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<sst xmlns="http://schemas.openxmlformats.org/spreadsheetml/2006/main" count="58" uniqueCount="57">
  <si>
    <t xml:space="preserve">#n iters</t>
  </si>
  <si>
    <t xml:space="preserve">initial #n node</t>
  </si>
  <si>
    <t xml:space="preserve">rule</t>
  </si>
  <si>
    <t xml:space="preserve">step_split_merge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</si>
  <si>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</si>
  <si>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</si>
  <si>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</si>
  <si>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</si>
  <si>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</si>
  <si>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max step 0</t>
  </si>
  <si>
    <t xml:space="preserve">max step 1</t>
  </si>
  <si>
    <t xml:space="preserve">max step 2</t>
  </si>
  <si>
    <t xml:space="preserve">max step 3</t>
  </si>
  <si>
    <t xml:space="preserve">max step 4</t>
  </si>
  <si>
    <t xml:space="preserve">max step 5</t>
  </si>
  <si>
    <t xml:space="preserve">max step 6</t>
  </si>
  <si>
    <t xml:space="preserve">max step 7</t>
  </si>
  <si>
    <t xml:space="preserve">max step 8</t>
  </si>
  <si>
    <t xml:space="preserve">min step 0</t>
  </si>
  <si>
    <t xml:space="preserve">min step 1</t>
  </si>
  <si>
    <t xml:space="preserve">min step 2</t>
  </si>
  <si>
    <t xml:space="preserve">min step 3</t>
  </si>
  <si>
    <t xml:space="preserve">min step 4</t>
  </si>
  <si>
    <t xml:space="preserve">min step 5</t>
  </si>
  <si>
    <t xml:space="preserve">min step 6</t>
  </si>
  <si>
    <t xml:space="preserve">min step 7</t>
  </si>
  <si>
    <t xml:space="preserve">min step 8</t>
  </si>
  <si>
    <t xml:space="preserve">ref obj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</si>
  <si>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</si>
  <si>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</si>
  <si>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</si>
  <si>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</si>
  <si>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</si>
  <si>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</si>
  <si>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</si>
  <si>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</si>
  <si>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</si>
  <si>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</si>
  <si>
    <t xml:space="preserve">total #threads</t>
  </si>
  <si>
    <t xml:space="preserve">max scaling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</si>
  <si>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</si>
  <si>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</si>
  <si>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</si>
  <si>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</si>
  <si>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</si>
  <si>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</si>
  <si>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</si>
  <si>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</si>
  <si>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</si>
  <si>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speedup</t>
  </si>
  <si>
    <t xml:space="preserve"># obj per thread</t>
  </si>
  <si>
    <t xml:space="preserve"># obj scaling</t>
  </si>
  <si>
    <t xml:space="preserve"># total obj scaling</t>
  </si>
  <si>
    <t xml:space="preserve">max speedup index</t>
  </si>
  <si>
    <t xml:space="preserve">#N thread</t>
  </si>
  <si>
    <t xml:space="preserve">#N object</t>
  </si>
  <si>
    <t xml:space="preserve">Execution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</si>
</sst>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Number of object and execution time
split merge</a:t>
            </a:r>
          </a:p>
        </c:rich>
      </c:tx>
      <c:layout>
        <c:manualLayout>
          <c:xMode val="edge"/>
          <c:yMode val="edge"/>
          <c:x val="0.331786542923434"/>
          <c:y val="0.0620762027768809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Sheet1!$X$123</c:f>
              <c:strCache>
                <c:ptCount val="1"/>
                <c:pt idx="0">
                  <c:v>#N object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Sheet1!$V$124:$V$142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Sheet1!$X$124:$X$142</c:f>
              <c:numCache>
                <c:formatCode>General</c:formatCode>
                <c:ptCount val="19"/>
                <c:pt idx="0">
                  <c:v>1079486892</c:v>
                </c:pt>
                <c:pt idx="1">
                  <c:v>1009363644</c:v>
                </c:pt>
                <c:pt idx="2">
                  <c:v>935403840</c:v>
                </c:pt>
                <c:pt idx="3">
                  <c:v>869839056</c:v>
                </c:pt>
                <c:pt idx="4">
                  <c:v>790752312</c:v>
                </c:pt>
                <c:pt idx="5">
                  <c:v>717915708</c:v>
                </c:pt>
                <c:pt idx="6">
                  <c:v>644289156</c:v>
                </c:pt>
                <c:pt idx="7">
                  <c:v>576231444</c:v>
                </c:pt>
                <c:pt idx="8">
                  <c:v>501426288</c:v>
                </c:pt>
                <c:pt idx="9">
                  <c:v>452004948</c:v>
                </c:pt>
                <c:pt idx="10">
                  <c:v>402352344</c:v>
                </c:pt>
                <c:pt idx="11">
                  <c:v>354347208</c:v>
                </c:pt>
                <c:pt idx="12">
                  <c:v>306066798</c:v>
                </c:pt>
                <c:pt idx="13">
                  <c:v>256134240</c:v>
                </c:pt>
                <c:pt idx="14">
                  <c:v>205338312</c:v>
                </c:pt>
                <c:pt idx="15">
                  <c:v>146798280</c:v>
                </c:pt>
                <c:pt idx="16">
                  <c:v>98412120</c:v>
                </c:pt>
                <c:pt idx="17">
                  <c:v>49932972</c:v>
                </c:pt>
                <c:pt idx="18">
                  <c:v>25580484</c:v>
                </c:pt>
              </c:numCache>
            </c:numRef>
          </c:yVal>
          <c:smooth val="0"/>
        </c:ser>
        <c:axId val="17992723"/>
        <c:axId val="29753796"/>
      </c:scatterChart>
      <c:scatterChart>
        <c:scatterStyle val="lineMarker"/>
        <c:varyColors val="0"/>
        <c:ser>
          <c:idx val="1"/>
          <c:order val="1"/>
          <c:tx>
            <c:strRef>
              <c:f>Sheet1!$Y$123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Sheet1!$V$124:$V$142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Sheet1!$Y$124:$Y$142</c:f>
              <c:numCache>
                <c:formatCode>General</c:formatCode>
                <c:ptCount val="19"/>
                <c:pt idx="0">
                  <c:v>54.618006</c:v>
                </c:pt>
                <c:pt idx="1">
                  <c:v>54.21901</c:v>
                </c:pt>
                <c:pt idx="2">
                  <c:v>54.195731</c:v>
                </c:pt>
                <c:pt idx="3">
                  <c:v>56.08039</c:v>
                </c:pt>
                <c:pt idx="4">
                  <c:v>54.511086</c:v>
                </c:pt>
                <c:pt idx="5">
                  <c:v>54.138504</c:v>
                </c:pt>
                <c:pt idx="6">
                  <c:v>53.686924</c:v>
                </c:pt>
                <c:pt idx="7">
                  <c:v>53.541179</c:v>
                </c:pt>
                <c:pt idx="8">
                  <c:v>51.922143</c:v>
                </c:pt>
                <c:pt idx="9">
                  <c:v>54.031187</c:v>
                </c:pt>
                <c:pt idx="10">
                  <c:v>53.627556</c:v>
                </c:pt>
                <c:pt idx="11">
                  <c:v>54.436911</c:v>
                </c:pt>
                <c:pt idx="12">
                  <c:v>55.733735</c:v>
                </c:pt>
                <c:pt idx="13">
                  <c:v>54.454045</c:v>
                </c:pt>
                <c:pt idx="14">
                  <c:v>55.335827</c:v>
                </c:pt>
                <c:pt idx="15">
                  <c:v>56.602528</c:v>
                </c:pt>
                <c:pt idx="16">
                  <c:v>60.929362</c:v>
                </c:pt>
                <c:pt idx="17">
                  <c:v>67.094158</c:v>
                </c:pt>
                <c:pt idx="18">
                  <c:v>66.709004</c:v>
                </c:pt>
              </c:numCache>
            </c:numRef>
          </c:yVal>
          <c:smooth val="0"/>
        </c:ser>
        <c:axId val="67965602"/>
        <c:axId val="87578035"/>
      </c:scatterChart>
      <c:valAx>
        <c:axId val="179927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thread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53796"/>
        <c:crosses val="autoZero"/>
        <c:crossBetween val="midCat"/>
      </c:valAx>
      <c:valAx>
        <c:axId val="297537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object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92723"/>
        <c:crosses val="autoZero"/>
        <c:crossBetween val="midCat"/>
      </c:valAx>
      <c:valAx>
        <c:axId val="679656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78035"/>
        <c:crossBetween val="midCat"/>
      </c:valAx>
      <c:valAx>
        <c:axId val="8757803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65602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383400</xdr:colOff>
      <xdr:row>122</xdr:row>
      <xdr:rowOff>55080</xdr:rowOff>
    </xdr:from>
    <xdr:to>
      <xdr:col>35</xdr:col>
      <xdr:colOff>499680</xdr:colOff>
      <xdr:row>149</xdr:row>
      <xdr:rowOff>125280</xdr:rowOff>
    </xdr:to>
    <xdr:graphicFrame>
      <xdr:nvGraphicFramePr>
        <xdr:cNvPr id="0" name=""/>
        <xdr:cNvGraphicFramePr/>
      </xdr:nvGraphicFramePr>
      <xdr:xfrm>
        <a:off x="21714120" y="19887120"/>
        <a:ext cx="7912800" cy="44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8"/>
  <sheetViews>
    <sheetView showFormulas="false" showGridLines="true" showRowColHeaders="true" showZeros="true" rightToLeft="false" tabSelected="true" showOutlineSymbols="true" defaultGridColor="true" view="normal" topLeftCell="R107" colorId="64" zoomScale="85" zoomScaleNormal="85" zoomScalePageLayoutView="100" workbookViewId="0">
      <selection pane="topLeft" activeCell="AG118" activeCellId="0" sqref="AG118"/>
    </sheetView>
  </sheetViews>
  <sheetFormatPr defaultColWidth="11.640625" defaultRowHeight="12.8" zeroHeight="false" outlineLevelRow="0" outlineLevelCol="0"/>
  <cols>
    <col collapsed="false" customWidth="true" hidden="false" outlineLevel="0" max="31" min="31" style="0" width="13.36"/>
    <col collapsed="false" customWidth="true" hidden="false" outlineLevel="0" max="33" min="33" style="0" width="15.74"/>
    <col collapsed="false" customWidth="true" hidden="false" outlineLevel="0" max="40" min="40" style="0" width="13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9</v>
      </c>
      <c r="B2" s="1" t="n">
        <v>15</v>
      </c>
      <c r="C2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0" t="s">
        <v>18</v>
      </c>
      <c r="Q4" s="0" t="s">
        <v>19</v>
      </c>
      <c r="R4" s="0" t="s">
        <v>20</v>
      </c>
      <c r="S4" s="0" t="s">
        <v>21</v>
      </c>
      <c r="T4" s="0" t="s">
        <v>22</v>
      </c>
      <c r="U4" s="0" t="s">
        <v>23</v>
      </c>
      <c r="V4" s="0" t="s">
        <v>24</v>
      </c>
      <c r="W4" s="0" t="s">
        <v>25</v>
      </c>
      <c r="X4" s="0" t="s">
        <v>26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44</v>
      </c>
      <c r="D5" s="0" t="n">
        <v>1106886802</v>
      </c>
      <c r="E5" s="0" t="n">
        <v>111.97672</v>
      </c>
      <c r="F5" s="0" t="n">
        <v>5.849504</v>
      </c>
      <c r="G5" s="0" t="n">
        <v>1.799402</v>
      </c>
      <c r="H5" s="0" t="n">
        <v>35.34464</v>
      </c>
      <c r="I5" s="0" t="n">
        <v>19.170834</v>
      </c>
      <c r="J5" s="0" t="n">
        <v>33.792459</v>
      </c>
      <c r="K5" s="0" t="n">
        <v>2.340736</v>
      </c>
      <c r="L5" s="0" t="n">
        <v>12.268617</v>
      </c>
      <c r="M5" s="0" t="n">
        <v>0.00031</v>
      </c>
      <c r="N5" s="0" t="n">
        <v>0.267188</v>
      </c>
      <c r="P5" s="0" t="n">
        <v>5.84912</v>
      </c>
      <c r="Q5" s="0" t="n">
        <v>0.809855</v>
      </c>
      <c r="R5" s="0" t="n">
        <v>28.388359</v>
      </c>
      <c r="S5" s="0" t="n">
        <v>16.787601</v>
      </c>
      <c r="T5" s="0" t="n">
        <v>21.749345</v>
      </c>
      <c r="U5" s="0" t="n">
        <v>1.146398</v>
      </c>
      <c r="V5" s="0" t="n">
        <v>2.863962</v>
      </c>
      <c r="W5" s="0" t="n">
        <v>0.000219</v>
      </c>
      <c r="X5" s="0" t="n">
        <v>0.215275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44</v>
      </c>
      <c r="D6" s="0" t="n">
        <v>1098149764</v>
      </c>
      <c r="E6" s="0" t="n">
        <v>74.45318</v>
      </c>
      <c r="F6" s="0" t="n">
        <v>2.737064</v>
      </c>
      <c r="G6" s="0" t="n">
        <v>1.070641</v>
      </c>
      <c r="H6" s="0" t="n">
        <v>33.219136</v>
      </c>
      <c r="I6" s="0" t="n">
        <v>9.875006</v>
      </c>
      <c r="J6" s="0" t="n">
        <v>22.891977</v>
      </c>
      <c r="K6" s="0" t="n">
        <v>1.248065</v>
      </c>
      <c r="L6" s="0" t="n">
        <v>3.116138</v>
      </c>
      <c r="M6" s="0" t="n">
        <v>0.000295</v>
      </c>
      <c r="N6" s="0" t="n">
        <v>0.067869</v>
      </c>
      <c r="P6" s="0" t="n">
        <v>2.736669</v>
      </c>
      <c r="Q6" s="0" t="n">
        <v>0.612821</v>
      </c>
      <c r="R6" s="0" t="n">
        <v>28.035579</v>
      </c>
      <c r="S6" s="0" t="n">
        <v>9.187506</v>
      </c>
      <c r="T6" s="0" t="n">
        <v>18.000533</v>
      </c>
      <c r="U6" s="0" t="n">
        <v>0.566665</v>
      </c>
      <c r="V6" s="0" t="n">
        <v>1.637489</v>
      </c>
      <c r="W6" s="0" t="n">
        <v>0.000203</v>
      </c>
      <c r="X6" s="0" t="n">
        <v>0.04959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44</v>
      </c>
      <c r="D7" s="0" t="n">
        <v>1091911388</v>
      </c>
      <c r="E7" s="0" t="n">
        <v>68.581531</v>
      </c>
      <c r="F7" s="0" t="n">
        <v>1.979935</v>
      </c>
      <c r="G7" s="0" t="n">
        <v>1.026849</v>
      </c>
      <c r="H7" s="0" t="n">
        <v>34.215165</v>
      </c>
      <c r="I7" s="0" t="n">
        <v>7.390531</v>
      </c>
      <c r="J7" s="0" t="n">
        <v>20.089977</v>
      </c>
      <c r="K7" s="0" t="n">
        <v>0.836077</v>
      </c>
      <c r="L7" s="0" t="n">
        <v>2.638046</v>
      </c>
      <c r="M7" s="0" t="n">
        <v>0.000338</v>
      </c>
      <c r="N7" s="0" t="n">
        <v>0.062385</v>
      </c>
      <c r="P7" s="0" t="n">
        <v>1.979711</v>
      </c>
      <c r="Q7" s="0" t="n">
        <v>0.571391</v>
      </c>
      <c r="R7" s="0" t="n">
        <v>27.472484</v>
      </c>
      <c r="S7" s="0" t="n">
        <v>7.135881</v>
      </c>
      <c r="T7" s="0" t="n">
        <v>16.55633</v>
      </c>
      <c r="U7" s="0" t="n">
        <v>0.510283</v>
      </c>
      <c r="V7" s="0" t="n">
        <v>1.466071</v>
      </c>
      <c r="W7" s="0" t="n">
        <v>0.000229</v>
      </c>
      <c r="X7" s="0" t="n">
        <v>0.037189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44</v>
      </c>
      <c r="D8" s="0" t="n">
        <v>1093349106</v>
      </c>
      <c r="E8" s="0" t="n">
        <v>62.871428</v>
      </c>
      <c r="F8" s="0" t="n">
        <v>1.73436</v>
      </c>
      <c r="G8" s="0" t="n">
        <v>1.075113</v>
      </c>
      <c r="H8" s="0" t="n">
        <v>32.488678</v>
      </c>
      <c r="I8" s="0" t="n">
        <v>6.231667</v>
      </c>
      <c r="J8" s="0" t="n">
        <v>15.956436</v>
      </c>
      <c r="K8" s="0" t="n">
        <v>0.982529</v>
      </c>
      <c r="L8" s="0" t="n">
        <v>3.439249</v>
      </c>
      <c r="M8" s="0" t="n">
        <v>0.000391</v>
      </c>
      <c r="N8" s="0" t="n">
        <v>0.099173</v>
      </c>
      <c r="P8" s="0" t="n">
        <v>1.734089</v>
      </c>
      <c r="Q8" s="0" t="n">
        <v>0.54324</v>
      </c>
      <c r="R8" s="0" t="n">
        <v>27.440904</v>
      </c>
      <c r="S8" s="0" t="n">
        <v>5.984717</v>
      </c>
      <c r="T8" s="0" t="n">
        <v>11.986665</v>
      </c>
      <c r="U8" s="0" t="n">
        <v>0.344459</v>
      </c>
      <c r="V8" s="0" t="n">
        <v>1.422586</v>
      </c>
      <c r="W8" s="0" t="n">
        <v>0.00026</v>
      </c>
      <c r="X8" s="0" t="n">
        <v>0.059218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44</v>
      </c>
      <c r="D9" s="0" t="n">
        <v>1088704512</v>
      </c>
      <c r="E9" s="0" t="n">
        <v>56.154932</v>
      </c>
      <c r="F9" s="0" t="n">
        <v>1.28466</v>
      </c>
      <c r="G9" s="0" t="n">
        <v>1.049266</v>
      </c>
      <c r="H9" s="0" t="n">
        <v>33.646607</v>
      </c>
      <c r="I9" s="0" t="n">
        <v>4.711586</v>
      </c>
      <c r="J9" s="0" t="n">
        <v>12.026185</v>
      </c>
      <c r="K9" s="0" t="n">
        <v>0.668017</v>
      </c>
      <c r="L9" s="0" t="n">
        <v>2.466767</v>
      </c>
      <c r="M9" s="0" t="n">
        <v>0.000411</v>
      </c>
      <c r="N9" s="0" t="n">
        <v>0.05139</v>
      </c>
      <c r="P9" s="0" t="n">
        <v>1.284125</v>
      </c>
      <c r="Q9" s="0" t="n">
        <v>0.561685</v>
      </c>
      <c r="R9" s="0" t="n">
        <v>27.088203</v>
      </c>
      <c r="S9" s="0" t="n">
        <v>4.534818</v>
      </c>
      <c r="T9" s="0" t="n">
        <v>9.880023</v>
      </c>
      <c r="U9" s="0" t="n">
        <v>0.281226</v>
      </c>
      <c r="V9" s="0" t="n">
        <v>1.350687</v>
      </c>
      <c r="W9" s="0" t="n">
        <v>0.000279</v>
      </c>
      <c r="X9" s="0" t="n">
        <v>0.036606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44</v>
      </c>
      <c r="D10" s="0" t="n">
        <v>1079486892</v>
      </c>
      <c r="E10" s="0" t="n">
        <v>54.618006</v>
      </c>
      <c r="F10" s="0" t="n">
        <v>1.223522</v>
      </c>
      <c r="G10" s="0" t="n">
        <v>1.027567</v>
      </c>
      <c r="H10" s="0" t="n">
        <v>34.085993</v>
      </c>
      <c r="I10" s="0" t="n">
        <v>4.488238</v>
      </c>
      <c r="J10" s="0" t="n">
        <v>10.509098</v>
      </c>
      <c r="K10" s="0" t="n">
        <v>0.57328</v>
      </c>
      <c r="L10" s="0" t="n">
        <v>2.414887</v>
      </c>
      <c r="M10" s="0" t="n">
        <v>0.001257</v>
      </c>
      <c r="N10" s="0" t="n">
        <v>0.03207</v>
      </c>
      <c r="P10" s="0" t="n">
        <v>1.222819</v>
      </c>
      <c r="Q10" s="0" t="n">
        <v>0.562544</v>
      </c>
      <c r="R10" s="0" t="n">
        <v>26.706344</v>
      </c>
      <c r="S10" s="0" t="n">
        <v>4.275296</v>
      </c>
      <c r="T10" s="0" t="n">
        <v>8.694962</v>
      </c>
      <c r="U10" s="0" t="n">
        <v>0.191879</v>
      </c>
      <c r="V10" s="0" t="n">
        <v>1.234116</v>
      </c>
      <c r="W10" s="0" t="n">
        <v>0.000293</v>
      </c>
      <c r="X10" s="0" t="n">
        <v>0.021708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41</v>
      </c>
      <c r="D11" s="0" t="n">
        <v>1031387568</v>
      </c>
      <c r="E11" s="0" t="n">
        <v>107.996473</v>
      </c>
      <c r="F11" s="0" t="n">
        <v>6.111146</v>
      </c>
      <c r="G11" s="0" t="n">
        <v>1.474247</v>
      </c>
      <c r="H11" s="0" t="n">
        <v>37.319494</v>
      </c>
      <c r="I11" s="0" t="n">
        <v>19.045697</v>
      </c>
      <c r="J11" s="0" t="n">
        <v>30.869802</v>
      </c>
      <c r="K11" s="0" t="n">
        <v>2.266685</v>
      </c>
      <c r="L11" s="0" t="n">
        <v>9.085684</v>
      </c>
      <c r="M11" s="0" t="n">
        <v>0.000238</v>
      </c>
      <c r="N11" s="0" t="n">
        <v>0.145906</v>
      </c>
      <c r="P11" s="0" t="n">
        <v>6.110945</v>
      </c>
      <c r="Q11" s="0" t="n">
        <v>0.798263</v>
      </c>
      <c r="R11" s="0" t="n">
        <v>28.520118</v>
      </c>
      <c r="S11" s="0" t="n">
        <v>16.702254</v>
      </c>
      <c r="T11" s="0" t="n">
        <v>21.912908</v>
      </c>
      <c r="U11" s="0" t="n">
        <v>1.134083</v>
      </c>
      <c r="V11" s="0" t="n">
        <v>2.29136</v>
      </c>
      <c r="W11" s="0" t="n">
        <v>0.000173</v>
      </c>
      <c r="X11" s="0" t="n">
        <v>0.09636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41</v>
      </c>
      <c r="D12" s="0" t="n">
        <v>1028095732</v>
      </c>
      <c r="E12" s="0" t="n">
        <v>73.17613</v>
      </c>
      <c r="F12" s="0" t="n">
        <v>2.709484</v>
      </c>
      <c r="G12" s="0" t="n">
        <v>1.066481</v>
      </c>
      <c r="H12" s="0" t="n">
        <v>33.515637</v>
      </c>
      <c r="I12" s="0" t="n">
        <v>9.671111</v>
      </c>
      <c r="J12" s="0" t="n">
        <v>21.858061</v>
      </c>
      <c r="K12" s="0" t="n">
        <v>1.16065</v>
      </c>
      <c r="L12" s="0" t="n">
        <v>2.802379</v>
      </c>
      <c r="M12" s="0" t="n">
        <v>0.000285</v>
      </c>
      <c r="N12" s="0" t="n">
        <v>0.057895</v>
      </c>
      <c r="P12" s="0" t="n">
        <v>2.709285</v>
      </c>
      <c r="Q12" s="0" t="n">
        <v>0.620918</v>
      </c>
      <c r="R12" s="0" t="n">
        <v>28.202457</v>
      </c>
      <c r="S12" s="0" t="n">
        <v>9.279479</v>
      </c>
      <c r="T12" s="0" t="n">
        <v>17.947016</v>
      </c>
      <c r="U12" s="0" t="n">
        <v>0.685602</v>
      </c>
      <c r="V12" s="0" t="n">
        <v>1.554936</v>
      </c>
      <c r="W12" s="0" t="n">
        <v>0.000177</v>
      </c>
      <c r="X12" s="0" t="n">
        <v>0.044541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41</v>
      </c>
      <c r="D13" s="0" t="n">
        <v>1018849760</v>
      </c>
      <c r="E13" s="0" t="n">
        <v>67.110214</v>
      </c>
      <c r="F13" s="0" t="n">
        <v>1.925446</v>
      </c>
      <c r="G13" s="0" t="n">
        <v>1.03948</v>
      </c>
      <c r="H13" s="0" t="n">
        <v>33.008145</v>
      </c>
      <c r="I13" s="0" t="n">
        <v>7.211959</v>
      </c>
      <c r="J13" s="0" t="n">
        <v>20.210527</v>
      </c>
      <c r="K13" s="0" t="n">
        <v>0.869397</v>
      </c>
      <c r="L13" s="0" t="n">
        <v>2.52324</v>
      </c>
      <c r="M13" s="0" t="n">
        <v>0.000303</v>
      </c>
      <c r="N13" s="0" t="n">
        <v>0.046582</v>
      </c>
      <c r="P13" s="0" t="n">
        <v>1.925234</v>
      </c>
      <c r="Q13" s="0" t="n">
        <v>0.573687</v>
      </c>
      <c r="R13" s="0" t="n">
        <v>27.67661</v>
      </c>
      <c r="S13" s="0" t="n">
        <v>6.993803</v>
      </c>
      <c r="T13" s="0" t="n">
        <v>16.73198</v>
      </c>
      <c r="U13" s="0" t="n">
        <v>0.502202</v>
      </c>
      <c r="V13" s="0" t="n">
        <v>1.505317</v>
      </c>
      <c r="W13" s="0" t="n">
        <v>0.00022</v>
      </c>
      <c r="X13" s="0" t="n">
        <v>0.034932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41</v>
      </c>
      <c r="D14" s="0" t="n">
        <v>1016583336</v>
      </c>
      <c r="E14" s="0" t="n">
        <v>62.255929</v>
      </c>
      <c r="F14" s="0" t="n">
        <v>1.454566</v>
      </c>
      <c r="G14" s="0" t="n">
        <v>1.048907</v>
      </c>
      <c r="H14" s="0" t="n">
        <v>32.736773</v>
      </c>
      <c r="I14" s="0" t="n">
        <v>6.224568</v>
      </c>
      <c r="J14" s="0" t="n">
        <v>15.683558</v>
      </c>
      <c r="K14" s="0" t="n">
        <v>0.870192</v>
      </c>
      <c r="L14" s="0" t="n">
        <v>3.660094</v>
      </c>
      <c r="M14" s="0" t="n">
        <v>0.000396</v>
      </c>
      <c r="N14" s="0" t="n">
        <v>0.090095</v>
      </c>
      <c r="P14" s="0" t="n">
        <v>1.45424</v>
      </c>
      <c r="Q14" s="0" t="n">
        <v>0.551332</v>
      </c>
      <c r="R14" s="0" t="n">
        <v>27.566545</v>
      </c>
      <c r="S14" s="0" t="n">
        <v>5.95382</v>
      </c>
      <c r="T14" s="0" t="n">
        <v>12.007479</v>
      </c>
      <c r="U14" s="0" t="n">
        <v>0.32872</v>
      </c>
      <c r="V14" s="0" t="n">
        <v>1.441718</v>
      </c>
      <c r="W14" s="0" t="n">
        <v>0.000292</v>
      </c>
      <c r="X14" s="0" t="n">
        <v>0.072238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41</v>
      </c>
      <c r="D15" s="0" t="n">
        <v>1016740620</v>
      </c>
      <c r="E15" s="0" t="n">
        <v>58.456535</v>
      </c>
      <c r="F15" s="0" t="n">
        <v>1.326557</v>
      </c>
      <c r="G15" s="0" t="n">
        <v>1.058908</v>
      </c>
      <c r="H15" s="0" t="n">
        <v>35.385491</v>
      </c>
      <c r="I15" s="0" t="n">
        <v>4.628399</v>
      </c>
      <c r="J15" s="0" t="n">
        <v>12.435252</v>
      </c>
      <c r="K15" s="0" t="n">
        <v>0.704121</v>
      </c>
      <c r="L15" s="0" t="n">
        <v>2.612498</v>
      </c>
      <c r="M15" s="0" t="n">
        <v>0.000403</v>
      </c>
      <c r="N15" s="0" t="n">
        <v>0.047275</v>
      </c>
      <c r="P15" s="0" t="n">
        <v>1.326103</v>
      </c>
      <c r="Q15" s="0" t="n">
        <v>0.563323</v>
      </c>
      <c r="R15" s="0" t="n">
        <v>27.105275</v>
      </c>
      <c r="S15" s="0" t="n">
        <v>4.441681</v>
      </c>
      <c r="T15" s="0" t="n">
        <v>9.915781</v>
      </c>
      <c r="U15" s="0" t="n">
        <v>0.281175</v>
      </c>
      <c r="V15" s="0" t="n">
        <v>1.336767</v>
      </c>
      <c r="W15" s="0" t="n">
        <v>0.000269</v>
      </c>
      <c r="X15" s="0" t="n">
        <v>0.032867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41</v>
      </c>
      <c r="D16" s="0" t="n">
        <v>1009363644</v>
      </c>
      <c r="E16" s="0" t="n">
        <v>54.21901</v>
      </c>
      <c r="F16" s="0" t="n">
        <v>1.162357</v>
      </c>
      <c r="G16" s="0" t="n">
        <v>1.039093</v>
      </c>
      <c r="H16" s="0" t="n">
        <v>34.028381</v>
      </c>
      <c r="I16" s="0" t="n">
        <v>4.460448</v>
      </c>
      <c r="J16" s="0" t="n">
        <v>10.364138</v>
      </c>
      <c r="K16" s="0" t="n">
        <v>0.565458</v>
      </c>
      <c r="L16" s="0" t="n">
        <v>2.330639</v>
      </c>
      <c r="M16" s="0" t="n">
        <v>0.000424</v>
      </c>
      <c r="N16" s="0" t="n">
        <v>0.033042</v>
      </c>
      <c r="P16" s="0" t="n">
        <v>1.161678</v>
      </c>
      <c r="Q16" s="0" t="n">
        <v>0.566722</v>
      </c>
      <c r="R16" s="0" t="n">
        <v>26.69901</v>
      </c>
      <c r="S16" s="0" t="n">
        <v>4.283026</v>
      </c>
      <c r="T16" s="0" t="n">
        <v>8.679676</v>
      </c>
      <c r="U16" s="0" t="n">
        <v>0.20907</v>
      </c>
      <c r="V16" s="0" t="n">
        <v>1.256558</v>
      </c>
      <c r="W16" s="0" t="n">
        <v>0.000281</v>
      </c>
      <c r="X16" s="0" t="n">
        <v>0.021905</v>
      </c>
    </row>
    <row r="17" customFormat="false" ht="12.8" hidden="false" customHeight="false" outlineLevel="0" collapsed="false">
      <c r="A17" s="0" t="n">
        <v>36</v>
      </c>
      <c r="B17" s="0" t="n">
        <v>1</v>
      </c>
      <c r="C17" s="0" t="n">
        <v>38</v>
      </c>
      <c r="D17" s="0" t="n">
        <v>962874298</v>
      </c>
      <c r="E17" s="0" t="n">
        <v>111.517089</v>
      </c>
      <c r="F17" s="0" t="n">
        <v>7.536282</v>
      </c>
      <c r="G17" s="0" t="n">
        <v>1.566032</v>
      </c>
      <c r="H17" s="0" t="n">
        <v>36.475746</v>
      </c>
      <c r="I17" s="0" t="n">
        <v>19.058743</v>
      </c>
      <c r="J17" s="0" t="n">
        <v>32.007024</v>
      </c>
      <c r="K17" s="0" t="n">
        <v>2.139082</v>
      </c>
      <c r="L17" s="0" t="n">
        <v>10.316861</v>
      </c>
      <c r="M17" s="0" t="n">
        <v>0.00026</v>
      </c>
      <c r="N17" s="0" t="n">
        <v>0.22609</v>
      </c>
      <c r="P17" s="0" t="n">
        <v>7.535863</v>
      </c>
      <c r="Q17" s="0" t="n">
        <v>0.830258</v>
      </c>
      <c r="R17" s="0" t="n">
        <v>28.588274</v>
      </c>
      <c r="S17" s="0" t="n">
        <v>16.7519</v>
      </c>
      <c r="T17" s="0" t="n">
        <v>22.372951</v>
      </c>
      <c r="U17" s="0" t="n">
        <v>1.136221</v>
      </c>
      <c r="V17" s="0" t="n">
        <v>2.542757</v>
      </c>
      <c r="W17" s="0" t="n">
        <v>0.000185</v>
      </c>
      <c r="X17" s="0" t="n">
        <v>0.174052</v>
      </c>
    </row>
    <row r="18" customFormat="false" ht="12.8" hidden="false" customHeight="false" outlineLevel="0" collapsed="false">
      <c r="A18" s="0" t="n">
        <v>18</v>
      </c>
      <c r="B18" s="0" t="n">
        <v>2</v>
      </c>
      <c r="C18" s="0" t="n">
        <v>38</v>
      </c>
      <c r="D18" s="0" t="n">
        <v>952075252</v>
      </c>
      <c r="E18" s="0" t="n">
        <v>75.483574</v>
      </c>
      <c r="F18" s="0" t="n">
        <v>2.878962</v>
      </c>
      <c r="G18" s="0" t="n">
        <v>1.109549</v>
      </c>
      <c r="H18" s="0" t="n">
        <v>33.73301</v>
      </c>
      <c r="I18" s="0" t="n">
        <v>9.79253</v>
      </c>
      <c r="J18" s="0" t="n">
        <v>22.897985</v>
      </c>
      <c r="K18" s="0" t="n">
        <v>1.194309</v>
      </c>
      <c r="L18" s="0" t="n">
        <v>3.439673</v>
      </c>
      <c r="M18" s="0" t="n">
        <v>0.000245</v>
      </c>
      <c r="N18" s="0" t="n">
        <v>0.054635</v>
      </c>
      <c r="P18" s="0" t="n">
        <v>2.878745</v>
      </c>
      <c r="Q18" s="0" t="n">
        <v>0.623333</v>
      </c>
      <c r="R18" s="0" t="n">
        <v>28.225519</v>
      </c>
      <c r="S18" s="0" t="n">
        <v>8.884938</v>
      </c>
      <c r="T18" s="0" t="n">
        <v>17.570233</v>
      </c>
      <c r="U18" s="0" t="n">
        <v>0.667487</v>
      </c>
      <c r="V18" s="0" t="n">
        <v>1.573326</v>
      </c>
      <c r="W18" s="0" t="n">
        <v>0.000175</v>
      </c>
      <c r="X18" s="0" t="n">
        <v>0.039107</v>
      </c>
    </row>
    <row r="19" customFormat="false" ht="12.8" hidden="false" customHeight="false" outlineLevel="0" collapsed="false">
      <c r="A19" s="0" t="n">
        <v>9</v>
      </c>
      <c r="B19" s="0" t="n">
        <v>4</v>
      </c>
      <c r="C19" s="0" t="n">
        <v>38</v>
      </c>
      <c r="D19" s="0" t="n">
        <v>951008992</v>
      </c>
      <c r="E19" s="0" t="n">
        <v>67.794289</v>
      </c>
      <c r="F19" s="0" t="n">
        <v>1.799187</v>
      </c>
      <c r="G19" s="0" t="n">
        <v>1.047399</v>
      </c>
      <c r="H19" s="0" t="n">
        <v>33.94418</v>
      </c>
      <c r="I19" s="0" t="n">
        <v>7.007817</v>
      </c>
      <c r="J19" s="0" t="n">
        <v>19.776935</v>
      </c>
      <c r="K19" s="0" t="n">
        <v>0.855065</v>
      </c>
      <c r="L19" s="0" t="n">
        <v>3.030161</v>
      </c>
      <c r="M19" s="0" t="n">
        <v>0.000338</v>
      </c>
      <c r="N19" s="0" t="n">
        <v>0.063944</v>
      </c>
      <c r="P19" s="0" t="n">
        <v>1.798932</v>
      </c>
      <c r="Q19" s="0" t="n">
        <v>0.546724</v>
      </c>
      <c r="R19" s="0" t="n">
        <v>27.598154</v>
      </c>
      <c r="S19" s="0" t="n">
        <v>6.83744</v>
      </c>
      <c r="T19" s="0" t="n">
        <v>16.711208</v>
      </c>
      <c r="U19" s="0" t="n">
        <v>0.499618</v>
      </c>
      <c r="V19" s="0" t="n">
        <v>1.480372</v>
      </c>
      <c r="W19" s="0" t="n">
        <v>0.000204</v>
      </c>
      <c r="X19" s="0" t="n">
        <v>0.040105</v>
      </c>
    </row>
    <row r="20" customFormat="false" ht="12.8" hidden="false" customHeight="false" outlineLevel="0" collapsed="false">
      <c r="A20" s="0" t="n">
        <v>4</v>
      </c>
      <c r="B20" s="0" t="n">
        <v>9</v>
      </c>
      <c r="C20" s="0" t="n">
        <v>38</v>
      </c>
      <c r="D20" s="0" t="n">
        <v>943742718</v>
      </c>
      <c r="E20" s="0" t="n">
        <v>64.197554</v>
      </c>
      <c r="F20" s="0" t="n">
        <v>2.165394</v>
      </c>
      <c r="G20" s="0" t="n">
        <v>1.063382</v>
      </c>
      <c r="H20" s="0" t="n">
        <v>33.534734</v>
      </c>
      <c r="I20" s="0" t="n">
        <v>6.125713</v>
      </c>
      <c r="J20" s="0" t="n">
        <v>16.171949</v>
      </c>
      <c r="K20" s="0" t="n">
        <v>0.870218</v>
      </c>
      <c r="L20" s="0" t="n">
        <v>3.624015</v>
      </c>
      <c r="M20" s="0" t="n">
        <v>0.000348</v>
      </c>
      <c r="N20" s="0" t="n">
        <v>0.079194</v>
      </c>
      <c r="P20" s="0" t="n">
        <v>2.165071</v>
      </c>
      <c r="Q20" s="0" t="n">
        <v>0.546394</v>
      </c>
      <c r="R20" s="0" t="n">
        <v>27.603916</v>
      </c>
      <c r="S20" s="0" t="n">
        <v>5.87627</v>
      </c>
      <c r="T20" s="0" t="n">
        <v>12.027211</v>
      </c>
      <c r="U20" s="0" t="n">
        <v>0.327043</v>
      </c>
      <c r="V20" s="0" t="n">
        <v>1.413093</v>
      </c>
      <c r="W20" s="0" t="n">
        <v>0.00024</v>
      </c>
      <c r="X20" s="0" t="n">
        <v>0.065209</v>
      </c>
    </row>
    <row r="21" customFormat="false" ht="12.8" hidden="false" customHeight="false" outlineLevel="0" collapsed="false">
      <c r="A21" s="0" t="n">
        <v>2</v>
      </c>
      <c r="B21" s="0" t="n">
        <v>18</v>
      </c>
      <c r="C21" s="0" t="n">
        <v>38</v>
      </c>
      <c r="D21" s="0" t="n">
        <v>942474726</v>
      </c>
      <c r="E21" s="0" t="n">
        <v>54.838575</v>
      </c>
      <c r="F21" s="0" t="n">
        <v>1.299424</v>
      </c>
      <c r="G21" s="0" t="n">
        <v>1.047786</v>
      </c>
      <c r="H21" s="0" t="n">
        <v>32.175548</v>
      </c>
      <c r="I21" s="0" t="n">
        <v>4.472147</v>
      </c>
      <c r="J21" s="0" t="n">
        <v>12.33927</v>
      </c>
      <c r="K21" s="0" t="n">
        <v>0.675616</v>
      </c>
      <c r="L21" s="0" t="n">
        <v>2.512876</v>
      </c>
      <c r="M21" s="0" t="n">
        <v>0.000373</v>
      </c>
      <c r="N21" s="0" t="n">
        <v>0.062247</v>
      </c>
      <c r="P21" s="0" t="n">
        <v>1.298963</v>
      </c>
      <c r="Q21" s="0" t="n">
        <v>0.565134</v>
      </c>
      <c r="R21" s="0" t="n">
        <v>27.303033</v>
      </c>
      <c r="S21" s="0" t="n">
        <v>4.29852</v>
      </c>
      <c r="T21" s="0" t="n">
        <v>9.938275</v>
      </c>
      <c r="U21" s="0" t="n">
        <v>0.258255</v>
      </c>
      <c r="V21" s="0" t="n">
        <v>1.378875</v>
      </c>
      <c r="W21" s="0" t="n">
        <v>0.000244</v>
      </c>
      <c r="X21" s="0" t="n">
        <v>0.031588</v>
      </c>
    </row>
    <row r="22" customFormat="false" ht="12.8" hidden="false" customHeight="false" outlineLevel="0" collapsed="false">
      <c r="A22" s="0" t="n">
        <v>1</v>
      </c>
      <c r="B22" s="0" t="n">
        <v>36</v>
      </c>
      <c r="C22" s="0" t="n">
        <v>38</v>
      </c>
      <c r="D22" s="0" t="n">
        <v>935403840</v>
      </c>
      <c r="E22" s="0" t="n">
        <v>54.195731</v>
      </c>
      <c r="F22" s="0" t="n">
        <v>1.142347</v>
      </c>
      <c r="G22" s="0" t="n">
        <v>1.051611</v>
      </c>
      <c r="H22" s="0" t="n">
        <v>33.991557</v>
      </c>
      <c r="I22" s="0" t="n">
        <v>4.28388</v>
      </c>
      <c r="J22" s="0" t="n">
        <v>10.494169</v>
      </c>
      <c r="K22" s="0" t="n">
        <v>0.570374</v>
      </c>
      <c r="L22" s="0" t="n">
        <v>2.387296</v>
      </c>
      <c r="M22" s="0" t="n">
        <v>0.000469</v>
      </c>
      <c r="N22" s="0" t="n">
        <v>0.035387</v>
      </c>
      <c r="P22" s="0" t="n">
        <v>1.141666</v>
      </c>
      <c r="Q22" s="0" t="n">
        <v>0.57096</v>
      </c>
      <c r="R22" s="0" t="n">
        <v>26.826838</v>
      </c>
      <c r="S22" s="0" t="n">
        <v>4.098611</v>
      </c>
      <c r="T22" s="0" t="n">
        <v>8.685626</v>
      </c>
      <c r="U22" s="0" t="n">
        <v>0.21284</v>
      </c>
      <c r="V22" s="0" t="n">
        <v>1.268193</v>
      </c>
      <c r="W22" s="0" t="n">
        <v>0.000297</v>
      </c>
      <c r="X22" s="0" t="n">
        <v>0.022536</v>
      </c>
    </row>
    <row r="23" customFormat="false" ht="12.8" hidden="false" customHeight="false" outlineLevel="0" collapsed="false">
      <c r="A23" s="1" t="n">
        <v>36</v>
      </c>
      <c r="B23" s="1" t="n">
        <v>1</v>
      </c>
      <c r="C23" s="1" t="n">
        <v>35</v>
      </c>
      <c r="D23" s="1" t="n">
        <v>888103222</v>
      </c>
      <c r="E23" s="1" t="n">
        <v>112.633007</v>
      </c>
      <c r="F23" s="1" t="n">
        <v>6.39605</v>
      </c>
      <c r="G23" s="1" t="n">
        <v>1.488673</v>
      </c>
      <c r="H23" s="1" t="n">
        <v>40.323788</v>
      </c>
      <c r="I23" s="1" t="n">
        <v>19.076171</v>
      </c>
      <c r="J23" s="1" t="n">
        <v>30.775059</v>
      </c>
      <c r="K23" s="1" t="n">
        <v>2.336468</v>
      </c>
      <c r="L23" s="1" t="n">
        <v>10.543569</v>
      </c>
      <c r="M23" s="1" t="n">
        <v>0.000243</v>
      </c>
      <c r="N23" s="1" t="n">
        <v>0.268788</v>
      </c>
      <c r="P23" s="0" t="n">
        <v>6.395728</v>
      </c>
      <c r="Q23" s="0" t="n">
        <v>0.822901</v>
      </c>
      <c r="R23" s="0" t="n">
        <v>28.924153</v>
      </c>
      <c r="S23" s="0" t="n">
        <v>16.790846</v>
      </c>
      <c r="T23" s="0" t="n">
        <v>22.866699</v>
      </c>
      <c r="U23" s="0" t="n">
        <v>1.12754</v>
      </c>
      <c r="V23" s="0" t="n">
        <v>2.483654</v>
      </c>
      <c r="W23" s="0" t="n">
        <v>0.000176</v>
      </c>
      <c r="X23" s="0" t="n">
        <v>0.219868</v>
      </c>
    </row>
    <row r="24" customFormat="false" ht="12.8" hidden="false" customHeight="false" outlineLevel="0" collapsed="false">
      <c r="A24" s="1" t="n">
        <v>18</v>
      </c>
      <c r="B24" s="1" t="n">
        <v>2</v>
      </c>
      <c r="C24" s="1" t="n">
        <v>35</v>
      </c>
      <c r="D24" s="1" t="n">
        <v>882192712</v>
      </c>
      <c r="E24" s="1" t="n">
        <v>75.418411</v>
      </c>
      <c r="F24" s="1" t="n">
        <v>3.028962</v>
      </c>
      <c r="G24" s="1" t="n">
        <v>1.143259</v>
      </c>
      <c r="H24" s="1" t="n">
        <v>33.45159</v>
      </c>
      <c r="I24" s="1" t="n">
        <v>9.909646</v>
      </c>
      <c r="J24" s="1" t="n">
        <v>22.773837</v>
      </c>
      <c r="K24" s="1" t="n">
        <v>1.136776</v>
      </c>
      <c r="L24" s="1" t="n">
        <v>3.571147</v>
      </c>
      <c r="M24" s="1" t="n">
        <v>0.000252</v>
      </c>
      <c r="N24" s="1" t="n">
        <v>0.101992</v>
      </c>
      <c r="P24" s="0" t="n">
        <v>3.028841</v>
      </c>
      <c r="Q24" s="0" t="n">
        <v>0.628907</v>
      </c>
      <c r="R24" s="0" t="n">
        <v>28.347498</v>
      </c>
      <c r="S24" s="0" t="n">
        <v>9.441108</v>
      </c>
      <c r="T24" s="0" t="n">
        <v>18.15344</v>
      </c>
      <c r="U24" s="0" t="n">
        <v>0.710074</v>
      </c>
      <c r="V24" s="0" t="n">
        <v>1.61243</v>
      </c>
      <c r="W24" s="0" t="n">
        <v>0.000184</v>
      </c>
      <c r="X24" s="0" t="n">
        <v>0.078283</v>
      </c>
    </row>
    <row r="25" customFormat="false" ht="12.8" hidden="false" customHeight="false" outlineLevel="0" collapsed="false">
      <c r="A25" s="1" t="n">
        <v>9</v>
      </c>
      <c r="B25" s="1" t="n">
        <v>4</v>
      </c>
      <c r="C25" s="1" t="n">
        <v>35</v>
      </c>
      <c r="D25" s="1" t="n">
        <v>874146720</v>
      </c>
      <c r="E25" s="1" t="n">
        <v>68.778824</v>
      </c>
      <c r="F25" s="1" t="n">
        <v>2.025303</v>
      </c>
      <c r="G25" s="1" t="n">
        <v>1.044766</v>
      </c>
      <c r="H25" s="1" t="n">
        <v>34.461982</v>
      </c>
      <c r="I25" s="1" t="n">
        <v>7.01772</v>
      </c>
      <c r="J25" s="1" t="n">
        <v>20.199573</v>
      </c>
      <c r="K25" s="1" t="n">
        <v>0.8438</v>
      </c>
      <c r="L25" s="1" t="n">
        <v>2.767472</v>
      </c>
      <c r="M25" s="1" t="n">
        <v>0.000302</v>
      </c>
      <c r="N25" s="1" t="n">
        <v>0.052833</v>
      </c>
      <c r="P25" s="0" t="n">
        <v>2.025082</v>
      </c>
      <c r="Q25" s="0" t="n">
        <v>0.577627</v>
      </c>
      <c r="R25" s="0" t="n">
        <v>27.965224</v>
      </c>
      <c r="S25" s="0" t="n">
        <v>6.710657</v>
      </c>
      <c r="T25" s="0" t="n">
        <v>16.972302</v>
      </c>
      <c r="U25" s="0" t="n">
        <v>0.40982</v>
      </c>
      <c r="V25" s="0" t="n">
        <v>1.512146</v>
      </c>
      <c r="W25" s="0" t="n">
        <v>0.000188</v>
      </c>
      <c r="X25" s="0" t="n">
        <v>0.038685</v>
      </c>
    </row>
    <row r="26" customFormat="false" ht="12.8" hidden="false" customHeight="false" outlineLevel="0" collapsed="false">
      <c r="A26" s="1" t="n">
        <v>4</v>
      </c>
      <c r="B26" s="1" t="n">
        <v>9</v>
      </c>
      <c r="C26" s="1" t="n">
        <v>35</v>
      </c>
      <c r="D26" s="1" t="n">
        <v>870234543</v>
      </c>
      <c r="E26" s="1" t="n">
        <v>61.263057</v>
      </c>
      <c r="F26" s="1" t="n">
        <v>1.472454</v>
      </c>
      <c r="G26" s="1" t="n">
        <v>1.082052</v>
      </c>
      <c r="H26" s="1" t="n">
        <v>32.135648</v>
      </c>
      <c r="I26" s="1" t="n">
        <v>6.14399</v>
      </c>
      <c r="J26" s="1" t="n">
        <v>15.930751</v>
      </c>
      <c r="K26" s="1" t="n">
        <v>0.8711</v>
      </c>
      <c r="L26" s="1" t="n">
        <v>3.201258</v>
      </c>
      <c r="M26" s="1" t="n">
        <v>0.000335</v>
      </c>
      <c r="N26" s="1" t="n">
        <v>0.091611</v>
      </c>
      <c r="P26" s="0" t="n">
        <v>1.472126</v>
      </c>
      <c r="Q26" s="0" t="n">
        <v>0.551329</v>
      </c>
      <c r="R26" s="0" t="n">
        <v>27.775354</v>
      </c>
      <c r="S26" s="0" t="n">
        <v>5.885996</v>
      </c>
      <c r="T26" s="0" t="n">
        <v>12.242335</v>
      </c>
      <c r="U26" s="0" t="n">
        <v>0.378827</v>
      </c>
      <c r="V26" s="0" t="n">
        <v>1.442686</v>
      </c>
      <c r="W26" s="0" t="n">
        <v>0.000232</v>
      </c>
      <c r="X26" s="0" t="n">
        <v>0.067151</v>
      </c>
    </row>
    <row r="27" customFormat="false" ht="12.8" hidden="false" customHeight="false" outlineLevel="0" collapsed="false">
      <c r="A27" s="1" t="n">
        <v>2</v>
      </c>
      <c r="B27" s="1" t="n">
        <v>18</v>
      </c>
      <c r="C27" s="1" t="n">
        <v>35</v>
      </c>
      <c r="D27" s="1" t="n">
        <v>869839056</v>
      </c>
      <c r="E27" s="1" t="n">
        <v>56.08039</v>
      </c>
      <c r="F27" s="1" t="n">
        <v>1.244218</v>
      </c>
      <c r="G27" s="1" t="n">
        <v>1.056099</v>
      </c>
      <c r="H27" s="1" t="n">
        <v>33.757946</v>
      </c>
      <c r="I27" s="1" t="n">
        <v>4.403581</v>
      </c>
      <c r="J27" s="1" t="n">
        <v>12.097624</v>
      </c>
      <c r="K27" s="1" t="n">
        <v>0.66381</v>
      </c>
      <c r="L27" s="1" t="n">
        <v>2.526696</v>
      </c>
      <c r="M27" s="1" t="n">
        <v>0.000511</v>
      </c>
      <c r="N27" s="1" t="n">
        <v>0.068335</v>
      </c>
      <c r="P27" s="0" t="n">
        <v>1.243783</v>
      </c>
      <c r="Q27" s="0" t="n">
        <v>0.572988</v>
      </c>
      <c r="R27" s="0" t="n">
        <v>27.373118</v>
      </c>
      <c r="S27" s="0" t="n">
        <v>4.200875</v>
      </c>
      <c r="T27" s="0" t="n">
        <v>9.87539</v>
      </c>
      <c r="U27" s="0" t="n">
        <v>0.291617</v>
      </c>
      <c r="V27" s="0" t="n">
        <v>1.42341</v>
      </c>
      <c r="W27" s="0" t="n">
        <v>0.000339</v>
      </c>
      <c r="X27" s="0" t="n">
        <v>0.047925</v>
      </c>
    </row>
    <row r="28" customFormat="false" ht="12.8" hidden="false" customHeight="false" outlineLevel="0" collapsed="false">
      <c r="A28" s="1" t="n">
        <v>1</v>
      </c>
      <c r="B28" s="1" t="n">
        <v>36</v>
      </c>
      <c r="C28" s="1" t="n">
        <v>35</v>
      </c>
      <c r="D28" s="1" t="n">
        <v>863411544</v>
      </c>
      <c r="E28" s="1" t="n">
        <v>62.064009</v>
      </c>
      <c r="F28" s="1" t="n">
        <v>1.184659</v>
      </c>
      <c r="G28" s="1" t="n">
        <v>1.097632</v>
      </c>
      <c r="H28" s="1" t="n">
        <v>35.843282</v>
      </c>
      <c r="I28" s="1" t="n">
        <v>7.362303</v>
      </c>
      <c r="J28" s="1" t="n">
        <v>12.412571</v>
      </c>
      <c r="K28" s="1" t="n">
        <v>0.668889</v>
      </c>
      <c r="L28" s="1" t="n">
        <v>3.159638</v>
      </c>
      <c r="M28" s="1" t="n">
        <v>0.000539</v>
      </c>
      <c r="N28" s="1" t="n">
        <v>0.042896</v>
      </c>
      <c r="P28" s="0" t="n">
        <v>1.183937</v>
      </c>
      <c r="Q28" s="0" t="n">
        <v>0.571727</v>
      </c>
      <c r="R28" s="0" t="n">
        <v>26.968194</v>
      </c>
      <c r="S28" s="0" t="n">
        <v>7.101891</v>
      </c>
      <c r="T28" s="0" t="n">
        <v>8.79352</v>
      </c>
      <c r="U28" s="0" t="n">
        <v>0.215304</v>
      </c>
      <c r="V28" s="0" t="n">
        <v>1.298859</v>
      </c>
      <c r="W28" s="0" t="n">
        <v>0.000384</v>
      </c>
      <c r="X28" s="0" t="n">
        <v>0.022729</v>
      </c>
    </row>
    <row r="29" customFormat="false" ht="12.8" hidden="false" customHeight="false" outlineLevel="0" collapsed="false">
      <c r="A29" s="1" t="n">
        <v>36</v>
      </c>
      <c r="B29" s="1" t="n">
        <v>1</v>
      </c>
      <c r="C29" s="1" t="n">
        <v>32</v>
      </c>
      <c r="D29" s="1" t="n">
        <v>806604274</v>
      </c>
      <c r="E29" s="1" t="n">
        <v>107.561625</v>
      </c>
      <c r="F29" s="1" t="n">
        <v>5.865678</v>
      </c>
      <c r="G29" s="1" t="n">
        <v>1.751786</v>
      </c>
      <c r="H29" s="1" t="n">
        <v>37.014016</v>
      </c>
      <c r="I29" s="1" t="n">
        <v>19.026574</v>
      </c>
      <c r="J29" s="1" t="n">
        <v>30.795133</v>
      </c>
      <c r="K29" s="1" t="n">
        <v>2.267088</v>
      </c>
      <c r="L29" s="1" t="n">
        <v>9.40104</v>
      </c>
      <c r="M29" s="1" t="n">
        <v>0.000211</v>
      </c>
      <c r="N29" s="1" t="n">
        <v>0.145927</v>
      </c>
      <c r="P29" s="0" t="n">
        <v>5.865516</v>
      </c>
      <c r="Q29" s="0" t="n">
        <v>0.861404</v>
      </c>
      <c r="R29" s="0" t="n">
        <v>28.986864</v>
      </c>
      <c r="S29" s="0" t="n">
        <v>16.794926</v>
      </c>
      <c r="T29" s="0" t="n">
        <v>22.744534</v>
      </c>
      <c r="U29" s="0" t="n">
        <v>1.132928</v>
      </c>
      <c r="V29" s="0" t="n">
        <v>2.434378</v>
      </c>
      <c r="W29" s="0" t="n">
        <v>0.000144</v>
      </c>
      <c r="X29" s="0" t="n">
        <v>0.087181</v>
      </c>
    </row>
    <row r="30" customFormat="false" ht="12.8" hidden="false" customHeight="false" outlineLevel="0" collapsed="false">
      <c r="A30" s="1" t="n">
        <v>18</v>
      </c>
      <c r="B30" s="1" t="n">
        <v>2</v>
      </c>
      <c r="C30" s="1" t="n">
        <v>32</v>
      </c>
      <c r="D30" s="1" t="n">
        <v>803086324</v>
      </c>
      <c r="E30" s="1" t="n">
        <v>77.171165</v>
      </c>
      <c r="F30" s="1" t="n">
        <v>2.88835</v>
      </c>
      <c r="G30" s="1" t="n">
        <v>1.097249</v>
      </c>
      <c r="H30" s="1" t="n">
        <v>34.858703</v>
      </c>
      <c r="I30" s="1" t="n">
        <v>9.466736</v>
      </c>
      <c r="J30" s="1" t="n">
        <v>23.132517</v>
      </c>
      <c r="K30" s="1" t="n">
        <v>1.168664</v>
      </c>
      <c r="L30" s="1" t="n">
        <v>4.206044</v>
      </c>
      <c r="M30" s="1" t="n">
        <v>0.000242</v>
      </c>
      <c r="N30" s="1" t="n">
        <v>0.046868</v>
      </c>
      <c r="P30" s="0" t="n">
        <v>2.888109</v>
      </c>
      <c r="Q30" s="0" t="n">
        <v>0.642626</v>
      </c>
      <c r="R30" s="0" t="n">
        <v>28.528512</v>
      </c>
      <c r="S30" s="0" t="n">
        <v>8.750124</v>
      </c>
      <c r="T30" s="0" t="n">
        <v>18.359074</v>
      </c>
      <c r="U30" s="0" t="n">
        <v>0.679852</v>
      </c>
      <c r="V30" s="0" t="n">
        <v>1.633684</v>
      </c>
      <c r="W30" s="0" t="n">
        <v>0.000169</v>
      </c>
      <c r="X30" s="0" t="n">
        <v>0.031569</v>
      </c>
    </row>
    <row r="31" customFormat="false" ht="12.8" hidden="false" customHeight="false" outlineLevel="0" collapsed="false">
      <c r="A31" s="1" t="n">
        <v>9</v>
      </c>
      <c r="B31" s="1" t="n">
        <v>4</v>
      </c>
      <c r="C31" s="1" t="n">
        <v>32</v>
      </c>
      <c r="D31" s="1" t="n">
        <v>799998492</v>
      </c>
      <c r="E31" s="1" t="n">
        <v>68.268626</v>
      </c>
      <c r="F31" s="1" t="n">
        <v>1.903368</v>
      </c>
      <c r="G31" s="1" t="n">
        <v>1.064497</v>
      </c>
      <c r="H31" s="1" t="n">
        <v>33.93351</v>
      </c>
      <c r="I31" s="1" t="n">
        <v>6.739304</v>
      </c>
      <c r="J31" s="1" t="n">
        <v>20.232419</v>
      </c>
      <c r="K31" s="1" t="n">
        <v>0.861437</v>
      </c>
      <c r="L31" s="1" t="n">
        <v>3.231124</v>
      </c>
      <c r="M31" s="1" t="n">
        <v>0.000279</v>
      </c>
      <c r="N31" s="1" t="n">
        <v>0.045496</v>
      </c>
      <c r="P31" s="0" t="n">
        <v>1.903148</v>
      </c>
      <c r="Q31" s="0" t="n">
        <v>0.563352</v>
      </c>
      <c r="R31" s="0" t="n">
        <v>28.094634</v>
      </c>
      <c r="S31" s="0" t="n">
        <v>6.303084</v>
      </c>
      <c r="T31" s="0" t="n">
        <v>16.914114</v>
      </c>
      <c r="U31" s="0" t="n">
        <v>0.532341</v>
      </c>
      <c r="V31" s="0" t="n">
        <v>1.523275</v>
      </c>
      <c r="W31" s="0" t="n">
        <v>0.000182</v>
      </c>
      <c r="X31" s="0" t="n">
        <v>0.030492</v>
      </c>
    </row>
    <row r="32" customFormat="false" ht="12.8" hidden="false" customHeight="false" outlineLevel="0" collapsed="false">
      <c r="A32" s="1" t="n">
        <v>4</v>
      </c>
      <c r="B32" s="1" t="n">
        <v>9</v>
      </c>
      <c r="C32" s="1" t="n">
        <v>32</v>
      </c>
      <c r="D32" s="1" t="n">
        <v>794775384</v>
      </c>
      <c r="E32" s="1" t="n">
        <v>63.754637</v>
      </c>
      <c r="F32" s="1" t="n">
        <v>1.446195</v>
      </c>
      <c r="G32" s="1" t="n">
        <v>1.117305</v>
      </c>
      <c r="H32" s="1" t="n">
        <v>34.184695</v>
      </c>
      <c r="I32" s="1" t="n">
        <v>5.928333</v>
      </c>
      <c r="J32" s="1" t="n">
        <v>15.605229</v>
      </c>
      <c r="K32" s="1" t="n">
        <v>0.908602</v>
      </c>
      <c r="L32" s="1" t="n">
        <v>4.111326</v>
      </c>
      <c r="M32" s="1" t="n">
        <v>0.000332</v>
      </c>
      <c r="N32" s="1" t="n">
        <v>0.049976</v>
      </c>
      <c r="P32" s="0" t="n">
        <v>1.445869</v>
      </c>
      <c r="Q32" s="0" t="n">
        <v>0.568451</v>
      </c>
      <c r="R32" s="0" t="n">
        <v>27.781424</v>
      </c>
      <c r="S32" s="0" t="n">
        <v>5.674112</v>
      </c>
      <c r="T32" s="0" t="n">
        <v>12.25616</v>
      </c>
      <c r="U32" s="0" t="n">
        <v>0.402479</v>
      </c>
      <c r="V32" s="0" t="n">
        <v>1.448612</v>
      </c>
      <c r="W32" s="0" t="n">
        <v>0.000231</v>
      </c>
      <c r="X32" s="0" t="n">
        <v>0.036942</v>
      </c>
    </row>
    <row r="33" customFormat="false" ht="12.8" hidden="false" customHeight="false" outlineLevel="0" collapsed="false">
      <c r="A33" s="1" t="n">
        <v>2</v>
      </c>
      <c r="B33" s="1" t="n">
        <v>18</v>
      </c>
      <c r="C33" s="1" t="n">
        <v>32</v>
      </c>
      <c r="D33" s="1" t="n">
        <v>796161204</v>
      </c>
      <c r="E33" s="1" t="n">
        <v>60.025856</v>
      </c>
      <c r="F33" s="1" t="n">
        <v>1.408332</v>
      </c>
      <c r="G33" s="1" t="n">
        <v>1.037023</v>
      </c>
      <c r="H33" s="1" t="n">
        <v>36.291696</v>
      </c>
      <c r="I33" s="1" t="n">
        <v>5.044019</v>
      </c>
      <c r="J33" s="1" t="n">
        <v>12.467285</v>
      </c>
      <c r="K33" s="1" t="n">
        <v>0.77655</v>
      </c>
      <c r="L33" s="1" t="n">
        <v>2.668606</v>
      </c>
      <c r="M33" s="1" t="n">
        <v>0.000407</v>
      </c>
      <c r="N33" s="1" t="n">
        <v>0.053842</v>
      </c>
      <c r="P33" s="0" t="n">
        <v>1.407243</v>
      </c>
      <c r="Q33" s="0" t="n">
        <v>0.56431</v>
      </c>
      <c r="R33" s="0" t="n">
        <v>27.589939</v>
      </c>
      <c r="S33" s="0" t="n">
        <v>4.874229</v>
      </c>
      <c r="T33" s="0" t="n">
        <v>9.998093</v>
      </c>
      <c r="U33" s="0" t="n">
        <v>0.294472</v>
      </c>
      <c r="V33" s="0" t="n">
        <v>1.390674</v>
      </c>
      <c r="W33" s="0" t="n">
        <v>0.000251</v>
      </c>
      <c r="X33" s="0" t="n">
        <v>0.033754</v>
      </c>
    </row>
    <row r="34" customFormat="false" ht="12.8" hidden="false" customHeight="false" outlineLevel="0" collapsed="false">
      <c r="A34" s="1" t="n">
        <v>1</v>
      </c>
      <c r="B34" s="1" t="n">
        <v>36</v>
      </c>
      <c r="C34" s="1" t="n">
        <v>32</v>
      </c>
      <c r="D34" s="1" t="n">
        <v>790752312</v>
      </c>
      <c r="E34" s="1" t="n">
        <v>54.511086</v>
      </c>
      <c r="F34" s="1" t="n">
        <v>1.173436</v>
      </c>
      <c r="G34" s="1" t="n">
        <v>1.062559</v>
      </c>
      <c r="H34" s="1" t="n">
        <v>34.158997</v>
      </c>
      <c r="I34" s="1" t="n">
        <v>4.193023</v>
      </c>
      <c r="J34" s="1" t="n">
        <v>10.591508</v>
      </c>
      <c r="K34" s="1" t="n">
        <v>0.578833</v>
      </c>
      <c r="L34" s="1" t="n">
        <v>2.464761</v>
      </c>
      <c r="M34" s="1" t="n">
        <v>0.000413</v>
      </c>
      <c r="N34" s="1" t="n">
        <v>0.032605</v>
      </c>
      <c r="P34" s="0" t="n">
        <v>1.172731</v>
      </c>
      <c r="Q34" s="0" t="n">
        <v>0.579098</v>
      </c>
      <c r="R34" s="0" t="n">
        <v>27.044188</v>
      </c>
      <c r="S34" s="0" t="n">
        <v>4.007834</v>
      </c>
      <c r="T34" s="0" t="n">
        <v>8.923771</v>
      </c>
      <c r="U34" s="0" t="n">
        <v>0.206412</v>
      </c>
      <c r="V34" s="0" t="n">
        <v>1.306783</v>
      </c>
      <c r="W34" s="0" t="n">
        <v>0.000267</v>
      </c>
      <c r="X34" s="0" t="n">
        <v>0.021864</v>
      </c>
    </row>
    <row r="35" customFormat="false" ht="12.8" hidden="false" customHeight="false" outlineLevel="0" collapsed="false">
      <c r="A35" s="1" t="n">
        <v>36</v>
      </c>
      <c r="B35" s="1" t="n">
        <v>1</v>
      </c>
      <c r="C35" s="1" t="n">
        <v>29</v>
      </c>
      <c r="D35" s="1" t="n">
        <v>738420900</v>
      </c>
      <c r="E35" s="1" t="n">
        <v>123.267</v>
      </c>
      <c r="F35" s="1" t="n">
        <v>4.826338</v>
      </c>
      <c r="G35" s="1" t="n">
        <v>1.294496</v>
      </c>
      <c r="H35" s="1" t="n">
        <v>48.621823</v>
      </c>
      <c r="I35" s="1" t="n">
        <v>19.02815</v>
      </c>
      <c r="J35" s="1" t="n">
        <v>36.116205</v>
      </c>
      <c r="K35" s="1" t="n">
        <v>2.147584</v>
      </c>
      <c r="L35" s="1" t="n">
        <v>10.524819</v>
      </c>
      <c r="M35" s="1" t="n">
        <v>0.000251</v>
      </c>
      <c r="N35" s="1" t="n">
        <v>0.281107</v>
      </c>
      <c r="P35" s="0" t="n">
        <v>4.824155</v>
      </c>
      <c r="Q35" s="0" t="n">
        <v>0.878557</v>
      </c>
      <c r="R35" s="0" t="n">
        <v>29.617492</v>
      </c>
      <c r="S35" s="0" t="n">
        <v>17.381034</v>
      </c>
      <c r="T35" s="0" t="n">
        <v>22.908864</v>
      </c>
      <c r="U35" s="0" t="n">
        <v>1.130221</v>
      </c>
      <c r="V35" s="0" t="n">
        <v>3.255874</v>
      </c>
      <c r="W35" s="0" t="n">
        <v>0.000197</v>
      </c>
      <c r="X35" s="0" t="n">
        <v>0.229731</v>
      </c>
    </row>
    <row r="36" customFormat="false" ht="12.8" hidden="false" customHeight="false" outlineLevel="0" collapsed="false">
      <c r="A36" s="1" t="n">
        <v>18</v>
      </c>
      <c r="B36" s="1" t="n">
        <v>2</v>
      </c>
      <c r="C36" s="1" t="n">
        <v>29</v>
      </c>
      <c r="D36" s="1" t="n">
        <v>732426570</v>
      </c>
      <c r="E36" s="1" t="n">
        <v>78.25647</v>
      </c>
      <c r="F36" s="1" t="n">
        <v>3.228793</v>
      </c>
      <c r="G36" s="1" t="n">
        <v>1.292763</v>
      </c>
      <c r="H36" s="1" t="n">
        <v>34.097378</v>
      </c>
      <c r="I36" s="1" t="n">
        <v>9.940866</v>
      </c>
      <c r="J36" s="1" t="n">
        <v>23.527829</v>
      </c>
      <c r="K36" s="1" t="n">
        <v>1.458307</v>
      </c>
      <c r="L36" s="1" t="n">
        <v>4.195364</v>
      </c>
      <c r="M36" s="1" t="n">
        <v>0.000226</v>
      </c>
      <c r="N36" s="1" t="n">
        <v>0.173426</v>
      </c>
      <c r="P36" s="0" t="n">
        <v>3.228594</v>
      </c>
      <c r="Q36" s="0" t="n">
        <v>0.649731</v>
      </c>
      <c r="R36" s="0" t="n">
        <v>28.795262</v>
      </c>
      <c r="S36" s="0" t="n">
        <v>9.498882</v>
      </c>
      <c r="T36" s="0" t="n">
        <v>18.778226</v>
      </c>
      <c r="U36" s="0" t="n">
        <v>0.498674</v>
      </c>
      <c r="V36" s="0" t="n">
        <v>1.78278</v>
      </c>
      <c r="W36" s="0" t="n">
        <v>0.000172</v>
      </c>
      <c r="X36" s="0" t="n">
        <v>0.108866</v>
      </c>
    </row>
    <row r="37" customFormat="false" ht="12.8" hidden="false" customHeight="false" outlineLevel="0" collapsed="false">
      <c r="A37" s="1" t="n">
        <v>9</v>
      </c>
      <c r="B37" s="1" t="n">
        <v>4</v>
      </c>
      <c r="C37" s="1" t="n">
        <v>29</v>
      </c>
      <c r="D37" s="1" t="n">
        <v>725930800</v>
      </c>
      <c r="E37" s="1" t="n">
        <v>67.613939</v>
      </c>
      <c r="F37" s="1" t="n">
        <v>2.065469</v>
      </c>
      <c r="G37" s="1" t="n">
        <v>1.062471</v>
      </c>
      <c r="H37" s="1" t="n">
        <v>33.362639</v>
      </c>
      <c r="I37" s="1" t="n">
        <v>6.559138</v>
      </c>
      <c r="J37" s="1" t="n">
        <v>20.590876</v>
      </c>
      <c r="K37" s="1" t="n">
        <v>0.952648</v>
      </c>
      <c r="L37" s="1" t="n">
        <v>2.663301</v>
      </c>
      <c r="M37" s="1" t="n">
        <v>0.000264</v>
      </c>
      <c r="N37" s="1" t="n">
        <v>0.057015</v>
      </c>
      <c r="P37" s="0" t="n">
        <v>2.065265</v>
      </c>
      <c r="Q37" s="0" t="n">
        <v>0.505871</v>
      </c>
      <c r="R37" s="0" t="n">
        <v>28.236017</v>
      </c>
      <c r="S37" s="0" t="n">
        <v>6.291805</v>
      </c>
      <c r="T37" s="0" t="n">
        <v>17.708771</v>
      </c>
      <c r="U37" s="0" t="n">
        <v>0.514733</v>
      </c>
      <c r="V37" s="0" t="n">
        <v>1.535649</v>
      </c>
      <c r="W37" s="0" t="n">
        <v>0.000187</v>
      </c>
      <c r="X37" s="0" t="n">
        <v>0.035958</v>
      </c>
    </row>
    <row r="38" customFormat="false" ht="12.8" hidden="false" customHeight="false" outlineLevel="0" collapsed="false">
      <c r="A38" s="1" t="n">
        <v>4</v>
      </c>
      <c r="B38" s="1" t="n">
        <v>9</v>
      </c>
      <c r="C38" s="1" t="n">
        <v>29</v>
      </c>
      <c r="D38" s="1" t="n">
        <v>723831723</v>
      </c>
      <c r="E38" s="1" t="n">
        <v>62.265865</v>
      </c>
      <c r="F38" s="1" t="n">
        <v>1.379604</v>
      </c>
      <c r="G38" s="1" t="n">
        <v>1.101612</v>
      </c>
      <c r="H38" s="1" t="n">
        <v>32.047692</v>
      </c>
      <c r="I38" s="1" t="n">
        <v>5.911666</v>
      </c>
      <c r="J38" s="1" t="n">
        <v>16.099044</v>
      </c>
      <c r="K38" s="1" t="n">
        <v>0.954266</v>
      </c>
      <c r="L38" s="1" t="n">
        <v>4.104345</v>
      </c>
      <c r="M38" s="1" t="n">
        <v>0.000355</v>
      </c>
      <c r="N38" s="1" t="n">
        <v>0.0857</v>
      </c>
      <c r="P38" s="0" t="n">
        <v>1.379209</v>
      </c>
      <c r="Q38" s="0" t="n">
        <v>0.548737</v>
      </c>
      <c r="R38" s="0" t="n">
        <v>27.874996</v>
      </c>
      <c r="S38" s="0" t="n">
        <v>5.672957</v>
      </c>
      <c r="T38" s="0" t="n">
        <v>12.561533</v>
      </c>
      <c r="U38" s="0" t="n">
        <v>0.395535</v>
      </c>
      <c r="V38" s="0" t="n">
        <v>1.471747</v>
      </c>
      <c r="W38" s="0" t="n">
        <v>0.000209</v>
      </c>
      <c r="X38" s="0" t="n">
        <v>0.059804</v>
      </c>
    </row>
    <row r="39" customFormat="false" ht="12.8" hidden="false" customHeight="false" outlineLevel="0" collapsed="false">
      <c r="A39" s="1" t="n">
        <v>2</v>
      </c>
      <c r="B39" s="1" t="n">
        <v>18</v>
      </c>
      <c r="C39" s="1" t="n">
        <v>29</v>
      </c>
      <c r="D39" s="1" t="n">
        <v>724358268</v>
      </c>
      <c r="E39" s="1" t="n">
        <v>58.078019</v>
      </c>
      <c r="F39" s="1" t="n">
        <v>1.260212</v>
      </c>
      <c r="G39" s="1" t="n">
        <v>1.052851</v>
      </c>
      <c r="H39" s="1" t="n">
        <v>34.177736</v>
      </c>
      <c r="I39" s="1" t="n">
        <v>4.546169</v>
      </c>
      <c r="J39" s="1" t="n">
        <v>13.533073</v>
      </c>
      <c r="K39" s="1" t="n">
        <v>0.677136</v>
      </c>
      <c r="L39" s="1" t="n">
        <v>2.552843</v>
      </c>
      <c r="M39" s="1" t="n">
        <v>0.000403</v>
      </c>
      <c r="N39" s="1" t="n">
        <v>0.046622</v>
      </c>
      <c r="P39" s="0" t="n">
        <v>1.259854</v>
      </c>
      <c r="Q39" s="0" t="n">
        <v>0.581224</v>
      </c>
      <c r="R39" s="0" t="n">
        <v>27.77262</v>
      </c>
      <c r="S39" s="0" t="n">
        <v>4.390216</v>
      </c>
      <c r="T39" s="0" t="n">
        <v>10.074275</v>
      </c>
      <c r="U39" s="0" t="n">
        <v>0.288916</v>
      </c>
      <c r="V39" s="0" t="n">
        <v>1.467504</v>
      </c>
      <c r="W39" s="0" t="n">
        <v>0.000266</v>
      </c>
      <c r="X39" s="0" t="n">
        <v>0.031494</v>
      </c>
    </row>
    <row r="40" customFormat="false" ht="12.8" hidden="false" customHeight="false" outlineLevel="0" collapsed="false">
      <c r="A40" s="1" t="n">
        <v>1</v>
      </c>
      <c r="B40" s="1" t="n">
        <v>36</v>
      </c>
      <c r="C40" s="1" t="n">
        <v>29</v>
      </c>
      <c r="D40" s="1" t="n">
        <v>717915708</v>
      </c>
      <c r="E40" s="1" t="n">
        <v>54.138504</v>
      </c>
      <c r="F40" s="1" t="n">
        <v>1.235705</v>
      </c>
      <c r="G40" s="1" t="n">
        <v>1.078436</v>
      </c>
      <c r="H40" s="1" t="n">
        <v>33.8397</v>
      </c>
      <c r="I40" s="1" t="n">
        <v>4.026994</v>
      </c>
      <c r="J40" s="1" t="n">
        <v>10.674555</v>
      </c>
      <c r="K40" s="1" t="n">
        <v>0.571348</v>
      </c>
      <c r="L40" s="1" t="n">
        <v>2.415967</v>
      </c>
      <c r="M40" s="1" t="n">
        <v>0.000555</v>
      </c>
      <c r="N40" s="1" t="n">
        <v>0.033943</v>
      </c>
      <c r="P40" s="0" t="n">
        <v>1.232188</v>
      </c>
      <c r="Q40" s="0" t="n">
        <v>0.582868</v>
      </c>
      <c r="R40" s="0" t="n">
        <v>27.220702</v>
      </c>
      <c r="S40" s="0" t="n">
        <v>3.876845</v>
      </c>
      <c r="T40" s="0" t="n">
        <v>8.915399</v>
      </c>
      <c r="U40" s="0" t="n">
        <v>0.21834</v>
      </c>
      <c r="V40" s="0" t="n">
        <v>1.335236</v>
      </c>
      <c r="W40" s="0" t="n">
        <v>0.000357</v>
      </c>
      <c r="X40" s="0" t="n">
        <v>0.022506</v>
      </c>
    </row>
    <row r="41" customFormat="false" ht="12.8" hidden="false" customHeight="false" outlineLevel="0" collapsed="false">
      <c r="A41" s="1" t="n">
        <v>36</v>
      </c>
      <c r="B41" s="1" t="n">
        <v>1</v>
      </c>
      <c r="C41" s="1" t="n">
        <v>26</v>
      </c>
      <c r="D41" s="1" t="n">
        <v>665376074</v>
      </c>
      <c r="E41" s="1" t="n">
        <v>109.725657</v>
      </c>
      <c r="F41" s="1" t="n">
        <v>5.639587</v>
      </c>
      <c r="G41" s="1" t="n">
        <v>1.601518</v>
      </c>
      <c r="H41" s="1" t="n">
        <v>36.694014</v>
      </c>
      <c r="I41" s="1" t="n">
        <v>18.972044</v>
      </c>
      <c r="J41" s="1" t="n">
        <v>33.752107</v>
      </c>
      <c r="K41" s="1" t="n">
        <v>2.086347</v>
      </c>
      <c r="L41" s="1" t="n">
        <v>9.202435</v>
      </c>
      <c r="M41" s="1" t="n">
        <v>0.000223</v>
      </c>
      <c r="N41" s="1" t="n">
        <v>0.224987</v>
      </c>
      <c r="P41" s="0" t="n">
        <v>5.639357</v>
      </c>
      <c r="Q41" s="0" t="n">
        <v>0.876193</v>
      </c>
      <c r="R41" s="0" t="n">
        <v>29.506244</v>
      </c>
      <c r="S41" s="0" t="n">
        <v>17.365681</v>
      </c>
      <c r="T41" s="0" t="n">
        <v>23.580916</v>
      </c>
      <c r="U41" s="0" t="n">
        <v>1.191756</v>
      </c>
      <c r="V41" s="0" t="n">
        <v>2.821924</v>
      </c>
      <c r="W41" s="0" t="n">
        <v>0.000178</v>
      </c>
      <c r="X41" s="0" t="n">
        <v>0.169089</v>
      </c>
    </row>
    <row r="42" customFormat="false" ht="12.8" hidden="false" customHeight="false" outlineLevel="0" collapsed="false">
      <c r="A42" s="1" t="n">
        <v>18</v>
      </c>
      <c r="B42" s="1" t="n">
        <v>2</v>
      </c>
      <c r="C42" s="1" t="n">
        <v>26</v>
      </c>
      <c r="D42" s="1" t="n">
        <v>663725902</v>
      </c>
      <c r="E42" s="1" t="n">
        <v>75.293431</v>
      </c>
      <c r="F42" s="1" t="n">
        <v>2.824448</v>
      </c>
      <c r="G42" s="1" t="n">
        <v>1.193132</v>
      </c>
      <c r="H42" s="1" t="n">
        <v>32.417967</v>
      </c>
      <c r="I42" s="1" t="n">
        <v>9.60205</v>
      </c>
      <c r="J42" s="1" t="n">
        <v>23.659107</v>
      </c>
      <c r="K42" s="1" t="n">
        <v>1.230425</v>
      </c>
      <c r="L42" s="1" t="n">
        <v>3.942744</v>
      </c>
      <c r="M42" s="1" t="n">
        <v>0.000255</v>
      </c>
      <c r="N42" s="1" t="n">
        <v>0.127367</v>
      </c>
      <c r="P42" s="0" t="n">
        <v>2.824311</v>
      </c>
      <c r="Q42" s="0" t="n">
        <v>0.653565</v>
      </c>
      <c r="R42" s="0" t="n">
        <v>28.753527</v>
      </c>
      <c r="S42" s="0" t="n">
        <v>8.86352</v>
      </c>
      <c r="T42" s="0" t="n">
        <v>18.335275</v>
      </c>
      <c r="U42" s="0" t="n">
        <v>0.69799</v>
      </c>
      <c r="V42" s="0" t="n">
        <v>1.621267</v>
      </c>
      <c r="W42" s="0" t="n">
        <v>0.000185</v>
      </c>
      <c r="X42" s="0" t="n">
        <v>0.086441</v>
      </c>
    </row>
    <row r="43" customFormat="false" ht="12.8" hidden="false" customHeight="false" outlineLevel="0" collapsed="false">
      <c r="A43" s="1" t="n">
        <v>9</v>
      </c>
      <c r="B43" s="1" t="n">
        <v>4</v>
      </c>
      <c r="C43" s="1" t="n">
        <v>26</v>
      </c>
      <c r="D43" s="1" t="n">
        <v>656888192</v>
      </c>
      <c r="E43" s="1" t="n">
        <v>65.77086</v>
      </c>
      <c r="F43" s="1" t="n">
        <v>1.910011</v>
      </c>
      <c r="G43" s="1" t="n">
        <v>1.078181</v>
      </c>
      <c r="H43" s="1" t="n">
        <v>31.57704</v>
      </c>
      <c r="I43" s="1" t="n">
        <v>6.397873</v>
      </c>
      <c r="J43" s="1" t="n">
        <v>20.496914</v>
      </c>
      <c r="K43" s="1" t="n">
        <v>0.834209</v>
      </c>
      <c r="L43" s="1" t="n">
        <v>3.063568</v>
      </c>
      <c r="M43" s="1" t="n">
        <v>0.000295</v>
      </c>
      <c r="N43" s="1" t="n">
        <v>0.050307</v>
      </c>
      <c r="P43" s="0" t="n">
        <v>1.909862</v>
      </c>
      <c r="Q43" s="0" t="n">
        <v>0.589484</v>
      </c>
      <c r="R43" s="0" t="n">
        <v>28.345638</v>
      </c>
      <c r="S43" s="0" t="n">
        <v>6.10723</v>
      </c>
      <c r="T43" s="0" t="n">
        <v>17.632961</v>
      </c>
      <c r="U43" s="0" t="n">
        <v>0.520333</v>
      </c>
      <c r="V43" s="0" t="n">
        <v>1.567182</v>
      </c>
      <c r="W43" s="0" t="n">
        <v>0.000211</v>
      </c>
      <c r="X43" s="0" t="n">
        <v>0.029947</v>
      </c>
    </row>
    <row r="44" customFormat="false" ht="12.8" hidden="false" customHeight="false" outlineLevel="0" collapsed="false">
      <c r="A44" s="1" t="n">
        <v>4</v>
      </c>
      <c r="B44" s="1" t="n">
        <v>9</v>
      </c>
      <c r="C44" s="1" t="n">
        <v>26</v>
      </c>
      <c r="D44" s="1" t="n">
        <v>651397842</v>
      </c>
      <c r="E44" s="1" t="n">
        <v>64.745492</v>
      </c>
      <c r="F44" s="1" t="n">
        <v>1.436522</v>
      </c>
      <c r="G44" s="1" t="n">
        <v>1.078672</v>
      </c>
      <c r="H44" s="1" t="n">
        <v>35.16738</v>
      </c>
      <c r="I44" s="1" t="n">
        <v>5.784561</v>
      </c>
      <c r="J44" s="1" t="n">
        <v>16.322533</v>
      </c>
      <c r="K44" s="1" t="n">
        <v>0.891973</v>
      </c>
      <c r="L44" s="1" t="n">
        <v>3.671436</v>
      </c>
      <c r="M44" s="1" t="n">
        <v>0.000322</v>
      </c>
      <c r="N44" s="1" t="n">
        <v>0.077455</v>
      </c>
      <c r="P44" s="0" t="n">
        <v>1.436291</v>
      </c>
      <c r="Q44" s="0" t="n">
        <v>0.579749</v>
      </c>
      <c r="R44" s="0" t="n">
        <v>27.925087</v>
      </c>
      <c r="S44" s="0" t="n">
        <v>5.545893</v>
      </c>
      <c r="T44" s="0" t="n">
        <v>12.548577</v>
      </c>
      <c r="U44" s="0" t="n">
        <v>0.415942</v>
      </c>
      <c r="V44" s="0" t="n">
        <v>1.496968</v>
      </c>
      <c r="W44" s="0" t="n">
        <v>0.000242</v>
      </c>
      <c r="X44" s="0" t="n">
        <v>0.056869</v>
      </c>
    </row>
    <row r="45" customFormat="false" ht="12.8" hidden="false" customHeight="false" outlineLevel="0" collapsed="false">
      <c r="A45" s="1" t="n">
        <v>2</v>
      </c>
      <c r="B45" s="1" t="n">
        <v>18</v>
      </c>
      <c r="C45" s="1" t="n">
        <v>26</v>
      </c>
      <c r="D45" s="1" t="n">
        <v>649512000</v>
      </c>
      <c r="E45" s="1" t="n">
        <v>55.82093</v>
      </c>
      <c r="F45" s="1" t="n">
        <v>1.25422</v>
      </c>
      <c r="G45" s="1" t="n">
        <v>1.084409</v>
      </c>
      <c r="H45" s="1" t="n">
        <v>33.3554</v>
      </c>
      <c r="I45" s="1" t="n">
        <v>4.306712</v>
      </c>
      <c r="J45" s="1" t="n">
        <v>12.358912</v>
      </c>
      <c r="K45" s="1" t="n">
        <v>0.673132</v>
      </c>
      <c r="L45" s="1" t="n">
        <v>2.51712</v>
      </c>
      <c r="M45" s="1" t="n">
        <v>0.000345</v>
      </c>
      <c r="N45" s="1" t="n">
        <v>0.045561</v>
      </c>
      <c r="P45" s="0" t="n">
        <v>1.253825</v>
      </c>
      <c r="Q45" s="0" t="n">
        <v>0.590107</v>
      </c>
      <c r="R45" s="0" t="n">
        <v>27.855047</v>
      </c>
      <c r="S45" s="0" t="n">
        <v>4.12979</v>
      </c>
      <c r="T45" s="0" t="n">
        <v>10.219303</v>
      </c>
      <c r="U45" s="0" t="n">
        <v>0.291086</v>
      </c>
      <c r="V45" s="0" t="n">
        <v>1.500058</v>
      </c>
      <c r="W45" s="0" t="n">
        <v>0.000239</v>
      </c>
      <c r="X45" s="0" t="n">
        <v>0.034626</v>
      </c>
    </row>
    <row r="46" customFormat="false" ht="12.8" hidden="false" customHeight="false" outlineLevel="0" collapsed="false">
      <c r="A46" s="1" t="n">
        <v>1</v>
      </c>
      <c r="B46" s="1" t="n">
        <v>36</v>
      </c>
      <c r="C46" s="1" t="n">
        <v>26</v>
      </c>
      <c r="D46" s="1" t="n">
        <v>644289156</v>
      </c>
      <c r="E46" s="1" t="n">
        <v>53.686924</v>
      </c>
      <c r="F46" s="1" t="n">
        <v>1.169644</v>
      </c>
      <c r="G46" s="1" t="n">
        <v>1.08039</v>
      </c>
      <c r="H46" s="1" t="n">
        <v>33.510372</v>
      </c>
      <c r="I46" s="1" t="n">
        <v>3.96094</v>
      </c>
      <c r="J46" s="1" t="n">
        <v>10.639341</v>
      </c>
      <c r="K46" s="1" t="n">
        <v>0.580991</v>
      </c>
      <c r="L46" s="1" t="n">
        <v>2.484702</v>
      </c>
      <c r="M46" s="1" t="n">
        <v>0.000358</v>
      </c>
      <c r="N46" s="1" t="n">
        <v>0.030267</v>
      </c>
      <c r="P46" s="0" t="n">
        <v>1.168774</v>
      </c>
      <c r="Q46" s="0" t="n">
        <v>0.58962</v>
      </c>
      <c r="R46" s="0" t="n">
        <v>27.331655</v>
      </c>
      <c r="S46" s="0" t="n">
        <v>3.794176</v>
      </c>
      <c r="T46" s="0" t="n">
        <v>8.969565</v>
      </c>
      <c r="U46" s="0" t="n">
        <v>0.203019</v>
      </c>
      <c r="V46" s="0" t="n">
        <v>1.340612</v>
      </c>
      <c r="W46" s="0" t="n">
        <v>0.000241</v>
      </c>
      <c r="X46" s="0" t="n">
        <v>0.021304</v>
      </c>
    </row>
    <row r="47" customFormat="false" ht="12.8" hidden="false" customHeight="false" outlineLevel="0" collapsed="false">
      <c r="A47" s="1" t="n">
        <v>36</v>
      </c>
      <c r="B47" s="1" t="n">
        <v>1</v>
      </c>
      <c r="C47" s="1" t="n">
        <v>23</v>
      </c>
      <c r="D47" s="1" t="n">
        <v>587703214</v>
      </c>
      <c r="E47" s="1" t="n">
        <v>111.91856</v>
      </c>
      <c r="F47" s="1" t="n">
        <v>6.541182</v>
      </c>
      <c r="G47" s="1" t="n">
        <v>1.70069</v>
      </c>
      <c r="H47" s="1" t="n">
        <v>37.006091</v>
      </c>
      <c r="I47" s="1" t="n">
        <v>18.828045</v>
      </c>
      <c r="J47" s="1" t="n">
        <v>33.489461</v>
      </c>
      <c r="K47" s="1" t="n">
        <v>2.404847</v>
      </c>
      <c r="L47" s="1" t="n">
        <v>10.029651</v>
      </c>
      <c r="M47" s="1" t="n">
        <v>0.000204</v>
      </c>
      <c r="N47" s="1" t="n">
        <v>0.219483</v>
      </c>
      <c r="P47" s="0" t="n">
        <v>6.540891</v>
      </c>
      <c r="Q47" s="0" t="n">
        <v>0.894553</v>
      </c>
      <c r="R47" s="0" t="n">
        <v>29.693867</v>
      </c>
      <c r="S47" s="0" t="n">
        <v>16.877598</v>
      </c>
      <c r="T47" s="0" t="n">
        <v>23.598945</v>
      </c>
      <c r="U47" s="0" t="n">
        <v>1.203661</v>
      </c>
      <c r="V47" s="0" t="n">
        <v>2.751004</v>
      </c>
      <c r="W47" s="0" t="n">
        <v>0.000161</v>
      </c>
      <c r="X47" s="0" t="n">
        <v>0.159213</v>
      </c>
    </row>
    <row r="48" customFormat="false" ht="12.8" hidden="false" customHeight="false" outlineLevel="0" collapsed="false">
      <c r="A48" s="1" t="n">
        <v>18</v>
      </c>
      <c r="B48" s="1" t="n">
        <v>2</v>
      </c>
      <c r="C48" s="1" t="n">
        <v>23</v>
      </c>
      <c r="D48" s="1" t="n">
        <v>588547642</v>
      </c>
      <c r="E48" s="1" t="n">
        <v>73.34539</v>
      </c>
      <c r="F48" s="1" t="n">
        <v>2.613701</v>
      </c>
      <c r="G48" s="1" t="n">
        <v>1.133453</v>
      </c>
      <c r="H48" s="1" t="n">
        <v>33.28109</v>
      </c>
      <c r="I48" s="1" t="n">
        <v>8.786372</v>
      </c>
      <c r="J48" s="1" t="n">
        <v>22.273408</v>
      </c>
      <c r="K48" s="1" t="n">
        <v>1.162848</v>
      </c>
      <c r="L48" s="1" t="n">
        <v>3.723972</v>
      </c>
      <c r="M48" s="1" t="n">
        <v>0.000247</v>
      </c>
      <c r="N48" s="1" t="n">
        <v>0.06061</v>
      </c>
      <c r="P48" s="0" t="n">
        <v>2.613563</v>
      </c>
      <c r="Q48" s="0" t="n">
        <v>0.677147</v>
      </c>
      <c r="R48" s="0" t="n">
        <v>28.89487</v>
      </c>
      <c r="S48" s="0" t="n">
        <v>8.330811</v>
      </c>
      <c r="T48" s="0" t="n">
        <v>18.410656</v>
      </c>
      <c r="U48" s="0" t="n">
        <v>0.720577</v>
      </c>
      <c r="V48" s="0" t="n">
        <v>1.660007</v>
      </c>
      <c r="W48" s="0" t="n">
        <v>0.000168</v>
      </c>
      <c r="X48" s="0" t="n">
        <v>0.048749</v>
      </c>
    </row>
    <row r="49" customFormat="false" ht="12.8" hidden="false" customHeight="false" outlineLevel="0" collapsed="false">
      <c r="A49" s="1" t="n">
        <v>9</v>
      </c>
      <c r="B49" s="1" t="n">
        <v>4</v>
      </c>
      <c r="C49" s="1" t="n">
        <v>23</v>
      </c>
      <c r="D49" s="1" t="n">
        <v>584091712</v>
      </c>
      <c r="E49" s="1" t="n">
        <v>66.8467</v>
      </c>
      <c r="F49" s="1" t="n">
        <v>1.840029</v>
      </c>
      <c r="G49" s="1" t="n">
        <v>1.099201</v>
      </c>
      <c r="H49" s="1" t="n">
        <v>32.634994</v>
      </c>
      <c r="I49" s="1" t="n">
        <v>6.263527</v>
      </c>
      <c r="J49" s="1" t="n">
        <v>20.772604</v>
      </c>
      <c r="K49" s="1" t="n">
        <v>0.841508</v>
      </c>
      <c r="L49" s="1" t="n">
        <v>3.083129</v>
      </c>
      <c r="M49" s="1" t="n">
        <v>0.000225</v>
      </c>
      <c r="N49" s="1" t="n">
        <v>0.038842</v>
      </c>
      <c r="P49" s="0" t="n">
        <v>1.839829</v>
      </c>
      <c r="Q49" s="0" t="n">
        <v>0.600333</v>
      </c>
      <c r="R49" s="0" t="n">
        <v>28.536862</v>
      </c>
      <c r="S49" s="0" t="n">
        <v>6.019808</v>
      </c>
      <c r="T49" s="0" t="n">
        <v>17.64214</v>
      </c>
      <c r="U49" s="0" t="n">
        <v>0.545552</v>
      </c>
      <c r="V49" s="0" t="n">
        <v>1.629622</v>
      </c>
      <c r="W49" s="0" t="n">
        <v>0.000178</v>
      </c>
      <c r="X49" s="0" t="n">
        <v>0.027424</v>
      </c>
    </row>
    <row r="50" customFormat="false" ht="12.8" hidden="false" customHeight="false" outlineLevel="0" collapsed="false">
      <c r="A50" s="1" t="n">
        <v>4</v>
      </c>
      <c r="B50" s="1" t="n">
        <v>9</v>
      </c>
      <c r="C50" s="1" t="n">
        <v>23</v>
      </c>
      <c r="D50" s="1" t="n">
        <v>576335250</v>
      </c>
      <c r="E50" s="1" t="n">
        <v>65.820398</v>
      </c>
      <c r="F50" s="1" t="n">
        <v>1.732579</v>
      </c>
      <c r="G50" s="1" t="n">
        <v>1.141157</v>
      </c>
      <c r="H50" s="1" t="n">
        <v>35.10272</v>
      </c>
      <c r="I50" s="1" t="n">
        <v>6.031455</v>
      </c>
      <c r="J50" s="1" t="n">
        <v>16.102397</v>
      </c>
      <c r="K50" s="1" t="n">
        <v>0.970004</v>
      </c>
      <c r="L50" s="1" t="n">
        <v>4.079491</v>
      </c>
      <c r="M50" s="1" t="n">
        <v>0.000327</v>
      </c>
      <c r="N50" s="1" t="n">
        <v>0.073832</v>
      </c>
      <c r="P50" s="0" t="n">
        <v>1.732311</v>
      </c>
      <c r="Q50" s="0" t="n">
        <v>0.582234</v>
      </c>
      <c r="R50" s="0" t="n">
        <v>28.253446</v>
      </c>
      <c r="S50" s="0" t="n">
        <v>5.759984</v>
      </c>
      <c r="T50" s="0" t="n">
        <v>12.466818</v>
      </c>
      <c r="U50" s="0" t="n">
        <v>0.344652</v>
      </c>
      <c r="V50" s="0" t="n">
        <v>1.634001</v>
      </c>
      <c r="W50" s="0" t="n">
        <v>0.000243</v>
      </c>
      <c r="X50" s="0" t="n">
        <v>0.061169</v>
      </c>
    </row>
    <row r="51" customFormat="false" ht="12.8" hidden="false" customHeight="false" outlineLevel="0" collapsed="false">
      <c r="A51" s="1" t="n">
        <v>2</v>
      </c>
      <c r="B51" s="1" t="n">
        <v>18</v>
      </c>
      <c r="C51" s="1" t="n">
        <v>23</v>
      </c>
      <c r="D51" s="1" t="n">
        <v>575709138</v>
      </c>
      <c r="E51" s="1" t="n">
        <v>56.163696</v>
      </c>
      <c r="F51" s="1" t="n">
        <v>1.149134</v>
      </c>
      <c r="G51" s="1" t="n">
        <v>1.049931</v>
      </c>
      <c r="H51" s="1" t="n">
        <v>33.989889</v>
      </c>
      <c r="I51" s="1" t="n">
        <v>4.135765</v>
      </c>
      <c r="J51" s="1" t="n">
        <v>12.404287</v>
      </c>
      <c r="K51" s="1" t="n">
        <v>0.674371</v>
      </c>
      <c r="L51" s="1" t="n">
        <v>2.481772</v>
      </c>
      <c r="M51" s="1" t="n">
        <v>0.000352</v>
      </c>
      <c r="N51" s="1" t="n">
        <v>0.040271</v>
      </c>
      <c r="P51" s="0" t="n">
        <v>1.148805</v>
      </c>
      <c r="Q51" s="0" t="n">
        <v>0.595919</v>
      </c>
      <c r="R51" s="0" t="n">
        <v>28.083876</v>
      </c>
      <c r="S51" s="0" t="n">
        <v>3.95184</v>
      </c>
      <c r="T51" s="0" t="n">
        <v>10.196757</v>
      </c>
      <c r="U51" s="0" t="n">
        <v>0.293112</v>
      </c>
      <c r="V51" s="0" t="n">
        <v>1.544591</v>
      </c>
      <c r="W51" s="0" t="n">
        <v>0.000245</v>
      </c>
      <c r="X51" s="0" t="n">
        <v>0.028517</v>
      </c>
    </row>
    <row r="52" customFormat="false" ht="12.8" hidden="false" customHeight="false" outlineLevel="0" collapsed="false">
      <c r="A52" s="1" t="n">
        <v>1</v>
      </c>
      <c r="B52" s="1" t="n">
        <v>36</v>
      </c>
      <c r="C52" s="1" t="n">
        <v>23</v>
      </c>
      <c r="D52" s="1" t="n">
        <v>576231444</v>
      </c>
      <c r="E52" s="1" t="n">
        <v>53.541179</v>
      </c>
      <c r="F52" s="1" t="n">
        <v>1.15189</v>
      </c>
      <c r="G52" s="1" t="n">
        <v>1.095469</v>
      </c>
      <c r="H52" s="1" t="n">
        <v>33.653185</v>
      </c>
      <c r="I52" s="1" t="n">
        <v>3.667709</v>
      </c>
      <c r="J52" s="1" t="n">
        <v>10.627193</v>
      </c>
      <c r="K52" s="1" t="n">
        <v>0.575658</v>
      </c>
      <c r="L52" s="1" t="n">
        <v>2.493969</v>
      </c>
      <c r="M52" s="1" t="n">
        <v>0.000362</v>
      </c>
      <c r="N52" s="1" t="n">
        <v>0.031481</v>
      </c>
      <c r="P52" s="0" t="n">
        <v>1.149741</v>
      </c>
      <c r="Q52" s="0" t="n">
        <v>0.588874</v>
      </c>
      <c r="R52" s="0" t="n">
        <v>27.591283</v>
      </c>
      <c r="S52" s="0" t="n">
        <v>3.519482</v>
      </c>
      <c r="T52" s="0" t="n">
        <v>8.896536</v>
      </c>
      <c r="U52" s="0" t="n">
        <v>0.213603</v>
      </c>
      <c r="V52" s="0" t="n">
        <v>1.354264</v>
      </c>
      <c r="W52" s="0" t="n">
        <v>0.000252</v>
      </c>
      <c r="X52" s="0" t="n">
        <v>0.02159</v>
      </c>
    </row>
    <row r="53" customFormat="false" ht="12.8" hidden="false" customHeight="false" outlineLevel="0" collapsed="false">
      <c r="A53" s="1" t="n">
        <v>36</v>
      </c>
      <c r="B53" s="1" t="n">
        <v>1</v>
      </c>
      <c r="C53" s="1" t="n">
        <v>20</v>
      </c>
      <c r="D53" s="1" t="n">
        <v>513564458</v>
      </c>
      <c r="E53" s="1" t="n">
        <v>104.423818</v>
      </c>
      <c r="F53" s="1" t="n">
        <v>6.00629</v>
      </c>
      <c r="G53" s="1" t="n">
        <v>1.595188</v>
      </c>
      <c r="H53" s="1" t="n">
        <v>35.060408</v>
      </c>
      <c r="I53" s="1" t="n">
        <v>17.931805</v>
      </c>
      <c r="J53" s="1" t="n">
        <v>30.151507</v>
      </c>
      <c r="K53" s="1" t="n">
        <v>2.435997</v>
      </c>
      <c r="L53" s="1" t="n">
        <v>9.576847</v>
      </c>
      <c r="M53" s="1" t="n">
        <v>0.000199</v>
      </c>
      <c r="N53" s="1" t="n">
        <v>0.147166</v>
      </c>
      <c r="P53" s="0" t="n">
        <v>6.006024</v>
      </c>
      <c r="Q53" s="0" t="n">
        <v>0.944316</v>
      </c>
      <c r="R53" s="0" t="n">
        <v>30.43366</v>
      </c>
      <c r="S53" s="0" t="n">
        <v>16.101678</v>
      </c>
      <c r="T53" s="0" t="n">
        <v>22.92296</v>
      </c>
      <c r="U53" s="0" t="n">
        <v>1.181292</v>
      </c>
      <c r="V53" s="0" t="n">
        <v>2.716182</v>
      </c>
      <c r="W53" s="0" t="n">
        <v>0.000164</v>
      </c>
      <c r="X53" s="0" t="n">
        <v>0.091305</v>
      </c>
    </row>
    <row r="54" customFormat="false" ht="12.8" hidden="false" customHeight="false" outlineLevel="0" collapsed="false">
      <c r="A54" s="1" t="n">
        <v>18</v>
      </c>
      <c r="B54" s="1" t="n">
        <v>2</v>
      </c>
      <c r="C54" s="1" t="n">
        <v>20</v>
      </c>
      <c r="D54" s="1" t="n">
        <v>515946994</v>
      </c>
      <c r="E54" s="1" t="n">
        <v>71.300713</v>
      </c>
      <c r="F54" s="1" t="n">
        <v>2.775456</v>
      </c>
      <c r="G54" s="1" t="n">
        <v>0.836773</v>
      </c>
      <c r="H54" s="1" t="n">
        <v>32.958062</v>
      </c>
      <c r="I54" s="1" t="n">
        <v>8.465502</v>
      </c>
      <c r="J54" s="1" t="n">
        <v>21.912184</v>
      </c>
      <c r="K54" s="1" t="n">
        <v>1.14766</v>
      </c>
      <c r="L54" s="1" t="n">
        <v>2.847859</v>
      </c>
      <c r="M54" s="1" t="n">
        <v>0.000216</v>
      </c>
      <c r="N54" s="1" t="n">
        <v>0.045514</v>
      </c>
      <c r="P54" s="0" t="n">
        <v>2.775276</v>
      </c>
      <c r="Q54" s="0" t="n">
        <v>0.690936</v>
      </c>
      <c r="R54" s="0" t="n">
        <v>29.178507</v>
      </c>
      <c r="S54" s="0" t="n">
        <v>8.040754</v>
      </c>
      <c r="T54" s="0" t="n">
        <v>19.040808</v>
      </c>
      <c r="U54" s="0" t="n">
        <v>0.735908</v>
      </c>
      <c r="V54" s="0" t="n">
        <v>1.704001</v>
      </c>
      <c r="W54" s="0" t="n">
        <v>0.000161</v>
      </c>
      <c r="X54" s="0" t="n">
        <v>0.039173</v>
      </c>
    </row>
    <row r="55" customFormat="false" ht="12.8" hidden="false" customHeight="false" outlineLevel="0" collapsed="false">
      <c r="A55" s="1" t="n">
        <v>9</v>
      </c>
      <c r="B55" s="1" t="n">
        <v>4</v>
      </c>
      <c r="C55" s="1" t="n">
        <v>20</v>
      </c>
      <c r="D55" s="1" t="n">
        <v>509322004</v>
      </c>
      <c r="E55" s="1" t="n">
        <v>67.918732</v>
      </c>
      <c r="F55" s="1" t="n">
        <v>1.73749</v>
      </c>
      <c r="G55" s="1" t="n">
        <v>0.742811</v>
      </c>
      <c r="H55" s="1" t="n">
        <v>35.409319</v>
      </c>
      <c r="I55" s="1" t="n">
        <v>5.753592</v>
      </c>
      <c r="J55" s="1" t="n">
        <v>20.229712</v>
      </c>
      <c r="K55" s="1" t="n">
        <v>0.86753</v>
      </c>
      <c r="L55" s="1" t="n">
        <v>2.910826</v>
      </c>
      <c r="M55" s="1" t="n">
        <v>0.000268</v>
      </c>
      <c r="N55" s="1" t="n">
        <v>0.035851</v>
      </c>
      <c r="P55" s="0" t="n">
        <v>1.737305</v>
      </c>
      <c r="Q55" s="0" t="n">
        <v>0.616011</v>
      </c>
      <c r="R55" s="0" t="n">
        <v>29.030165</v>
      </c>
      <c r="S55" s="0" t="n">
        <v>5.546698</v>
      </c>
      <c r="T55" s="0" t="n">
        <v>17.701591</v>
      </c>
      <c r="U55" s="0" t="n">
        <v>0.548583</v>
      </c>
      <c r="V55" s="0" t="n">
        <v>1.762348</v>
      </c>
      <c r="W55" s="0" t="n">
        <v>0.000166</v>
      </c>
      <c r="X55" s="0" t="n">
        <v>0.027458</v>
      </c>
    </row>
    <row r="56" customFormat="false" ht="12.8" hidden="false" customHeight="false" outlineLevel="0" collapsed="false">
      <c r="A56" s="1" t="n">
        <v>4</v>
      </c>
      <c r="B56" s="1" t="n">
        <v>9</v>
      </c>
      <c r="C56" s="1" t="n">
        <v>20</v>
      </c>
      <c r="D56" s="1" t="n">
        <v>504474876</v>
      </c>
      <c r="E56" s="1" t="n">
        <v>62.787948</v>
      </c>
      <c r="F56" s="1" t="n">
        <v>1.525451</v>
      </c>
      <c r="G56" s="1" t="n">
        <v>0.763814</v>
      </c>
      <c r="H56" s="1" t="n">
        <v>33.742248</v>
      </c>
      <c r="I56" s="1" t="n">
        <v>5.662126</v>
      </c>
      <c r="J56" s="1" t="n">
        <v>16.275447</v>
      </c>
      <c r="K56" s="1" t="n">
        <v>0.990216</v>
      </c>
      <c r="L56" s="1" t="n">
        <v>3.404691</v>
      </c>
      <c r="M56" s="1" t="n">
        <v>0.000275</v>
      </c>
      <c r="N56" s="1" t="n">
        <v>0.040161</v>
      </c>
      <c r="P56" s="0" t="n">
        <v>1.525184</v>
      </c>
      <c r="Q56" s="0" t="n">
        <v>0.5942</v>
      </c>
      <c r="R56" s="0" t="n">
        <v>28.437175</v>
      </c>
      <c r="S56" s="0" t="n">
        <v>5.428558</v>
      </c>
      <c r="T56" s="0" t="n">
        <v>12.582119</v>
      </c>
      <c r="U56" s="0" t="n">
        <v>0.377235</v>
      </c>
      <c r="V56" s="0" t="n">
        <v>1.581613</v>
      </c>
      <c r="W56" s="0" t="n">
        <v>0.000197</v>
      </c>
      <c r="X56" s="0" t="n">
        <v>0.030899</v>
      </c>
    </row>
    <row r="57" customFormat="false" ht="12.8" hidden="false" customHeight="false" outlineLevel="0" collapsed="false">
      <c r="A57" s="1" t="n">
        <v>2</v>
      </c>
      <c r="B57" s="1" t="n">
        <v>18</v>
      </c>
      <c r="C57" s="1" t="n">
        <v>20</v>
      </c>
      <c r="D57" s="1" t="n">
        <v>504228690</v>
      </c>
      <c r="E57" s="1" t="n">
        <v>55.116217</v>
      </c>
      <c r="F57" s="1" t="n">
        <v>1.14747</v>
      </c>
      <c r="G57" s="1" t="n">
        <v>0.66785</v>
      </c>
      <c r="H57" s="1" t="n">
        <v>34.135628</v>
      </c>
      <c r="I57" s="1" t="n">
        <v>3.645555</v>
      </c>
      <c r="J57" s="1" t="n">
        <v>12.463605</v>
      </c>
      <c r="K57" s="1" t="n">
        <v>0.657259</v>
      </c>
      <c r="L57" s="1" t="n">
        <v>2.146626</v>
      </c>
      <c r="M57" s="1" t="n">
        <v>0.000343</v>
      </c>
      <c r="N57" s="1" t="n">
        <v>0.032671</v>
      </c>
      <c r="P57" s="0" t="n">
        <v>1.147088</v>
      </c>
      <c r="Q57" s="0" t="n">
        <v>0.604441</v>
      </c>
      <c r="R57" s="0" t="n">
        <v>28.260874</v>
      </c>
      <c r="S57" s="0" t="n">
        <v>3.553703</v>
      </c>
      <c r="T57" s="0" t="n">
        <v>10.259399</v>
      </c>
      <c r="U57" s="0" t="n">
        <v>0.323837</v>
      </c>
      <c r="V57" s="0" t="n">
        <v>1.59093</v>
      </c>
      <c r="W57" s="0" t="n">
        <v>0.000226</v>
      </c>
      <c r="X57" s="0" t="n">
        <v>0.028087</v>
      </c>
    </row>
    <row r="58" customFormat="false" ht="12.8" hidden="false" customHeight="false" outlineLevel="0" collapsed="false">
      <c r="A58" s="1" t="n">
        <v>1</v>
      </c>
      <c r="B58" s="1" t="n">
        <v>36</v>
      </c>
      <c r="C58" s="1" t="n">
        <v>20</v>
      </c>
      <c r="D58" s="1" t="n">
        <v>501426288</v>
      </c>
      <c r="E58" s="1" t="n">
        <v>51.922143</v>
      </c>
      <c r="F58" s="1" t="n">
        <v>1.028171</v>
      </c>
      <c r="G58" s="1" t="n">
        <v>0.647525</v>
      </c>
      <c r="H58" s="1" t="n">
        <v>33.548673</v>
      </c>
      <c r="I58" s="1" t="n">
        <v>3.206539</v>
      </c>
      <c r="J58" s="1" t="n">
        <v>10.692789</v>
      </c>
      <c r="K58" s="1" t="n">
        <v>0.550953</v>
      </c>
      <c r="L58" s="1" t="n">
        <v>1.957269</v>
      </c>
      <c r="M58" s="1" t="n">
        <v>0.000421</v>
      </c>
      <c r="N58" s="1" t="n">
        <v>0.023878</v>
      </c>
      <c r="P58" s="0" t="n">
        <v>1.027589</v>
      </c>
      <c r="Q58" s="0" t="n">
        <v>0.603744</v>
      </c>
      <c r="R58" s="0" t="n">
        <v>28.006453</v>
      </c>
      <c r="S58" s="0" t="n">
        <v>3.082134</v>
      </c>
      <c r="T58" s="0" t="n">
        <v>9.084469</v>
      </c>
      <c r="U58" s="0" t="n">
        <v>0.220667</v>
      </c>
      <c r="V58" s="0" t="n">
        <v>1.450069</v>
      </c>
      <c r="W58" s="0" t="n">
        <v>0.000265</v>
      </c>
      <c r="X58" s="0" t="n">
        <v>0.021207</v>
      </c>
    </row>
    <row r="59" customFormat="false" ht="12.8" hidden="false" customHeight="false" outlineLevel="0" collapsed="false">
      <c r="A59" s="1" t="n">
        <v>36</v>
      </c>
      <c r="B59" s="1" t="n">
        <v>1</v>
      </c>
      <c r="C59" s="1" t="n">
        <v>18</v>
      </c>
      <c r="D59" s="1" t="n">
        <v>459264306</v>
      </c>
      <c r="E59" s="1" t="n">
        <v>104.105436</v>
      </c>
      <c r="F59" s="1" t="n">
        <v>4.91356</v>
      </c>
      <c r="G59" s="1" t="n">
        <v>1.408016</v>
      </c>
      <c r="H59" s="1" t="n">
        <v>36.82578</v>
      </c>
      <c r="I59" s="1" t="n">
        <v>18.046829</v>
      </c>
      <c r="J59" s="1" t="n">
        <v>31.51854</v>
      </c>
      <c r="K59" s="1" t="n">
        <v>2.285072</v>
      </c>
      <c r="L59" s="1" t="n">
        <v>8.031188</v>
      </c>
      <c r="M59" s="1" t="n">
        <v>0.000182</v>
      </c>
      <c r="N59" s="1" t="n">
        <v>0.204493</v>
      </c>
      <c r="P59" s="0" t="n">
        <v>4.913312</v>
      </c>
      <c r="Q59" s="0" t="n">
        <v>0.973151</v>
      </c>
      <c r="R59" s="0" t="n">
        <v>30.514129</v>
      </c>
      <c r="S59" s="0" t="n">
        <v>16.384095</v>
      </c>
      <c r="T59" s="0" t="n">
        <v>23.743942</v>
      </c>
      <c r="U59" s="0" t="n">
        <v>1.356224</v>
      </c>
      <c r="V59" s="0" t="n">
        <v>2.712003</v>
      </c>
      <c r="W59" s="0" t="n">
        <v>0.000143</v>
      </c>
      <c r="X59" s="0" t="n">
        <v>0.155277</v>
      </c>
    </row>
    <row r="60" customFormat="false" ht="12.8" hidden="false" customHeight="false" outlineLevel="0" collapsed="false">
      <c r="A60" s="1" t="n">
        <v>18</v>
      </c>
      <c r="B60" s="1" t="n">
        <v>2</v>
      </c>
      <c r="C60" s="1" t="n">
        <v>18</v>
      </c>
      <c r="D60" s="1" t="n">
        <v>464895986</v>
      </c>
      <c r="E60" s="1" t="n">
        <v>72.298131</v>
      </c>
      <c r="F60" s="1" t="n">
        <v>2.64339</v>
      </c>
      <c r="G60" s="1" t="n">
        <v>1.188932</v>
      </c>
      <c r="H60" s="1" t="n">
        <v>33.434363</v>
      </c>
      <c r="I60" s="1" t="n">
        <v>8.528232</v>
      </c>
      <c r="J60" s="1" t="n">
        <v>22.122566</v>
      </c>
      <c r="K60" s="1" t="n">
        <v>1.196487</v>
      </c>
      <c r="L60" s="1" t="n">
        <v>2.816394</v>
      </c>
      <c r="M60" s="1" t="n">
        <v>0.000273</v>
      </c>
      <c r="N60" s="1" t="n">
        <v>0.043876</v>
      </c>
      <c r="P60" s="0" t="n">
        <v>2.643255</v>
      </c>
      <c r="Q60" s="0" t="n">
        <v>0.703647</v>
      </c>
      <c r="R60" s="0" t="n">
        <v>29.474596</v>
      </c>
      <c r="S60" s="0" t="n">
        <v>7.799319</v>
      </c>
      <c r="T60" s="0" t="n">
        <v>19.144324</v>
      </c>
      <c r="U60" s="0" t="n">
        <v>0.7177</v>
      </c>
      <c r="V60" s="0" t="n">
        <v>1.701329</v>
      </c>
      <c r="W60" s="0" t="n">
        <v>0.000163</v>
      </c>
      <c r="X60" s="0" t="n">
        <v>0.029769</v>
      </c>
    </row>
    <row r="61" customFormat="false" ht="12.8" hidden="false" customHeight="false" outlineLevel="0" collapsed="false">
      <c r="A61" s="1" t="n">
        <v>9</v>
      </c>
      <c r="B61" s="1" t="n">
        <v>4</v>
      </c>
      <c r="C61" s="1" t="n">
        <v>18</v>
      </c>
      <c r="D61" s="1" t="n">
        <v>460329668</v>
      </c>
      <c r="E61" s="1" t="n">
        <v>68.73591</v>
      </c>
      <c r="F61" s="1" t="n">
        <v>1.644848</v>
      </c>
      <c r="G61" s="1" t="n">
        <v>1.115037</v>
      </c>
      <c r="H61" s="1" t="n">
        <v>35.376276</v>
      </c>
      <c r="I61" s="1" t="n">
        <v>6.115221</v>
      </c>
      <c r="J61" s="1" t="n">
        <v>20.541018</v>
      </c>
      <c r="K61" s="1" t="n">
        <v>0.849837</v>
      </c>
      <c r="L61" s="1" t="n">
        <v>2.815773</v>
      </c>
      <c r="M61" s="1" t="n">
        <v>0.000254</v>
      </c>
      <c r="N61" s="1" t="n">
        <v>0.045939</v>
      </c>
      <c r="P61" s="0" t="n">
        <v>1.644689</v>
      </c>
      <c r="Q61" s="0" t="n">
        <v>0.603964</v>
      </c>
      <c r="R61" s="0" t="n">
        <v>29.187997</v>
      </c>
      <c r="S61" s="0" t="n">
        <v>5.816145</v>
      </c>
      <c r="T61" s="0" t="n">
        <v>17.70462</v>
      </c>
      <c r="U61" s="0" t="n">
        <v>0.527256</v>
      </c>
      <c r="V61" s="0" t="n">
        <v>1.715671</v>
      </c>
      <c r="W61" s="0" t="n">
        <v>0.000186</v>
      </c>
      <c r="X61" s="0" t="n">
        <v>0.032378</v>
      </c>
    </row>
    <row r="62" customFormat="false" ht="12.8" hidden="false" customHeight="false" outlineLevel="0" collapsed="false">
      <c r="A62" s="1" t="n">
        <v>4</v>
      </c>
      <c r="B62" s="1" t="n">
        <v>9</v>
      </c>
      <c r="C62" s="1" t="n">
        <v>18</v>
      </c>
      <c r="D62" s="1" t="n">
        <v>456616368</v>
      </c>
      <c r="E62" s="1" t="n">
        <v>65.049907</v>
      </c>
      <c r="F62" s="1" t="n">
        <v>1.509532</v>
      </c>
      <c r="G62" s="1" t="n">
        <v>1.152548</v>
      </c>
      <c r="H62" s="1" t="n">
        <v>34.745376</v>
      </c>
      <c r="I62" s="1" t="n">
        <v>5.716581</v>
      </c>
      <c r="J62" s="1" t="n">
        <v>16.414761</v>
      </c>
      <c r="K62" s="1" t="n">
        <v>0.939001</v>
      </c>
      <c r="L62" s="1" t="n">
        <v>4.061526</v>
      </c>
      <c r="M62" s="1" t="n">
        <v>0.000291</v>
      </c>
      <c r="N62" s="1" t="n">
        <v>0.049661</v>
      </c>
      <c r="P62" s="0" t="n">
        <v>1.509278</v>
      </c>
      <c r="Q62" s="0" t="n">
        <v>0.597776</v>
      </c>
      <c r="R62" s="0" t="n">
        <v>28.532966</v>
      </c>
      <c r="S62" s="0" t="n">
        <v>5.443381</v>
      </c>
      <c r="T62" s="0" t="n">
        <v>12.864575</v>
      </c>
      <c r="U62" s="0" t="n">
        <v>0.434365</v>
      </c>
      <c r="V62" s="0" t="n">
        <v>1.617957</v>
      </c>
      <c r="W62" s="0" t="n">
        <v>0.000215</v>
      </c>
      <c r="X62" s="0" t="n">
        <v>0.040026</v>
      </c>
    </row>
    <row r="63" customFormat="false" ht="12.8" hidden="false" customHeight="false" outlineLevel="0" collapsed="false">
      <c r="A63" s="1" t="n">
        <v>2</v>
      </c>
      <c r="B63" s="1" t="n">
        <v>18</v>
      </c>
      <c r="C63" s="1" t="n">
        <v>18</v>
      </c>
      <c r="D63" s="1" t="n">
        <v>455693400</v>
      </c>
      <c r="E63" s="1" t="n">
        <v>56.217941</v>
      </c>
      <c r="F63" s="1" t="n">
        <v>1.181325</v>
      </c>
      <c r="G63" s="1" t="n">
        <v>1.128886</v>
      </c>
      <c r="H63" s="1" t="n">
        <v>33.704519</v>
      </c>
      <c r="I63" s="1" t="n">
        <v>4.06385</v>
      </c>
      <c r="J63" s="1" t="n">
        <v>12.562878</v>
      </c>
      <c r="K63" s="1" t="n">
        <v>0.669946</v>
      </c>
      <c r="L63" s="1" t="n">
        <v>2.532682</v>
      </c>
      <c r="M63" s="1" t="n">
        <v>0.000334</v>
      </c>
      <c r="N63" s="1" t="n">
        <v>0.049089</v>
      </c>
      <c r="P63" s="0" t="n">
        <v>1.1808</v>
      </c>
      <c r="Q63" s="0" t="n">
        <v>0.608532</v>
      </c>
      <c r="R63" s="0" t="n">
        <v>28.517172</v>
      </c>
      <c r="S63" s="0" t="n">
        <v>3.862928</v>
      </c>
      <c r="T63" s="0" t="n">
        <v>10.332758</v>
      </c>
      <c r="U63" s="0" t="n">
        <v>0.318826</v>
      </c>
      <c r="V63" s="0" t="n">
        <v>1.595622</v>
      </c>
      <c r="W63" s="0" t="n">
        <v>0.000232</v>
      </c>
      <c r="X63" s="0" t="n">
        <v>0.035737</v>
      </c>
    </row>
    <row r="64" customFormat="false" ht="12.8" hidden="false" customHeight="false" outlineLevel="0" collapsed="false">
      <c r="A64" s="1" t="n">
        <v>1</v>
      </c>
      <c r="B64" s="1" t="n">
        <v>36</v>
      </c>
      <c r="C64" s="1" t="n">
        <v>18</v>
      </c>
      <c r="D64" s="1" t="n">
        <v>452004948</v>
      </c>
      <c r="E64" s="1" t="n">
        <v>54.031187</v>
      </c>
      <c r="F64" s="1" t="n">
        <v>1.07533</v>
      </c>
      <c r="G64" s="1" t="n">
        <v>1.126871</v>
      </c>
      <c r="H64" s="1" t="n">
        <v>33.884142</v>
      </c>
      <c r="I64" s="1" t="n">
        <v>3.702272</v>
      </c>
      <c r="J64" s="1" t="n">
        <v>10.851753</v>
      </c>
      <c r="K64" s="1" t="n">
        <v>0.581073</v>
      </c>
      <c r="L64" s="1" t="n">
        <v>2.518134</v>
      </c>
      <c r="M64" s="1" t="n">
        <v>0.000584</v>
      </c>
      <c r="N64" s="1" t="n">
        <v>0.034784</v>
      </c>
      <c r="P64" s="0" t="n">
        <v>1.072696</v>
      </c>
      <c r="Q64" s="0" t="n">
        <v>0.604017</v>
      </c>
      <c r="R64" s="0" t="n">
        <v>28.255215</v>
      </c>
      <c r="S64" s="0" t="n">
        <v>3.506868</v>
      </c>
      <c r="T64" s="0" t="n">
        <v>9.157956</v>
      </c>
      <c r="U64" s="0" t="n">
        <v>0.204328</v>
      </c>
      <c r="V64" s="0" t="n">
        <v>1.557924</v>
      </c>
      <c r="W64" s="0" t="n">
        <v>0.000241</v>
      </c>
      <c r="X64" s="0" t="n">
        <v>0.022744</v>
      </c>
    </row>
    <row r="65" customFormat="false" ht="12.8" hidden="false" customHeight="false" outlineLevel="0" collapsed="false">
      <c r="A65" s="1" t="n">
        <v>36</v>
      </c>
      <c r="B65" s="1" t="n">
        <v>1</v>
      </c>
      <c r="C65" s="1" t="n">
        <v>16</v>
      </c>
      <c r="D65" s="1" t="n">
        <v>408877944</v>
      </c>
      <c r="E65" s="1" t="n">
        <v>110.132805</v>
      </c>
      <c r="F65" s="1" t="n">
        <v>5.407757</v>
      </c>
      <c r="G65" s="1" t="n">
        <v>1.224902</v>
      </c>
      <c r="H65" s="1" t="n">
        <v>38.919594</v>
      </c>
      <c r="I65" s="1" t="n">
        <v>18.454696</v>
      </c>
      <c r="J65" s="1" t="n">
        <v>33.3399</v>
      </c>
      <c r="K65" s="1" t="n">
        <v>2.326002</v>
      </c>
      <c r="L65" s="1" t="n">
        <v>9.060823</v>
      </c>
      <c r="M65" s="1" t="n">
        <v>0.000193</v>
      </c>
      <c r="N65" s="1" t="n">
        <v>0.139626</v>
      </c>
      <c r="P65" s="0" t="n">
        <v>5.40751</v>
      </c>
      <c r="Q65" s="0" t="n">
        <v>1.055161</v>
      </c>
      <c r="R65" s="0" t="n">
        <v>31.197104</v>
      </c>
      <c r="S65" s="0" t="n">
        <v>16.373263</v>
      </c>
      <c r="T65" s="0" t="n">
        <v>24.281929</v>
      </c>
      <c r="U65" s="0" t="n">
        <v>1.35685</v>
      </c>
      <c r="V65" s="0" t="n">
        <v>3.240549</v>
      </c>
      <c r="W65" s="0" t="n">
        <v>0.000142</v>
      </c>
      <c r="X65" s="0" t="n">
        <v>0.080763</v>
      </c>
    </row>
    <row r="66" customFormat="false" ht="12.8" hidden="false" customHeight="false" outlineLevel="0" collapsed="false">
      <c r="A66" s="1" t="n">
        <v>18</v>
      </c>
      <c r="B66" s="1" t="n">
        <v>2</v>
      </c>
      <c r="C66" s="1" t="n">
        <v>16</v>
      </c>
      <c r="D66" s="1" t="n">
        <v>412209892</v>
      </c>
      <c r="E66" s="1" t="n">
        <v>73.031582</v>
      </c>
      <c r="F66" s="1" t="n">
        <v>2.624529</v>
      </c>
      <c r="G66" s="1" t="n">
        <v>0.886417</v>
      </c>
      <c r="H66" s="1" t="n">
        <v>34.228942</v>
      </c>
      <c r="I66" s="1" t="n">
        <v>8.30431</v>
      </c>
      <c r="J66" s="1" t="n">
        <v>22.889652</v>
      </c>
      <c r="K66" s="1" t="n">
        <v>1.173054</v>
      </c>
      <c r="L66" s="1" t="n">
        <v>2.553705</v>
      </c>
      <c r="M66" s="1" t="n">
        <v>0.000199</v>
      </c>
      <c r="N66" s="1" t="n">
        <v>0.035161</v>
      </c>
      <c r="P66" s="0" t="n">
        <v>2.624352</v>
      </c>
      <c r="Q66" s="0" t="n">
        <v>0.727059</v>
      </c>
      <c r="R66" s="0" t="n">
        <v>29.744148</v>
      </c>
      <c r="S66" s="0" t="n">
        <v>7.32725</v>
      </c>
      <c r="T66" s="0" t="n">
        <v>19.024948</v>
      </c>
      <c r="U66" s="0" t="n">
        <v>0.769941</v>
      </c>
      <c r="V66" s="0" t="n">
        <v>1.722168</v>
      </c>
      <c r="W66" s="0" t="n">
        <v>0.000149</v>
      </c>
      <c r="X66" s="0" t="n">
        <v>0.030185</v>
      </c>
    </row>
    <row r="67" customFormat="false" ht="12.8" hidden="false" customHeight="false" outlineLevel="0" collapsed="false">
      <c r="A67" s="1" t="n">
        <v>9</v>
      </c>
      <c r="B67" s="1" t="n">
        <v>4</v>
      </c>
      <c r="C67" s="1" t="n">
        <v>16</v>
      </c>
      <c r="D67" s="1" t="n">
        <v>407979156</v>
      </c>
      <c r="E67" s="1" t="n">
        <v>66.020503</v>
      </c>
      <c r="F67" s="1" t="n">
        <v>1.559723</v>
      </c>
      <c r="G67" s="1" t="n">
        <v>0.797382</v>
      </c>
      <c r="H67" s="1" t="n">
        <v>32.973822</v>
      </c>
      <c r="I67" s="1" t="n">
        <v>5.8093</v>
      </c>
      <c r="J67" s="1" t="n">
        <v>20.794351</v>
      </c>
      <c r="K67" s="1" t="n">
        <v>0.886076</v>
      </c>
      <c r="L67" s="1" t="n">
        <v>2.923675</v>
      </c>
      <c r="M67" s="1" t="n">
        <v>0.000252</v>
      </c>
      <c r="N67" s="1" t="n">
        <v>0.037602</v>
      </c>
      <c r="P67" s="0" t="n">
        <v>1.559594</v>
      </c>
      <c r="Q67" s="0" t="n">
        <v>0.593386</v>
      </c>
      <c r="R67" s="0" t="n">
        <v>29.584334</v>
      </c>
      <c r="S67" s="0" t="n">
        <v>5.603067</v>
      </c>
      <c r="T67" s="0" t="n">
        <v>18.167038</v>
      </c>
      <c r="U67" s="0" t="n">
        <v>0.558368</v>
      </c>
      <c r="V67" s="0" t="n">
        <v>1.860576</v>
      </c>
      <c r="W67" s="0" t="n">
        <v>0.000185</v>
      </c>
      <c r="X67" s="0" t="n">
        <v>0.033284</v>
      </c>
    </row>
    <row r="68" customFormat="false" ht="12.8" hidden="false" customHeight="false" outlineLevel="0" collapsed="false">
      <c r="A68" s="1" t="n">
        <v>4</v>
      </c>
      <c r="B68" s="1" t="n">
        <v>9</v>
      </c>
      <c r="C68" s="1" t="n">
        <v>16</v>
      </c>
      <c r="D68" s="1" t="n">
        <v>407209725</v>
      </c>
      <c r="E68" s="1" t="n">
        <v>63.433633</v>
      </c>
      <c r="F68" s="1" t="n">
        <v>1.381805</v>
      </c>
      <c r="G68" s="1" t="n">
        <v>0.752462</v>
      </c>
      <c r="H68" s="1" t="n">
        <v>34.365575</v>
      </c>
      <c r="I68" s="1" t="n">
        <v>5.605621</v>
      </c>
      <c r="J68" s="1" t="n">
        <v>15.986772</v>
      </c>
      <c r="K68" s="1" t="n">
        <v>1.004242</v>
      </c>
      <c r="L68" s="1" t="n">
        <v>3.848974</v>
      </c>
      <c r="M68" s="1" t="n">
        <v>0.000269</v>
      </c>
      <c r="N68" s="1" t="n">
        <v>0.045684</v>
      </c>
      <c r="P68" s="0" t="n">
        <v>1.381562</v>
      </c>
      <c r="Q68" s="0" t="n">
        <v>0.617502</v>
      </c>
      <c r="R68" s="0" t="n">
        <v>28.893566</v>
      </c>
      <c r="S68" s="0" t="n">
        <v>5.347956</v>
      </c>
      <c r="T68" s="0" t="n">
        <v>12.777371</v>
      </c>
      <c r="U68" s="0" t="n">
        <v>0.41628</v>
      </c>
      <c r="V68" s="0" t="n">
        <v>1.661982</v>
      </c>
      <c r="W68" s="0" t="n">
        <v>0.000213</v>
      </c>
      <c r="X68" s="0" t="n">
        <v>0.039292</v>
      </c>
    </row>
    <row r="69" customFormat="false" ht="12.8" hidden="false" customHeight="false" outlineLevel="0" collapsed="false">
      <c r="A69" s="1" t="n">
        <v>2</v>
      </c>
      <c r="B69" s="1" t="n">
        <v>18</v>
      </c>
      <c r="C69" s="1" t="n">
        <v>16</v>
      </c>
      <c r="D69" s="1" t="n">
        <v>402994278</v>
      </c>
      <c r="E69" s="1" t="n">
        <v>54.07663</v>
      </c>
      <c r="F69" s="1" t="n">
        <v>1.134692</v>
      </c>
      <c r="G69" s="1" t="n">
        <v>0.693372</v>
      </c>
      <c r="H69" s="1" t="n">
        <v>32.900594</v>
      </c>
      <c r="I69" s="1" t="n">
        <v>3.579564</v>
      </c>
      <c r="J69" s="1" t="n">
        <v>12.698856</v>
      </c>
      <c r="K69" s="1" t="n">
        <v>0.674441</v>
      </c>
      <c r="L69" s="1" t="n">
        <v>2.12985</v>
      </c>
      <c r="M69" s="1" t="n">
        <v>0.000335</v>
      </c>
      <c r="N69" s="1" t="n">
        <v>0.033266</v>
      </c>
      <c r="P69" s="0" t="n">
        <v>1.134381</v>
      </c>
      <c r="Q69" s="0" t="n">
        <v>0.62794</v>
      </c>
      <c r="R69" s="0" t="n">
        <v>28.92567</v>
      </c>
      <c r="S69" s="0" t="n">
        <v>3.469593</v>
      </c>
      <c r="T69" s="0" t="n">
        <v>10.493193</v>
      </c>
      <c r="U69" s="0" t="n">
        <v>0.329594</v>
      </c>
      <c r="V69" s="0" t="n">
        <v>1.624097</v>
      </c>
      <c r="W69" s="0" t="n">
        <v>0.00025</v>
      </c>
      <c r="X69" s="0" t="n">
        <v>0.02756</v>
      </c>
    </row>
    <row r="70" customFormat="false" ht="12.8" hidden="false" customHeight="false" outlineLevel="0" collapsed="false">
      <c r="A70" s="1" t="n">
        <v>1</v>
      </c>
      <c r="B70" s="1" t="n">
        <v>36</v>
      </c>
      <c r="C70" s="1" t="n">
        <v>16</v>
      </c>
      <c r="D70" s="1" t="n">
        <v>402352344</v>
      </c>
      <c r="E70" s="1" t="n">
        <v>53.627556</v>
      </c>
      <c r="F70" s="1" t="n">
        <v>1.026868</v>
      </c>
      <c r="G70" s="1" t="n">
        <v>0.683793</v>
      </c>
      <c r="H70" s="1" t="n">
        <v>35.062007</v>
      </c>
      <c r="I70" s="1" t="n">
        <v>3.123014</v>
      </c>
      <c r="J70" s="1" t="n">
        <v>10.87995</v>
      </c>
      <c r="K70" s="1" t="n">
        <v>0.565099</v>
      </c>
      <c r="L70" s="1" t="n">
        <v>2.02771</v>
      </c>
      <c r="M70" s="1" t="n">
        <v>0.000333</v>
      </c>
      <c r="N70" s="1" t="n">
        <v>0.02275</v>
      </c>
      <c r="P70" s="0" t="n">
        <v>1.026136</v>
      </c>
      <c r="Q70" s="0" t="n">
        <v>0.611514</v>
      </c>
      <c r="R70" s="0" t="n">
        <v>28.607206</v>
      </c>
      <c r="S70" s="0" t="n">
        <v>3.025268</v>
      </c>
      <c r="T70" s="0" t="n">
        <v>9.277366</v>
      </c>
      <c r="U70" s="0" t="n">
        <v>0.225073</v>
      </c>
      <c r="V70" s="0" t="n">
        <v>1.487341</v>
      </c>
      <c r="W70" s="0" t="n">
        <v>0.000246</v>
      </c>
      <c r="X70" s="0" t="n">
        <v>0.020135</v>
      </c>
    </row>
    <row r="71" customFormat="false" ht="12.8" hidden="false" customHeight="false" outlineLevel="0" collapsed="false">
      <c r="A71" s="1" t="n">
        <v>36</v>
      </c>
      <c r="B71" s="1" t="n">
        <v>1</v>
      </c>
      <c r="C71" s="1" t="n">
        <v>14</v>
      </c>
      <c r="D71" s="1" t="n">
        <v>357921142</v>
      </c>
      <c r="E71" s="1" t="n">
        <v>111.453065</v>
      </c>
      <c r="F71" s="1" t="n">
        <v>5.45722</v>
      </c>
      <c r="G71" s="1" t="n">
        <v>1.341387</v>
      </c>
      <c r="H71" s="1" t="n">
        <v>39.635212</v>
      </c>
      <c r="I71" s="1" t="n">
        <v>18.010329</v>
      </c>
      <c r="J71" s="1" t="n">
        <v>33.162555</v>
      </c>
      <c r="K71" s="1" t="n">
        <v>2.770341</v>
      </c>
      <c r="L71" s="1" t="n">
        <v>9.899029</v>
      </c>
      <c r="M71" s="1" t="n">
        <v>0.000187</v>
      </c>
      <c r="N71" s="1" t="n">
        <v>0.137775</v>
      </c>
      <c r="P71" s="0" t="n">
        <v>5.457062</v>
      </c>
      <c r="Q71" s="0" t="n">
        <v>1.052346</v>
      </c>
      <c r="R71" s="0" t="n">
        <v>31.24467</v>
      </c>
      <c r="S71" s="0" t="n">
        <v>16.221169</v>
      </c>
      <c r="T71" s="0" t="n">
        <v>24.803775</v>
      </c>
      <c r="U71" s="0" t="n">
        <v>1.502061</v>
      </c>
      <c r="V71" s="0" t="n">
        <v>3.414598</v>
      </c>
      <c r="W71" s="0" t="n">
        <v>0.000158</v>
      </c>
      <c r="X71" s="0" t="n">
        <v>0.080402</v>
      </c>
    </row>
    <row r="72" customFormat="false" ht="12.8" hidden="false" customHeight="false" outlineLevel="0" collapsed="false">
      <c r="A72" s="1" t="n">
        <v>18</v>
      </c>
      <c r="B72" s="1" t="n">
        <v>2</v>
      </c>
      <c r="C72" s="1" t="n">
        <v>14</v>
      </c>
      <c r="D72" s="1" t="n">
        <v>367441476</v>
      </c>
      <c r="E72" s="1" t="n">
        <v>71.814729</v>
      </c>
      <c r="F72" s="1" t="n">
        <v>2.605007</v>
      </c>
      <c r="G72" s="1" t="n">
        <v>0.8805</v>
      </c>
      <c r="H72" s="1" t="n">
        <v>33.315549</v>
      </c>
      <c r="I72" s="1" t="n">
        <v>8.059578</v>
      </c>
      <c r="J72" s="1" t="n">
        <v>22.002491</v>
      </c>
      <c r="K72" s="1" t="n">
        <v>1.19979</v>
      </c>
      <c r="L72" s="1" t="n">
        <v>3.412459</v>
      </c>
      <c r="M72" s="1" t="n">
        <v>0.000196</v>
      </c>
      <c r="N72" s="1" t="n">
        <v>0.028854</v>
      </c>
      <c r="P72" s="0" t="n">
        <v>2.604902</v>
      </c>
      <c r="Q72" s="0" t="n">
        <v>0.74403</v>
      </c>
      <c r="R72" s="0" t="n">
        <v>29.993076</v>
      </c>
      <c r="S72" s="0" t="n">
        <v>7.601365</v>
      </c>
      <c r="T72" s="0" t="n">
        <v>19.209372</v>
      </c>
      <c r="U72" s="0" t="n">
        <v>0.806674</v>
      </c>
      <c r="V72" s="0" t="n">
        <v>1.753491</v>
      </c>
      <c r="W72" s="0" t="n">
        <v>0.000159</v>
      </c>
      <c r="X72" s="0" t="n">
        <v>0.025392</v>
      </c>
    </row>
    <row r="73" customFormat="false" ht="12.8" hidden="false" customHeight="false" outlineLevel="0" collapsed="false">
      <c r="A73" s="1" t="n">
        <v>9</v>
      </c>
      <c r="B73" s="1" t="n">
        <v>4</v>
      </c>
      <c r="C73" s="1" t="n">
        <v>14</v>
      </c>
      <c r="D73" s="1" t="n">
        <v>360959820</v>
      </c>
      <c r="E73" s="1" t="n">
        <v>69.134827</v>
      </c>
      <c r="F73" s="1" t="n">
        <v>1.644189</v>
      </c>
      <c r="G73" s="1" t="n">
        <v>0.8799</v>
      </c>
      <c r="H73" s="1" t="n">
        <v>35.306586</v>
      </c>
      <c r="I73" s="1" t="n">
        <v>5.64252</v>
      </c>
      <c r="J73" s="1" t="n">
        <v>21.468158</v>
      </c>
      <c r="K73" s="1" t="n">
        <v>0.934735</v>
      </c>
      <c r="L73" s="1" t="n">
        <v>2.987908</v>
      </c>
      <c r="M73" s="1" t="n">
        <v>0.000263</v>
      </c>
      <c r="N73" s="1" t="n">
        <v>0.034154</v>
      </c>
      <c r="P73" s="0" t="n">
        <v>1.644042</v>
      </c>
      <c r="Q73" s="0" t="n">
        <v>0.611531</v>
      </c>
      <c r="R73" s="0" t="n">
        <v>29.993564</v>
      </c>
      <c r="S73" s="0" t="n">
        <v>5.42666</v>
      </c>
      <c r="T73" s="0" t="n">
        <v>18.183231</v>
      </c>
      <c r="U73" s="0" t="n">
        <v>0.571314</v>
      </c>
      <c r="V73" s="0" t="n">
        <v>1.718611</v>
      </c>
      <c r="W73" s="0" t="n">
        <v>0.000182</v>
      </c>
      <c r="X73" s="0" t="n">
        <v>0.029953</v>
      </c>
    </row>
    <row r="74" customFormat="false" ht="12.8" hidden="false" customHeight="false" outlineLevel="0" collapsed="false">
      <c r="A74" s="1" t="n">
        <v>4</v>
      </c>
      <c r="B74" s="1" t="n">
        <v>9</v>
      </c>
      <c r="C74" s="1" t="n">
        <v>14</v>
      </c>
      <c r="D74" s="1" t="n">
        <v>357699087</v>
      </c>
      <c r="E74" s="1" t="n">
        <v>61.921366</v>
      </c>
      <c r="F74" s="1" t="n">
        <v>1.371049</v>
      </c>
      <c r="G74" s="1" t="n">
        <v>0.781832</v>
      </c>
      <c r="H74" s="1" t="n">
        <v>33.309117</v>
      </c>
      <c r="I74" s="1" t="n">
        <v>5.305589</v>
      </c>
      <c r="J74" s="1" t="n">
        <v>16.251788</v>
      </c>
      <c r="K74" s="1" t="n">
        <v>0.990947</v>
      </c>
      <c r="L74" s="1" t="n">
        <v>3.532854</v>
      </c>
      <c r="M74" s="1" t="n">
        <v>0.000258</v>
      </c>
      <c r="N74" s="1" t="n">
        <v>0.07419</v>
      </c>
      <c r="P74" s="0" t="n">
        <v>1.370812</v>
      </c>
      <c r="Q74" s="0" t="n">
        <v>0.636727</v>
      </c>
      <c r="R74" s="0" t="n">
        <v>29.469812</v>
      </c>
      <c r="S74" s="0" t="n">
        <v>5.014636</v>
      </c>
      <c r="T74" s="0" t="n">
        <v>12.856878</v>
      </c>
      <c r="U74" s="0" t="n">
        <v>0.451248</v>
      </c>
      <c r="V74" s="0" t="n">
        <v>1.6701</v>
      </c>
      <c r="W74" s="0" t="n">
        <v>0.000196</v>
      </c>
      <c r="X74" s="0" t="n">
        <v>0.065759</v>
      </c>
    </row>
    <row r="75" customFormat="false" ht="12.8" hidden="false" customHeight="false" outlineLevel="0" collapsed="false">
      <c r="A75" s="1" t="n">
        <v>2</v>
      </c>
      <c r="B75" s="1" t="n">
        <v>18</v>
      </c>
      <c r="C75" s="1" t="n">
        <v>14</v>
      </c>
      <c r="D75" s="1" t="n">
        <v>355721076</v>
      </c>
      <c r="E75" s="1" t="n">
        <v>56.914356</v>
      </c>
      <c r="F75" s="1" t="n">
        <v>1.174543</v>
      </c>
      <c r="G75" s="1" t="n">
        <v>0.707239</v>
      </c>
      <c r="H75" s="1" t="n">
        <v>35.578815</v>
      </c>
      <c r="I75" s="1" t="n">
        <v>3.56894</v>
      </c>
      <c r="J75" s="1" t="n">
        <v>12.724973</v>
      </c>
      <c r="K75" s="1" t="n">
        <v>0.67527</v>
      </c>
      <c r="L75" s="1" t="n">
        <v>2.186983</v>
      </c>
      <c r="M75" s="1" t="n">
        <v>0.000315</v>
      </c>
      <c r="N75" s="1" t="n">
        <v>0.039367</v>
      </c>
      <c r="P75" s="0" t="n">
        <v>1.174193</v>
      </c>
      <c r="Q75" s="0" t="n">
        <v>0.638638</v>
      </c>
      <c r="R75" s="0" t="n">
        <v>29.001853</v>
      </c>
      <c r="S75" s="0" t="n">
        <v>3.474926</v>
      </c>
      <c r="T75" s="0" t="n">
        <v>10.488049</v>
      </c>
      <c r="U75" s="0" t="n">
        <v>0.319584</v>
      </c>
      <c r="V75" s="0" t="n">
        <v>1.526592</v>
      </c>
      <c r="W75" s="0" t="n">
        <v>0.00023</v>
      </c>
      <c r="X75" s="0" t="n">
        <v>0.033201</v>
      </c>
    </row>
    <row r="76" customFormat="false" ht="12.8" hidden="false" customHeight="false" outlineLevel="0" collapsed="false">
      <c r="A76" s="1" t="n">
        <v>1</v>
      </c>
      <c r="B76" s="1" t="n">
        <v>36</v>
      </c>
      <c r="C76" s="1" t="n">
        <v>14</v>
      </c>
      <c r="D76" s="1" t="n">
        <v>354347208</v>
      </c>
      <c r="E76" s="1" t="n">
        <v>54.436911</v>
      </c>
      <c r="F76" s="1" t="n">
        <v>1.049983</v>
      </c>
      <c r="G76" s="1" t="n">
        <v>0.686519</v>
      </c>
      <c r="H76" s="1" t="n">
        <v>35.850703</v>
      </c>
      <c r="I76" s="1" t="n">
        <v>3.099577</v>
      </c>
      <c r="J76" s="1" t="n">
        <v>10.907536</v>
      </c>
      <c r="K76" s="1" t="n">
        <v>0.56652</v>
      </c>
      <c r="L76" s="1" t="n">
        <v>2.01702</v>
      </c>
      <c r="M76" s="1" t="n">
        <v>0.000328</v>
      </c>
      <c r="N76" s="1" t="n">
        <v>0.025412</v>
      </c>
      <c r="P76" s="0" t="n">
        <v>1.049483</v>
      </c>
      <c r="Q76" s="0" t="n">
        <v>0.628778</v>
      </c>
      <c r="R76" s="0" t="n">
        <v>28.929387</v>
      </c>
      <c r="S76" s="0" t="n">
        <v>3.006157</v>
      </c>
      <c r="T76" s="0" t="n">
        <v>9.329666</v>
      </c>
      <c r="U76" s="0" t="n">
        <v>0.230906</v>
      </c>
      <c r="V76" s="0" t="n">
        <v>1.49401</v>
      </c>
      <c r="W76" s="0" t="n">
        <v>0.000231</v>
      </c>
      <c r="X76" s="0" t="n">
        <v>0.020341</v>
      </c>
    </row>
    <row r="77" customFormat="false" ht="12.8" hidden="false" customHeight="false" outlineLevel="0" collapsed="false">
      <c r="A77" s="1" t="n">
        <v>36</v>
      </c>
      <c r="B77" s="1" t="n">
        <v>1</v>
      </c>
      <c r="C77" s="1" t="n">
        <v>12</v>
      </c>
      <c r="D77" s="1" t="n">
        <v>315340046</v>
      </c>
      <c r="E77" s="1" t="n">
        <v>108.911826</v>
      </c>
      <c r="F77" s="1" t="n">
        <v>5.013764</v>
      </c>
      <c r="G77" s="1" t="n">
        <v>1.78929</v>
      </c>
      <c r="H77" s="1" t="n">
        <v>37.821093</v>
      </c>
      <c r="I77" s="1" t="n">
        <v>18.484808</v>
      </c>
      <c r="J77" s="1" t="n">
        <v>33.665649</v>
      </c>
      <c r="K77" s="1" t="n">
        <v>2.859612</v>
      </c>
      <c r="L77" s="1" t="n">
        <v>7.941905</v>
      </c>
      <c r="M77" s="1" t="n">
        <v>0.000163</v>
      </c>
      <c r="N77" s="1" t="n">
        <v>0.170429</v>
      </c>
      <c r="P77" s="0" t="n">
        <v>5.013557</v>
      </c>
      <c r="Q77" s="0" t="n">
        <v>1.126966</v>
      </c>
      <c r="R77" s="0" t="n">
        <v>31.789664</v>
      </c>
      <c r="S77" s="0" t="n">
        <v>16.143326</v>
      </c>
      <c r="T77" s="0" t="n">
        <v>25.356927</v>
      </c>
      <c r="U77" s="0" t="n">
        <v>1.402126</v>
      </c>
      <c r="V77" s="0" t="n">
        <v>3.797514</v>
      </c>
      <c r="W77" s="0" t="n">
        <v>0.000135</v>
      </c>
      <c r="X77" s="0" t="n">
        <v>0.133291</v>
      </c>
    </row>
    <row r="78" customFormat="false" ht="12.8" hidden="false" customHeight="false" outlineLevel="0" collapsed="false">
      <c r="A78" s="1" t="n">
        <v>18</v>
      </c>
      <c r="B78" s="1" t="n">
        <v>2</v>
      </c>
      <c r="C78" s="1" t="n">
        <v>12</v>
      </c>
      <c r="D78" s="1" t="n">
        <v>311694822</v>
      </c>
      <c r="E78" s="1" t="n">
        <v>75.663396</v>
      </c>
      <c r="F78" s="1" t="n">
        <v>2.551152</v>
      </c>
      <c r="G78" s="1" t="n">
        <v>1.248237</v>
      </c>
      <c r="H78" s="1" t="n">
        <v>34.860452</v>
      </c>
      <c r="I78" s="1" t="n">
        <v>8.398664</v>
      </c>
      <c r="J78" s="1" t="n">
        <v>23.841097</v>
      </c>
      <c r="K78" s="1" t="n">
        <v>1.252858</v>
      </c>
      <c r="L78" s="1" t="n">
        <v>3.132004</v>
      </c>
      <c r="M78" s="1" t="n">
        <v>0.000179</v>
      </c>
      <c r="N78" s="1" t="n">
        <v>0.045066</v>
      </c>
      <c r="P78" s="0" t="n">
        <v>2.55104</v>
      </c>
      <c r="Q78" s="0" t="n">
        <v>0.780117</v>
      </c>
      <c r="R78" s="0" t="n">
        <v>30.669031</v>
      </c>
      <c r="S78" s="0" t="n">
        <v>7.97072</v>
      </c>
      <c r="T78" s="0" t="n">
        <v>20.024912</v>
      </c>
      <c r="U78" s="0" t="n">
        <v>0.798024</v>
      </c>
      <c r="V78" s="0" t="n">
        <v>1.86353</v>
      </c>
      <c r="W78" s="0" t="n">
        <v>0.000152</v>
      </c>
      <c r="X78" s="0" t="n">
        <v>0.031071</v>
      </c>
    </row>
    <row r="79" customFormat="false" ht="12.8" hidden="false" customHeight="false" outlineLevel="0" collapsed="false">
      <c r="A79" s="1" t="n">
        <v>9</v>
      </c>
      <c r="B79" s="1" t="n">
        <v>4</v>
      </c>
      <c r="C79" s="1" t="n">
        <v>12</v>
      </c>
      <c r="D79" s="1" t="n">
        <v>314670628</v>
      </c>
      <c r="E79" s="1" t="n">
        <v>69.849564</v>
      </c>
      <c r="F79" s="1" t="n">
        <v>1.612264</v>
      </c>
      <c r="G79" s="1" t="n">
        <v>1.320288</v>
      </c>
      <c r="H79" s="1" t="n">
        <v>35.308943</v>
      </c>
      <c r="I79" s="1" t="n">
        <v>5.853682</v>
      </c>
      <c r="J79" s="1" t="n">
        <v>21.353303</v>
      </c>
      <c r="K79" s="1" t="n">
        <v>0.951094</v>
      </c>
      <c r="L79" s="1" t="n">
        <v>3.09194</v>
      </c>
      <c r="M79" s="1" t="n">
        <v>0.000233</v>
      </c>
      <c r="N79" s="1" t="n">
        <v>0.047138</v>
      </c>
      <c r="P79" s="0" t="n">
        <v>1.612094</v>
      </c>
      <c r="Q79" s="0" t="n">
        <v>0.627091</v>
      </c>
      <c r="R79" s="0" t="n">
        <v>30.341402</v>
      </c>
      <c r="S79" s="0" t="n">
        <v>5.558391</v>
      </c>
      <c r="T79" s="0" t="n">
        <v>18.438905</v>
      </c>
      <c r="U79" s="0" t="n">
        <v>0.587127</v>
      </c>
      <c r="V79" s="0" t="n">
        <v>1.73812</v>
      </c>
      <c r="W79" s="0" t="n">
        <v>0.000178</v>
      </c>
      <c r="X79" s="0" t="n">
        <v>0.032996</v>
      </c>
    </row>
    <row r="80" customFormat="false" ht="12.8" hidden="false" customHeight="false" outlineLevel="0" collapsed="false">
      <c r="A80" s="1" t="n">
        <v>4</v>
      </c>
      <c r="B80" s="1" t="n">
        <v>9</v>
      </c>
      <c r="C80" s="1" t="n">
        <v>12</v>
      </c>
      <c r="D80" s="1" t="n">
        <v>309212127</v>
      </c>
      <c r="E80" s="1" t="n">
        <v>64.843198</v>
      </c>
      <c r="F80" s="1" t="n">
        <v>1.378741</v>
      </c>
      <c r="G80" s="1" t="n">
        <v>1.220268</v>
      </c>
      <c r="H80" s="1" t="n">
        <v>34.079341</v>
      </c>
      <c r="I80" s="1" t="n">
        <v>5.464466</v>
      </c>
      <c r="J80" s="1" t="n">
        <v>16.914653</v>
      </c>
      <c r="K80" s="1" t="n">
        <v>0.996802</v>
      </c>
      <c r="L80" s="1" t="n">
        <v>4.396519</v>
      </c>
      <c r="M80" s="1" t="n">
        <v>0.000248</v>
      </c>
      <c r="N80" s="1" t="n">
        <v>0.074618</v>
      </c>
      <c r="P80" s="0" t="n">
        <v>1.378536</v>
      </c>
      <c r="Q80" s="0" t="n">
        <v>0.609055</v>
      </c>
      <c r="R80" s="0" t="n">
        <v>30.052691</v>
      </c>
      <c r="S80" s="0" t="n">
        <v>5.165264</v>
      </c>
      <c r="T80" s="0" t="n">
        <v>13.337584</v>
      </c>
      <c r="U80" s="0" t="n">
        <v>0.408929</v>
      </c>
      <c r="V80" s="0" t="n">
        <v>1.639969</v>
      </c>
      <c r="W80" s="0" t="n">
        <v>0.000199</v>
      </c>
      <c r="X80" s="0" t="n">
        <v>0.05249</v>
      </c>
    </row>
    <row r="81" customFormat="false" ht="12.8" hidden="false" customHeight="false" outlineLevel="0" collapsed="false">
      <c r="A81" s="1" t="n">
        <v>2</v>
      </c>
      <c r="B81" s="1" t="n">
        <v>18</v>
      </c>
      <c r="C81" s="1" t="n">
        <v>12</v>
      </c>
      <c r="D81" s="1" t="n">
        <v>306066798</v>
      </c>
      <c r="E81" s="1" t="n">
        <v>55.733735</v>
      </c>
      <c r="F81" s="1" t="n">
        <v>1.077038</v>
      </c>
      <c r="G81" s="1" t="n">
        <v>1.204745</v>
      </c>
      <c r="H81" s="1" t="n">
        <v>33.275342</v>
      </c>
      <c r="I81" s="1" t="n">
        <v>3.805962</v>
      </c>
      <c r="J81" s="1" t="n">
        <v>12.756164</v>
      </c>
      <c r="K81" s="1" t="n">
        <v>0.716195</v>
      </c>
      <c r="L81" s="1" t="n">
        <v>2.613173</v>
      </c>
      <c r="M81" s="1" t="n">
        <v>0.000311</v>
      </c>
      <c r="N81" s="1" t="n">
        <v>0.044166</v>
      </c>
      <c r="P81" s="0" t="n">
        <v>1.076746</v>
      </c>
      <c r="Q81" s="0" t="n">
        <v>0.653726</v>
      </c>
      <c r="R81" s="0" t="n">
        <v>29.480407</v>
      </c>
      <c r="S81" s="0" t="n">
        <v>3.669306</v>
      </c>
      <c r="T81" s="0" t="n">
        <v>10.778641</v>
      </c>
      <c r="U81" s="0" t="n">
        <v>0.32233</v>
      </c>
      <c r="V81" s="0" t="n">
        <v>1.543241</v>
      </c>
      <c r="W81" s="0" t="n">
        <v>0.000226</v>
      </c>
      <c r="X81" s="0" t="n">
        <v>0.033486</v>
      </c>
    </row>
    <row r="82" customFormat="false" ht="12.8" hidden="false" customHeight="false" outlineLevel="0" collapsed="false">
      <c r="A82" s="1" t="n">
        <v>1</v>
      </c>
      <c r="B82" s="1" t="n">
        <v>36</v>
      </c>
      <c r="C82" s="1" t="n">
        <v>12</v>
      </c>
      <c r="D82" s="1" t="n">
        <v>306367704</v>
      </c>
      <c r="E82" s="1" t="n">
        <v>56.130031</v>
      </c>
      <c r="F82" s="1" t="n">
        <v>1.077673</v>
      </c>
      <c r="G82" s="1" t="n">
        <v>1.173099</v>
      </c>
      <c r="H82" s="1" t="n">
        <v>35.545507</v>
      </c>
      <c r="I82" s="1" t="n">
        <v>3.546167</v>
      </c>
      <c r="J82" s="1" t="n">
        <v>11.305435</v>
      </c>
      <c r="K82" s="1" t="n">
        <v>0.598239</v>
      </c>
      <c r="L82" s="1" t="n">
        <v>2.573707</v>
      </c>
      <c r="M82" s="1" t="n">
        <v>0.000359</v>
      </c>
      <c r="N82" s="1" t="n">
        <v>0.032712</v>
      </c>
      <c r="P82" s="0" t="n">
        <v>1.077167</v>
      </c>
      <c r="Q82" s="0" t="n">
        <v>0.66278</v>
      </c>
      <c r="R82" s="0" t="n">
        <v>29.31365</v>
      </c>
      <c r="S82" s="0" t="n">
        <v>3.379937</v>
      </c>
      <c r="T82" s="0" t="n">
        <v>9.523365</v>
      </c>
      <c r="U82" s="0" t="n">
        <v>0.238624</v>
      </c>
      <c r="V82" s="0" t="n">
        <v>1.434629</v>
      </c>
      <c r="W82" s="0" t="n">
        <v>0.000229</v>
      </c>
      <c r="X82" s="0" t="n">
        <v>0.024381</v>
      </c>
    </row>
    <row r="83" customFormat="false" ht="12.8" hidden="false" customHeight="false" outlineLevel="0" collapsed="false">
      <c r="A83" s="1" t="n">
        <v>36</v>
      </c>
      <c r="B83" s="1" t="n">
        <v>1</v>
      </c>
      <c r="C83" s="1" t="n">
        <v>10</v>
      </c>
      <c r="D83" s="1" t="n">
        <v>263491708</v>
      </c>
      <c r="E83" s="1" t="n">
        <v>113.116167</v>
      </c>
      <c r="F83" s="1" t="n">
        <v>4.414222</v>
      </c>
      <c r="G83" s="1" t="n">
        <v>1.471862</v>
      </c>
      <c r="H83" s="1" t="n">
        <v>40.17254</v>
      </c>
      <c r="I83" s="1" t="n">
        <v>19.234212</v>
      </c>
      <c r="J83" s="1" t="n">
        <v>35.942174</v>
      </c>
      <c r="K83" s="1" t="n">
        <v>2.684869</v>
      </c>
      <c r="L83" s="1" t="n">
        <v>7.775947</v>
      </c>
      <c r="M83" s="1" t="n">
        <v>0.000185</v>
      </c>
      <c r="N83" s="1" t="n">
        <v>0.194306</v>
      </c>
      <c r="P83" s="0" t="n">
        <v>4.413927</v>
      </c>
      <c r="Q83" s="0" t="n">
        <v>1.252161</v>
      </c>
      <c r="R83" s="0" t="n">
        <v>32.48817</v>
      </c>
      <c r="S83" s="0" t="n">
        <v>16.542629</v>
      </c>
      <c r="T83" s="0" t="n">
        <v>25.331738</v>
      </c>
      <c r="U83" s="0" t="n">
        <v>1.636488</v>
      </c>
      <c r="V83" s="0" t="n">
        <v>3.828671</v>
      </c>
      <c r="W83" s="0" t="n">
        <v>0.000145</v>
      </c>
      <c r="X83" s="0" t="n">
        <v>0.141864</v>
      </c>
    </row>
    <row r="84" customFormat="false" ht="12.8" hidden="false" customHeight="false" outlineLevel="0" collapsed="false">
      <c r="A84" s="1" t="n">
        <v>18</v>
      </c>
      <c r="B84" s="1" t="n">
        <v>2</v>
      </c>
      <c r="C84" s="1" t="n">
        <v>10</v>
      </c>
      <c r="D84" s="1" t="n">
        <v>260461660</v>
      </c>
      <c r="E84" s="1" t="n">
        <v>75.363275</v>
      </c>
      <c r="F84" s="1" t="n">
        <v>2.950002</v>
      </c>
      <c r="G84" s="1" t="n">
        <v>1.05402</v>
      </c>
      <c r="H84" s="1" t="n">
        <v>36.128774</v>
      </c>
      <c r="I84" s="1" t="n">
        <v>8.058061</v>
      </c>
      <c r="J84" s="1" t="n">
        <v>22.840408</v>
      </c>
      <c r="K84" s="1" t="n">
        <v>1.310021</v>
      </c>
      <c r="L84" s="1" t="n">
        <v>2.664663</v>
      </c>
      <c r="M84" s="1" t="n">
        <v>0.000184</v>
      </c>
      <c r="N84" s="1" t="n">
        <v>0.035349</v>
      </c>
      <c r="P84" s="0" t="n">
        <v>2.949883</v>
      </c>
      <c r="Q84" s="0" t="n">
        <v>0.829315</v>
      </c>
      <c r="R84" s="0" t="n">
        <v>31.534835</v>
      </c>
      <c r="S84" s="0" t="n">
        <v>7.674519</v>
      </c>
      <c r="T84" s="0" t="n">
        <v>20.3006</v>
      </c>
      <c r="U84" s="0" t="n">
        <v>0.817615</v>
      </c>
      <c r="V84" s="0" t="n">
        <v>1.78504</v>
      </c>
      <c r="W84" s="0" t="n">
        <v>0.000147</v>
      </c>
      <c r="X84" s="0" t="n">
        <v>0.032034</v>
      </c>
    </row>
    <row r="85" customFormat="false" ht="12.8" hidden="false" customHeight="false" outlineLevel="0" collapsed="false">
      <c r="A85" s="1" t="n">
        <v>9</v>
      </c>
      <c r="B85" s="1" t="n">
        <v>4</v>
      </c>
      <c r="C85" s="1" t="n">
        <v>10</v>
      </c>
      <c r="D85" s="1" t="n">
        <v>263596308</v>
      </c>
      <c r="E85" s="1" t="n">
        <v>69.995425</v>
      </c>
      <c r="F85" s="1" t="n">
        <v>1.638853</v>
      </c>
      <c r="G85" s="1" t="n">
        <v>0.889041</v>
      </c>
      <c r="H85" s="1" t="n">
        <v>36.174033</v>
      </c>
      <c r="I85" s="1" t="n">
        <v>5.539632</v>
      </c>
      <c r="J85" s="1" t="n">
        <v>21.672675</v>
      </c>
      <c r="K85" s="1" t="n">
        <v>0.969743</v>
      </c>
      <c r="L85" s="1" t="n">
        <v>2.842053</v>
      </c>
      <c r="M85" s="1" t="n">
        <v>0.000263</v>
      </c>
      <c r="N85" s="1" t="n">
        <v>0.032567</v>
      </c>
      <c r="P85" s="0" t="n">
        <v>1.638704</v>
      </c>
      <c r="Q85" s="0" t="n">
        <v>0.661299</v>
      </c>
      <c r="R85" s="0" t="n">
        <v>30.966589</v>
      </c>
      <c r="S85" s="0" t="n">
        <v>5.389496</v>
      </c>
      <c r="T85" s="0" t="n">
        <v>18.930082</v>
      </c>
      <c r="U85" s="0" t="n">
        <v>0.611671</v>
      </c>
      <c r="V85" s="0" t="n">
        <v>1.781136</v>
      </c>
      <c r="W85" s="0" t="n">
        <v>0.000176</v>
      </c>
      <c r="X85" s="0" t="n">
        <v>0.025669</v>
      </c>
    </row>
    <row r="86" customFormat="false" ht="12.8" hidden="false" customHeight="false" outlineLevel="0" collapsed="false">
      <c r="A86" s="1" t="n">
        <v>4</v>
      </c>
      <c r="B86" s="1" t="n">
        <v>9</v>
      </c>
      <c r="C86" s="1" t="n">
        <v>10</v>
      </c>
      <c r="D86" s="1" t="n">
        <v>259769322</v>
      </c>
      <c r="E86" s="1" t="n">
        <v>67.205838</v>
      </c>
      <c r="F86" s="1" t="n">
        <v>1.920039</v>
      </c>
      <c r="G86" s="1" t="n">
        <v>0.902247</v>
      </c>
      <c r="H86" s="1" t="n">
        <v>35.795452</v>
      </c>
      <c r="I86" s="1" t="n">
        <v>5.403871</v>
      </c>
      <c r="J86" s="1" t="n">
        <v>16.664055</v>
      </c>
      <c r="K86" s="1" t="n">
        <v>1.116475</v>
      </c>
      <c r="L86" s="1" t="n">
        <v>4.851026</v>
      </c>
      <c r="M86" s="1" t="n">
        <v>0.000228</v>
      </c>
      <c r="N86" s="1" t="n">
        <v>0.059395</v>
      </c>
      <c r="P86" s="0" t="n">
        <v>1.919828</v>
      </c>
      <c r="Q86" s="0" t="n">
        <v>0.63963</v>
      </c>
      <c r="R86" s="0" t="n">
        <v>30.904916</v>
      </c>
      <c r="S86" s="0" t="n">
        <v>5.111774</v>
      </c>
      <c r="T86" s="0" t="n">
        <v>13.59127</v>
      </c>
      <c r="U86" s="0" t="n">
        <v>0.439154</v>
      </c>
      <c r="V86" s="0" t="n">
        <v>1.680536</v>
      </c>
      <c r="W86" s="0" t="n">
        <v>0.00017</v>
      </c>
      <c r="X86" s="0" t="n">
        <v>0.04225</v>
      </c>
    </row>
    <row r="87" customFormat="false" ht="12.8" hidden="false" customHeight="false" outlineLevel="0" collapsed="false">
      <c r="A87" s="1" t="n">
        <v>2</v>
      </c>
      <c r="B87" s="1" t="n">
        <v>18</v>
      </c>
      <c r="C87" s="1" t="n">
        <v>10</v>
      </c>
      <c r="D87" s="1" t="n">
        <v>257857524</v>
      </c>
      <c r="E87" s="1" t="n">
        <v>56.019452</v>
      </c>
      <c r="F87" s="1" t="n">
        <v>1.044392</v>
      </c>
      <c r="G87" s="1" t="n">
        <v>0.761979</v>
      </c>
      <c r="H87" s="1" t="n">
        <v>34.549098</v>
      </c>
      <c r="I87" s="1" t="n">
        <v>3.417116</v>
      </c>
      <c r="J87" s="1" t="n">
        <v>13.130652</v>
      </c>
      <c r="K87" s="1" t="n">
        <v>0.693871</v>
      </c>
      <c r="L87" s="1" t="n">
        <v>2.159738</v>
      </c>
      <c r="M87" s="1" t="n">
        <v>0.000396</v>
      </c>
      <c r="N87" s="1" t="n">
        <v>0.033103</v>
      </c>
      <c r="P87" s="0" t="n">
        <v>1.044012</v>
      </c>
      <c r="Q87" s="0" t="n">
        <v>0.683633</v>
      </c>
      <c r="R87" s="0" t="n">
        <v>30.360838</v>
      </c>
      <c r="S87" s="0" t="n">
        <v>3.354948</v>
      </c>
      <c r="T87" s="0" t="n">
        <v>10.982984</v>
      </c>
      <c r="U87" s="0" t="n">
        <v>0.346672</v>
      </c>
      <c r="V87" s="0" t="n">
        <v>1.581713</v>
      </c>
      <c r="W87" s="0" t="n">
        <v>0.0003</v>
      </c>
      <c r="X87" s="0" t="n">
        <v>0.030347</v>
      </c>
    </row>
    <row r="88" customFormat="false" ht="12.8" hidden="false" customHeight="false" outlineLevel="0" collapsed="false">
      <c r="A88" s="1" t="n">
        <v>1</v>
      </c>
      <c r="B88" s="1" t="n">
        <v>36</v>
      </c>
      <c r="C88" s="1" t="n">
        <v>10</v>
      </c>
      <c r="D88" s="1" t="n">
        <v>256134240</v>
      </c>
      <c r="E88" s="1" t="n">
        <v>54.454045</v>
      </c>
      <c r="F88" s="1" t="n">
        <v>1.02956</v>
      </c>
      <c r="G88" s="1" t="n">
        <v>0.744753</v>
      </c>
      <c r="H88" s="1" t="n">
        <v>35.305029</v>
      </c>
      <c r="I88" s="1" t="n">
        <v>3.073108</v>
      </c>
      <c r="J88" s="1" t="n">
        <v>11.301673</v>
      </c>
      <c r="K88" s="1" t="n">
        <v>0.580678</v>
      </c>
      <c r="L88" s="1" t="n">
        <v>2.099445</v>
      </c>
      <c r="M88" s="1" t="n">
        <v>0.000262</v>
      </c>
      <c r="N88" s="1" t="n">
        <v>0.024816</v>
      </c>
      <c r="P88" s="0" t="n">
        <v>1.029038</v>
      </c>
      <c r="Q88" s="0" t="n">
        <v>0.685644</v>
      </c>
      <c r="R88" s="0" t="n">
        <v>30.068053</v>
      </c>
      <c r="S88" s="0" t="n">
        <v>2.979111</v>
      </c>
      <c r="T88" s="0" t="n">
        <v>9.829516</v>
      </c>
      <c r="U88" s="0" t="n">
        <v>0.252911</v>
      </c>
      <c r="V88" s="0" t="n">
        <v>1.513077</v>
      </c>
      <c r="W88" s="0" t="n">
        <v>0.000204</v>
      </c>
      <c r="X88" s="0" t="n">
        <v>0.021013</v>
      </c>
    </row>
    <row r="89" customFormat="false" ht="12.8" hidden="false" customHeight="false" outlineLevel="0" collapsed="false">
      <c r="A89" s="1" t="n">
        <v>36</v>
      </c>
      <c r="B89" s="1" t="n">
        <v>1</v>
      </c>
      <c r="C89" s="1" t="n">
        <v>8</v>
      </c>
      <c r="D89" s="1" t="n">
        <v>195467978</v>
      </c>
      <c r="E89" s="1" t="n">
        <v>113.944926</v>
      </c>
      <c r="F89" s="1" t="n">
        <v>5.357642</v>
      </c>
      <c r="G89" s="1" t="n">
        <v>2.382183</v>
      </c>
      <c r="H89" s="1" t="n">
        <v>39.556973</v>
      </c>
      <c r="I89" s="1" t="n">
        <v>19.66556</v>
      </c>
      <c r="J89" s="1" t="n">
        <v>31.81537</v>
      </c>
      <c r="K89" s="1" t="n">
        <v>3.045263</v>
      </c>
      <c r="L89" s="1" t="n">
        <v>10.156517</v>
      </c>
      <c r="M89" s="1" t="n">
        <v>0.000153</v>
      </c>
      <c r="N89" s="1" t="n">
        <v>0.170022</v>
      </c>
      <c r="P89" s="0" t="n">
        <v>5.357423</v>
      </c>
      <c r="Q89" s="0" t="n">
        <v>1.374317</v>
      </c>
      <c r="R89" s="0" t="n">
        <v>33.448582</v>
      </c>
      <c r="S89" s="0" t="n">
        <v>16.35772</v>
      </c>
      <c r="T89" s="0" t="n">
        <v>26.000887</v>
      </c>
      <c r="U89" s="0" t="n">
        <v>1.334362</v>
      </c>
      <c r="V89" s="0" t="n">
        <v>3.740111</v>
      </c>
      <c r="W89" s="0" t="n">
        <v>0.000102</v>
      </c>
      <c r="X89" s="0" t="n">
        <v>0.121289</v>
      </c>
    </row>
    <row r="90" customFormat="false" ht="12.8" hidden="false" customHeight="false" outlineLevel="0" collapsed="false">
      <c r="A90" s="1" t="n">
        <v>18</v>
      </c>
      <c r="B90" s="1" t="n">
        <v>2</v>
      </c>
      <c r="C90" s="1" t="n">
        <v>8</v>
      </c>
      <c r="D90" s="1" t="n">
        <v>197741898</v>
      </c>
      <c r="E90" s="1" t="n">
        <v>74.030602</v>
      </c>
      <c r="F90" s="1" t="n">
        <v>2.397473</v>
      </c>
      <c r="G90" s="1" t="n">
        <v>1.339824</v>
      </c>
      <c r="H90" s="1" t="n">
        <v>34.625171</v>
      </c>
      <c r="I90" s="1" t="n">
        <v>7.822715</v>
      </c>
      <c r="J90" s="1" t="n">
        <v>23.568614</v>
      </c>
      <c r="K90" s="1" t="n">
        <v>1.32725</v>
      </c>
      <c r="L90" s="1" t="n">
        <v>2.597117</v>
      </c>
      <c r="M90" s="1" t="n">
        <v>0.000197</v>
      </c>
      <c r="N90" s="1" t="n">
        <v>0.031929</v>
      </c>
      <c r="P90" s="0" t="n">
        <v>2.397325</v>
      </c>
      <c r="Q90" s="0" t="n">
        <v>0.884458</v>
      </c>
      <c r="R90" s="0" t="n">
        <v>32.348989</v>
      </c>
      <c r="S90" s="0" t="n">
        <v>7.244307</v>
      </c>
      <c r="T90" s="0" t="n">
        <v>20.837272</v>
      </c>
      <c r="U90" s="0" t="n">
        <v>0.6679</v>
      </c>
      <c r="V90" s="0" t="n">
        <v>1.856847</v>
      </c>
      <c r="W90" s="0" t="n">
        <v>0.000149</v>
      </c>
      <c r="X90" s="0" t="n">
        <v>0.028964</v>
      </c>
    </row>
    <row r="91" customFormat="false" ht="12.8" hidden="false" customHeight="false" outlineLevel="0" collapsed="false">
      <c r="A91" s="1" t="n">
        <v>9</v>
      </c>
      <c r="B91" s="1" t="n">
        <v>4</v>
      </c>
      <c r="C91" s="1" t="n">
        <v>8</v>
      </c>
      <c r="D91" s="1" t="n">
        <v>201602364</v>
      </c>
      <c r="E91" s="1" t="n">
        <v>72.824656</v>
      </c>
      <c r="F91" s="1" t="n">
        <v>1.713437</v>
      </c>
      <c r="G91" s="1" t="n">
        <v>0.847737</v>
      </c>
      <c r="H91" s="1" t="n">
        <v>37.964513</v>
      </c>
      <c r="I91" s="1" t="n">
        <v>5.570331</v>
      </c>
      <c r="J91" s="1" t="n">
        <v>22.388557</v>
      </c>
      <c r="K91" s="1" t="n">
        <v>1.043014</v>
      </c>
      <c r="L91" s="1" t="n">
        <v>3.017467</v>
      </c>
      <c r="M91" s="1" t="n">
        <v>0.000201</v>
      </c>
      <c r="N91" s="1" t="n">
        <v>0.036702</v>
      </c>
      <c r="P91" s="0" t="n">
        <v>1.713297</v>
      </c>
      <c r="Q91" s="0" t="n">
        <v>0.733683</v>
      </c>
      <c r="R91" s="0" t="n">
        <v>32.115691</v>
      </c>
      <c r="S91" s="0" t="n">
        <v>5.481323</v>
      </c>
      <c r="T91" s="0" t="n">
        <v>19.602257</v>
      </c>
      <c r="U91" s="0" t="n">
        <v>0.616716</v>
      </c>
      <c r="V91" s="0" t="n">
        <v>1.799428</v>
      </c>
      <c r="W91" s="0" t="n">
        <v>0.000157</v>
      </c>
      <c r="X91" s="0" t="n">
        <v>0.033092</v>
      </c>
    </row>
    <row r="92" customFormat="false" ht="12.8" hidden="false" customHeight="false" outlineLevel="0" collapsed="false">
      <c r="A92" s="1" t="n">
        <v>4</v>
      </c>
      <c r="B92" s="1" t="n">
        <v>9</v>
      </c>
      <c r="C92" s="1" t="n">
        <v>8</v>
      </c>
      <c r="D92" s="1" t="n">
        <v>196364772</v>
      </c>
      <c r="E92" s="1" t="n">
        <v>66.914522</v>
      </c>
      <c r="F92" s="1" t="n">
        <v>1.308922</v>
      </c>
      <c r="G92" s="1" t="n">
        <v>1.012984</v>
      </c>
      <c r="H92" s="1" t="n">
        <v>36.415242</v>
      </c>
      <c r="I92" s="1" t="n">
        <v>5.365886</v>
      </c>
      <c r="J92" s="1" t="n">
        <v>17.251114</v>
      </c>
      <c r="K92" s="1" t="n">
        <v>1.160201</v>
      </c>
      <c r="L92" s="1" t="n">
        <v>3.701243</v>
      </c>
      <c r="M92" s="1" t="n">
        <v>0.000269</v>
      </c>
      <c r="N92" s="1" t="n">
        <v>0.053104</v>
      </c>
      <c r="P92" s="0" t="n">
        <v>1.308791</v>
      </c>
      <c r="Q92" s="0" t="n">
        <v>0.700865</v>
      </c>
      <c r="R92" s="0" t="n">
        <v>31.618906</v>
      </c>
      <c r="S92" s="0" t="n">
        <v>5.054782</v>
      </c>
      <c r="T92" s="0" t="n">
        <v>14.070197</v>
      </c>
      <c r="U92" s="0" t="n">
        <v>0.466025</v>
      </c>
      <c r="V92" s="0" t="n">
        <v>1.660154</v>
      </c>
      <c r="W92" s="0" t="n">
        <v>0.000199</v>
      </c>
      <c r="X92" s="0" t="n">
        <v>0.048577</v>
      </c>
    </row>
    <row r="93" customFormat="false" ht="12.8" hidden="false" customHeight="false" outlineLevel="0" collapsed="false">
      <c r="A93" s="1" t="n">
        <v>2</v>
      </c>
      <c r="B93" s="1" t="n">
        <v>18</v>
      </c>
      <c r="C93" s="1" t="n">
        <v>8</v>
      </c>
      <c r="D93" s="1" t="n">
        <v>201213792</v>
      </c>
      <c r="E93" s="1" t="n">
        <v>60.19732</v>
      </c>
      <c r="F93" s="1" t="n">
        <v>1.070673</v>
      </c>
      <c r="G93" s="1" t="n">
        <v>0.806551</v>
      </c>
      <c r="H93" s="1" t="n">
        <v>38.188849</v>
      </c>
      <c r="I93" s="1" t="n">
        <v>3.425015</v>
      </c>
      <c r="J93" s="1" t="n">
        <v>13.405003</v>
      </c>
      <c r="K93" s="1" t="n">
        <v>0.697266</v>
      </c>
      <c r="L93" s="1" t="n">
        <v>2.305625</v>
      </c>
      <c r="M93" s="1" t="n">
        <v>0.000286</v>
      </c>
      <c r="N93" s="1" t="n">
        <v>0.02808</v>
      </c>
      <c r="P93" s="0" t="n">
        <v>1.070398</v>
      </c>
      <c r="Q93" s="0" t="n">
        <v>0.705269</v>
      </c>
      <c r="R93" s="0" t="n">
        <v>31.208963</v>
      </c>
      <c r="S93" s="0" t="n">
        <v>3.308102</v>
      </c>
      <c r="T93" s="0" t="n">
        <v>11.348357</v>
      </c>
      <c r="U93" s="0" t="n">
        <v>0.37992</v>
      </c>
      <c r="V93" s="0" t="n">
        <v>1.63969</v>
      </c>
      <c r="W93" s="0" t="n">
        <v>0.000216</v>
      </c>
      <c r="X93" s="0" t="n">
        <v>0.024846</v>
      </c>
    </row>
    <row r="94" customFormat="false" ht="12.8" hidden="false" customHeight="false" outlineLevel="0" collapsed="false">
      <c r="A94" s="1" t="n">
        <v>1</v>
      </c>
      <c r="B94" s="1" t="n">
        <v>36</v>
      </c>
      <c r="C94" s="1" t="n">
        <v>8</v>
      </c>
      <c r="D94" s="1" t="n">
        <v>205338312</v>
      </c>
      <c r="E94" s="1" t="n">
        <v>55.335827</v>
      </c>
      <c r="F94" s="1" t="n">
        <v>1.008103</v>
      </c>
      <c r="G94" s="1" t="n">
        <v>0.790812</v>
      </c>
      <c r="H94" s="1" t="n">
        <v>35.858224</v>
      </c>
      <c r="I94" s="1" t="n">
        <v>2.996679</v>
      </c>
      <c r="J94" s="1" t="n">
        <v>11.724742</v>
      </c>
      <c r="K94" s="1" t="n">
        <v>0.57701</v>
      </c>
      <c r="L94" s="1" t="n">
        <v>2.130383</v>
      </c>
      <c r="M94" s="1" t="n">
        <v>0.00032</v>
      </c>
      <c r="N94" s="1" t="n">
        <v>0.025039</v>
      </c>
      <c r="P94" s="0" t="n">
        <v>1.007653</v>
      </c>
      <c r="Q94" s="0" t="n">
        <v>0.710488</v>
      </c>
      <c r="R94" s="0" t="n">
        <v>31.084467</v>
      </c>
      <c r="S94" s="0" t="n">
        <v>2.89113</v>
      </c>
      <c r="T94" s="0" t="n">
        <v>10.135687</v>
      </c>
      <c r="U94" s="0" t="n">
        <v>0.270274</v>
      </c>
      <c r="V94" s="0" t="n">
        <v>1.599131</v>
      </c>
      <c r="W94" s="0" t="n">
        <v>0.000235</v>
      </c>
      <c r="X94" s="0" t="n">
        <v>0.021854</v>
      </c>
    </row>
    <row r="95" customFormat="false" ht="12.8" hidden="false" customHeight="false" outlineLevel="0" collapsed="false">
      <c r="A95" s="1" t="n">
        <v>36</v>
      </c>
      <c r="B95" s="1" t="n">
        <v>1</v>
      </c>
      <c r="C95" s="1" t="n">
        <v>6</v>
      </c>
      <c r="D95" s="1" t="n">
        <v>151353862</v>
      </c>
      <c r="E95" s="1" t="n">
        <v>115.842855</v>
      </c>
      <c r="F95" s="1" t="n">
        <v>4.630171</v>
      </c>
      <c r="G95" s="1" t="n">
        <v>2.201902</v>
      </c>
      <c r="H95" s="1" t="n">
        <v>41.60917</v>
      </c>
      <c r="I95" s="1" t="n">
        <v>18.705223</v>
      </c>
      <c r="J95" s="1" t="n">
        <v>34.423654</v>
      </c>
      <c r="K95" s="1" t="n">
        <v>2.586007</v>
      </c>
      <c r="L95" s="1" t="n">
        <v>9.679962</v>
      </c>
      <c r="M95" s="1" t="n">
        <v>0.000159</v>
      </c>
      <c r="N95" s="1" t="n">
        <v>0.141843</v>
      </c>
      <c r="P95" s="0" t="n">
        <v>4.630057</v>
      </c>
      <c r="Q95" s="0" t="n">
        <v>1.739232</v>
      </c>
      <c r="R95" s="0" t="n">
        <v>35.259043</v>
      </c>
      <c r="S95" s="0" t="n">
        <v>16.087693</v>
      </c>
      <c r="T95" s="0" t="n">
        <v>27.717319</v>
      </c>
      <c r="U95" s="0" t="n">
        <v>1.548525</v>
      </c>
      <c r="V95" s="0" t="n">
        <v>4.408382</v>
      </c>
      <c r="W95" s="0" t="n">
        <v>0.000147</v>
      </c>
      <c r="X95" s="0" t="n">
        <v>0.089989</v>
      </c>
    </row>
    <row r="96" customFormat="false" ht="12.8" hidden="false" customHeight="false" outlineLevel="0" collapsed="false">
      <c r="A96" s="1" t="n">
        <v>18</v>
      </c>
      <c r="B96" s="1" t="n">
        <v>2</v>
      </c>
      <c r="C96" s="1" t="n">
        <v>6</v>
      </c>
      <c r="D96" s="1" t="n">
        <v>149402870</v>
      </c>
      <c r="E96" s="1" t="n">
        <v>79.069881</v>
      </c>
      <c r="F96" s="1" t="n">
        <v>2.499698</v>
      </c>
      <c r="G96" s="1" t="n">
        <v>1.158087</v>
      </c>
      <c r="H96" s="1" t="n">
        <v>37.894915</v>
      </c>
      <c r="I96" s="1" t="n">
        <v>7.805509</v>
      </c>
      <c r="J96" s="1" t="n">
        <v>25.006872</v>
      </c>
      <c r="K96" s="1" t="n">
        <v>1.229555</v>
      </c>
      <c r="L96" s="1" t="n">
        <v>3.192624</v>
      </c>
      <c r="M96" s="1" t="n">
        <v>0.000159</v>
      </c>
      <c r="N96" s="1" t="n">
        <v>0.032292</v>
      </c>
      <c r="P96" s="0" t="n">
        <v>2.499523</v>
      </c>
      <c r="Q96" s="0" t="n">
        <v>1.004741</v>
      </c>
      <c r="R96" s="0" t="n">
        <v>33.63001</v>
      </c>
      <c r="S96" s="0" t="n">
        <v>7.388957</v>
      </c>
      <c r="T96" s="0" t="n">
        <v>21.586349</v>
      </c>
      <c r="U96" s="0" t="n">
        <v>0.817538</v>
      </c>
      <c r="V96" s="0" t="n">
        <v>2.090247</v>
      </c>
      <c r="W96" s="0" t="n">
        <v>0.000135</v>
      </c>
      <c r="X96" s="0" t="n">
        <v>0.029722</v>
      </c>
    </row>
    <row r="97" customFormat="false" ht="12.8" hidden="false" customHeight="false" outlineLevel="0" collapsed="false">
      <c r="A97" s="1" t="n">
        <v>9</v>
      </c>
      <c r="B97" s="1" t="n">
        <v>4</v>
      </c>
      <c r="C97" s="1" t="n">
        <v>6</v>
      </c>
      <c r="D97" s="1" t="n">
        <v>149436632</v>
      </c>
      <c r="E97" s="1" t="n">
        <v>73.66705</v>
      </c>
      <c r="F97" s="1" t="n">
        <v>1.716913</v>
      </c>
      <c r="G97" s="1" t="n">
        <v>0.916966</v>
      </c>
      <c r="H97" s="1" t="n">
        <v>37.258459</v>
      </c>
      <c r="I97" s="1" t="n">
        <v>5.641718</v>
      </c>
      <c r="J97" s="1" t="n">
        <v>23.311161</v>
      </c>
      <c r="K97" s="1" t="n">
        <v>1.064211</v>
      </c>
      <c r="L97" s="1" t="n">
        <v>3.476603</v>
      </c>
      <c r="M97" s="1" t="n">
        <v>0.000219</v>
      </c>
      <c r="N97" s="1" t="n">
        <v>0.032523</v>
      </c>
      <c r="P97" s="0" t="n">
        <v>1.716796</v>
      </c>
      <c r="Q97" s="0" t="n">
        <v>0.822107</v>
      </c>
      <c r="R97" s="0" t="n">
        <v>33.271268</v>
      </c>
      <c r="S97" s="0" t="n">
        <v>5.481723</v>
      </c>
      <c r="T97" s="0" t="n">
        <v>20.44919</v>
      </c>
      <c r="U97" s="0" t="n">
        <v>0.636297</v>
      </c>
      <c r="V97" s="0" t="n">
        <v>1.871302</v>
      </c>
      <c r="W97" s="0" t="n">
        <v>0.000175</v>
      </c>
      <c r="X97" s="0" t="n">
        <v>0.026127</v>
      </c>
    </row>
    <row r="98" customFormat="false" ht="12.8" hidden="false" customHeight="false" outlineLevel="0" collapsed="false">
      <c r="A98" s="1" t="n">
        <v>4</v>
      </c>
      <c r="B98" s="1" t="n">
        <v>9</v>
      </c>
      <c r="C98" s="1" t="n">
        <v>6</v>
      </c>
      <c r="D98" s="1" t="n">
        <v>148948092</v>
      </c>
      <c r="E98" s="1" t="n">
        <v>69.337555</v>
      </c>
      <c r="F98" s="1" t="n">
        <v>1.260723</v>
      </c>
      <c r="G98" s="1" t="n">
        <v>0.963432</v>
      </c>
      <c r="H98" s="1" t="n">
        <v>38.392466</v>
      </c>
      <c r="I98" s="1" t="n">
        <v>5.361986</v>
      </c>
      <c r="J98" s="1" t="n">
        <v>17.729204</v>
      </c>
      <c r="K98" s="1" t="n">
        <v>1.345662</v>
      </c>
      <c r="L98" s="1" t="n">
        <v>3.879923</v>
      </c>
      <c r="M98" s="1" t="n">
        <v>0.000254</v>
      </c>
      <c r="N98" s="1" t="n">
        <v>0.055953</v>
      </c>
      <c r="P98" s="0" t="n">
        <v>1.260565</v>
      </c>
      <c r="Q98" s="0" t="n">
        <v>0.777495</v>
      </c>
      <c r="R98" s="0" t="n">
        <v>32.994108</v>
      </c>
      <c r="S98" s="0" t="n">
        <v>4.994276</v>
      </c>
      <c r="T98" s="0" t="n">
        <v>14.423549</v>
      </c>
      <c r="U98" s="0" t="n">
        <v>0.46154</v>
      </c>
      <c r="V98" s="0" t="n">
        <v>1.813907</v>
      </c>
      <c r="W98" s="0" t="n">
        <v>0.000178</v>
      </c>
      <c r="X98" s="0" t="n">
        <v>0.051546</v>
      </c>
    </row>
    <row r="99" customFormat="false" ht="12.8" hidden="false" customHeight="false" outlineLevel="0" collapsed="false">
      <c r="A99" s="1" t="n">
        <v>2</v>
      </c>
      <c r="B99" s="1" t="n">
        <v>18</v>
      </c>
      <c r="C99" s="1" t="n">
        <v>6</v>
      </c>
      <c r="D99" s="1" t="n">
        <v>148234428</v>
      </c>
      <c r="E99" s="1" t="n">
        <v>59.255709</v>
      </c>
      <c r="F99" s="1" t="n">
        <v>1.086184</v>
      </c>
      <c r="G99" s="1" t="n">
        <v>0.872789</v>
      </c>
      <c r="H99" s="1" t="n">
        <v>37.006682</v>
      </c>
      <c r="I99" s="1" t="n">
        <v>3.3732</v>
      </c>
      <c r="J99" s="1" t="n">
        <v>13.567086</v>
      </c>
      <c r="K99" s="1" t="n">
        <v>0.707455</v>
      </c>
      <c r="L99" s="1" t="n">
        <v>2.360021</v>
      </c>
      <c r="M99" s="1" t="n">
        <v>0.000267</v>
      </c>
      <c r="N99" s="1" t="n">
        <v>0.033158</v>
      </c>
      <c r="P99" s="0" t="n">
        <v>1.085908</v>
      </c>
      <c r="Q99" s="0" t="n">
        <v>0.80201</v>
      </c>
      <c r="R99" s="0" t="n">
        <v>32.503618</v>
      </c>
      <c r="S99" s="0" t="n">
        <v>3.25521</v>
      </c>
      <c r="T99" s="0" t="n">
        <v>11.670922</v>
      </c>
      <c r="U99" s="0" t="n">
        <v>0.375223</v>
      </c>
      <c r="V99" s="0" t="n">
        <v>1.696474</v>
      </c>
      <c r="W99" s="0" t="n">
        <v>0.0002</v>
      </c>
      <c r="X99" s="0" t="n">
        <v>0.029896</v>
      </c>
    </row>
    <row r="100" customFormat="false" ht="12.8" hidden="false" customHeight="false" outlineLevel="0" collapsed="false">
      <c r="A100" s="1" t="n">
        <v>1</v>
      </c>
      <c r="B100" s="1" t="n">
        <v>36</v>
      </c>
      <c r="C100" s="1" t="n">
        <v>6</v>
      </c>
      <c r="D100" s="1" t="n">
        <v>146798280</v>
      </c>
      <c r="E100" s="1" t="n">
        <v>56.602528</v>
      </c>
      <c r="F100" s="1" t="n">
        <v>0.990667</v>
      </c>
      <c r="G100" s="1" t="n">
        <v>0.861607</v>
      </c>
      <c r="H100" s="1" t="n">
        <v>36.788314</v>
      </c>
      <c r="I100" s="1" t="n">
        <v>2.981166</v>
      </c>
      <c r="J100" s="1" t="n">
        <v>11.960352</v>
      </c>
      <c r="K100" s="1" t="n">
        <v>0.576958</v>
      </c>
      <c r="L100" s="1" t="n">
        <v>2.169758</v>
      </c>
      <c r="M100" s="1" t="n">
        <v>0.000273</v>
      </c>
      <c r="N100" s="1" t="n">
        <v>0.0241</v>
      </c>
      <c r="P100" s="0" t="n">
        <v>0.990242</v>
      </c>
      <c r="Q100" s="0" t="n">
        <v>0.7334</v>
      </c>
      <c r="R100" s="0" t="n">
        <v>31.849603</v>
      </c>
      <c r="S100" s="0" t="n">
        <v>2.894014</v>
      </c>
      <c r="T100" s="0" t="n">
        <v>10.323394</v>
      </c>
      <c r="U100" s="0" t="n">
        <v>0.257496</v>
      </c>
      <c r="V100" s="0" t="n">
        <v>1.58672</v>
      </c>
      <c r="W100" s="0" t="n">
        <v>0.0002</v>
      </c>
      <c r="X100" s="0" t="n">
        <v>0.02182</v>
      </c>
    </row>
    <row r="101" customFormat="false" ht="12.8" hidden="false" customHeight="false" outlineLevel="0" collapsed="false">
      <c r="A101" s="1" t="n">
        <v>36</v>
      </c>
      <c r="B101" s="1" t="n">
        <v>1</v>
      </c>
      <c r="C101" s="1" t="n">
        <v>4</v>
      </c>
      <c r="D101" s="1" t="n">
        <v>99619754</v>
      </c>
      <c r="E101" s="1" t="n">
        <v>124.706245</v>
      </c>
      <c r="F101" s="1" t="n">
        <v>4.160944</v>
      </c>
      <c r="G101" s="1" t="n">
        <v>2.739107</v>
      </c>
      <c r="H101" s="1" t="n">
        <v>44.807584</v>
      </c>
      <c r="I101" s="1" t="n">
        <v>21.040989</v>
      </c>
      <c r="J101" s="1" t="n">
        <v>37.313572</v>
      </c>
      <c r="K101" s="1" t="n">
        <v>3.737924</v>
      </c>
      <c r="L101" s="1" t="n">
        <v>10.053581</v>
      </c>
      <c r="M101" s="1" t="n">
        <v>0.000118</v>
      </c>
      <c r="N101" s="1" t="n">
        <v>0.264134</v>
      </c>
      <c r="P101" s="0" t="n">
        <v>4.160789</v>
      </c>
      <c r="Q101" s="0" t="n">
        <v>2.325217</v>
      </c>
      <c r="R101" s="0" t="n">
        <v>39.446156</v>
      </c>
      <c r="S101" s="0" t="n">
        <v>18.876792</v>
      </c>
      <c r="T101" s="0" t="n">
        <v>31.424194</v>
      </c>
      <c r="U101" s="0" t="n">
        <v>1.568138</v>
      </c>
      <c r="V101" s="0" t="n">
        <v>5.331798</v>
      </c>
      <c r="W101" s="2" t="n">
        <v>8.2E-005</v>
      </c>
      <c r="X101" s="0" t="n">
        <v>0.223053</v>
      </c>
    </row>
    <row r="102" customFormat="false" ht="12.8" hidden="false" customHeight="false" outlineLevel="0" collapsed="false">
      <c r="A102" s="1" t="n">
        <v>18</v>
      </c>
      <c r="B102" s="1" t="n">
        <v>2</v>
      </c>
      <c r="C102" s="1" t="n">
        <v>4</v>
      </c>
      <c r="D102" s="1" t="n">
        <v>99122480</v>
      </c>
      <c r="E102" s="1" t="n">
        <v>83.13503</v>
      </c>
      <c r="F102" s="1" t="n">
        <v>2.64236</v>
      </c>
      <c r="G102" s="1" t="n">
        <v>1.530234</v>
      </c>
      <c r="H102" s="1" t="n">
        <v>39.066004</v>
      </c>
      <c r="I102" s="1" t="n">
        <v>8.501669</v>
      </c>
      <c r="J102" s="1" t="n">
        <v>26.313306</v>
      </c>
      <c r="K102" s="1" t="n">
        <v>1.347264</v>
      </c>
      <c r="L102" s="1" t="n">
        <v>3.340195</v>
      </c>
      <c r="M102" s="1" t="n">
        <v>0.00016</v>
      </c>
      <c r="N102" s="1" t="n">
        <v>0.055718</v>
      </c>
      <c r="P102" s="0" t="n">
        <v>2.642248</v>
      </c>
      <c r="Q102" s="0" t="n">
        <v>1.256023</v>
      </c>
      <c r="R102" s="0" t="n">
        <v>37.587948</v>
      </c>
      <c r="S102" s="0" t="n">
        <v>8.082667</v>
      </c>
      <c r="T102" s="0" t="n">
        <v>23.981911</v>
      </c>
      <c r="U102" s="0" t="n">
        <v>0.899964</v>
      </c>
      <c r="V102" s="0" t="n">
        <v>2.138143</v>
      </c>
      <c r="W102" s="0" t="n">
        <v>0.000103</v>
      </c>
      <c r="X102" s="0" t="n">
        <v>0.029004</v>
      </c>
    </row>
    <row r="103" customFormat="false" ht="12.8" hidden="false" customHeight="false" outlineLevel="0" collapsed="false">
      <c r="A103" s="1" t="n">
        <v>9</v>
      </c>
      <c r="B103" s="1" t="n">
        <v>4</v>
      </c>
      <c r="C103" s="1" t="n">
        <v>4</v>
      </c>
      <c r="D103" s="1" t="n">
        <v>100102540</v>
      </c>
      <c r="E103" s="1" t="n">
        <v>77.904542</v>
      </c>
      <c r="F103" s="1" t="n">
        <v>1.750719</v>
      </c>
      <c r="G103" s="1" t="n">
        <v>1.085368</v>
      </c>
      <c r="H103" s="1" t="n">
        <v>39.288054</v>
      </c>
      <c r="I103" s="1" t="n">
        <v>6.070515</v>
      </c>
      <c r="J103" s="1" t="n">
        <v>24.854823</v>
      </c>
      <c r="K103" s="1" t="n">
        <v>1.145274</v>
      </c>
      <c r="L103" s="1" t="n">
        <v>3.319194</v>
      </c>
      <c r="M103" s="1" t="n">
        <v>0.000204</v>
      </c>
      <c r="N103" s="1" t="n">
        <v>0.048042</v>
      </c>
      <c r="P103" s="0" t="n">
        <v>1.750598</v>
      </c>
      <c r="Q103" s="0" t="n">
        <v>0.954805</v>
      </c>
      <c r="R103" s="0" t="n">
        <v>36.727568</v>
      </c>
      <c r="S103" s="0" t="n">
        <v>5.905512</v>
      </c>
      <c r="T103" s="0" t="n">
        <v>22.298736</v>
      </c>
      <c r="U103" s="0" t="n">
        <v>0.697805</v>
      </c>
      <c r="V103" s="0" t="n">
        <v>1.966619</v>
      </c>
      <c r="W103" s="0" t="n">
        <v>0.000155</v>
      </c>
      <c r="X103" s="0" t="n">
        <v>0.045194</v>
      </c>
    </row>
    <row r="104" customFormat="false" ht="12.8" hidden="false" customHeight="false" outlineLevel="0" collapsed="false">
      <c r="A104" s="1" t="n">
        <v>4</v>
      </c>
      <c r="B104" s="1" t="n">
        <v>9</v>
      </c>
      <c r="C104" s="1" t="n">
        <v>4</v>
      </c>
      <c r="D104" s="1" t="n">
        <v>100997514</v>
      </c>
      <c r="E104" s="1" t="n">
        <v>75.10313</v>
      </c>
      <c r="F104" s="1" t="n">
        <v>1.326303</v>
      </c>
      <c r="G104" s="1" t="n">
        <v>1.121958</v>
      </c>
      <c r="H104" s="1" t="n">
        <v>40.947621</v>
      </c>
      <c r="I104" s="1" t="n">
        <v>5.749307</v>
      </c>
      <c r="J104" s="1" t="n">
        <v>19.530967</v>
      </c>
      <c r="K104" s="1" t="n">
        <v>1.397269</v>
      </c>
      <c r="L104" s="1" t="n">
        <v>4.620165</v>
      </c>
      <c r="M104" s="1" t="n">
        <v>0.000203</v>
      </c>
      <c r="N104" s="1" t="n">
        <v>0.030367</v>
      </c>
      <c r="P104" s="0" t="n">
        <v>1.326188</v>
      </c>
      <c r="Q104" s="0" t="n">
        <v>0.904276</v>
      </c>
      <c r="R104" s="0" t="n">
        <v>36.261974</v>
      </c>
      <c r="S104" s="0" t="n">
        <v>5.52277</v>
      </c>
      <c r="T104" s="0" t="n">
        <v>15.873524</v>
      </c>
      <c r="U104" s="0" t="n">
        <v>0.473043</v>
      </c>
      <c r="V104" s="0" t="n">
        <v>1.931593</v>
      </c>
      <c r="W104" s="0" t="n">
        <v>0.000157</v>
      </c>
      <c r="X104" s="0" t="n">
        <v>0.028124</v>
      </c>
    </row>
    <row r="105" customFormat="false" ht="12.8" hidden="false" customHeight="false" outlineLevel="0" collapsed="false">
      <c r="A105" s="1" t="n">
        <v>2</v>
      </c>
      <c r="B105" s="1" t="n">
        <v>18</v>
      </c>
      <c r="C105" s="1" t="n">
        <v>4</v>
      </c>
      <c r="D105" s="1" t="n">
        <v>99551808</v>
      </c>
      <c r="E105" s="1" t="n">
        <v>64.073958</v>
      </c>
      <c r="F105" s="1" t="n">
        <v>1.077924</v>
      </c>
      <c r="G105" s="1" t="n">
        <v>1.030379</v>
      </c>
      <c r="H105" s="1" t="n">
        <v>39.555618</v>
      </c>
      <c r="I105" s="1" t="n">
        <v>3.524147</v>
      </c>
      <c r="J105" s="1" t="n">
        <v>15.252157</v>
      </c>
      <c r="K105" s="1" t="n">
        <v>0.725686</v>
      </c>
      <c r="L105" s="1" t="n">
        <v>2.579865</v>
      </c>
      <c r="M105" s="1" t="n">
        <v>0.000242</v>
      </c>
      <c r="N105" s="1" t="n">
        <v>0.036571</v>
      </c>
      <c r="P105" s="0" t="n">
        <v>1.077698</v>
      </c>
      <c r="Q105" s="0" t="n">
        <v>0.953038</v>
      </c>
      <c r="R105" s="0" t="n">
        <v>35.791032</v>
      </c>
      <c r="S105" s="0" t="n">
        <v>3.422835</v>
      </c>
      <c r="T105" s="0" t="n">
        <v>12.886219</v>
      </c>
      <c r="U105" s="0" t="n">
        <v>0.38919</v>
      </c>
      <c r="V105" s="0" t="n">
        <v>1.772697</v>
      </c>
      <c r="W105" s="0" t="n">
        <v>0.000175</v>
      </c>
      <c r="X105" s="0" t="n">
        <v>0.033963</v>
      </c>
    </row>
    <row r="106" customFormat="false" ht="12.8" hidden="false" customHeight="false" outlineLevel="0" collapsed="false">
      <c r="A106" s="1" t="n">
        <v>1</v>
      </c>
      <c r="B106" s="1" t="n">
        <v>36</v>
      </c>
      <c r="C106" s="1" t="n">
        <v>4</v>
      </c>
      <c r="D106" s="1" t="n">
        <v>98412120</v>
      </c>
      <c r="E106" s="1" t="n">
        <v>60.929362</v>
      </c>
      <c r="F106" s="1" t="n">
        <v>0.952664</v>
      </c>
      <c r="G106" s="1" t="n">
        <v>1.025009</v>
      </c>
      <c r="H106" s="1" t="n">
        <v>39.371704</v>
      </c>
      <c r="I106" s="1" t="n">
        <v>3.11425</v>
      </c>
      <c r="J106" s="1" t="n">
        <v>13.291645</v>
      </c>
      <c r="K106" s="1" t="n">
        <v>0.594742</v>
      </c>
      <c r="L106" s="1" t="n">
        <v>2.283881</v>
      </c>
      <c r="M106" s="1" t="n">
        <v>0.000287</v>
      </c>
      <c r="N106" s="1" t="n">
        <v>0.024565</v>
      </c>
      <c r="P106" s="0" t="n">
        <v>0.952189</v>
      </c>
      <c r="Q106" s="0" t="n">
        <v>0.915079</v>
      </c>
      <c r="R106" s="0" t="n">
        <v>35.08754</v>
      </c>
      <c r="S106" s="0" t="n">
        <v>3.045994</v>
      </c>
      <c r="T106" s="0" t="n">
        <v>11.365042</v>
      </c>
      <c r="U106" s="0" t="n">
        <v>0.276425</v>
      </c>
      <c r="V106" s="0" t="n">
        <v>1.678599</v>
      </c>
      <c r="W106" s="0" t="n">
        <v>0.000231</v>
      </c>
      <c r="X106" s="0" t="n">
        <v>0.022335</v>
      </c>
    </row>
    <row r="107" customFormat="false" ht="12.8" hidden="false" customHeight="false" outlineLevel="0" collapsed="false">
      <c r="A107" s="1" t="n">
        <v>36</v>
      </c>
      <c r="B107" s="1" t="n">
        <v>1</v>
      </c>
      <c r="C107" s="1" t="n">
        <v>2</v>
      </c>
      <c r="D107" s="1" t="n">
        <v>51870104</v>
      </c>
      <c r="E107" s="1" t="n">
        <v>130.109987</v>
      </c>
      <c r="F107" s="1" t="n">
        <v>3.258414</v>
      </c>
      <c r="G107" s="1" t="n">
        <v>3.374434</v>
      </c>
      <c r="H107" s="1" t="n">
        <v>52.102794</v>
      </c>
      <c r="I107" s="1" t="n">
        <v>21.596593</v>
      </c>
      <c r="J107" s="1" t="n">
        <v>37.490322</v>
      </c>
      <c r="K107" s="1" t="n">
        <v>3.800338</v>
      </c>
      <c r="L107" s="1" t="n">
        <v>7.957172</v>
      </c>
      <c r="M107" s="1" t="n">
        <v>0.000121</v>
      </c>
      <c r="N107" s="1" t="n">
        <v>0.120161</v>
      </c>
      <c r="P107" s="0" t="n">
        <v>3.258356</v>
      </c>
      <c r="Q107" s="0" t="n">
        <v>3.278359</v>
      </c>
      <c r="R107" s="0" t="n">
        <v>46.789743</v>
      </c>
      <c r="S107" s="0" t="n">
        <v>18.293896</v>
      </c>
      <c r="T107" s="0" t="n">
        <v>34.616712</v>
      </c>
      <c r="U107" s="0" t="n">
        <v>2.560433</v>
      </c>
      <c r="V107" s="0" t="n">
        <v>6.867871</v>
      </c>
      <c r="W107" s="0" t="n">
        <v>0.00011</v>
      </c>
      <c r="X107" s="0" t="n">
        <v>0.098492</v>
      </c>
    </row>
    <row r="108" customFormat="false" ht="12.8" hidden="false" customHeight="false" outlineLevel="0" collapsed="false">
      <c r="A108" s="1" t="n">
        <v>18</v>
      </c>
      <c r="B108" s="1" t="n">
        <v>2</v>
      </c>
      <c r="C108" s="1" t="n">
        <v>2</v>
      </c>
      <c r="D108" s="1" t="n">
        <v>51203030</v>
      </c>
      <c r="E108" s="1" t="n">
        <v>92.439607</v>
      </c>
      <c r="F108" s="1" t="n">
        <v>1.8667</v>
      </c>
      <c r="G108" s="1" t="n">
        <v>1.958299</v>
      </c>
      <c r="H108" s="1" t="n">
        <v>44.309733</v>
      </c>
      <c r="I108" s="1" t="n">
        <v>10.117125</v>
      </c>
      <c r="J108" s="1" t="n">
        <v>29.17445</v>
      </c>
      <c r="K108" s="1" t="n">
        <v>1.570017</v>
      </c>
      <c r="L108" s="1" t="n">
        <v>3.040055</v>
      </c>
      <c r="M108" s="1" t="n">
        <v>0.000113</v>
      </c>
      <c r="N108" s="1" t="n">
        <v>0.03604</v>
      </c>
      <c r="P108" s="0" t="n">
        <v>1.866631</v>
      </c>
      <c r="Q108" s="0" t="n">
        <v>1.621777</v>
      </c>
      <c r="R108" s="0" t="n">
        <v>43.029609</v>
      </c>
      <c r="S108" s="0" t="n">
        <v>9.871775</v>
      </c>
      <c r="T108" s="0" t="n">
        <v>27.466505</v>
      </c>
      <c r="U108" s="0" t="n">
        <v>1.217804</v>
      </c>
      <c r="V108" s="0" t="n">
        <v>2.393529</v>
      </c>
      <c r="W108" s="2" t="n">
        <v>8E-005</v>
      </c>
      <c r="X108" s="0" t="n">
        <v>0.034671</v>
      </c>
    </row>
    <row r="109" customFormat="false" ht="12.8" hidden="false" customHeight="false" outlineLevel="0" collapsed="false">
      <c r="A109" s="1" t="n">
        <v>9</v>
      </c>
      <c r="B109" s="1" t="n">
        <v>4</v>
      </c>
      <c r="C109" s="1" t="n">
        <v>2</v>
      </c>
      <c r="D109" s="1" t="n">
        <v>50335292</v>
      </c>
      <c r="E109" s="1" t="n">
        <v>86.114844</v>
      </c>
      <c r="F109" s="1" t="n">
        <v>1.593627</v>
      </c>
      <c r="G109" s="1" t="n">
        <v>1.304108</v>
      </c>
      <c r="H109" s="1" t="n">
        <v>44.280098</v>
      </c>
      <c r="I109" s="1" t="n">
        <v>6.730537</v>
      </c>
      <c r="J109" s="1" t="n">
        <v>27.679961</v>
      </c>
      <c r="K109" s="1" t="n">
        <v>1.286215</v>
      </c>
      <c r="L109" s="1" t="n">
        <v>2.914356</v>
      </c>
      <c r="M109" s="1" t="n">
        <v>0.000168</v>
      </c>
      <c r="N109" s="1" t="n">
        <v>0.03229</v>
      </c>
      <c r="P109" s="0" t="n">
        <v>1.593545</v>
      </c>
      <c r="Q109" s="0" t="n">
        <v>1.222993</v>
      </c>
      <c r="R109" s="0" t="n">
        <v>42.473105</v>
      </c>
      <c r="S109" s="0" t="n">
        <v>6.688861</v>
      </c>
      <c r="T109" s="0" t="n">
        <v>25.404873</v>
      </c>
      <c r="U109" s="0" t="n">
        <v>0.898995</v>
      </c>
      <c r="V109" s="0" t="n">
        <v>2.297375</v>
      </c>
      <c r="W109" s="0" t="n">
        <v>0.000118</v>
      </c>
      <c r="X109" s="0" t="n">
        <v>0.030742</v>
      </c>
    </row>
    <row r="110" customFormat="false" ht="12.8" hidden="false" customHeight="false" outlineLevel="0" collapsed="false">
      <c r="A110" s="1" t="n">
        <v>4</v>
      </c>
      <c r="B110" s="1" t="n">
        <v>9</v>
      </c>
      <c r="C110" s="1" t="n">
        <v>2</v>
      </c>
      <c r="D110" s="1" t="n">
        <v>50317020</v>
      </c>
      <c r="E110" s="1" t="n">
        <v>82.769813</v>
      </c>
      <c r="F110" s="1" t="n">
        <v>1.279708</v>
      </c>
      <c r="G110" s="1" t="n">
        <v>1.396758</v>
      </c>
      <c r="H110" s="1" t="n">
        <v>47.812623</v>
      </c>
      <c r="I110" s="1" t="n">
        <v>5.576498</v>
      </c>
      <c r="J110" s="1" t="n">
        <v>21.182788</v>
      </c>
      <c r="K110" s="1" t="n">
        <v>1.280553</v>
      </c>
      <c r="L110" s="1" t="n">
        <v>3.837746</v>
      </c>
      <c r="M110" s="1" t="n">
        <v>0.000205</v>
      </c>
      <c r="N110" s="1" t="n">
        <v>0.033568</v>
      </c>
      <c r="P110" s="0" t="n">
        <v>1.279624</v>
      </c>
      <c r="Q110" s="0" t="n">
        <v>1.132436</v>
      </c>
      <c r="R110" s="0" t="n">
        <v>41.865517</v>
      </c>
      <c r="S110" s="0" t="n">
        <v>5.54391</v>
      </c>
      <c r="T110" s="0" t="n">
        <v>18.208441</v>
      </c>
      <c r="U110" s="0" t="n">
        <v>0.491917</v>
      </c>
      <c r="V110" s="0" t="n">
        <v>2.12949</v>
      </c>
      <c r="W110" s="0" t="n">
        <v>0.000152</v>
      </c>
      <c r="X110" s="0" t="n">
        <v>0.031379</v>
      </c>
    </row>
    <row r="111" customFormat="false" ht="12.8" hidden="false" customHeight="false" outlineLevel="0" collapsed="false">
      <c r="A111" s="1" t="n">
        <v>2</v>
      </c>
      <c r="B111" s="1" t="n">
        <v>18</v>
      </c>
      <c r="C111" s="1" t="n">
        <v>2</v>
      </c>
      <c r="D111" s="1" t="n">
        <v>50940630</v>
      </c>
      <c r="E111" s="1" t="n">
        <v>72.302939</v>
      </c>
      <c r="F111" s="1" t="n">
        <v>1.005517</v>
      </c>
      <c r="G111" s="1" t="n">
        <v>1.280575</v>
      </c>
      <c r="H111" s="1" t="n">
        <v>45.689894</v>
      </c>
      <c r="I111" s="1" t="n">
        <v>3.556552</v>
      </c>
      <c r="J111" s="1" t="n">
        <v>16.885703</v>
      </c>
      <c r="K111" s="1" t="n">
        <v>0.823134</v>
      </c>
      <c r="L111" s="1" t="n">
        <v>2.744118</v>
      </c>
      <c r="M111" s="1" t="n">
        <v>0.000189</v>
      </c>
      <c r="N111" s="1" t="n">
        <v>0.032776</v>
      </c>
      <c r="P111" s="0" t="n">
        <v>1.005373</v>
      </c>
      <c r="Q111" s="0" t="n">
        <v>1.187414</v>
      </c>
      <c r="R111" s="0" t="n">
        <v>40.902447</v>
      </c>
      <c r="S111" s="0" t="n">
        <v>3.523144</v>
      </c>
      <c r="T111" s="0" t="n">
        <v>14.669901</v>
      </c>
      <c r="U111" s="0" t="n">
        <v>0.44856</v>
      </c>
      <c r="V111" s="0" t="n">
        <v>1.912741</v>
      </c>
      <c r="W111" s="0" t="n">
        <v>0.000137</v>
      </c>
      <c r="X111" s="0" t="n">
        <v>0.03025</v>
      </c>
    </row>
    <row r="112" customFormat="false" ht="12.8" hidden="false" customHeight="false" outlineLevel="0" collapsed="false">
      <c r="A112" s="1" t="n">
        <v>1</v>
      </c>
      <c r="B112" s="1" t="n">
        <v>36</v>
      </c>
      <c r="C112" s="1" t="n">
        <v>2</v>
      </c>
      <c r="D112" s="1" t="n">
        <v>49932972</v>
      </c>
      <c r="E112" s="1" t="n">
        <v>67.094158</v>
      </c>
      <c r="F112" s="1" t="n">
        <v>0.849631</v>
      </c>
      <c r="G112" s="1" t="n">
        <v>1.266248</v>
      </c>
      <c r="H112" s="1" t="n">
        <v>43.613106</v>
      </c>
      <c r="I112" s="1" t="n">
        <v>3.104649</v>
      </c>
      <c r="J112" s="1" t="n">
        <v>14.831832</v>
      </c>
      <c r="K112" s="1" t="n">
        <v>0.669853</v>
      </c>
      <c r="L112" s="1" t="n">
        <v>2.45213</v>
      </c>
      <c r="M112" s="1" t="n">
        <v>0.000737</v>
      </c>
      <c r="N112" s="1" t="n">
        <v>0.030008</v>
      </c>
      <c r="P112" s="0" t="n">
        <v>0.849343</v>
      </c>
      <c r="Q112" s="0" t="n">
        <v>1.176757</v>
      </c>
      <c r="R112" s="0" t="n">
        <v>40.358685</v>
      </c>
      <c r="S112" s="0" t="n">
        <v>3.069879</v>
      </c>
      <c r="T112" s="0" t="n">
        <v>13.11305</v>
      </c>
      <c r="U112" s="0" t="n">
        <v>0.339881</v>
      </c>
      <c r="V112" s="0" t="n">
        <v>1.745122</v>
      </c>
      <c r="W112" s="0" t="n">
        <v>0.000648</v>
      </c>
      <c r="X112" s="0" t="n">
        <v>0.026542</v>
      </c>
    </row>
    <row r="113" customFormat="false" ht="12.8" hidden="false" customHeight="false" outlineLevel="0" collapsed="false">
      <c r="A113" s="0" t="n">
        <v>36</v>
      </c>
      <c r="B113" s="0" t="n">
        <v>1</v>
      </c>
      <c r="C113" s="0" t="n">
        <v>1</v>
      </c>
      <c r="D113" s="0" t="n">
        <v>27025054</v>
      </c>
      <c r="E113" s="0" t="n">
        <v>117.049241</v>
      </c>
      <c r="F113" s="0" t="n">
        <v>0.831192</v>
      </c>
      <c r="G113" s="0" t="n">
        <v>3.340813</v>
      </c>
      <c r="H113" s="0" t="n">
        <v>49.606625</v>
      </c>
      <c r="I113" s="0" t="n">
        <v>9.873191</v>
      </c>
      <c r="J113" s="0" t="n">
        <v>41.398734</v>
      </c>
      <c r="K113" s="0" t="n">
        <v>3.595464</v>
      </c>
      <c r="L113" s="0" t="n">
        <v>7.879943</v>
      </c>
      <c r="M113" s="2" t="n">
        <v>4E-005</v>
      </c>
      <c r="N113" s="0" t="n">
        <v>0.097195</v>
      </c>
      <c r="P113" s="0" t="n">
        <v>0.831192</v>
      </c>
      <c r="Q113" s="0" t="n">
        <v>3.340813</v>
      </c>
      <c r="R113" s="0" t="n">
        <v>49.606625</v>
      </c>
      <c r="S113" s="0" t="n">
        <v>9.873191</v>
      </c>
      <c r="T113" s="0" t="n">
        <v>41.398734</v>
      </c>
      <c r="U113" s="0" t="n">
        <v>3.595464</v>
      </c>
      <c r="V113" s="0" t="n">
        <v>7.879943</v>
      </c>
      <c r="W113" s="2" t="n">
        <v>4E-005</v>
      </c>
      <c r="X113" s="0" t="n">
        <v>0.097195</v>
      </c>
    </row>
    <row r="114" customFormat="false" ht="12.8" hidden="false" customHeight="false" outlineLevel="0" collapsed="false">
      <c r="A114" s="0" t="n">
        <v>18</v>
      </c>
      <c r="B114" s="0" t="n">
        <v>2</v>
      </c>
      <c r="C114" s="0" t="n">
        <v>1</v>
      </c>
      <c r="D114" s="0" t="n">
        <v>25793518</v>
      </c>
      <c r="E114" s="0" t="n">
        <v>92.891684</v>
      </c>
      <c r="F114" s="0" t="n">
        <v>1.709998</v>
      </c>
      <c r="G114" s="0" t="n">
        <v>1.658351</v>
      </c>
      <c r="H114" s="0" t="n">
        <v>46.729503</v>
      </c>
      <c r="I114" s="0" t="n">
        <v>9.028533</v>
      </c>
      <c r="J114" s="0" t="n">
        <v>28.860492</v>
      </c>
      <c r="K114" s="0" t="n">
        <v>1.47373</v>
      </c>
      <c r="L114" s="0" t="n">
        <v>3.09859</v>
      </c>
      <c r="M114" s="2" t="n">
        <v>6.3E-005</v>
      </c>
      <c r="N114" s="0" t="n">
        <v>0.043177</v>
      </c>
      <c r="P114" s="0" t="n">
        <v>1.70999</v>
      </c>
      <c r="Q114" s="0" t="n">
        <v>1.600287</v>
      </c>
      <c r="R114" s="0" t="n">
        <v>43.497606</v>
      </c>
      <c r="S114" s="0" t="n">
        <v>9.02852</v>
      </c>
      <c r="T114" s="0" t="n">
        <v>27.764335</v>
      </c>
      <c r="U114" s="0" t="n">
        <v>1.222664</v>
      </c>
      <c r="V114" s="0" t="n">
        <v>2.51523</v>
      </c>
      <c r="W114" s="2" t="n">
        <v>5.7E-005</v>
      </c>
      <c r="X114" s="0" t="n">
        <v>0.042775</v>
      </c>
    </row>
    <row r="115" customFormat="false" ht="12.8" hidden="false" customHeight="false" outlineLevel="0" collapsed="false">
      <c r="A115" s="0" t="n">
        <v>9</v>
      </c>
      <c r="B115" s="0" t="n">
        <v>4</v>
      </c>
      <c r="C115" s="0" t="n">
        <v>1</v>
      </c>
      <c r="D115" s="0" t="n">
        <v>25637236</v>
      </c>
      <c r="E115" s="0" t="n">
        <v>87.838747</v>
      </c>
      <c r="F115" s="0" t="n">
        <v>1.272968</v>
      </c>
      <c r="G115" s="0" t="n">
        <v>1.312628</v>
      </c>
      <c r="H115" s="0" t="n">
        <v>47.134205</v>
      </c>
      <c r="I115" s="0" t="n">
        <v>6.640408</v>
      </c>
      <c r="J115" s="0" t="n">
        <v>27.256076</v>
      </c>
      <c r="K115" s="0" t="n">
        <v>1.195062</v>
      </c>
      <c r="L115" s="0" t="n">
        <v>2.706547</v>
      </c>
      <c r="M115" s="2" t="n">
        <v>9.9E-005</v>
      </c>
      <c r="N115" s="0" t="n">
        <v>0.032161</v>
      </c>
      <c r="P115" s="0" t="n">
        <v>1.272946</v>
      </c>
      <c r="Q115" s="0" t="n">
        <v>1.270683</v>
      </c>
      <c r="R115" s="0" t="n">
        <v>43.058123</v>
      </c>
      <c r="S115" s="0" t="n">
        <v>6.640373</v>
      </c>
      <c r="T115" s="0" t="n">
        <v>26.272581</v>
      </c>
      <c r="U115" s="0" t="n">
        <v>1.035333</v>
      </c>
      <c r="V115" s="0" t="n">
        <v>2.348222</v>
      </c>
      <c r="W115" s="2" t="n">
        <v>5.7E-005</v>
      </c>
      <c r="X115" s="0" t="n">
        <v>0.031483</v>
      </c>
    </row>
    <row r="116" customFormat="false" ht="12.8" hidden="false" customHeight="false" outlineLevel="0" collapsed="false">
      <c r="A116" s="0" t="n">
        <v>4</v>
      </c>
      <c r="B116" s="0" t="n">
        <v>9</v>
      </c>
      <c r="C116" s="0" t="n">
        <v>1</v>
      </c>
      <c r="D116" s="0" t="n">
        <v>25109478</v>
      </c>
      <c r="E116" s="0" t="n">
        <v>78.773273</v>
      </c>
      <c r="F116" s="0" t="n">
        <v>1.184442</v>
      </c>
      <c r="G116" s="0" t="n">
        <v>1.356059</v>
      </c>
      <c r="H116" s="0" t="n">
        <v>44.660093</v>
      </c>
      <c r="I116" s="0" t="n">
        <v>5.575502</v>
      </c>
      <c r="J116" s="0" t="n">
        <v>21.36565</v>
      </c>
      <c r="K116" s="0" t="n">
        <v>0.972855</v>
      </c>
      <c r="L116" s="0" t="n">
        <v>3.288391</v>
      </c>
      <c r="M116" s="0" t="n">
        <v>0.000115</v>
      </c>
      <c r="N116" s="0" t="n">
        <v>0.038004</v>
      </c>
      <c r="P116" s="0" t="n">
        <v>1.184391</v>
      </c>
      <c r="Q116" s="0" t="n">
        <v>1.191499</v>
      </c>
      <c r="R116" s="0" t="n">
        <v>42.443938</v>
      </c>
      <c r="S116" s="0" t="n">
        <v>5.57545</v>
      </c>
      <c r="T116" s="0" t="n">
        <v>18.139123</v>
      </c>
      <c r="U116" s="0" t="n">
        <v>0.587953</v>
      </c>
      <c r="V116" s="0" t="n">
        <v>2.169784</v>
      </c>
      <c r="W116" s="2" t="n">
        <v>9.8E-005</v>
      </c>
      <c r="X116" s="0" t="n">
        <v>0.036513</v>
      </c>
    </row>
    <row r="117" customFormat="false" ht="12.8" hidden="false" customHeight="false" outlineLevel="0" collapsed="false">
      <c r="A117" s="0" t="n">
        <v>2</v>
      </c>
      <c r="B117" s="0" t="n">
        <v>18</v>
      </c>
      <c r="C117" s="0" t="n">
        <v>1</v>
      </c>
      <c r="D117" s="0" t="n">
        <v>25333884</v>
      </c>
      <c r="E117" s="0" t="n">
        <v>70.293686</v>
      </c>
      <c r="F117" s="0" t="n">
        <v>0.926428</v>
      </c>
      <c r="G117" s="0" t="n">
        <v>1.280198</v>
      </c>
      <c r="H117" s="0" t="n">
        <v>44.191435</v>
      </c>
      <c r="I117" s="0" t="n">
        <v>3.33924</v>
      </c>
      <c r="J117" s="0" t="n">
        <v>16.81959</v>
      </c>
      <c r="K117" s="0" t="n">
        <v>0.79907</v>
      </c>
      <c r="L117" s="0" t="n">
        <v>2.621814</v>
      </c>
      <c r="M117" s="0" t="n">
        <v>0.000153</v>
      </c>
      <c r="N117" s="0" t="n">
        <v>0.032859</v>
      </c>
      <c r="P117" s="0" t="n">
        <v>0.926296</v>
      </c>
      <c r="Q117" s="0" t="n">
        <v>1.199786</v>
      </c>
      <c r="R117" s="0" t="n">
        <v>41.808728</v>
      </c>
      <c r="S117" s="0" t="n">
        <v>3.339204</v>
      </c>
      <c r="T117" s="0" t="n">
        <v>14.931026</v>
      </c>
      <c r="U117" s="0" t="n">
        <v>0.556013</v>
      </c>
      <c r="V117" s="0" t="n">
        <v>2.054687</v>
      </c>
      <c r="W117" s="0" t="n">
        <v>0.000137</v>
      </c>
      <c r="X117" s="0" t="n">
        <v>0.03053</v>
      </c>
    </row>
    <row r="118" customFormat="false" ht="12.8" hidden="false" customHeight="false" outlineLevel="0" collapsed="false">
      <c r="A118" s="0" t="n">
        <v>1</v>
      </c>
      <c r="B118" s="0" t="n">
        <v>36</v>
      </c>
      <c r="C118" s="0" t="n">
        <v>1</v>
      </c>
      <c r="D118" s="0" t="n">
        <v>25580484</v>
      </c>
      <c r="E118" s="0" t="n">
        <v>66.709004</v>
      </c>
      <c r="F118" s="0" t="n">
        <v>0.800725</v>
      </c>
      <c r="G118" s="0" t="n">
        <v>1.248184</v>
      </c>
      <c r="H118" s="0" t="n">
        <v>43.595236</v>
      </c>
      <c r="I118" s="0" t="n">
        <v>2.73955</v>
      </c>
      <c r="J118" s="0" t="n">
        <v>15.031192</v>
      </c>
      <c r="K118" s="0" t="n">
        <v>0.647653</v>
      </c>
      <c r="L118" s="0" t="n">
        <v>2.343871</v>
      </c>
      <c r="M118" s="0" t="n">
        <v>0.000154</v>
      </c>
      <c r="N118" s="0" t="n">
        <v>0.025836</v>
      </c>
      <c r="P118" s="0" t="n">
        <v>0.800495</v>
      </c>
      <c r="Q118" s="0" t="n">
        <v>1.09824</v>
      </c>
      <c r="R118" s="0" t="n">
        <v>41.120093</v>
      </c>
      <c r="S118" s="0" t="n">
        <v>2.739514</v>
      </c>
      <c r="T118" s="0" t="n">
        <v>13.122226</v>
      </c>
      <c r="U118" s="0" t="n">
        <v>0.351909</v>
      </c>
      <c r="V118" s="0" t="n">
        <v>1.816285</v>
      </c>
      <c r="W118" s="0" t="n">
        <v>0.000126</v>
      </c>
      <c r="X118" s="0" t="n">
        <v>0.024461</v>
      </c>
    </row>
    <row r="120" customFormat="false" ht="12.8" hidden="false" customHeight="false" outlineLevel="0" collapsed="false">
      <c r="D120" s="0" t="s">
        <v>27</v>
      </c>
      <c r="E120" s="0" t="s">
        <v>28</v>
      </c>
      <c r="F120" s="0" t="s">
        <v>29</v>
      </c>
      <c r="G120" s="0" t="s">
        <v>30</v>
      </c>
      <c r="H120" s="0" t="s">
        <v>31</v>
      </c>
      <c r="I120" s="0" t="s">
        <v>32</v>
      </c>
      <c r="J120" s="0" t="s">
        <v>33</v>
      </c>
      <c r="K120" s="0" t="s">
        <v>34</v>
      </c>
      <c r="L120" s="0" t="s">
        <v>35</v>
      </c>
      <c r="M120" s="0" t="s">
        <v>36</v>
      </c>
      <c r="N120" s="0" t="s">
        <v>37</v>
      </c>
    </row>
    <row r="121" customFormat="false" ht="12.8" hidden="false" customHeight="false" outlineLevel="0" collapsed="false">
      <c r="D121" s="0" t="n">
        <v>27075422</v>
      </c>
      <c r="E121" s="0" t="n">
        <v>76.542781</v>
      </c>
      <c r="F121" s="0" t="n">
        <v>0.509973</v>
      </c>
      <c r="G121" s="0" t="n">
        <v>0.665766</v>
      </c>
      <c r="H121" s="0" t="n">
        <v>44.691384</v>
      </c>
      <c r="I121" s="0" t="n">
        <v>7.231539</v>
      </c>
      <c r="J121" s="0" t="n">
        <v>14.500889</v>
      </c>
      <c r="K121" s="0" t="n">
        <v>0.375015</v>
      </c>
      <c r="L121" s="0" t="n">
        <v>2.160785</v>
      </c>
      <c r="M121" s="0" t="n">
        <v>0.000275</v>
      </c>
      <c r="N121" s="0" t="n">
        <v>0.027387</v>
      </c>
    </row>
    <row r="123" customFormat="false" ht="12.8" hidden="false" customHeight="false" outlineLevel="0" collapsed="false">
      <c r="A123" s="1" t="s">
        <v>38</v>
      </c>
      <c r="B123" s="1" t="s">
        <v>39</v>
      </c>
      <c r="D123" s="1" t="s">
        <v>40</v>
      </c>
      <c r="E123" s="1" t="s">
        <v>41</v>
      </c>
      <c r="F123" s="3" t="s">
        <v>42</v>
      </c>
      <c r="G123" s="3" t="s">
        <v>43</v>
      </c>
      <c r="H123" s="3" t="s">
        <v>44</v>
      </c>
      <c r="I123" s="1" t="s">
        <v>45</v>
      </c>
      <c r="J123" s="1" t="s">
        <v>46</v>
      </c>
      <c r="K123" s="3" t="s">
        <v>47</v>
      </c>
      <c r="L123" s="1" t="s">
        <v>48</v>
      </c>
      <c r="N123" s="1" t="s">
        <v>49</v>
      </c>
      <c r="O123" s="1"/>
      <c r="P123" s="1" t="s">
        <v>50</v>
      </c>
      <c r="Q123" s="1" t="s">
        <v>51</v>
      </c>
      <c r="R123" s="0" t="s">
        <v>52</v>
      </c>
      <c r="T123" s="0" t="s">
        <v>53</v>
      </c>
      <c r="V123" s="0" t="s">
        <v>54</v>
      </c>
      <c r="W123" s="0" t="s">
        <v>49</v>
      </c>
      <c r="X123" s="0" t="s">
        <v>55</v>
      </c>
      <c r="Y123" s="0" t="s">
        <v>56</v>
      </c>
    </row>
    <row r="124" customFormat="false" ht="12.8" hidden="false" customHeight="false" outlineLevel="0" collapsed="false">
      <c r="A124" s="1" t="n">
        <f aca="false">A5 * B5 * C5</f>
        <v>1584</v>
      </c>
      <c r="B124" s="1" t="n">
        <f aca="false">A124 / A$237</f>
        <v>44</v>
      </c>
      <c r="D124" s="1" t="n">
        <f aca="false">F5 / $E5</f>
        <v>0.0522385724461299</v>
      </c>
      <c r="E124" s="1" t="n">
        <f aca="false">G5 / $E5</f>
        <v>0.0160694294314032</v>
      </c>
      <c r="F124" s="3" t="n">
        <f aca="false">H5 / $E5</f>
        <v>0.315642751457624</v>
      </c>
      <c r="G124" s="3" t="n">
        <f aca="false">I5 / $E5</f>
        <v>0.171203746635908</v>
      </c>
      <c r="H124" s="3" t="n">
        <f aca="false">J5 / $E5</f>
        <v>0.301781111288132</v>
      </c>
      <c r="I124" s="1" t="n">
        <f aca="false">K5 / $E5</f>
        <v>0.0209037735700778</v>
      </c>
      <c r="J124" s="1" t="n">
        <f aca="false">L5 / $E5</f>
        <v>0.109563996873636</v>
      </c>
      <c r="K124" s="3" t="n">
        <f aca="false">M5 / $E5</f>
        <v>2.76843258134369E-006</v>
      </c>
      <c r="L124" s="1" t="n">
        <f aca="false">N5 / $E5</f>
        <v>0.00238610311143245</v>
      </c>
      <c r="N124" s="1" t="n">
        <f aca="false">E$121 / E5</f>
        <v>0.683559770280823</v>
      </c>
      <c r="P124" s="1" t="n">
        <f aca="false">D5 / A124</f>
        <v>698792.172979798</v>
      </c>
      <c r="Q124" s="1" t="n">
        <f aca="false">P124 / P$231</f>
        <v>1.00761149275363</v>
      </c>
      <c r="R124" s="0" t="n">
        <f aca="false">D5 / D$121</f>
        <v>40.881608493489</v>
      </c>
      <c r="T124" s="0" t="n">
        <f aca="false">MATCH(W124, N$124:N$237, 0)</f>
        <v>6</v>
      </c>
      <c r="V124" s="0" t="n">
        <f aca="false">A124</f>
        <v>1584</v>
      </c>
      <c r="W124" s="0" t="n">
        <f aca="false">_xlfn.MAXIFS(N$124:N$237,A$124:A$237,V124)</f>
        <v>1.40142027521107</v>
      </c>
      <c r="X124" s="0" t="n">
        <f aca="false">INDEX(D$5:D$118,T124)</f>
        <v>1079486892</v>
      </c>
      <c r="Y124" s="0" t="n">
        <f aca="false">INDEX(E$5:E$118,T124)</f>
        <v>54.618006</v>
      </c>
    </row>
    <row r="125" customFormat="false" ht="12.8" hidden="false" customHeight="false" outlineLevel="0" collapsed="false">
      <c r="A125" s="1" t="n">
        <f aca="false">A6 * B6 * C6</f>
        <v>1584</v>
      </c>
      <c r="B125" s="1" t="n">
        <f aca="false">A125 / A$237</f>
        <v>44</v>
      </c>
      <c r="D125" s="1" t="n">
        <f aca="false">F6 / $E6</f>
        <v>0.0367622175439652</v>
      </c>
      <c r="E125" s="1" t="n">
        <f aca="false">G6 / $E6</f>
        <v>0.0143800573729692</v>
      </c>
      <c r="F125" s="3" t="n">
        <f aca="false">H6 / $E6</f>
        <v>0.446174844378709</v>
      </c>
      <c r="G125" s="3" t="n">
        <f aca="false">I6 / $E6</f>
        <v>0.132633770646197</v>
      </c>
      <c r="H125" s="3" t="n">
        <f aca="false">J6 / $E6</f>
        <v>0.307468089341516</v>
      </c>
      <c r="I125" s="1" t="n">
        <f aca="false">K6 / $E6</f>
        <v>0.0167630852033452</v>
      </c>
      <c r="J125" s="1" t="n">
        <f aca="false">L6 / $E6</f>
        <v>0.0418536589034881</v>
      </c>
      <c r="K125" s="3" t="n">
        <f aca="false">M6 / $E6</f>
        <v>3.96222162706818E-006</v>
      </c>
      <c r="L125" s="1" t="n">
        <f aca="false">N6 / $E6</f>
        <v>0.000911566168160984</v>
      </c>
      <c r="N125" s="1" t="n">
        <f aca="false">E$121 / E6</f>
        <v>1.02806597381066</v>
      </c>
      <c r="P125" s="1" t="n">
        <f aca="false">D6 / A125</f>
        <v>693276.366161616</v>
      </c>
      <c r="Q125" s="1" t="n">
        <f aca="false">P125 / P$231</f>
        <v>0.999658068893563</v>
      </c>
      <c r="R125" s="0" t="n">
        <f aca="false">D6 / D$121</f>
        <v>40.5589159053551</v>
      </c>
      <c r="T125" s="0" t="n">
        <f aca="false">MATCH(W125, N$124:N$237, 0)</f>
        <v>12</v>
      </c>
      <c r="V125" s="0" t="n">
        <f aca="false">A130</f>
        <v>1476</v>
      </c>
      <c r="W125" s="0" t="n">
        <f aca="false">_xlfn.MAXIFS(N$124:N$237,A$124:A$237,V125)</f>
        <v>1.41173328321561</v>
      </c>
      <c r="X125" s="0" t="n">
        <f aca="false">INDEX(D$5:D$118,T125)</f>
        <v>1009363644</v>
      </c>
      <c r="Y125" s="0" t="n">
        <f aca="false">INDEX(E$5:E$118,T125)</f>
        <v>54.21901</v>
      </c>
    </row>
    <row r="126" customFormat="false" ht="12.8" hidden="false" customHeight="false" outlineLevel="0" collapsed="false">
      <c r="A126" s="1" t="n">
        <f aca="false">A7 * B7 * C7</f>
        <v>1584</v>
      </c>
      <c r="B126" s="1" t="n">
        <f aca="false">A126 / A$237</f>
        <v>44</v>
      </c>
      <c r="D126" s="1" t="n">
        <f aca="false">F7 / $E7</f>
        <v>0.0288697987800826</v>
      </c>
      <c r="E126" s="1" t="n">
        <f aca="false">G7 / $E7</f>
        <v>0.0149726753694081</v>
      </c>
      <c r="F126" s="3" t="n">
        <f aca="false">H7 / $E7</f>
        <v>0.49889765511359</v>
      </c>
      <c r="G126" s="3" t="n">
        <f aca="false">I7 / $E7</f>
        <v>0.107762700718944</v>
      </c>
      <c r="H126" s="3" t="n">
        <f aca="false">J7 / $E7</f>
        <v>0.292935673891561</v>
      </c>
      <c r="I126" s="1" t="n">
        <f aca="false">K7 / $E7</f>
        <v>0.0121909935198151</v>
      </c>
      <c r="J126" s="1" t="n">
        <f aca="false">L7 / $E7</f>
        <v>0.0384658371070777</v>
      </c>
      <c r="K126" s="3" t="n">
        <f aca="false">M7 / $E7</f>
        <v>4.92844057389153E-006</v>
      </c>
      <c r="L126" s="1" t="n">
        <f aca="false">N7 / $E7</f>
        <v>0.000909647234326105</v>
      </c>
      <c r="N126" s="1" t="n">
        <f aca="false">E$121 / E7</f>
        <v>1.11608446011507</v>
      </c>
      <c r="P126" s="1" t="n">
        <f aca="false">D7 / A126</f>
        <v>689337.997474748</v>
      </c>
      <c r="Q126" s="1" t="n">
        <f aca="false">P126 / P$231</f>
        <v>0.993979205126861</v>
      </c>
      <c r="R126" s="0" t="n">
        <f aca="false">D7 / D$121</f>
        <v>40.3285085639662</v>
      </c>
      <c r="T126" s="0" t="n">
        <f aca="false">MATCH(W126, N$124:N$237, 0)</f>
        <v>18</v>
      </c>
      <c r="V126" s="0" t="n">
        <f aca="false">A136</f>
        <v>1368</v>
      </c>
      <c r="W126" s="0" t="n">
        <f aca="false">_xlfn.MAXIFS(N$124:N$237,A$124:A$237,V126)</f>
        <v>1.41233967302701</v>
      </c>
      <c r="X126" s="0" t="n">
        <f aca="false">INDEX(D$5:D$118,T126)</f>
        <v>935403840</v>
      </c>
      <c r="Y126" s="0" t="n">
        <f aca="false">INDEX(E$5:E$118,T126)</f>
        <v>54.195731</v>
      </c>
    </row>
    <row r="127" customFormat="false" ht="12.8" hidden="false" customHeight="false" outlineLevel="0" collapsed="false">
      <c r="A127" s="1" t="n">
        <f aca="false">A8 * B8 * C8</f>
        <v>1584</v>
      </c>
      <c r="B127" s="1" t="n">
        <f aca="false">A127 / A$237</f>
        <v>44</v>
      </c>
      <c r="D127" s="1" t="n">
        <f aca="false">F8 / $E8</f>
        <v>0.0275858216549495</v>
      </c>
      <c r="E127" s="1" t="n">
        <f aca="false">G8 / $E8</f>
        <v>0.0171001842045007</v>
      </c>
      <c r="F127" s="3" t="n">
        <f aca="false">H8 / $E8</f>
        <v>0.516747893812751</v>
      </c>
      <c r="G127" s="3" t="n">
        <f aca="false">I8 / $E8</f>
        <v>0.0991176309849364</v>
      </c>
      <c r="H127" s="3" t="n">
        <f aca="false">J8 / $E8</f>
        <v>0.253794712599816</v>
      </c>
      <c r="I127" s="1" t="n">
        <f aca="false">K8 / $E8</f>
        <v>0.0156275915985239</v>
      </c>
      <c r="J127" s="1" t="n">
        <f aca="false">L8 / $E8</f>
        <v>0.0547028930216123</v>
      </c>
      <c r="K127" s="3" t="n">
        <f aca="false">M8 / $E8</f>
        <v>6.21904118354048E-006</v>
      </c>
      <c r="L127" s="1" t="n">
        <f aca="false">N8 / $E8</f>
        <v>0.00157739378847893</v>
      </c>
      <c r="N127" s="1" t="n">
        <f aca="false">E$121 / E8</f>
        <v>1.21744937939059</v>
      </c>
      <c r="P127" s="1" t="n">
        <f aca="false">D8 / A127</f>
        <v>690245.647727273</v>
      </c>
      <c r="Q127" s="1" t="n">
        <f aca="false">P127 / P$231</f>
        <v>0.995287975976347</v>
      </c>
      <c r="R127" s="0" t="n">
        <f aca="false">D8 / D$121</f>
        <v>40.381609047497</v>
      </c>
      <c r="T127" s="0" t="n">
        <f aca="false">MATCH(W127, N$124:N$237, 0)</f>
        <v>23</v>
      </c>
      <c r="V127" s="0" t="n">
        <f aca="false">A142</f>
        <v>1260</v>
      </c>
      <c r="W127" s="0" t="n">
        <f aca="false">_xlfn.MAXIFS(N$124:N$237,A$124:A$237,V127)</f>
        <v>1.3648760466894</v>
      </c>
      <c r="X127" s="0" t="n">
        <f aca="false">INDEX(D$5:D$118,T127)</f>
        <v>869839056</v>
      </c>
      <c r="Y127" s="0" t="n">
        <f aca="false">INDEX(E$5:E$118,T127)</f>
        <v>56.08039</v>
      </c>
    </row>
    <row r="128" customFormat="false" ht="12.8" hidden="false" customHeight="false" outlineLevel="0" collapsed="false">
      <c r="A128" s="1" t="n">
        <f aca="false">A9 * B9 * C9</f>
        <v>1584</v>
      </c>
      <c r="B128" s="1" t="n">
        <f aca="false">A128 / A$237</f>
        <v>44</v>
      </c>
      <c r="D128" s="1" t="n">
        <f aca="false">F9 / $E9</f>
        <v>0.0228770644758327</v>
      </c>
      <c r="E128" s="1" t="n">
        <f aca="false">G9 / $E9</f>
        <v>0.0186851975886998</v>
      </c>
      <c r="F128" s="3" t="n">
        <f aca="false">H9 / $E9</f>
        <v>0.599174565824423</v>
      </c>
      <c r="G128" s="3" t="n">
        <f aca="false">I9 / $E9</f>
        <v>0.0839033337267686</v>
      </c>
      <c r="H128" s="3" t="n">
        <f aca="false">J9 / $E9</f>
        <v>0.214160797131764</v>
      </c>
      <c r="I128" s="1" t="n">
        <f aca="false">K9 / $E9</f>
        <v>0.0118959631186091</v>
      </c>
      <c r="J128" s="1" t="n">
        <f aca="false">L9 / $E9</f>
        <v>0.0439278779644858</v>
      </c>
      <c r="K128" s="3" t="n">
        <f aca="false">M9 / $E9</f>
        <v>7.3190365540822E-006</v>
      </c>
      <c r="L128" s="1" t="n">
        <f aca="false">N9 / $E9</f>
        <v>0.000915146687382686</v>
      </c>
      <c r="N128" s="1" t="n">
        <f aca="false">E$121 / E9</f>
        <v>1.36306426299296</v>
      </c>
      <c r="P128" s="1" t="n">
        <f aca="false">D9 / A128</f>
        <v>687313.454545455</v>
      </c>
      <c r="Q128" s="1" t="n">
        <f aca="false">P128 / P$231</f>
        <v>0.991059949871855</v>
      </c>
      <c r="R128" s="0" t="n">
        <f aca="false">D9 / D$121</f>
        <v>40.2100662364561</v>
      </c>
      <c r="T128" s="0" t="n">
        <f aca="false">MATCH(W128, N$124:N$237, 0)</f>
        <v>30</v>
      </c>
      <c r="V128" s="0" t="n">
        <f aca="false">A148</f>
        <v>1152</v>
      </c>
      <c r="W128" s="0" t="n">
        <f aca="false">_xlfn.MAXIFS(N$124:N$237,A$124:A$237,V128)</f>
        <v>1.40416907122342</v>
      </c>
      <c r="X128" s="0" t="n">
        <f aca="false">INDEX(D$5:D$118,T128)</f>
        <v>790752312</v>
      </c>
      <c r="Y128" s="0" t="n">
        <f aca="false">INDEX(E$5:E$118,T128)</f>
        <v>54.511086</v>
      </c>
    </row>
    <row r="129" customFormat="false" ht="12.8" hidden="false" customHeight="false" outlineLevel="0" collapsed="false">
      <c r="A129" s="1" t="n">
        <f aca="false">A10 * B10 * C10</f>
        <v>1584</v>
      </c>
      <c r="B129" s="1" t="n">
        <f aca="false">A129 / A$237</f>
        <v>44</v>
      </c>
      <c r="D129" s="1" t="n">
        <f aca="false">F10 / $E10</f>
        <v>0.0224014402869266</v>
      </c>
      <c r="E129" s="1" t="n">
        <f aca="false">G10 / $E10</f>
        <v>0.0188137040374561</v>
      </c>
      <c r="F129" s="3" t="n">
        <f aca="false">H10 / $E10</f>
        <v>0.624079776914595</v>
      </c>
      <c r="G129" s="3" t="n">
        <f aca="false">I10 / $E10</f>
        <v>0.0821750614623317</v>
      </c>
      <c r="H129" s="3" t="n">
        <f aca="false">J10 / $E10</f>
        <v>0.19241086904564</v>
      </c>
      <c r="I129" s="1" t="n">
        <f aca="false">K10 / $E10</f>
        <v>0.0104961722696358</v>
      </c>
      <c r="J129" s="1" t="n">
        <f aca="false">L10 / $E10</f>
        <v>0.04421411869192</v>
      </c>
      <c r="K129" s="3" t="n">
        <f aca="false">M10 / $E10</f>
        <v>2.30143883319358E-005</v>
      </c>
      <c r="L129" s="1" t="n">
        <f aca="false">N10 / $E10</f>
        <v>0.000587169000640558</v>
      </c>
      <c r="N129" s="1" t="n">
        <f aca="false">E$121 / E10</f>
        <v>1.40142027521107</v>
      </c>
      <c r="P129" s="1" t="n">
        <f aca="false">D10 / A129</f>
        <v>681494.25</v>
      </c>
      <c r="Q129" s="1" t="n">
        <f aca="false">P129 / P$231</f>
        <v>0.982669046817401</v>
      </c>
      <c r="R129" s="0" t="n">
        <f aca="false">D10 / D$121</f>
        <v>39.8696238972748</v>
      </c>
      <c r="T129" s="0" t="n">
        <f aca="false">MATCH(W129, N$124:N$237, 0)</f>
        <v>36</v>
      </c>
      <c r="V129" s="0" t="n">
        <f aca="false">A154</f>
        <v>1044</v>
      </c>
      <c r="W129" s="0" t="n">
        <f aca="false">_xlfn.MAXIFS(N$124:N$237,A$124:A$237,V129)</f>
        <v>1.41383258392216</v>
      </c>
      <c r="X129" s="0" t="n">
        <f aca="false">INDEX(D$5:D$118,T129)</f>
        <v>717915708</v>
      </c>
      <c r="Y129" s="0" t="n">
        <f aca="false">INDEX(E$5:E$118,T129)</f>
        <v>54.138504</v>
      </c>
    </row>
    <row r="130" customFormat="false" ht="12.8" hidden="false" customHeight="false" outlineLevel="0" collapsed="false">
      <c r="A130" s="1" t="n">
        <f aca="false">A11 * B11 * C11</f>
        <v>1476</v>
      </c>
      <c r="B130" s="1" t="n">
        <f aca="false">A130 / A$237</f>
        <v>41</v>
      </c>
      <c r="D130" s="1" t="n">
        <f aca="false">F11 / $E11</f>
        <v>0.0565865331546522</v>
      </c>
      <c r="E130" s="1" t="n">
        <f aca="false">G11 / $E11</f>
        <v>0.0136508809875671</v>
      </c>
      <c r="F130" s="3" t="n">
        <f aca="false">H11 / $E11</f>
        <v>0.345562155534468</v>
      </c>
      <c r="G130" s="3" t="n">
        <f aca="false">I11 / $E11</f>
        <v>0.176354805587031</v>
      </c>
      <c r="H130" s="3" t="n">
        <f aca="false">J11 / $E11</f>
        <v>0.285840834820596</v>
      </c>
      <c r="I130" s="1" t="n">
        <f aca="false">K11 / $E11</f>
        <v>0.0209885095043798</v>
      </c>
      <c r="J130" s="1" t="n">
        <f aca="false">L11 / $E11</f>
        <v>0.084129451153465</v>
      </c>
      <c r="K130" s="3" t="n">
        <f aca="false">M11 / $E11</f>
        <v>2.2037756733037E-006</v>
      </c>
      <c r="L130" s="1" t="n">
        <f aca="false">N11 / $E11</f>
        <v>0.001351025602475</v>
      </c>
      <c r="N130" s="1" t="n">
        <f aca="false">E$121 / E11</f>
        <v>0.708752599726104</v>
      </c>
      <c r="P130" s="1" t="n">
        <f aca="false">D11 / A130</f>
        <v>698772.06504065</v>
      </c>
      <c r="Q130" s="1" t="n">
        <f aca="false">P130 / P$231</f>
        <v>1.00758249845266</v>
      </c>
      <c r="R130" s="0" t="n">
        <f aca="false">D11 / D$121</f>
        <v>38.0931299242538</v>
      </c>
      <c r="T130" s="0" t="n">
        <f aca="false">MATCH(W130, N$124:N$237, 0)</f>
        <v>42</v>
      </c>
      <c r="V130" s="0" t="n">
        <f aca="false">A160</f>
        <v>936</v>
      </c>
      <c r="W130" s="0" t="n">
        <f aca="false">_xlfn.MAXIFS(N$124:N$237,A$124:A$237,V130)</f>
        <v>1.4257248375787</v>
      </c>
      <c r="X130" s="0" t="n">
        <f aca="false">INDEX(D$5:D$118,T130)</f>
        <v>644289156</v>
      </c>
      <c r="Y130" s="0" t="n">
        <f aca="false">INDEX(E$5:E$118,T130)</f>
        <v>53.686924</v>
      </c>
    </row>
    <row r="131" customFormat="false" ht="12.8" hidden="false" customHeight="false" outlineLevel="0" collapsed="false">
      <c r="A131" s="1" t="n">
        <f aca="false">A12 * B12 * C12</f>
        <v>1476</v>
      </c>
      <c r="B131" s="1" t="n">
        <f aca="false">A131 / A$237</f>
        <v>41</v>
      </c>
      <c r="D131" s="1" t="n">
        <f aca="false">F12 / $E12</f>
        <v>0.0370268829466658</v>
      </c>
      <c r="E131" s="1" t="n">
        <f aca="false">G12 / $E12</f>
        <v>0.0145741651000128</v>
      </c>
      <c r="F131" s="3" t="n">
        <f aca="false">H12 / $E12</f>
        <v>0.458013248309251</v>
      </c>
      <c r="G131" s="3" t="n">
        <f aca="false">I12 / $E12</f>
        <v>0.132162099854146</v>
      </c>
      <c r="H131" s="3" t="n">
        <f aca="false">J12 / $E12</f>
        <v>0.298704796222484</v>
      </c>
      <c r="I131" s="1" t="n">
        <f aca="false">K12 / $E12</f>
        <v>0.0158610464915267</v>
      </c>
      <c r="J131" s="1" t="n">
        <f aca="false">L12 / $E12</f>
        <v>0.0382963542893017</v>
      </c>
      <c r="K131" s="3" t="n">
        <f aca="false">M12 / $E12</f>
        <v>3.89471266108224E-006</v>
      </c>
      <c r="L131" s="1" t="n">
        <f aca="false">N12 / $E12</f>
        <v>0.000791173296538092</v>
      </c>
      <c r="N131" s="1" t="n">
        <f aca="false">E$121 / E12</f>
        <v>1.04600750271981</v>
      </c>
      <c r="P131" s="1" t="n">
        <f aca="false">D12 / A131</f>
        <v>696541.823848238</v>
      </c>
      <c r="Q131" s="1" t="n">
        <f aca="false">P131 / P$231</f>
        <v>1.0043666400845</v>
      </c>
      <c r="R131" s="0" t="n">
        <f aca="false">D12 / D$121</f>
        <v>37.9715496955135</v>
      </c>
      <c r="T131" s="0" t="n">
        <f aca="false">MATCH(W131, N$124:N$237, 0)</f>
        <v>48</v>
      </c>
      <c r="V131" s="0" t="n">
        <f aca="false">A166</f>
        <v>828</v>
      </c>
      <c r="W131" s="0" t="n">
        <f aca="false">_xlfn.MAXIFS(N$124:N$237,A$124:A$237,V131)</f>
        <v>1.42960581798171</v>
      </c>
      <c r="X131" s="0" t="n">
        <f aca="false">INDEX(D$5:D$118,T131)</f>
        <v>576231444</v>
      </c>
      <c r="Y131" s="0" t="n">
        <f aca="false">INDEX(E$5:E$118,T131)</f>
        <v>53.541179</v>
      </c>
    </row>
    <row r="132" customFormat="false" ht="12.8" hidden="false" customHeight="false" outlineLevel="0" collapsed="false">
      <c r="A132" s="1" t="n">
        <f aca="false">A13 * B13 * C13</f>
        <v>1476</v>
      </c>
      <c r="B132" s="1" t="n">
        <f aca="false">A132 / A$237</f>
        <v>41</v>
      </c>
      <c r="D132" s="1" t="n">
        <f aca="false">F13 / $E13</f>
        <v>0.0286908040555496</v>
      </c>
      <c r="E132" s="1" t="n">
        <f aca="false">G13 / $E13</f>
        <v>0.0154891474492989</v>
      </c>
      <c r="F132" s="3" t="n">
        <f aca="false">H13 / $E13</f>
        <v>0.49184979502524</v>
      </c>
      <c r="G132" s="3" t="n">
        <f aca="false">I13 / $E13</f>
        <v>0.107464401767516</v>
      </c>
      <c r="H132" s="3" t="n">
        <f aca="false">J13 / $E13</f>
        <v>0.301154262449528</v>
      </c>
      <c r="I132" s="1" t="n">
        <f aca="false">K13 / $E13</f>
        <v>0.012954764233057</v>
      </c>
      <c r="J132" s="1" t="n">
        <f aca="false">L13 / $E13</f>
        <v>0.0375984496190103</v>
      </c>
      <c r="K132" s="3" t="n">
        <f aca="false">M13 / $E13</f>
        <v>4.51496101621729E-006</v>
      </c>
      <c r="L132" s="1" t="n">
        <f aca="false">N13 / $E13</f>
        <v>0.00069411192758229</v>
      </c>
      <c r="N132" s="1" t="n">
        <f aca="false">E$121 / E13</f>
        <v>1.14055337388732</v>
      </c>
      <c r="P132" s="1" t="n">
        <f aca="false">D13 / A132</f>
        <v>690277.615176152</v>
      </c>
      <c r="Q132" s="1" t="n">
        <f aca="false">P132 / P$231</f>
        <v>0.995334070895738</v>
      </c>
      <c r="R132" s="0" t="n">
        <f aca="false">D13 / D$121</f>
        <v>37.6300602073718</v>
      </c>
      <c r="T132" s="0" t="n">
        <f aca="false">MATCH(W132, N$124:N$237, 0)</f>
        <v>54</v>
      </c>
      <c r="V132" s="0" t="n">
        <f aca="false">A172</f>
        <v>720</v>
      </c>
      <c r="W132" s="0" t="n">
        <f aca="false">_xlfn.MAXIFS(N$124:N$237,A$124:A$237,V132)</f>
        <v>1.47418377935595</v>
      </c>
      <c r="X132" s="0" t="n">
        <f aca="false">INDEX(D$5:D$118,T132)</f>
        <v>501426288</v>
      </c>
      <c r="Y132" s="0" t="n">
        <f aca="false">INDEX(E$5:E$118,T132)</f>
        <v>51.922143</v>
      </c>
    </row>
    <row r="133" customFormat="false" ht="12.8" hidden="false" customHeight="false" outlineLevel="0" collapsed="false">
      <c r="A133" s="1" t="n">
        <f aca="false">A14 * B14 * C14</f>
        <v>1476</v>
      </c>
      <c r="B133" s="1" t="n">
        <f aca="false">A133 / A$237</f>
        <v>41</v>
      </c>
      <c r="D133" s="1" t="n">
        <f aca="false">F14 / $E14</f>
        <v>0.023364296756378</v>
      </c>
      <c r="E133" s="1" t="n">
        <f aca="false">G14 / $E14</f>
        <v>0.0168483069299311</v>
      </c>
      <c r="F133" s="3" t="n">
        <f aca="false">H14 / $E14</f>
        <v>0.525841851946342</v>
      </c>
      <c r="G133" s="3" t="n">
        <f aca="false">I14 / $E14</f>
        <v>0.0999835373109604</v>
      </c>
      <c r="H133" s="3" t="n">
        <f aca="false">J14 / $E14</f>
        <v>0.251920712644092</v>
      </c>
      <c r="I133" s="1" t="n">
        <f aca="false">K14 / $E14</f>
        <v>0.0139776566501803</v>
      </c>
      <c r="J133" s="1" t="n">
        <f aca="false">L14 / $E14</f>
        <v>0.0587910912067508</v>
      </c>
      <c r="K133" s="3" t="n">
        <f aca="false">M14 / $E14</f>
        <v>6.36083994505969E-006</v>
      </c>
      <c r="L133" s="1" t="n">
        <f aca="false">N14 / $E14</f>
        <v>0.00144717140113675</v>
      </c>
      <c r="N133" s="1" t="n">
        <f aca="false">E$121 / E14</f>
        <v>1.22948580527969</v>
      </c>
      <c r="P133" s="1" t="n">
        <f aca="false">D14 / A133</f>
        <v>688742.097560976</v>
      </c>
      <c r="Q133" s="1" t="n">
        <f aca="false">P133 / P$231</f>
        <v>0.993119957377867</v>
      </c>
      <c r="R133" s="0" t="n">
        <f aca="false">D14 / D$121</f>
        <v>37.5463524077298</v>
      </c>
      <c r="T133" s="0" t="n">
        <f aca="false">MATCH(W133, N$124:N$237, 0)</f>
        <v>60</v>
      </c>
      <c r="V133" s="0" t="n">
        <f aca="false">A178</f>
        <v>648</v>
      </c>
      <c r="W133" s="0" t="n">
        <f aca="false">_xlfn.MAXIFS(N$124:N$237,A$124:A$237,V133)</f>
        <v>1.41664074490905</v>
      </c>
      <c r="X133" s="0" t="n">
        <f aca="false">INDEX(D$5:D$118,T133)</f>
        <v>452004948</v>
      </c>
      <c r="Y133" s="0" t="n">
        <f aca="false">INDEX(E$5:E$118,T133)</f>
        <v>54.031187</v>
      </c>
    </row>
    <row r="134" customFormat="false" ht="12.8" hidden="false" customHeight="false" outlineLevel="0" collapsed="false">
      <c r="A134" s="1" t="n">
        <f aca="false">A15 * B15 * C15</f>
        <v>1476</v>
      </c>
      <c r="B134" s="1" t="n">
        <f aca="false">A134 / A$237</f>
        <v>41</v>
      </c>
      <c r="D134" s="1" t="n">
        <f aca="false">F15 / $E15</f>
        <v>0.0226930487754705</v>
      </c>
      <c r="E134" s="1" t="n">
        <f aca="false">G15 / $E15</f>
        <v>0.0181144503347658</v>
      </c>
      <c r="F134" s="3" t="n">
        <f aca="false">H15 / $E15</f>
        <v>0.605329943008083</v>
      </c>
      <c r="G134" s="3" t="n">
        <f aca="false">I15 / $E15</f>
        <v>0.0791767592793517</v>
      </c>
      <c r="H134" s="3" t="n">
        <f aca="false">J15 / $E15</f>
        <v>0.212726464201137</v>
      </c>
      <c r="I134" s="1" t="n">
        <f aca="false">K15 / $E15</f>
        <v>0.0120452058952861</v>
      </c>
      <c r="J134" s="1" t="n">
        <f aca="false">L15 / $E15</f>
        <v>0.0446912907171114</v>
      </c>
      <c r="K134" s="3" t="n">
        <f aca="false">M15 / $E15</f>
        <v>6.8940110801983E-006</v>
      </c>
      <c r="L134" s="1" t="n">
        <f aca="false">N15 / $E15</f>
        <v>0.000808720530561724</v>
      </c>
      <c r="N134" s="1" t="n">
        <f aca="false">E$121 / E15</f>
        <v>1.30939647722877</v>
      </c>
      <c r="P134" s="1" t="n">
        <f aca="false">D15 / A134</f>
        <v>688848.658536585</v>
      </c>
      <c r="Q134" s="1" t="n">
        <f aca="false">P134 / P$231</f>
        <v>0.993273611164866</v>
      </c>
      <c r="R134" s="0" t="n">
        <f aca="false">D15 / D$121</f>
        <v>37.552161513863</v>
      </c>
      <c r="T134" s="0" t="n">
        <f aca="false">MATCH(W134, N$124:N$237, 0)</f>
        <v>66</v>
      </c>
      <c r="V134" s="0" t="n">
        <f aca="false">A184</f>
        <v>576</v>
      </c>
      <c r="W134" s="0" t="n">
        <f aca="false">_xlfn.MAXIFS(N$124:N$237,A$124:A$237,V134)</f>
        <v>1.42730317600153</v>
      </c>
      <c r="X134" s="0" t="n">
        <f aca="false">INDEX(D$5:D$118,T134)</f>
        <v>402352344</v>
      </c>
      <c r="Y134" s="0" t="n">
        <f aca="false">INDEX(E$5:E$118,T134)</f>
        <v>53.627556</v>
      </c>
    </row>
    <row r="135" customFormat="false" ht="12.8" hidden="false" customHeight="false" outlineLevel="0" collapsed="false">
      <c r="A135" s="1" t="n">
        <f aca="false">A16 * B16 * C16</f>
        <v>1476</v>
      </c>
      <c r="B135" s="1" t="n">
        <f aca="false">A135 / A$237</f>
        <v>41</v>
      </c>
      <c r="D135" s="1" t="n">
        <f aca="false">F16 / $E16</f>
        <v>0.021438181921802</v>
      </c>
      <c r="E135" s="1" t="n">
        <f aca="false">G16 / $E16</f>
        <v>0.019164735763342</v>
      </c>
      <c r="F135" s="3" t="n">
        <f aca="false">H16 / $E16</f>
        <v>0.627609781145027</v>
      </c>
      <c r="G135" s="3" t="n">
        <f aca="false">I16 / $E16</f>
        <v>0.0822672343150493</v>
      </c>
      <c r="H135" s="3" t="n">
        <f aca="false">J16 / $E16</f>
        <v>0.191153213605339</v>
      </c>
      <c r="I135" s="1" t="n">
        <f aca="false">K16 / $E16</f>
        <v>0.0104291465299717</v>
      </c>
      <c r="J135" s="1" t="n">
        <f aca="false">L16 / $E16</f>
        <v>0.0429856428584734</v>
      </c>
      <c r="K135" s="3" t="n">
        <f aca="false">M16 / $E16</f>
        <v>7.82013541007112E-006</v>
      </c>
      <c r="L135" s="1" t="n">
        <f aca="false">N16 / $E16</f>
        <v>0.000609417250517854</v>
      </c>
      <c r="N135" s="1" t="n">
        <f aca="false">E$121 / E16</f>
        <v>1.41173328321561</v>
      </c>
      <c r="P135" s="1" t="n">
        <f aca="false">D16 / A135</f>
        <v>683850.707317073</v>
      </c>
      <c r="Q135" s="1" t="n">
        <f aca="false">P135 / P$231</f>
        <v>0.986066900380559</v>
      </c>
      <c r="R135" s="0" t="n">
        <f aca="false">D16 / D$121</f>
        <v>37.2797012729848</v>
      </c>
      <c r="T135" s="0" t="n">
        <f aca="false">MATCH(W135, N$124:N$237, 0)</f>
        <v>72</v>
      </c>
      <c r="V135" s="0" t="n">
        <f aca="false">A190</f>
        <v>504</v>
      </c>
      <c r="W135" s="0" t="n">
        <f aca="false">_xlfn.MAXIFS(N$124:N$237,A$124:A$237,V135)</f>
        <v>1.40608237304281</v>
      </c>
      <c r="X135" s="0" t="n">
        <f aca="false">INDEX(D$5:D$118,T135)</f>
        <v>354347208</v>
      </c>
      <c r="Y135" s="0" t="n">
        <f aca="false">INDEX(E$5:E$118,T135)</f>
        <v>54.436911</v>
      </c>
    </row>
    <row r="136" customFormat="false" ht="12.8" hidden="false" customHeight="false" outlineLevel="0" collapsed="false">
      <c r="A136" s="1" t="n">
        <f aca="false">A17 * B17 * C17</f>
        <v>1368</v>
      </c>
      <c r="B136" s="1" t="n">
        <f aca="false">A136 / A$237</f>
        <v>38</v>
      </c>
      <c r="D136" s="1" t="n">
        <f aca="false">F17 / $E17</f>
        <v>0.0675796155331852</v>
      </c>
      <c r="E136" s="1" t="n">
        <f aca="false">G17 / $E17</f>
        <v>0.01404297775384</v>
      </c>
      <c r="F136" s="3" t="n">
        <f aca="false">H17 / $E17</f>
        <v>0.327086604636891</v>
      </c>
      <c r="G136" s="3" t="n">
        <f aca="false">I17 / $E17</f>
        <v>0.170904236928207</v>
      </c>
      <c r="H136" s="3" t="n">
        <f aca="false">J17 / $E17</f>
        <v>0.287014522052311</v>
      </c>
      <c r="I136" s="1" t="n">
        <f aca="false">K17 / $E17</f>
        <v>0.0191816520605196</v>
      </c>
      <c r="J136" s="1" t="n">
        <f aca="false">L17 / $E17</f>
        <v>0.0925137222690596</v>
      </c>
      <c r="K136" s="3" t="n">
        <f aca="false">M17 / $E17</f>
        <v>2.3314812315447E-006</v>
      </c>
      <c r="L136" s="1" t="n">
        <f aca="false">N17 / $E17</f>
        <v>0.00202740227553824</v>
      </c>
      <c r="N136" s="1" t="n">
        <f aca="false">E$121 / E17</f>
        <v>0.686377143506678</v>
      </c>
      <c r="P136" s="1" t="n">
        <f aca="false">D17 / A136</f>
        <v>703855.480994152</v>
      </c>
      <c r="Q136" s="1" t="n">
        <f aca="false">P136 / P$231</f>
        <v>1.01491244365705</v>
      </c>
      <c r="R136" s="0" t="n">
        <f aca="false">D17 / D$121</f>
        <v>35.5626700112006</v>
      </c>
      <c r="T136" s="0" t="n">
        <f aca="false">MATCH(W136, N$124:N$237, 0)</f>
        <v>77</v>
      </c>
      <c r="V136" s="0" t="n">
        <f aca="false">A196</f>
        <v>432</v>
      </c>
      <c r="W136" s="0" t="n">
        <f aca="false">_xlfn.MAXIFS(N$124:N$237,A$124:A$237,V136)</f>
        <v>1.37336535941831</v>
      </c>
      <c r="X136" s="0" t="n">
        <f aca="false">INDEX(D$5:D$118,T136)</f>
        <v>306066798</v>
      </c>
      <c r="Y136" s="0" t="n">
        <f aca="false">INDEX(E$5:E$118,T136)</f>
        <v>55.733735</v>
      </c>
    </row>
    <row r="137" customFormat="false" ht="12.8" hidden="false" customHeight="false" outlineLevel="0" collapsed="false">
      <c r="A137" s="1" t="n">
        <f aca="false">A18 * B18 * C18</f>
        <v>1368</v>
      </c>
      <c r="B137" s="1" t="n">
        <f aca="false">A137 / A$237</f>
        <v>38</v>
      </c>
      <c r="D137" s="1" t="n">
        <f aca="false">F18 / $E18</f>
        <v>0.0381402449226901</v>
      </c>
      <c r="E137" s="1" t="n">
        <f aca="false">G18 / $E18</f>
        <v>0.0146992112482644</v>
      </c>
      <c r="F137" s="3" t="n">
        <f aca="false">H18 / $E18</f>
        <v>0.446892061576205</v>
      </c>
      <c r="G137" s="3" t="n">
        <f aca="false">I18 / $E18</f>
        <v>0.129730608675207</v>
      </c>
      <c r="H137" s="3" t="n">
        <f aca="false">J18 / $E18</f>
        <v>0.303350567369796</v>
      </c>
      <c r="I137" s="1" t="n">
        <f aca="false">K18 / $E18</f>
        <v>0.0158221045548267</v>
      </c>
      <c r="J137" s="1" t="n">
        <f aca="false">L18 / $E18</f>
        <v>0.0455684967964024</v>
      </c>
      <c r="K137" s="3" t="n">
        <f aca="false">M18 / $E18</f>
        <v>3.24573926507507E-006</v>
      </c>
      <c r="L137" s="1" t="n">
        <f aca="false">N18 / $E18</f>
        <v>0.000723799856111742</v>
      </c>
      <c r="N137" s="1" t="n">
        <f aca="false">E$121 / E18</f>
        <v>1.01403228469283</v>
      </c>
      <c r="P137" s="1" t="n">
        <f aca="false">D18 / A137</f>
        <v>695961.441520468</v>
      </c>
      <c r="Q137" s="1" t="n">
        <f aca="false">P137 / P$231</f>
        <v>1.0035297676548</v>
      </c>
      <c r="R137" s="0" t="n">
        <f aca="false">D18 / D$121</f>
        <v>35.1638194965161</v>
      </c>
      <c r="T137" s="0" t="n">
        <f aca="false">MATCH(W137, N$124:N$237, 0)</f>
        <v>84</v>
      </c>
      <c r="V137" s="0" t="n">
        <f aca="false">A202</f>
        <v>360</v>
      </c>
      <c r="W137" s="0" t="n">
        <f aca="false">_xlfn.MAXIFS(N$124:N$237,A$124:A$237,V137)</f>
        <v>1.40563994832707</v>
      </c>
      <c r="X137" s="0" t="n">
        <f aca="false">INDEX(D$5:D$118,T137)</f>
        <v>256134240</v>
      </c>
      <c r="Y137" s="0" t="n">
        <f aca="false">INDEX(E$5:E$118,T137)</f>
        <v>54.454045</v>
      </c>
    </row>
    <row r="138" customFormat="false" ht="12.8" hidden="false" customHeight="false" outlineLevel="0" collapsed="false">
      <c r="A138" s="1" t="n">
        <f aca="false">A19 * B19 * C19</f>
        <v>1368</v>
      </c>
      <c r="B138" s="1" t="n">
        <f aca="false">A138 / A$237</f>
        <v>38</v>
      </c>
      <c r="D138" s="1" t="n">
        <f aca="false">F19 / $E19</f>
        <v>0.0265389168695316</v>
      </c>
      <c r="E138" s="1" t="n">
        <f aca="false">G19 / $E19</f>
        <v>0.0154496642040158</v>
      </c>
      <c r="F138" s="3" t="n">
        <f aca="false">H19 / $E19</f>
        <v>0.500693797378714</v>
      </c>
      <c r="G138" s="3" t="n">
        <f aca="false">I19 / $E19</f>
        <v>0.103368839814811</v>
      </c>
      <c r="H138" s="3" t="n">
        <f aca="false">J19 / $E19</f>
        <v>0.291719778933001</v>
      </c>
      <c r="I138" s="1" t="n">
        <f aca="false">K19 / $E19</f>
        <v>0.0126126405721284</v>
      </c>
      <c r="J138" s="1" t="n">
        <f aca="false">L19 / $E19</f>
        <v>0.0446964050319932</v>
      </c>
      <c r="K138" s="3" t="n">
        <f aca="false">M19 / $E19</f>
        <v>4.98567069565403E-006</v>
      </c>
      <c r="L138" s="1" t="n">
        <f aca="false">N19 / $E19</f>
        <v>0.000943206292789648</v>
      </c>
      <c r="N138" s="1" t="n">
        <f aca="false">E$121 / E19</f>
        <v>1.1290446751348</v>
      </c>
      <c r="P138" s="1" t="n">
        <f aca="false">D19 / A138</f>
        <v>695182.011695906</v>
      </c>
      <c r="Q138" s="1" t="n">
        <f aca="false">P138 / P$231</f>
        <v>1.00240588207137</v>
      </c>
      <c r="R138" s="0" t="n">
        <f aca="false">D19 / D$121</f>
        <v>35.1244383928716</v>
      </c>
      <c r="T138" s="0" t="n">
        <f aca="false">MATCH(W138, N$124:N$237, 0)</f>
        <v>90</v>
      </c>
      <c r="V138" s="0" t="n">
        <f aca="false">A208</f>
        <v>288</v>
      </c>
      <c r="W138" s="0" t="n">
        <f aca="false">_xlfn.MAXIFS(N$124:N$237,A$124:A$237,V138)</f>
        <v>1.38324093358178</v>
      </c>
      <c r="X138" s="0" t="n">
        <f aca="false">INDEX(D$5:D$118,T138)</f>
        <v>205338312</v>
      </c>
      <c r="Y138" s="0" t="n">
        <f aca="false">INDEX(E$5:E$118,T138)</f>
        <v>55.335827</v>
      </c>
    </row>
    <row r="139" customFormat="false" ht="12.8" hidden="false" customHeight="false" outlineLevel="0" collapsed="false">
      <c r="A139" s="1" t="n">
        <f aca="false">A20 * B20 * C20</f>
        <v>1368</v>
      </c>
      <c r="B139" s="1" t="n">
        <f aca="false">A139 / A$237</f>
        <v>38</v>
      </c>
      <c r="D139" s="1" t="n">
        <f aca="false">F20 / $E20</f>
        <v>0.0337301636133987</v>
      </c>
      <c r="E139" s="1" t="n">
        <f aca="false">G20 / $E20</f>
        <v>0.0165642136458969</v>
      </c>
      <c r="F139" s="3" t="n">
        <f aca="false">H20 / $E20</f>
        <v>0.522367783669764</v>
      </c>
      <c r="G139" s="3" t="n">
        <f aca="false">I20 / $E20</f>
        <v>0.0954197258045065</v>
      </c>
      <c r="H139" s="3" t="n">
        <f aca="false">J20 / $E20</f>
        <v>0.251909114792754</v>
      </c>
      <c r="I139" s="1" t="n">
        <f aca="false">K20 / $E20</f>
        <v>0.0135553139610272</v>
      </c>
      <c r="J139" s="1" t="n">
        <f aca="false">L20 / $E20</f>
        <v>0.0564509825405498</v>
      </c>
      <c r="K139" s="3" t="n">
        <f aca="false">M20 / $E20</f>
        <v>5.4207672772081E-006</v>
      </c>
      <c r="L139" s="1" t="n">
        <f aca="false">N20 / $E20</f>
        <v>0.00123359840158396</v>
      </c>
      <c r="N139" s="1" t="n">
        <f aca="false">E$121 / E20</f>
        <v>1.19230058204398</v>
      </c>
      <c r="P139" s="1" t="n">
        <f aca="false">D20 / A139</f>
        <v>689870.407894737</v>
      </c>
      <c r="Q139" s="1" t="n">
        <f aca="false">P139 / P$231</f>
        <v>0.994746905279763</v>
      </c>
      <c r="R139" s="0" t="n">
        <f aca="false">D20 / D$121</f>
        <v>34.8560668047944</v>
      </c>
      <c r="T139" s="0" t="n">
        <f aca="false">MATCH(W139, N$124:N$237, 0)</f>
        <v>96</v>
      </c>
      <c r="V139" s="0" t="n">
        <f aca="false">A214</f>
        <v>216</v>
      </c>
      <c r="W139" s="0" t="n">
        <f aca="false">_xlfn.MAXIFS(N$124:N$237,A$124:A$237,V139)</f>
        <v>1.35228555516107</v>
      </c>
      <c r="X139" s="0" t="n">
        <f aca="false">INDEX(D$5:D$118,T139)</f>
        <v>146798280</v>
      </c>
      <c r="Y139" s="0" t="n">
        <f aca="false">INDEX(E$5:E$118,T139)</f>
        <v>56.602528</v>
      </c>
    </row>
    <row r="140" customFormat="false" ht="12.8" hidden="false" customHeight="false" outlineLevel="0" collapsed="false">
      <c r="A140" s="1" t="n">
        <f aca="false">A21 * B21 * C21</f>
        <v>1368</v>
      </c>
      <c r="B140" s="1" t="n">
        <f aca="false">A140 / A$237</f>
        <v>38</v>
      </c>
      <c r="D140" s="1" t="n">
        <f aca="false">F21 / $E21</f>
        <v>0.023695437016735</v>
      </c>
      <c r="E140" s="1" t="n">
        <f aca="false">G21 / $E21</f>
        <v>0.0191067328062409</v>
      </c>
      <c r="F140" s="3" t="n">
        <f aca="false">H21 / $E21</f>
        <v>0.58673202212129</v>
      </c>
      <c r="G140" s="3" t="n">
        <f aca="false">I21 / $E21</f>
        <v>0.0815511161623</v>
      </c>
      <c r="H140" s="3" t="n">
        <f aca="false">J21 / $E21</f>
        <v>0.225010770247039</v>
      </c>
      <c r="I140" s="1" t="n">
        <f aca="false">K21 / $E21</f>
        <v>0.0123200867272718</v>
      </c>
      <c r="J140" s="1" t="n">
        <f aca="false">L21 / $E21</f>
        <v>0.0458231454774308</v>
      </c>
      <c r="K140" s="3" t="n">
        <f aca="false">M21 / $E21</f>
        <v>6.80178141025729E-006</v>
      </c>
      <c r="L140" s="1" t="n">
        <f aca="false">N21 / $E21</f>
        <v>0.0011350951406013</v>
      </c>
      <c r="N140" s="1" t="n">
        <f aca="false">E$121 / E21</f>
        <v>1.39578355199784</v>
      </c>
      <c r="P140" s="1" t="n">
        <f aca="false">D21 / A140</f>
        <v>688943.513157895</v>
      </c>
      <c r="Q140" s="1" t="n">
        <f aca="false">P140 / P$231</f>
        <v>0.993410385173316</v>
      </c>
      <c r="R140" s="0" t="n">
        <f aca="false">D21 / D$121</f>
        <v>34.8092349585539</v>
      </c>
      <c r="T140" s="0" t="n">
        <f aca="false">MATCH(W140, N$124:N$237, 0)</f>
        <v>102</v>
      </c>
      <c r="V140" s="0" t="n">
        <f aca="false">A220</f>
        <v>144</v>
      </c>
      <c r="W140" s="0" t="n">
        <f aca="false">_xlfn.MAXIFS(N$124:N$237,A$124:A$237,V140)</f>
        <v>1.25625443115587</v>
      </c>
      <c r="X140" s="0" t="n">
        <f aca="false">INDEX(D$5:D$118,T140)</f>
        <v>98412120</v>
      </c>
      <c r="Y140" s="0" t="n">
        <f aca="false">INDEX(E$5:E$118,T140)</f>
        <v>60.929362</v>
      </c>
    </row>
    <row r="141" customFormat="false" ht="12.8" hidden="false" customHeight="false" outlineLevel="0" collapsed="false">
      <c r="A141" s="1" t="n">
        <f aca="false">A22 * B22 * C22</f>
        <v>1368</v>
      </c>
      <c r="B141" s="1" t="n">
        <f aca="false">A141 / A$237</f>
        <v>38</v>
      </c>
      <c r="D141" s="1" t="n">
        <f aca="false">F22 / $E22</f>
        <v>0.0210781731129339</v>
      </c>
      <c r="E141" s="1" t="n">
        <f aca="false">G22 / $E22</f>
        <v>0.0194039453033672</v>
      </c>
      <c r="F141" s="3" t="n">
        <f aca="false">H22 / $E22</f>
        <v>0.62719989882598</v>
      </c>
      <c r="G141" s="3" t="n">
        <f aca="false">I22 / $E22</f>
        <v>0.0790446022399808</v>
      </c>
      <c r="H141" s="3" t="n">
        <f aca="false">J22 / $E22</f>
        <v>0.193634605648183</v>
      </c>
      <c r="I141" s="1" t="n">
        <f aca="false">K22 / $E22</f>
        <v>0.010524334472027</v>
      </c>
      <c r="J141" s="1" t="n">
        <f aca="false">L22 / $E22</f>
        <v>0.0440495211698501</v>
      </c>
      <c r="K141" s="3" t="n">
        <f aca="false">M22 / $E22</f>
        <v>8.65381813929219E-006</v>
      </c>
      <c r="L141" s="1" t="n">
        <f aca="false">N22 / $E22</f>
        <v>0.000652948107665528</v>
      </c>
      <c r="N141" s="1" t="n">
        <f aca="false">E$121 / E22</f>
        <v>1.41233967302701</v>
      </c>
      <c r="P141" s="1" t="n">
        <f aca="false">D22 / A141</f>
        <v>683774.736842105</v>
      </c>
      <c r="Q141" s="1" t="n">
        <f aca="false">P141 / P$231</f>
        <v>0.985957356045852</v>
      </c>
      <c r="R141" s="0" t="n">
        <f aca="false">D22 / D$121</f>
        <v>34.5480798046287</v>
      </c>
      <c r="T141" s="0" t="n">
        <f aca="false">MATCH(W141, N$124:N$237, 0)</f>
        <v>108</v>
      </c>
      <c r="V141" s="0" t="n">
        <f aca="false">A226</f>
        <v>72</v>
      </c>
      <c r="W141" s="0" t="n">
        <f aca="false">_xlfn.MAXIFS(N$124:N$237,A$124:A$237,V141)</f>
        <v>1.14082631456527</v>
      </c>
      <c r="X141" s="0" t="n">
        <f aca="false">INDEX(D$5:D$118,T141)</f>
        <v>49932972</v>
      </c>
      <c r="Y141" s="0" t="n">
        <f aca="false">INDEX(E$5:E$118,T141)</f>
        <v>67.094158</v>
      </c>
    </row>
    <row r="142" customFormat="false" ht="12.8" hidden="false" customHeight="false" outlineLevel="0" collapsed="false">
      <c r="A142" s="1" t="n">
        <f aca="false">A23 * B23 * C23</f>
        <v>1260</v>
      </c>
      <c r="B142" s="1" t="n">
        <f aca="false">A142 / A$237</f>
        <v>35</v>
      </c>
      <c r="D142" s="1" t="n">
        <f aca="false">F23 / $E23</f>
        <v>0.05678663981687</v>
      </c>
      <c r="E142" s="1" t="n">
        <f aca="false">G23 / $E23</f>
        <v>0.0132170226086568</v>
      </c>
      <c r="F142" s="3" t="n">
        <f aca="false">H23 / $E23</f>
        <v>0.358010400983079</v>
      </c>
      <c r="G142" s="3" t="n">
        <f aca="false">I23 / $E23</f>
        <v>0.169365725981195</v>
      </c>
      <c r="H142" s="3" t="n">
        <f aca="false">J23 / $E23</f>
        <v>0.273233040826123</v>
      </c>
      <c r="I142" s="1" t="n">
        <f aca="false">K23 / $E23</f>
        <v>0.0207440790424782</v>
      </c>
      <c r="J142" s="1" t="n">
        <f aca="false">L23 / $E23</f>
        <v>0.0936099397577124</v>
      </c>
      <c r="K142" s="3" t="n">
        <f aca="false">M23 / $E23</f>
        <v>2.15744928127507E-006</v>
      </c>
      <c r="L142" s="1" t="n">
        <f aca="false">N23 / $E23</f>
        <v>0.00238640525685335</v>
      </c>
      <c r="N142" s="1" t="n">
        <f aca="false">E$121 / E23</f>
        <v>0.679576822449568</v>
      </c>
      <c r="P142" s="1" t="n">
        <f aca="false">D23 / A142</f>
        <v>704843.826984127</v>
      </c>
      <c r="Q142" s="1" t="n">
        <f aca="false">P142 / P$231</f>
        <v>1.01633757235314</v>
      </c>
      <c r="R142" s="0" t="n">
        <f aca="false">D23 / D$121</f>
        <v>32.8010851317479</v>
      </c>
      <c r="T142" s="0" t="n">
        <f aca="false">MATCH(W142, N$124:N$237, 0)</f>
        <v>114</v>
      </c>
      <c r="V142" s="0" t="n">
        <f aca="false">A232</f>
        <v>36</v>
      </c>
      <c r="W142" s="0" t="n">
        <f aca="false">_xlfn.MAXIFS(N$124:N$237,A$124:A$237,V142)</f>
        <v>1.14741303887553</v>
      </c>
      <c r="X142" s="0" t="n">
        <f aca="false">INDEX(D$5:D$118,T142)</f>
        <v>25580484</v>
      </c>
      <c r="Y142" s="0" t="n">
        <f aca="false">INDEX(E$5:E$118,T142)</f>
        <v>66.709004</v>
      </c>
    </row>
    <row r="143" customFormat="false" ht="12.8" hidden="false" customHeight="false" outlineLevel="0" collapsed="false">
      <c r="A143" s="1" t="n">
        <f aca="false">A24 * B24 * C24</f>
        <v>1260</v>
      </c>
      <c r="B143" s="1" t="n">
        <f aca="false">A143 / A$237</f>
        <v>35</v>
      </c>
      <c r="D143" s="1" t="n">
        <f aca="false">F24 / $E24</f>
        <v>0.0401621031235994</v>
      </c>
      <c r="E143" s="1" t="n">
        <f aca="false">G24 / $E24</f>
        <v>0.0151588847449995</v>
      </c>
      <c r="F143" s="3" t="n">
        <f aca="false">H24 / $E24</f>
        <v>0.443546735557714</v>
      </c>
      <c r="G143" s="3" t="n">
        <f aca="false">I24 / $E24</f>
        <v>0.131395581909038</v>
      </c>
      <c r="H143" s="3" t="n">
        <f aca="false">J24 / $E24</f>
        <v>0.301966545012464</v>
      </c>
      <c r="I143" s="1" t="n">
        <f aca="false">K24 / $E24</f>
        <v>0.0150729243022635</v>
      </c>
      <c r="J143" s="1" t="n">
        <f aca="false">L24 / $E24</f>
        <v>0.0473511302167318</v>
      </c>
      <c r="K143" s="3" t="n">
        <f aca="false">M24 / $E24</f>
        <v>3.34135918085042E-006</v>
      </c>
      <c r="L143" s="1" t="n">
        <f aca="false">N24 / $E24</f>
        <v>0.00135234883164006</v>
      </c>
      <c r="N143" s="1" t="n">
        <f aca="false">E$121 / E24</f>
        <v>1.01490842865942</v>
      </c>
      <c r="P143" s="1" t="n">
        <f aca="false">D24 / A143</f>
        <v>700152.946031746</v>
      </c>
      <c r="Q143" s="1" t="n">
        <f aca="false">P143 / P$231</f>
        <v>1.00957363631962</v>
      </c>
      <c r="R143" s="0" t="n">
        <f aca="false">D24 / D$121</f>
        <v>32.5827871491717</v>
      </c>
    </row>
    <row r="144" customFormat="false" ht="12.8" hidden="false" customHeight="false" outlineLevel="0" collapsed="false">
      <c r="A144" s="1" t="n">
        <f aca="false">A25 * B25 * C25</f>
        <v>1260</v>
      </c>
      <c r="B144" s="1" t="n">
        <f aca="false">A144 / A$237</f>
        <v>35</v>
      </c>
      <c r="D144" s="1" t="n">
        <f aca="false">F25 / $E25</f>
        <v>0.0294466069963627</v>
      </c>
      <c r="E144" s="1" t="n">
        <f aca="false">G25 / $E25</f>
        <v>0.0151902277363742</v>
      </c>
      <c r="F144" s="3" t="n">
        <f aca="false">H25 / $E25</f>
        <v>0.501055121268139</v>
      </c>
      <c r="G144" s="3" t="n">
        <f aca="false">I25 / $E25</f>
        <v>0.102033149040176</v>
      </c>
      <c r="H144" s="3" t="n">
        <f aca="false">J25 / $E25</f>
        <v>0.293688839460238</v>
      </c>
      <c r="I144" s="1" t="n">
        <f aca="false">K25 / $E25</f>
        <v>0.0122683109557093</v>
      </c>
      <c r="J144" s="1" t="n">
        <f aca="false">L25 / $E25</f>
        <v>0.0402372683778368</v>
      </c>
      <c r="K144" s="3" t="n">
        <f aca="false">M25 / $E25</f>
        <v>4.39088635769638E-006</v>
      </c>
      <c r="L144" s="1" t="n">
        <f aca="false">N25 / $E25</f>
        <v>0.00076815794349726</v>
      </c>
      <c r="N144" s="1" t="n">
        <f aca="false">E$121 / E25</f>
        <v>1.11288295653325</v>
      </c>
      <c r="P144" s="1" t="n">
        <f aca="false">D25 / A144</f>
        <v>693767.238095238</v>
      </c>
      <c r="Q144" s="1" t="n">
        <f aca="false">P144 / P$231</f>
        <v>1.0003658733323</v>
      </c>
      <c r="R144" s="0" t="n">
        <f aca="false">D25 / D$121</f>
        <v>32.2856175611963</v>
      </c>
    </row>
    <row r="145" customFormat="false" ht="12.8" hidden="false" customHeight="false" outlineLevel="0" collapsed="false">
      <c r="A145" s="1" t="n">
        <f aca="false">A26 * B26 * C26</f>
        <v>1260</v>
      </c>
      <c r="B145" s="1" t="n">
        <f aca="false">A145 / A$237</f>
        <v>35</v>
      </c>
      <c r="D145" s="1" t="n">
        <f aca="false">F26 / $E26</f>
        <v>0.0240349416451745</v>
      </c>
      <c r="E145" s="1" t="n">
        <f aca="false">G26 / $E26</f>
        <v>0.0176623899130597</v>
      </c>
      <c r="F145" s="3" t="n">
        <f aca="false">H26 / $E26</f>
        <v>0.524551819214637</v>
      </c>
      <c r="G145" s="3" t="n">
        <f aca="false">I26 / $E26</f>
        <v>0.100288661729695</v>
      </c>
      <c r="H145" s="3" t="n">
        <f aca="false">J26 / $E26</f>
        <v>0.260038460046158</v>
      </c>
      <c r="I145" s="1" t="n">
        <f aca="false">K26 / $E26</f>
        <v>0.0142190096716852</v>
      </c>
      <c r="J145" s="1" t="n">
        <f aca="false">L26 / $E26</f>
        <v>0.0522542973981857</v>
      </c>
      <c r="K145" s="3" t="n">
        <f aca="false">M26 / $E26</f>
        <v>5.46822206407362E-006</v>
      </c>
      <c r="L145" s="1" t="n">
        <f aca="false">N26 / $E26</f>
        <v>0.00149537101943835</v>
      </c>
      <c r="N145" s="1" t="n">
        <f aca="false">E$121 / E26</f>
        <v>1.24941171316345</v>
      </c>
      <c r="P145" s="1" t="n">
        <f aca="false">D26 / A145</f>
        <v>690662.335714286</v>
      </c>
      <c r="Q145" s="1" t="n">
        <f aca="false">P145 / P$231</f>
        <v>0.995888812134567</v>
      </c>
      <c r="R145" s="0" t="n">
        <f aca="false">D26 / D$121</f>
        <v>32.1411257412719</v>
      </c>
    </row>
    <row r="146" customFormat="false" ht="12.8" hidden="false" customHeight="false" outlineLevel="0" collapsed="false">
      <c r="A146" s="1" t="n">
        <f aca="false">A27 * B27 * C27</f>
        <v>1260</v>
      </c>
      <c r="B146" s="1" t="n">
        <f aca="false">A146 / A$237</f>
        <v>35</v>
      </c>
      <c r="D146" s="1" t="n">
        <f aca="false">F27 / $E27</f>
        <v>0.0221863293033447</v>
      </c>
      <c r="E146" s="1" t="n">
        <f aca="false">G27 / $E27</f>
        <v>0.0188318768824539</v>
      </c>
      <c r="F146" s="3" t="n">
        <f aca="false">H27 / $E27</f>
        <v>0.601956334469143</v>
      </c>
      <c r="G146" s="3" t="n">
        <f aca="false">I27 / $E27</f>
        <v>0.0785226529273423</v>
      </c>
      <c r="H146" s="3" t="n">
        <f aca="false">J27 / $E27</f>
        <v>0.21571932720154</v>
      </c>
      <c r="I146" s="1" t="n">
        <f aca="false">K27 / $E27</f>
        <v>0.011836757911277</v>
      </c>
      <c r="J146" s="1" t="n">
        <f aca="false">L27 / $E27</f>
        <v>0.0450548935198204</v>
      </c>
      <c r="K146" s="3" t="n">
        <f aca="false">M27 / $E27</f>
        <v>9.1119195141118E-006</v>
      </c>
      <c r="L146" s="1" t="n">
        <f aca="false">N27 / $E27</f>
        <v>0.00121851863013078</v>
      </c>
      <c r="N146" s="1" t="n">
        <f aca="false">E$121 / E27</f>
        <v>1.3648760466894</v>
      </c>
      <c r="P146" s="1" t="n">
        <f aca="false">D27 / A146</f>
        <v>690348.457142857</v>
      </c>
      <c r="Q146" s="1" t="n">
        <f aca="false">P146 / P$231</f>
        <v>0.995436220265153</v>
      </c>
      <c r="R146" s="0" t="n">
        <f aca="false">D27 / D$121</f>
        <v>32.1265188775266</v>
      </c>
    </row>
    <row r="147" customFormat="false" ht="12.8" hidden="false" customHeight="false" outlineLevel="0" collapsed="false">
      <c r="A147" s="1" t="n">
        <f aca="false">A28 * B28 * C28</f>
        <v>1260</v>
      </c>
      <c r="B147" s="1" t="n">
        <f aca="false">A147 / A$237</f>
        <v>35</v>
      </c>
      <c r="D147" s="1" t="n">
        <f aca="false">F28 / $E28</f>
        <v>0.0190876970258238</v>
      </c>
      <c r="E147" s="1" t="n">
        <f aca="false">G28 / $E28</f>
        <v>0.0176854833853868</v>
      </c>
      <c r="F147" s="3" t="n">
        <f aca="false">H28 / $E28</f>
        <v>0.57752121684566</v>
      </c>
      <c r="G147" s="3" t="n">
        <f aca="false">I28 / $E28</f>
        <v>0.118624354414488</v>
      </c>
      <c r="H147" s="3" t="n">
        <f aca="false">J28 / $E28</f>
        <v>0.199996281258595</v>
      </c>
      <c r="I147" s="1" t="n">
        <f aca="false">K28 / $E28</f>
        <v>0.0107774056297266</v>
      </c>
      <c r="J147" s="1" t="n">
        <f aca="false">L28 / $E28</f>
        <v>0.0509093442545743</v>
      </c>
      <c r="K147" s="3" t="n">
        <f aca="false">M28 / $E28</f>
        <v>8.68458239621614E-006</v>
      </c>
      <c r="L147" s="1" t="n">
        <f aca="false">N28 / $E28</f>
        <v>0.000691157414597565</v>
      </c>
      <c r="N147" s="1" t="n">
        <f aca="false">E$121 / E28</f>
        <v>1.23328773363641</v>
      </c>
      <c r="P147" s="1" t="n">
        <f aca="false">D28 / A147</f>
        <v>685247.257142857</v>
      </c>
      <c r="Q147" s="1" t="n">
        <f aca="false">P147 / P$231</f>
        <v>0.988080631657289</v>
      </c>
      <c r="R147" s="0" t="n">
        <f aca="false">D28 / D$121</f>
        <v>31.8891260125142</v>
      </c>
    </row>
    <row r="148" customFormat="false" ht="12.8" hidden="false" customHeight="false" outlineLevel="0" collapsed="false">
      <c r="A148" s="1" t="n">
        <f aca="false">A29 * B29 * C29</f>
        <v>1152</v>
      </c>
      <c r="B148" s="1" t="n">
        <f aca="false">A148 / A$237</f>
        <v>32</v>
      </c>
      <c r="D148" s="1" t="n">
        <f aca="false">F29 / $E29</f>
        <v>0.0545331850462467</v>
      </c>
      <c r="E148" s="1" t="n">
        <f aca="false">G29 / $E29</f>
        <v>0.0162863474775507</v>
      </c>
      <c r="F148" s="3" t="n">
        <f aca="false">H29 / $E29</f>
        <v>0.344119159598044</v>
      </c>
      <c r="G148" s="3" t="n">
        <f aca="false">I29 / $E29</f>
        <v>0.176889982835421</v>
      </c>
      <c r="H148" s="3" t="n">
        <f aca="false">J29 / $E29</f>
        <v>0.286302229071009</v>
      </c>
      <c r="I148" s="1" t="n">
        <f aca="false">K29 / $E29</f>
        <v>0.0210771081229016</v>
      </c>
      <c r="J148" s="1" t="n">
        <f aca="false">L29 / $E29</f>
        <v>0.0874014315049629</v>
      </c>
      <c r="K148" s="3" t="n">
        <f aca="false">M29 / $E29</f>
        <v>1.96166616114251E-006</v>
      </c>
      <c r="L148" s="1" t="n">
        <f aca="false">N29 / $E29</f>
        <v>0.00135668273884854</v>
      </c>
      <c r="N148" s="1" t="n">
        <f aca="false">E$121 / E29</f>
        <v>0.711617930651382</v>
      </c>
      <c r="P148" s="1" t="n">
        <f aca="false">D29 / A148</f>
        <v>700177.321180556</v>
      </c>
      <c r="Q148" s="1" t="n">
        <f aca="false">P148 / P$231</f>
        <v>1.00960878365101</v>
      </c>
      <c r="R148" s="0" t="n">
        <f aca="false">D29 / D$121</f>
        <v>29.7910139313803</v>
      </c>
    </row>
    <row r="149" customFormat="false" ht="12.8" hidden="false" customHeight="false" outlineLevel="0" collapsed="false">
      <c r="A149" s="1" t="n">
        <f aca="false">A30 * B30 * C30</f>
        <v>1152</v>
      </c>
      <c r="B149" s="1" t="n">
        <f aca="false">A149 / A$237</f>
        <v>32</v>
      </c>
      <c r="D149" s="1" t="n">
        <f aca="false">F30 / $E30</f>
        <v>0.0374278397896416</v>
      </c>
      <c r="E149" s="1" t="n">
        <f aca="false">G30 / $E30</f>
        <v>0.014218380660704</v>
      </c>
      <c r="F149" s="3" t="n">
        <f aca="false">H30 / $E30</f>
        <v>0.451706320618588</v>
      </c>
      <c r="G149" s="3" t="n">
        <f aca="false">I30 / $E30</f>
        <v>0.12267193322791</v>
      </c>
      <c r="H149" s="3" t="n">
        <f aca="false">J30 / $E30</f>
        <v>0.299755964549712</v>
      </c>
      <c r="I149" s="1" t="n">
        <f aca="false">K30 / $E30</f>
        <v>0.015143791077924</v>
      </c>
      <c r="J149" s="1" t="n">
        <f aca="false">L30 / $E30</f>
        <v>0.0545027925909891</v>
      </c>
      <c r="K149" s="3" t="n">
        <f aca="false">M30 / $E30</f>
        <v>3.13588631194048E-006</v>
      </c>
      <c r="L149" s="1" t="n">
        <f aca="false">N30 / $E30</f>
        <v>0.000607325287884406</v>
      </c>
      <c r="N149" s="1" t="n">
        <f aca="false">E$121 / E30</f>
        <v>0.991857269486602</v>
      </c>
      <c r="P149" s="1" t="n">
        <f aca="false">D30 / A149</f>
        <v>697123.545138889</v>
      </c>
      <c r="Q149" s="1" t="n">
        <f aca="false">P149 / P$231</f>
        <v>1.00520544320895</v>
      </c>
      <c r="R149" s="0" t="n">
        <f aca="false">D30 / D$121</f>
        <v>29.6610824385304</v>
      </c>
    </row>
    <row r="150" customFormat="false" ht="12.8" hidden="false" customHeight="false" outlineLevel="0" collapsed="false">
      <c r="A150" s="1" t="n">
        <f aca="false">A31 * B31 * C31</f>
        <v>1152</v>
      </c>
      <c r="B150" s="1" t="n">
        <f aca="false">A150 / A$237</f>
        <v>32</v>
      </c>
      <c r="D150" s="1" t="n">
        <f aca="false">F31 / $E31</f>
        <v>0.0278805669825551</v>
      </c>
      <c r="E150" s="1" t="n">
        <f aca="false">G31 / $E31</f>
        <v>0.0155927702426588</v>
      </c>
      <c r="F150" s="3" t="n">
        <f aca="false">H31 / $E31</f>
        <v>0.497058634225332</v>
      </c>
      <c r="G150" s="3" t="n">
        <f aca="false">I31 / $E31</f>
        <v>0.0987174401312837</v>
      </c>
      <c r="H150" s="3" t="n">
        <f aca="false">J31 / $E31</f>
        <v>0.2963648191777</v>
      </c>
      <c r="I150" s="1" t="n">
        <f aca="false">K31 / $E31</f>
        <v>0.0126183438934306</v>
      </c>
      <c r="J150" s="1" t="n">
        <f aca="false">L31 / $E31</f>
        <v>0.0473295595549264</v>
      </c>
      <c r="K150" s="3" t="n">
        <f aca="false">M31 / $E31</f>
        <v>4.08679676664358E-006</v>
      </c>
      <c r="L150" s="1" t="n">
        <f aca="false">N31 / $E31</f>
        <v>0.000666426185287514</v>
      </c>
      <c r="N150" s="1" t="n">
        <f aca="false">E$121 / E31</f>
        <v>1.12119996380182</v>
      </c>
      <c r="P150" s="1" t="n">
        <f aca="false">D31 / A150</f>
        <v>694443.135416667</v>
      </c>
      <c r="Q150" s="1" t="n">
        <f aca="false">P150 / P$231</f>
        <v>1.00134047198312</v>
      </c>
      <c r="R150" s="0" t="n">
        <f aca="false">D31 / D$121</f>
        <v>29.547036866129</v>
      </c>
    </row>
    <row r="151" customFormat="false" ht="12.8" hidden="false" customHeight="false" outlineLevel="0" collapsed="false">
      <c r="A151" s="1" t="n">
        <f aca="false">A32 * B32 * C32</f>
        <v>1152</v>
      </c>
      <c r="B151" s="1" t="n">
        <f aca="false">A151 / A$237</f>
        <v>32</v>
      </c>
      <c r="D151" s="1" t="n">
        <f aca="false">F32 / $E32</f>
        <v>0.022683761810141</v>
      </c>
      <c r="E151" s="1" t="n">
        <f aca="false">G32 / $E32</f>
        <v>0.0175250782150952</v>
      </c>
      <c r="F151" s="3" t="n">
        <f aca="false">H32 / $E32</f>
        <v>0.536191508705477</v>
      </c>
      <c r="G151" s="3" t="n">
        <f aca="false">I32 / $E32</f>
        <v>0.0929866952265762</v>
      </c>
      <c r="H151" s="3" t="n">
        <f aca="false">J32 / $E32</f>
        <v>0.244770101977053</v>
      </c>
      <c r="I151" s="1" t="n">
        <f aca="false">K32 / $E32</f>
        <v>0.0142515437739846</v>
      </c>
      <c r="J151" s="1" t="n">
        <f aca="false">L32 / $E32</f>
        <v>0.0644866976499294</v>
      </c>
      <c r="K151" s="3" t="n">
        <f aca="false">M32 / $E32</f>
        <v>5.20746436059231E-006</v>
      </c>
      <c r="L151" s="1" t="n">
        <f aca="false">N32 / $E32</f>
        <v>0.000783880237605306</v>
      </c>
      <c r="N151" s="1" t="n">
        <f aca="false">E$121 / E32</f>
        <v>1.20058374734374</v>
      </c>
      <c r="P151" s="1" t="n">
        <f aca="false">D32 / A151</f>
        <v>689909.1875</v>
      </c>
      <c r="Q151" s="1" t="n">
        <f aca="false">P151 / P$231</f>
        <v>0.99480282287223</v>
      </c>
      <c r="R151" s="0" t="n">
        <f aca="false">D32 / D$121</f>
        <v>29.3541272967047</v>
      </c>
    </row>
    <row r="152" customFormat="false" ht="12.8" hidden="false" customHeight="false" outlineLevel="0" collapsed="false">
      <c r="A152" s="1" t="n">
        <f aca="false">A33 * B33 * C33</f>
        <v>1152</v>
      </c>
      <c r="B152" s="1" t="n">
        <f aca="false">A152 / A$237</f>
        <v>32</v>
      </c>
      <c r="D152" s="1" t="n">
        <f aca="false">F33 / $E33</f>
        <v>0.0234620894036063</v>
      </c>
      <c r="E152" s="1" t="n">
        <f aca="false">G33 / $E33</f>
        <v>0.0172762717452959</v>
      </c>
      <c r="F152" s="3" t="n">
        <f aca="false">H33 / $E33</f>
        <v>0.604601057251062</v>
      </c>
      <c r="G152" s="3" t="n">
        <f aca="false">I33 / $E33</f>
        <v>0.0840307716727938</v>
      </c>
      <c r="H152" s="3" t="n">
        <f aca="false">J33 / $E33</f>
        <v>0.207698579092316</v>
      </c>
      <c r="I152" s="1" t="n">
        <f aca="false">K33 / $E33</f>
        <v>0.0129369250477661</v>
      </c>
      <c r="J152" s="1" t="n">
        <f aca="false">L33 / $E33</f>
        <v>0.0444576084012863</v>
      </c>
      <c r="K152" s="3" t="n">
        <f aca="false">M33 / $E33</f>
        <v>6.78041142803528E-006</v>
      </c>
      <c r="L152" s="1" t="n">
        <f aca="false">N33 / $E33</f>
        <v>0.000896980128030161</v>
      </c>
      <c r="N152" s="1" t="n">
        <f aca="false">E$121 / E33</f>
        <v>1.27516350620639</v>
      </c>
      <c r="P152" s="1" t="n">
        <f aca="false">D33 / A152</f>
        <v>691112.15625</v>
      </c>
      <c r="Q152" s="1" t="n">
        <f aca="false">P152 / P$231</f>
        <v>0.996537423208056</v>
      </c>
      <c r="R152" s="0" t="n">
        <f aca="false">D33 / D$121</f>
        <v>29.4053109864733</v>
      </c>
    </row>
    <row r="153" customFormat="false" ht="12.8" hidden="false" customHeight="false" outlineLevel="0" collapsed="false">
      <c r="A153" s="1" t="n">
        <f aca="false">A34 * B34 * C34</f>
        <v>1152</v>
      </c>
      <c r="B153" s="1" t="n">
        <f aca="false">A153 / A$237</f>
        <v>32</v>
      </c>
      <c r="D153" s="1" t="n">
        <f aca="false">F34 / $E34</f>
        <v>0.0215265570016345</v>
      </c>
      <c r="E153" s="1" t="n">
        <f aca="false">G34 / $E34</f>
        <v>0.0194925303818016</v>
      </c>
      <c r="F153" s="3" t="n">
        <f aca="false">H34 / $E34</f>
        <v>0.626643119896749</v>
      </c>
      <c r="G153" s="3" t="n">
        <f aca="false">I34 / $E34</f>
        <v>0.0769205552059631</v>
      </c>
      <c r="H153" s="3" t="n">
        <f aca="false">J34 / $E34</f>
        <v>0.194300073199789</v>
      </c>
      <c r="I153" s="1" t="n">
        <f aca="false">K34 / $E34</f>
        <v>0.0106186290252959</v>
      </c>
      <c r="J153" s="1" t="n">
        <f aca="false">L34 / $E34</f>
        <v>0.0452157750076746</v>
      </c>
      <c r="K153" s="3" t="n">
        <f aca="false">M34 / $E34</f>
        <v>7.57644050606513E-006</v>
      </c>
      <c r="L153" s="1" t="n">
        <f aca="false">N34 / $E34</f>
        <v>0.000598135212349283</v>
      </c>
      <c r="N153" s="1" t="n">
        <f aca="false">E$121 / E34</f>
        <v>1.40416907122342</v>
      </c>
      <c r="P153" s="1" t="n">
        <f aca="false">D34 / A153</f>
        <v>686416.9375</v>
      </c>
      <c r="Q153" s="1" t="n">
        <f aca="false">P153 / P$231</f>
        <v>0.989767232361014</v>
      </c>
      <c r="R153" s="0" t="n">
        <f aca="false">D34 / D$121</f>
        <v>29.2055396957432</v>
      </c>
    </row>
    <row r="154" customFormat="false" ht="12.8" hidden="false" customHeight="false" outlineLevel="0" collapsed="false">
      <c r="A154" s="1" t="n">
        <f aca="false">A35 * B35 * C35</f>
        <v>1044</v>
      </c>
      <c r="B154" s="1" t="n">
        <f aca="false">A154 / A$237</f>
        <v>29</v>
      </c>
      <c r="D154" s="1" t="n">
        <f aca="false">F35 / $E35</f>
        <v>0.0391535285193929</v>
      </c>
      <c r="E154" s="1" t="n">
        <f aca="false">G35 / $E35</f>
        <v>0.0105015616507257</v>
      </c>
      <c r="F154" s="3" t="n">
        <f aca="false">H35 / $E35</f>
        <v>0.394443143744879</v>
      </c>
      <c r="G154" s="3" t="n">
        <f aca="false">I35 / $E35</f>
        <v>0.154365320807678</v>
      </c>
      <c r="H154" s="3" t="n">
        <f aca="false">J35 / $E35</f>
        <v>0.292991676604444</v>
      </c>
      <c r="I154" s="1" t="n">
        <f aca="false">K35 / $E35</f>
        <v>0.0174222135689195</v>
      </c>
      <c r="J154" s="1" t="n">
        <f aca="false">L35 / $E35</f>
        <v>0.0853822920976417</v>
      </c>
      <c r="K154" s="3" t="n">
        <f aca="false">M35 / $E35</f>
        <v>2.03623029683532E-006</v>
      </c>
      <c r="L154" s="1" t="n">
        <f aca="false">N35 / $E35</f>
        <v>0.00228047247032864</v>
      </c>
      <c r="N154" s="1" t="n">
        <f aca="false">E$121 / E35</f>
        <v>0.620951114247933</v>
      </c>
      <c r="P154" s="1" t="n">
        <f aca="false">D35 / A154</f>
        <v>707299.712643678</v>
      </c>
      <c r="Q154" s="1" t="n">
        <f aca="false">P154 / P$231</f>
        <v>1.01987879492422</v>
      </c>
      <c r="R154" s="0" t="n">
        <f aca="false">D35 / D$121</f>
        <v>27.272738352887</v>
      </c>
    </row>
    <row r="155" customFormat="false" ht="12.8" hidden="false" customHeight="false" outlineLevel="0" collapsed="false">
      <c r="A155" s="1" t="n">
        <f aca="false">A36 * B36 * C36</f>
        <v>1044</v>
      </c>
      <c r="B155" s="1" t="n">
        <f aca="false">A155 / A$237</f>
        <v>29</v>
      </c>
      <c r="D155" s="1" t="n">
        <f aca="false">F36 / $E36</f>
        <v>0.0412591188945783</v>
      </c>
      <c r="E155" s="1" t="n">
        <f aca="false">G36 / $E36</f>
        <v>0.0165195670083253</v>
      </c>
      <c r="F155" s="3" t="n">
        <f aca="false">H36 / $E36</f>
        <v>0.43571321323336</v>
      </c>
      <c r="G155" s="3" t="n">
        <f aca="false">I36 / $E36</f>
        <v>0.127029317831484</v>
      </c>
      <c r="H155" s="3" t="n">
        <f aca="false">J36 / $E36</f>
        <v>0.300650272111686</v>
      </c>
      <c r="I155" s="1" t="n">
        <f aca="false">K36 / $E36</f>
        <v>0.0186349703736956</v>
      </c>
      <c r="J155" s="1" t="n">
        <f aca="false">L36 / $E36</f>
        <v>0.0536104426892754</v>
      </c>
      <c r="K155" s="3" t="n">
        <f aca="false">M36 / $E36</f>
        <v>2.88794012814532E-006</v>
      </c>
      <c r="L155" s="1" t="n">
        <f aca="false">N36 / $E36</f>
        <v>0.0022161234719634</v>
      </c>
      <c r="N155" s="1" t="n">
        <f aca="false">E$121 / E36</f>
        <v>0.978101631724508</v>
      </c>
      <c r="P155" s="1" t="n">
        <f aca="false">D36 / A155</f>
        <v>701558.017241379</v>
      </c>
      <c r="Q155" s="1" t="n">
        <f aca="false">P155 / P$231</f>
        <v>1.01159965486091</v>
      </c>
      <c r="R155" s="0" t="n">
        <f aca="false">D36 / D$121</f>
        <v>27.0513445736875</v>
      </c>
    </row>
    <row r="156" customFormat="false" ht="12.8" hidden="false" customHeight="false" outlineLevel="0" collapsed="false">
      <c r="A156" s="1" t="n">
        <f aca="false">A37 * B37 * C37</f>
        <v>1044</v>
      </c>
      <c r="B156" s="1" t="n">
        <f aca="false">A156 / A$237</f>
        <v>29</v>
      </c>
      <c r="D156" s="1" t="n">
        <f aca="false">F37 / $E37</f>
        <v>0.0305479762094618</v>
      </c>
      <c r="E156" s="1" t="n">
        <f aca="false">G37 / $E37</f>
        <v>0.0157137864723426</v>
      </c>
      <c r="F156" s="3" t="n">
        <f aca="false">H37 / $E37</f>
        <v>0.493428418657875</v>
      </c>
      <c r="G156" s="3" t="n">
        <f aca="false">I37 / $E37</f>
        <v>0.0970086656244062</v>
      </c>
      <c r="H156" s="3" t="n">
        <f aca="false">J37 / $E37</f>
        <v>0.304535962621553</v>
      </c>
      <c r="I156" s="1" t="n">
        <f aca="false">K37 / $E37</f>
        <v>0.0140895208013247</v>
      </c>
      <c r="J156" s="1" t="n">
        <f aca="false">L37 / $E37</f>
        <v>0.0393898216756755</v>
      </c>
      <c r="K156" s="3" t="n">
        <f aca="false">M37 / $E37</f>
        <v>3.90452033862426E-006</v>
      </c>
      <c r="L156" s="1" t="n">
        <f aca="false">N37 / $E37</f>
        <v>0.000843243284494932</v>
      </c>
      <c r="N156" s="1" t="n">
        <f aca="false">E$121 / E37</f>
        <v>1.13205623177789</v>
      </c>
      <c r="P156" s="1" t="n">
        <f aca="false">D37 / A156</f>
        <v>695336.015325671</v>
      </c>
      <c r="Q156" s="1" t="n">
        <f aca="false">P156 / P$231</f>
        <v>1.0026279449869</v>
      </c>
      <c r="R156" s="0" t="n">
        <f aca="false">D37 / D$121</f>
        <v>26.81143067687</v>
      </c>
    </row>
    <row r="157" customFormat="false" ht="12.8" hidden="false" customHeight="false" outlineLevel="0" collapsed="false">
      <c r="A157" s="1" t="n">
        <f aca="false">A38 * B38 * C38</f>
        <v>1044</v>
      </c>
      <c r="B157" s="1" t="n">
        <f aca="false">A157 / A$237</f>
        <v>29</v>
      </c>
      <c r="D157" s="1" t="n">
        <f aca="false">F38 / $E38</f>
        <v>0.0221566664174665</v>
      </c>
      <c r="E157" s="1" t="n">
        <f aca="false">G38 / $E38</f>
        <v>0.0176920693224129</v>
      </c>
      <c r="F157" s="3" t="n">
        <f aca="false">H38 / $E38</f>
        <v>0.514691187539111</v>
      </c>
      <c r="G157" s="3" t="n">
        <f aca="false">I38 / $E38</f>
        <v>0.0949423251407493</v>
      </c>
      <c r="H157" s="3" t="n">
        <f aca="false">J38 / $E38</f>
        <v>0.258553285977799</v>
      </c>
      <c r="I157" s="1" t="n">
        <f aca="false">K38 / $E38</f>
        <v>0.0153256684059557</v>
      </c>
      <c r="J157" s="1" t="n">
        <f aca="false">L38 / $E38</f>
        <v>0.0659164535817498</v>
      </c>
      <c r="K157" s="3" t="n">
        <f aca="false">M38 / $E38</f>
        <v>5.70135820003464E-006</v>
      </c>
      <c r="L157" s="1" t="n">
        <f aca="false">N38 / $E38</f>
        <v>0.00137635604998019</v>
      </c>
      <c r="N157" s="1" t="n">
        <f aca="false">E$121 / E38</f>
        <v>1.22928961157128</v>
      </c>
      <c r="P157" s="1" t="n">
        <f aca="false">D38 / A157</f>
        <v>693325.405172414</v>
      </c>
      <c r="Q157" s="1" t="n">
        <f aca="false">P157 / P$231</f>
        <v>0.999728779861407</v>
      </c>
      <c r="R157" s="0" t="n">
        <f aca="false">D38 / D$121</f>
        <v>26.7339036488517</v>
      </c>
    </row>
    <row r="158" customFormat="false" ht="12.8" hidden="false" customHeight="false" outlineLevel="0" collapsed="false">
      <c r="A158" s="1" t="n">
        <f aca="false">A39 * B39 * C39</f>
        <v>1044</v>
      </c>
      <c r="B158" s="1" t="n">
        <f aca="false">A158 / A$237</f>
        <v>29</v>
      </c>
      <c r="D158" s="1" t="n">
        <f aca="false">F39 / $E39</f>
        <v>0.021698605112547</v>
      </c>
      <c r="E158" s="1" t="n">
        <f aca="false">G39 / $E39</f>
        <v>0.0181282181818219</v>
      </c>
      <c r="F158" s="3" t="n">
        <f aca="false">H39 / $E39</f>
        <v>0.58847971381393</v>
      </c>
      <c r="G158" s="3" t="n">
        <f aca="false">I39 / $E39</f>
        <v>0.0782769295213048</v>
      </c>
      <c r="H158" s="3" t="n">
        <f aca="false">J39 / $E39</f>
        <v>0.233015402953052</v>
      </c>
      <c r="I158" s="1" t="n">
        <f aca="false">K39 / $E39</f>
        <v>0.0116590753551701</v>
      </c>
      <c r="J158" s="1" t="n">
        <f aca="false">L39 / $E39</f>
        <v>0.0439554076388177</v>
      </c>
      <c r="K158" s="3" t="n">
        <f aca="false">M39 / $E39</f>
        <v>6.93894190846971E-006</v>
      </c>
      <c r="L158" s="1" t="n">
        <f aca="false">N39 / $E39</f>
        <v>0.000802747765897456</v>
      </c>
      <c r="N158" s="1" t="n">
        <f aca="false">E$121 / E39</f>
        <v>1.31793029992982</v>
      </c>
      <c r="P158" s="1" t="n">
        <f aca="false">D39 / A158</f>
        <v>693829.75862069</v>
      </c>
      <c r="Q158" s="1" t="n">
        <f aca="false">P158 / P$231</f>
        <v>1.00045602374098</v>
      </c>
      <c r="R158" s="0" t="n">
        <f aca="false">D39 / D$121</f>
        <v>26.7533509911683</v>
      </c>
    </row>
    <row r="159" customFormat="false" ht="12.8" hidden="false" customHeight="false" outlineLevel="0" collapsed="false">
      <c r="A159" s="1" t="n">
        <f aca="false">A40 * B40 * C40</f>
        <v>1044</v>
      </c>
      <c r="B159" s="1" t="n">
        <f aca="false">A159 / A$237</f>
        <v>29</v>
      </c>
      <c r="D159" s="1" t="n">
        <f aca="false">F40 / $E40</f>
        <v>0.0228248826380574</v>
      </c>
      <c r="E159" s="1" t="n">
        <f aca="false">G40 / $E40</f>
        <v>0.0199199445924845</v>
      </c>
      <c r="F159" s="3" t="n">
        <f aca="false">H40 / $E40</f>
        <v>0.625057907030457</v>
      </c>
      <c r="G159" s="3" t="n">
        <f aca="false">I40 / $E40</f>
        <v>0.0743831783752281</v>
      </c>
      <c r="H159" s="3" t="n">
        <f aca="false">J40 / $E40</f>
        <v>0.197171222167498</v>
      </c>
      <c r="I159" s="1" t="n">
        <f aca="false">K40 / $E40</f>
        <v>0.010553450091639</v>
      </c>
      <c r="J159" s="1" t="n">
        <f aca="false">L40 / $E40</f>
        <v>0.0446256697451411</v>
      </c>
      <c r="K159" s="3" t="n">
        <f aca="false">M40 / $E40</f>
        <v>1.02514838607288E-005</v>
      </c>
      <c r="L159" s="1" t="n">
        <f aca="false">N40 / $E40</f>
        <v>0.000626965976008499</v>
      </c>
      <c r="N159" s="1" t="n">
        <f aca="false">E$121 / E40</f>
        <v>1.41383258392216</v>
      </c>
      <c r="P159" s="1" t="n">
        <f aca="false">D40 / A159</f>
        <v>687658.724137931</v>
      </c>
      <c r="Q159" s="1" t="n">
        <f aca="false">P159 / P$231</f>
        <v>0.991557805490349</v>
      </c>
      <c r="R159" s="0" t="n">
        <f aca="false">D40 / D$121</f>
        <v>26.5154023453448</v>
      </c>
    </row>
    <row r="160" customFormat="false" ht="12.8" hidden="false" customHeight="false" outlineLevel="0" collapsed="false">
      <c r="A160" s="1" t="n">
        <f aca="false">A41 * B41 * C41</f>
        <v>936</v>
      </c>
      <c r="B160" s="1" t="n">
        <f aca="false">A160 / A$237</f>
        <v>26</v>
      </c>
      <c r="D160" s="1" t="n">
        <f aca="false">F41 / $E41</f>
        <v>0.0513971586426682</v>
      </c>
      <c r="E160" s="1" t="n">
        <f aca="false">G41 / $E41</f>
        <v>0.014595656510856</v>
      </c>
      <c r="F160" s="3" t="n">
        <f aca="false">H41 / $E41</f>
        <v>0.334415988049176</v>
      </c>
      <c r="G160" s="3" t="n">
        <f aca="false">I41 / $E41</f>
        <v>0.172904355450795</v>
      </c>
      <c r="H160" s="3" t="n">
        <f aca="false">J41 / $E41</f>
        <v>0.307604510401792</v>
      </c>
      <c r="I160" s="1" t="n">
        <f aca="false">K41 / $E41</f>
        <v>0.0190142128745695</v>
      </c>
      <c r="J160" s="1" t="n">
        <f aca="false">L41 / $E41</f>
        <v>0.0838676682519203</v>
      </c>
      <c r="K160" s="3" t="n">
        <f aca="false">M41 / $E41</f>
        <v>2.03234144225721E-006</v>
      </c>
      <c r="L160" s="1" t="n">
        <f aca="false">N41 / $E41</f>
        <v>0.00205045024246244</v>
      </c>
      <c r="N160" s="1" t="n">
        <f aca="false">E$121 / E41</f>
        <v>0.69758325530008</v>
      </c>
      <c r="P160" s="1" t="n">
        <f aca="false">D41 / A160</f>
        <v>710871.873931624</v>
      </c>
      <c r="Q160" s="1" t="n">
        <f aca="false">P160 / P$231</f>
        <v>1.02502961215841</v>
      </c>
      <c r="R160" s="0" t="n">
        <f aca="false">D41 / D$121</f>
        <v>24.5749105591041</v>
      </c>
    </row>
    <row r="161" customFormat="false" ht="12.8" hidden="false" customHeight="false" outlineLevel="0" collapsed="false">
      <c r="A161" s="1" t="n">
        <f aca="false">A42 * B42 * C42</f>
        <v>936</v>
      </c>
      <c r="B161" s="1" t="n">
        <f aca="false">A161 / A$237</f>
        <v>26</v>
      </c>
      <c r="D161" s="1" t="n">
        <f aca="false">F42 / $E42</f>
        <v>0.0375125420967999</v>
      </c>
      <c r="E161" s="1" t="n">
        <f aca="false">G42 / $E42</f>
        <v>0.0158464288870034</v>
      </c>
      <c r="F161" s="3" t="n">
        <f aca="false">H42 / $E42</f>
        <v>0.43055505067899</v>
      </c>
      <c r="G161" s="3" t="n">
        <f aca="false">I42 / $E42</f>
        <v>0.127528389561634</v>
      </c>
      <c r="H161" s="3" t="n">
        <f aca="false">J42 / $E42</f>
        <v>0.314225380431926</v>
      </c>
      <c r="I161" s="1" t="n">
        <f aca="false">K42 / $E42</f>
        <v>0.0163417310601771</v>
      </c>
      <c r="J161" s="1" t="n">
        <f aca="false">L42 / $E42</f>
        <v>0.0523650462946761</v>
      </c>
      <c r="K161" s="3" t="n">
        <f aca="false">M42 / $E42</f>
        <v>3.38674963556914E-006</v>
      </c>
      <c r="L161" s="1" t="n">
        <f aca="false">N42 / $E42</f>
        <v>0.00169160839542563</v>
      </c>
      <c r="N161" s="1" t="n">
        <f aca="false">E$121 / E42</f>
        <v>1.01659308100862</v>
      </c>
      <c r="P161" s="1" t="n">
        <f aca="false">D42 / A161</f>
        <v>709108.86965812</v>
      </c>
      <c r="Q161" s="1" t="n">
        <f aca="false">P161 / P$231</f>
        <v>1.02248747812136</v>
      </c>
      <c r="R161" s="0" t="n">
        <f aca="false">D42 / D$121</f>
        <v>24.5139633280693</v>
      </c>
    </row>
    <row r="162" customFormat="false" ht="12.8" hidden="false" customHeight="false" outlineLevel="0" collapsed="false">
      <c r="A162" s="1" t="n">
        <f aca="false">A43 * B43 * C43</f>
        <v>936</v>
      </c>
      <c r="B162" s="1" t="n">
        <f aca="false">A162 / A$237</f>
        <v>26</v>
      </c>
      <c r="D162" s="1" t="n">
        <f aca="false">F43 / $E43</f>
        <v>0.0290403835376335</v>
      </c>
      <c r="E162" s="1" t="n">
        <f aca="false">G43 / $E43</f>
        <v>0.0163929892356585</v>
      </c>
      <c r="F162" s="3" t="n">
        <f aca="false">H43 / $E43</f>
        <v>0.480106843669066</v>
      </c>
      <c r="G162" s="3" t="n">
        <f aca="false">I43 / $E43</f>
        <v>0.0972751914753737</v>
      </c>
      <c r="H162" s="3" t="n">
        <f aca="false">J43 / $E43</f>
        <v>0.311641264839779</v>
      </c>
      <c r="I162" s="1" t="n">
        <f aca="false">K43 / $E43</f>
        <v>0.0126835653357733</v>
      </c>
      <c r="J162" s="1" t="n">
        <f aca="false">L43 / $E43</f>
        <v>0.0465794122199406</v>
      </c>
      <c r="K162" s="3" t="n">
        <f aca="false">M43 / $E43</f>
        <v>4.48526900818995E-006</v>
      </c>
      <c r="L162" s="1" t="n">
        <f aca="false">N43 / $E43</f>
        <v>0.000764882806762752</v>
      </c>
      <c r="N162" s="1" t="n">
        <f aca="false">E$121 / E43</f>
        <v>1.16377953701685</v>
      </c>
      <c r="P162" s="1" t="n">
        <f aca="false">D43 / A162</f>
        <v>701803.623931624</v>
      </c>
      <c r="Q162" s="1" t="n">
        <f aca="false">P162 / P$231</f>
        <v>1.01195380325203</v>
      </c>
      <c r="R162" s="0" t="n">
        <f aca="false">D43 / D$121</f>
        <v>24.2614202652132</v>
      </c>
    </row>
    <row r="163" customFormat="false" ht="12.8" hidden="false" customHeight="false" outlineLevel="0" collapsed="false">
      <c r="A163" s="1" t="n">
        <f aca="false">A44 * B44 * C44</f>
        <v>936</v>
      </c>
      <c r="B163" s="1" t="n">
        <f aca="false">A163 / A$237</f>
        <v>26</v>
      </c>
      <c r="D163" s="1" t="n">
        <f aca="false">F44 / $E44</f>
        <v>0.0221872126633928</v>
      </c>
      <c r="E163" s="1" t="n">
        <f aca="false">G44 / $E44</f>
        <v>0.0166601869362581</v>
      </c>
      <c r="F163" s="3" t="n">
        <f aca="false">H44 / $E44</f>
        <v>0.543163375760586</v>
      </c>
      <c r="G163" s="3" t="n">
        <f aca="false">I44 / $E44</f>
        <v>0.0893430696302377</v>
      </c>
      <c r="H163" s="3" t="n">
        <f aca="false">J44 / $E44</f>
        <v>0.252103003557375</v>
      </c>
      <c r="I163" s="1" t="n">
        <f aca="false">K44 / $E44</f>
        <v>0.0137766039371513</v>
      </c>
      <c r="J163" s="1" t="n">
        <f aca="false">L44 / $E44</f>
        <v>0.0567056622258736</v>
      </c>
      <c r="K163" s="3" t="n">
        <f aca="false">M44 / $E44</f>
        <v>4.97331922352216E-006</v>
      </c>
      <c r="L163" s="1" t="n">
        <f aca="false">N44 / $E44</f>
        <v>0.00119629950452767</v>
      </c>
      <c r="N163" s="1" t="n">
        <f aca="false">E$121 / E44</f>
        <v>1.18221019928306</v>
      </c>
      <c r="P163" s="1" t="n">
        <f aca="false">D44 / A163</f>
        <v>695937.865384615</v>
      </c>
      <c r="Q163" s="1" t="n">
        <f aca="false">P163 / P$231</f>
        <v>1.00349577244656</v>
      </c>
      <c r="R163" s="0" t="n">
        <f aca="false">D44 / D$121</f>
        <v>24.0586404156508</v>
      </c>
    </row>
    <row r="164" customFormat="false" ht="12.8" hidden="false" customHeight="false" outlineLevel="0" collapsed="false">
      <c r="A164" s="1" t="n">
        <f aca="false">A45 * B45 * C45</f>
        <v>936</v>
      </c>
      <c r="B164" s="1" t="n">
        <f aca="false">A164 / A$237</f>
        <v>26</v>
      </c>
      <c r="D164" s="1" t="n">
        <f aca="false">F45 / $E45</f>
        <v>0.0224686331811383</v>
      </c>
      <c r="E164" s="1" t="n">
        <f aca="false">G45 / $E45</f>
        <v>0.0194265663434844</v>
      </c>
      <c r="F164" s="3" t="n">
        <f aca="false">H45 / $E45</f>
        <v>0.597542892961475</v>
      </c>
      <c r="G164" s="3" t="n">
        <f aca="false">I45 / $E45</f>
        <v>0.0771522796198487</v>
      </c>
      <c r="H164" s="3" t="n">
        <f aca="false">J45 / $E45</f>
        <v>0.221402832235149</v>
      </c>
      <c r="I164" s="1" t="n">
        <f aca="false">K45 / $E45</f>
        <v>0.0120587743701153</v>
      </c>
      <c r="J164" s="1" t="n">
        <f aca="false">L45 / $E45</f>
        <v>0.0450927635924375</v>
      </c>
      <c r="K164" s="3" t="n">
        <f aca="false">M45 / $E45</f>
        <v>6.18047746606873E-006</v>
      </c>
      <c r="L164" s="1" t="n">
        <f aca="false">N45 / $E45</f>
        <v>0.000816199228497268</v>
      </c>
      <c r="N164" s="1" t="n">
        <f aca="false">E$121 / E45</f>
        <v>1.37122009611807</v>
      </c>
      <c r="P164" s="1" t="n">
        <f aca="false">D45 / A164</f>
        <v>693923.076923077</v>
      </c>
      <c r="Q164" s="1" t="n">
        <f aca="false">P164 / P$231</f>
        <v>1.00059058248048</v>
      </c>
      <c r="R164" s="0" t="n">
        <f aca="false">D45 / D$121</f>
        <v>23.9889889804857</v>
      </c>
    </row>
    <row r="165" customFormat="false" ht="12.8" hidden="false" customHeight="false" outlineLevel="0" collapsed="false">
      <c r="A165" s="1" t="n">
        <f aca="false">A46 * B46 * C46</f>
        <v>936</v>
      </c>
      <c r="B165" s="1" t="n">
        <f aca="false">A165 / A$237</f>
        <v>26</v>
      </c>
      <c r="D165" s="1" t="n">
        <f aca="false">F46 / $E46</f>
        <v>0.02178638507954</v>
      </c>
      <c r="E165" s="1" t="n">
        <f aca="false">G46 / $E46</f>
        <v>0.0201238946004804</v>
      </c>
      <c r="F165" s="3" t="n">
        <f aca="false">H46 / $E46</f>
        <v>0.6241812624616</v>
      </c>
      <c r="G165" s="3" t="n">
        <f aca="false">I46 / $E46</f>
        <v>0.0737784865454389</v>
      </c>
      <c r="H165" s="3" t="n">
        <f aca="false">J46 / $E46</f>
        <v>0.198173786227723</v>
      </c>
      <c r="I165" s="1" t="n">
        <f aca="false">K46 / $E46</f>
        <v>0.0108218343818692</v>
      </c>
      <c r="J165" s="1" t="n">
        <f aca="false">L46 / $E46</f>
        <v>0.046281325411752</v>
      </c>
      <c r="K165" s="3" t="n">
        <f aca="false">M46 / $E46</f>
        <v>6.66829040158829E-006</v>
      </c>
      <c r="L165" s="1" t="n">
        <f aca="false">N46 / $E46</f>
        <v>0.000563768563086237</v>
      </c>
      <c r="N165" s="1" t="n">
        <f aca="false">E$121 / E46</f>
        <v>1.4257248375787</v>
      </c>
      <c r="P165" s="1" t="n">
        <f aca="false">D46 / A165</f>
        <v>688343.115384615</v>
      </c>
      <c r="Q165" s="1" t="n">
        <f aca="false">P165 / P$231</f>
        <v>0.99254465181228</v>
      </c>
      <c r="R165" s="0" t="n">
        <f aca="false">D46 / D$121</f>
        <v>23.796089161602</v>
      </c>
    </row>
    <row r="166" customFormat="false" ht="12.8" hidden="false" customHeight="false" outlineLevel="0" collapsed="false">
      <c r="A166" s="1" t="n">
        <f aca="false">A47 * B47 * C47</f>
        <v>828</v>
      </c>
      <c r="B166" s="1" t="n">
        <f aca="false">A166 / A$237</f>
        <v>23</v>
      </c>
      <c r="D166" s="1" t="n">
        <f aca="false">F47 / $E47</f>
        <v>0.0584459092397186</v>
      </c>
      <c r="E166" s="1" t="n">
        <f aca="false">G47 / $E47</f>
        <v>0.0151957816469404</v>
      </c>
      <c r="F166" s="3" t="n">
        <f aca="false">H47 / $E47</f>
        <v>0.330651957995171</v>
      </c>
      <c r="G166" s="3" t="n">
        <f aca="false">I47 / $E47</f>
        <v>0.168229871792489</v>
      </c>
      <c r="H166" s="3" t="n">
        <f aca="false">J47 / $E47</f>
        <v>0.299230628056687</v>
      </c>
      <c r="I166" s="1" t="n">
        <f aca="false">K47 / $E47</f>
        <v>0.0214874726765605</v>
      </c>
      <c r="J166" s="1" t="n">
        <f aca="false">L47 / $E47</f>
        <v>0.0896156187141793</v>
      </c>
      <c r="K166" s="3" t="n">
        <f aca="false">M47 / $E47</f>
        <v>1.82275397396107E-006</v>
      </c>
      <c r="L166" s="1" t="n">
        <f aca="false">N47 / $E47</f>
        <v>0.00196109563954361</v>
      </c>
      <c r="N166" s="1" t="n">
        <f aca="false">E$121 / E47</f>
        <v>0.68391499140089</v>
      </c>
      <c r="P166" s="1" t="n">
        <f aca="false">D47 / A166</f>
        <v>709786.490338164</v>
      </c>
      <c r="Q166" s="1" t="n">
        <f aca="false">P166 / P$231</f>
        <v>1.02346456173984</v>
      </c>
      <c r="R166" s="0" t="n">
        <f aca="false">D47 / D$121</f>
        <v>21.7061515790963</v>
      </c>
    </row>
    <row r="167" customFormat="false" ht="12.8" hidden="false" customHeight="false" outlineLevel="0" collapsed="false">
      <c r="A167" s="1" t="n">
        <f aca="false">A48 * B48 * C48</f>
        <v>828</v>
      </c>
      <c r="B167" s="1" t="n">
        <f aca="false">A167 / A$237</f>
        <v>23</v>
      </c>
      <c r="D167" s="1" t="n">
        <f aca="false">F48 / $E48</f>
        <v>0.0356355184695316</v>
      </c>
      <c r="E167" s="1" t="n">
        <f aca="false">G48 / $E48</f>
        <v>0.0154536365543901</v>
      </c>
      <c r="F167" s="3" t="n">
        <f aca="false">H48 / $E48</f>
        <v>0.453758443441367</v>
      </c>
      <c r="G167" s="3" t="n">
        <f aca="false">I48 / $E48</f>
        <v>0.119794468336728</v>
      </c>
      <c r="H167" s="3" t="n">
        <f aca="false">J48 / $E48</f>
        <v>0.303678363425431</v>
      </c>
      <c r="I167" s="1" t="n">
        <f aca="false">K48 / $E48</f>
        <v>0.0158544115724247</v>
      </c>
      <c r="J167" s="1" t="n">
        <f aca="false">L48 / $E48</f>
        <v>0.0507730888062631</v>
      </c>
      <c r="K167" s="3" t="n">
        <f aca="false">M48 / $E48</f>
        <v>3.36762814949924E-006</v>
      </c>
      <c r="L167" s="1" t="n">
        <f aca="false">N48 / $E48</f>
        <v>0.000826364138223275</v>
      </c>
      <c r="N167" s="1" t="n">
        <f aca="false">E$121 / E48</f>
        <v>1.04359361917634</v>
      </c>
      <c r="P167" s="1" t="n">
        <f aca="false">D48 / A167</f>
        <v>710806.330917874</v>
      </c>
      <c r="Q167" s="1" t="n">
        <f aca="false">P167 / P$231</f>
        <v>1.02493510352412</v>
      </c>
      <c r="R167" s="0" t="n">
        <f aca="false">D48 / D$121</f>
        <v>21.7373395694442</v>
      </c>
    </row>
    <row r="168" customFormat="false" ht="12.8" hidden="false" customHeight="false" outlineLevel="0" collapsed="false">
      <c r="A168" s="1" t="n">
        <f aca="false">A49 * B49 * C49</f>
        <v>828</v>
      </c>
      <c r="B168" s="1" t="n">
        <f aca="false">A168 / A$237</f>
        <v>23</v>
      </c>
      <c r="D168" s="1" t="n">
        <f aca="false">F49 / $E49</f>
        <v>0.0275261007648844</v>
      </c>
      <c r="E168" s="1" t="n">
        <f aca="false">G49 / $E49</f>
        <v>0.0164436090338042</v>
      </c>
      <c r="F168" s="3" t="n">
        <f aca="false">H49 / $E49</f>
        <v>0.48820650832427</v>
      </c>
      <c r="G168" s="3" t="n">
        <f aca="false">I49 / $E49</f>
        <v>0.093699868505102</v>
      </c>
      <c r="H168" s="3" t="n">
        <f aca="false">J49 / $E49</f>
        <v>0.310749879949197</v>
      </c>
      <c r="I168" s="1" t="n">
        <f aca="false">K49 / $E49</f>
        <v>0.0125886244197545</v>
      </c>
      <c r="J168" s="1" t="n">
        <f aca="false">L49 / $E49</f>
        <v>0.0461223815087357</v>
      </c>
      <c r="K168" s="3" t="n">
        <f aca="false">M49 / $E49</f>
        <v>3.36591035907532E-006</v>
      </c>
      <c r="L168" s="1" t="n">
        <f aca="false">N49 / $E49</f>
        <v>0.000581060845187571</v>
      </c>
      <c r="N168" s="1" t="n">
        <f aca="false">E$121 / E49</f>
        <v>1.14504950880148</v>
      </c>
      <c r="P168" s="1" t="n">
        <f aca="false">D49 / A168</f>
        <v>705424.77294686</v>
      </c>
      <c r="Q168" s="1" t="n">
        <f aca="false">P168 / P$231</f>
        <v>1.01717525750668</v>
      </c>
      <c r="R168" s="0" t="n">
        <f aca="false">D49 / D$121</f>
        <v>21.5727648492422</v>
      </c>
    </row>
    <row r="169" customFormat="false" ht="12.8" hidden="false" customHeight="false" outlineLevel="0" collapsed="false">
      <c r="A169" s="1" t="n">
        <f aca="false">A50 * B50 * C50</f>
        <v>828</v>
      </c>
      <c r="B169" s="1" t="n">
        <f aca="false">A169 / A$237</f>
        <v>23</v>
      </c>
      <c r="D169" s="1" t="n">
        <f aca="false">F50 / $E50</f>
        <v>0.026322827765338</v>
      </c>
      <c r="E169" s="1" t="n">
        <f aca="false">G50 / $E50</f>
        <v>0.0173374369446991</v>
      </c>
      <c r="F169" s="3" t="n">
        <f aca="false">H50 / $E50</f>
        <v>0.533310661536869</v>
      </c>
      <c r="G169" s="3" t="n">
        <f aca="false">I50 / $E50</f>
        <v>0.0916350429846991</v>
      </c>
      <c r="H169" s="3" t="n">
        <f aca="false">J50 / $E50</f>
        <v>0.244641440788614</v>
      </c>
      <c r="I169" s="1" t="n">
        <f aca="false">K50 / $E50</f>
        <v>0.0147371336162385</v>
      </c>
      <c r="J169" s="1" t="n">
        <f aca="false">L50 / $E50</f>
        <v>0.0619791299347658</v>
      </c>
      <c r="K169" s="3" t="n">
        <f aca="false">M50 / $E50</f>
        <v>4.96806476314531E-006</v>
      </c>
      <c r="L169" s="1" t="n">
        <f aca="false">N50 / $E50</f>
        <v>0.00112171913636864</v>
      </c>
      <c r="N169" s="1" t="n">
        <f aca="false">E$121 / E50</f>
        <v>1.16290364880504</v>
      </c>
      <c r="P169" s="1" t="n">
        <f aca="false">D50 / A169</f>
        <v>696057.065217391</v>
      </c>
      <c r="Q169" s="1" t="n">
        <f aca="false">P169 / P$231</f>
        <v>1.00366765061876</v>
      </c>
      <c r="R169" s="0" t="n">
        <f aca="false">D50 / D$121</f>
        <v>21.2862887234038</v>
      </c>
    </row>
    <row r="170" customFormat="false" ht="12.8" hidden="false" customHeight="false" outlineLevel="0" collapsed="false">
      <c r="A170" s="1" t="n">
        <f aca="false">A51 * B51 * C51</f>
        <v>828</v>
      </c>
      <c r="B170" s="1" t="n">
        <f aca="false">A170 / A$237</f>
        <v>23</v>
      </c>
      <c r="D170" s="1" t="n">
        <f aca="false">F51 / $E51</f>
        <v>0.0204604412074305</v>
      </c>
      <c r="E170" s="1" t="n">
        <f aca="false">G51 / $E51</f>
        <v>0.018694122267167</v>
      </c>
      <c r="F170" s="3" t="n">
        <f aca="false">H51 / $E51</f>
        <v>0.605193237282674</v>
      </c>
      <c r="G170" s="3" t="n">
        <f aca="false">I51 / $E51</f>
        <v>0.0736376929324594</v>
      </c>
      <c r="H170" s="3" t="n">
        <f aca="false">J51 / $E51</f>
        <v>0.220859521068556</v>
      </c>
      <c r="I170" s="1" t="n">
        <f aca="false">K51 / $E51</f>
        <v>0.0120072404066855</v>
      </c>
      <c r="J170" s="1" t="n">
        <f aca="false">L51 / $E51</f>
        <v>0.0441881887545293</v>
      </c>
      <c r="K170" s="3" t="n">
        <f aca="false">M51 / $E51</f>
        <v>6.26739379829988E-006</v>
      </c>
      <c r="L170" s="1" t="n">
        <f aca="false">N51 / $E51</f>
        <v>0.000717029021736746</v>
      </c>
      <c r="N170" s="1" t="n">
        <f aca="false">E$121 / E51</f>
        <v>1.36285156518189</v>
      </c>
      <c r="P170" s="1" t="n">
        <f aca="false">D51 / A170</f>
        <v>695300.891304348</v>
      </c>
      <c r="Q170" s="1" t="n">
        <f aca="false">P170 / P$231</f>
        <v>1.00257729850154</v>
      </c>
      <c r="R170" s="0" t="n">
        <f aca="false">D51 / D$121</f>
        <v>21.2631639868808</v>
      </c>
    </row>
    <row r="171" customFormat="false" ht="12.8" hidden="false" customHeight="false" outlineLevel="0" collapsed="false">
      <c r="A171" s="1" t="n">
        <f aca="false">A52 * B52 * C52</f>
        <v>828</v>
      </c>
      <c r="B171" s="1" t="n">
        <f aca="false">A171 / A$237</f>
        <v>23</v>
      </c>
      <c r="D171" s="1" t="n">
        <f aca="false">F52 / $E52</f>
        <v>0.0215140947867435</v>
      </c>
      <c r="E171" s="1" t="n">
        <f aca="false">G52 / $E52</f>
        <v>0.0204603077567642</v>
      </c>
      <c r="F171" s="3" t="n">
        <f aca="false">H52 / $E52</f>
        <v>0.628547701573774</v>
      </c>
      <c r="G171" s="3" t="n">
        <f aca="false">I52 / $E52</f>
        <v>0.0685025819098978</v>
      </c>
      <c r="H171" s="3" t="n">
        <f aca="false">J52 / $E52</f>
        <v>0.198486346369026</v>
      </c>
      <c r="I171" s="1" t="n">
        <f aca="false">K52 / $E52</f>
        <v>0.0107516870332646</v>
      </c>
      <c r="J171" s="1" t="n">
        <f aca="false">L52 / $E52</f>
        <v>0.046580390020922</v>
      </c>
      <c r="K171" s="3" t="n">
        <f aca="false">M52 / $E52</f>
        <v>6.76115107588498E-006</v>
      </c>
      <c r="L171" s="1" t="n">
        <f aca="false">N52 / $E52</f>
        <v>0.000587977339834074</v>
      </c>
      <c r="N171" s="1" t="n">
        <f aca="false">E$121 / E52</f>
        <v>1.42960581798171</v>
      </c>
      <c r="P171" s="1" t="n">
        <f aca="false">D52 / A171</f>
        <v>695931.695652174</v>
      </c>
      <c r="Q171" s="1" t="n">
        <f aca="false">P171 / P$231</f>
        <v>1.00348687610576</v>
      </c>
      <c r="R171" s="0" t="n">
        <f aca="false">D52 / D$121</f>
        <v>21.2824547665407</v>
      </c>
    </row>
    <row r="172" customFormat="false" ht="12.8" hidden="false" customHeight="false" outlineLevel="0" collapsed="false">
      <c r="A172" s="1" t="n">
        <f aca="false">A53 * B53 * C53</f>
        <v>720</v>
      </c>
      <c r="B172" s="1" t="n">
        <f aca="false">A172 / A$237</f>
        <v>20</v>
      </c>
      <c r="D172" s="1" t="n">
        <f aca="false">F53 / $E53</f>
        <v>0.0575183910628512</v>
      </c>
      <c r="E172" s="1" t="n">
        <f aca="false">G53 / $E53</f>
        <v>0.015276093429183</v>
      </c>
      <c r="F172" s="3" t="n">
        <f aca="false">H53 / $E53</f>
        <v>0.335751063995764</v>
      </c>
      <c r="G172" s="3" t="n">
        <f aca="false">I53 / $E53</f>
        <v>0.171721407466638</v>
      </c>
      <c r="H172" s="3" t="n">
        <f aca="false">J53 / $E53</f>
        <v>0.288741664281994</v>
      </c>
      <c r="I172" s="1" t="n">
        <f aca="false">K53 / $E53</f>
        <v>0.0233279825106567</v>
      </c>
      <c r="J172" s="1" t="n">
        <f aca="false">L53 / $E53</f>
        <v>0.0917113277738993</v>
      </c>
      <c r="K172" s="3" t="n">
        <f aca="false">M53 / $E53</f>
        <v>1.90569549946929E-006</v>
      </c>
      <c r="L172" s="1" t="n">
        <f aca="false">N53 / $E53</f>
        <v>0.00140931449183365</v>
      </c>
      <c r="N172" s="1" t="n">
        <f aca="false">E$121 / E53</f>
        <v>0.733001172203836</v>
      </c>
      <c r="P172" s="1" t="n">
        <f aca="false">D53 / A172</f>
        <v>713283.969444444</v>
      </c>
      <c r="Q172" s="1" t="n">
        <f aca="false">P172 / P$231</f>
        <v>1.02850769227195</v>
      </c>
      <c r="R172" s="0" t="n">
        <f aca="false">D53 / D$121</f>
        <v>18.967920721605</v>
      </c>
    </row>
    <row r="173" customFormat="false" ht="12.8" hidden="false" customHeight="false" outlineLevel="0" collapsed="false">
      <c r="A173" s="1" t="n">
        <f aca="false">A54 * B54 * C54</f>
        <v>720</v>
      </c>
      <c r="B173" s="1" t="n">
        <f aca="false">A173 / A$237</f>
        <v>20</v>
      </c>
      <c r="D173" s="1" t="n">
        <f aca="false">F54 / $E54</f>
        <v>0.0389260623522797</v>
      </c>
      <c r="E173" s="1" t="n">
        <f aca="false">G54 / $E54</f>
        <v>0.0117358293457739</v>
      </c>
      <c r="F173" s="3" t="n">
        <f aca="false">H54 / $E54</f>
        <v>0.46224028643304</v>
      </c>
      <c r="G173" s="3" t="n">
        <f aca="false">I54 / $E54</f>
        <v>0.118729556042448</v>
      </c>
      <c r="H173" s="3" t="n">
        <f aca="false">J54 / $E54</f>
        <v>0.307320685558923</v>
      </c>
      <c r="I173" s="1" t="n">
        <f aca="false">K54 / $E54</f>
        <v>0.0160960522232085</v>
      </c>
      <c r="J173" s="1" t="n">
        <f aca="false">L54 / $E54</f>
        <v>0.0399415220434051</v>
      </c>
      <c r="K173" s="3" t="n">
        <f aca="false">M54 / $E54</f>
        <v>3.02942272120056E-006</v>
      </c>
      <c r="L173" s="1" t="n">
        <f aca="false">N54 / $E54</f>
        <v>0.000638338637651492</v>
      </c>
      <c r="N173" s="1" t="n">
        <f aca="false">E$121 / E54</f>
        <v>1.07352055511703</v>
      </c>
      <c r="P173" s="1" t="n">
        <f aca="false">D54 / A173</f>
        <v>716593.047222222</v>
      </c>
      <c r="Q173" s="1" t="n">
        <f aca="false">P173 / P$231</f>
        <v>1.03327916071168</v>
      </c>
      <c r="R173" s="0" t="n">
        <f aca="false">D54 / D$121</f>
        <v>19.0559169862616</v>
      </c>
    </row>
    <row r="174" customFormat="false" ht="12.8" hidden="false" customHeight="false" outlineLevel="0" collapsed="false">
      <c r="A174" s="1" t="n">
        <f aca="false">A55 * B55 * C55</f>
        <v>720</v>
      </c>
      <c r="B174" s="1" t="n">
        <f aca="false">A174 / A$237</f>
        <v>20</v>
      </c>
      <c r="D174" s="1" t="n">
        <f aca="false">F55 / $E55</f>
        <v>0.0255818969058492</v>
      </c>
      <c r="E174" s="1" t="n">
        <f aca="false">G55 / $E55</f>
        <v>0.0109367618936113</v>
      </c>
      <c r="F174" s="3" t="n">
        <f aca="false">H55 / $E55</f>
        <v>0.521348352027538</v>
      </c>
      <c r="G174" s="3" t="n">
        <f aca="false">I55 / $E55</f>
        <v>0.0847128889273139</v>
      </c>
      <c r="H174" s="3" t="n">
        <f aca="false">J55 / $E55</f>
        <v>0.297851732567681</v>
      </c>
      <c r="I174" s="1" t="n">
        <f aca="false">K55 / $E55</f>
        <v>0.0127730594263745</v>
      </c>
      <c r="J174" s="1" t="n">
        <f aca="false">L55 / $E55</f>
        <v>0.0428574844418474</v>
      </c>
      <c r="K174" s="3" t="n">
        <f aca="false">M55 / $E55</f>
        <v>3.94589227608077E-006</v>
      </c>
      <c r="L174" s="1" t="n">
        <f aca="false">N55 / $E55</f>
        <v>0.000527851432797656</v>
      </c>
      <c r="N174" s="1" t="n">
        <f aca="false">E$121 / E55</f>
        <v>1.12697600125986</v>
      </c>
      <c r="P174" s="1" t="n">
        <f aca="false">D55 / A174</f>
        <v>707391.672222222</v>
      </c>
      <c r="Q174" s="1" t="n">
        <f aca="false">P174 / P$231</f>
        <v>1.02001139447498</v>
      </c>
      <c r="R174" s="0" t="n">
        <f aca="false">D55 / D$121</f>
        <v>18.8112304953179</v>
      </c>
    </row>
    <row r="175" customFormat="false" ht="12.8" hidden="false" customHeight="false" outlineLevel="0" collapsed="false">
      <c r="A175" s="1" t="n">
        <f aca="false">A56 * B56 * C56</f>
        <v>720</v>
      </c>
      <c r="B175" s="1" t="n">
        <f aca="false">A175 / A$237</f>
        <v>20</v>
      </c>
      <c r="D175" s="1" t="n">
        <f aca="false">F56 / $E56</f>
        <v>0.0242952835470909</v>
      </c>
      <c r="E175" s="1" t="n">
        <f aca="false">G56 / $E56</f>
        <v>0.0121649779030842</v>
      </c>
      <c r="F175" s="3" t="n">
        <f aca="false">H56 / $E56</f>
        <v>0.537400075568643</v>
      </c>
      <c r="G175" s="3" t="n">
        <f aca="false">I56 / $E56</f>
        <v>0.0901785482780868</v>
      </c>
      <c r="H175" s="3" t="n">
        <f aca="false">J56 / $E56</f>
        <v>0.259212914554876</v>
      </c>
      <c r="I175" s="1" t="n">
        <f aca="false">K56 / $E56</f>
        <v>0.015770797287403</v>
      </c>
      <c r="J175" s="1" t="n">
        <f aca="false">L56 / $E56</f>
        <v>0.0542252312497934</v>
      </c>
      <c r="K175" s="3" t="n">
        <f aca="false">M56 / $E56</f>
        <v>4.37982142687638E-006</v>
      </c>
      <c r="L175" s="1" t="n">
        <f aca="false">N56 / $E56</f>
        <v>0.000639629121181027</v>
      </c>
      <c r="N175" s="1" t="n">
        <f aca="false">E$121 / E56</f>
        <v>1.21906804471457</v>
      </c>
      <c r="P175" s="1" t="n">
        <f aca="false">D56 / A175</f>
        <v>700659.55</v>
      </c>
      <c r="Q175" s="1" t="n">
        <f aca="false">P175 / P$231</f>
        <v>1.01030412529821</v>
      </c>
      <c r="R175" s="0" t="n">
        <f aca="false">D56 / D$121</f>
        <v>18.6322073207206</v>
      </c>
    </row>
    <row r="176" customFormat="false" ht="12.8" hidden="false" customHeight="false" outlineLevel="0" collapsed="false">
      <c r="A176" s="1" t="n">
        <f aca="false">A57 * B57 * C57</f>
        <v>720</v>
      </c>
      <c r="B176" s="1" t="n">
        <f aca="false">A176 / A$237</f>
        <v>20</v>
      </c>
      <c r="D176" s="1" t="n">
        <f aca="false">F57 / $E57</f>
        <v>0.0208190993950111</v>
      </c>
      <c r="E176" s="1" t="n">
        <f aca="false">G57 / $E57</f>
        <v>0.0121171233504651</v>
      </c>
      <c r="F176" s="3" t="n">
        <f aca="false">H57 / $E57</f>
        <v>0.619339095787361</v>
      </c>
      <c r="G176" s="3" t="n">
        <f aca="false">I57 / $E57</f>
        <v>0.0661430555003439</v>
      </c>
      <c r="H176" s="3" t="n">
        <f aca="false">J57 / $E57</f>
        <v>0.226133172383729</v>
      </c>
      <c r="I176" s="1" t="n">
        <f aca="false">K57 / $E57</f>
        <v>0.0119249657500986</v>
      </c>
      <c r="J176" s="1" t="n">
        <f aca="false">L57 / $E57</f>
        <v>0.0389472666456771</v>
      </c>
      <c r="K176" s="3" t="n">
        <f aca="false">M57 / $E57</f>
        <v>6.22321375939136E-006</v>
      </c>
      <c r="L176" s="1" t="n">
        <f aca="false">N57 / $E57</f>
        <v>0.000592765646452114</v>
      </c>
      <c r="N176" s="1" t="n">
        <f aca="false">E$121 / E57</f>
        <v>1.38875244286087</v>
      </c>
      <c r="P176" s="1" t="n">
        <f aca="false">D57 / A176</f>
        <v>700317.625</v>
      </c>
      <c r="Q176" s="1" t="n">
        <f aca="false">P176 / P$231</f>
        <v>1.00981109235797</v>
      </c>
      <c r="R176" s="0" t="n">
        <f aca="false">D57 / D$121</f>
        <v>18.6231147200587</v>
      </c>
    </row>
    <row r="177" customFormat="false" ht="12.8" hidden="false" customHeight="false" outlineLevel="0" collapsed="false">
      <c r="A177" s="1" t="n">
        <f aca="false">A58 * B58 * C58</f>
        <v>720</v>
      </c>
      <c r="B177" s="1" t="n">
        <f aca="false">A177 / A$237</f>
        <v>20</v>
      </c>
      <c r="D177" s="1" t="n">
        <f aca="false">F58 / $E58</f>
        <v>0.0198021680268474</v>
      </c>
      <c r="E177" s="1" t="n">
        <f aca="false">G58 / $E58</f>
        <v>0.0124710761649418</v>
      </c>
      <c r="F177" s="3" t="n">
        <f aca="false">H58 / $E58</f>
        <v>0.646134212911821</v>
      </c>
      <c r="G177" s="3" t="n">
        <f aca="false">I58 / $E58</f>
        <v>0.0617566767226846</v>
      </c>
      <c r="H177" s="3" t="n">
        <f aca="false">J58 / $E58</f>
        <v>0.205938899709898</v>
      </c>
      <c r="I177" s="1" t="n">
        <f aca="false">K58 / $E58</f>
        <v>0.0106111375256603</v>
      </c>
      <c r="J177" s="1" t="n">
        <f aca="false">L58 / $E58</f>
        <v>0.0376962291406192</v>
      </c>
      <c r="K177" s="3" t="n">
        <f aca="false">M58 / $E58</f>
        <v>8.10829398932937E-006</v>
      </c>
      <c r="L177" s="1" t="n">
        <f aca="false">N58 / $E58</f>
        <v>0.000459880864316405</v>
      </c>
      <c r="N177" s="1" t="n">
        <f aca="false">E$121 / E58</f>
        <v>1.47418377935595</v>
      </c>
      <c r="P177" s="1" t="n">
        <f aca="false">D58 / A177</f>
        <v>696425.4</v>
      </c>
      <c r="Q177" s="1" t="n">
        <f aca="false">P177 / P$231</f>
        <v>1.004198764696</v>
      </c>
      <c r="R177" s="0" t="n">
        <f aca="false">D58 / D$121</f>
        <v>18.5196111809448</v>
      </c>
    </row>
    <row r="178" customFormat="false" ht="12.8" hidden="false" customHeight="false" outlineLevel="0" collapsed="false">
      <c r="A178" s="1" t="n">
        <f aca="false">A59 * B59 * C59</f>
        <v>648</v>
      </c>
      <c r="B178" s="1" t="n">
        <f aca="false">A178 / A$237</f>
        <v>18</v>
      </c>
      <c r="D178" s="1" t="n">
        <f aca="false">F59 / $E59</f>
        <v>0.0471979196168008</v>
      </c>
      <c r="E178" s="1" t="n">
        <f aca="false">G59 / $E59</f>
        <v>0.013524903733173</v>
      </c>
      <c r="F178" s="3" t="n">
        <f aca="false">H59 / $E59</f>
        <v>0.353735418772945</v>
      </c>
      <c r="G178" s="3" t="n">
        <f aca="false">I59 / $E59</f>
        <v>0.173351456882617</v>
      </c>
      <c r="H178" s="3" t="n">
        <f aca="false">J59 / $E59</f>
        <v>0.3027559483061</v>
      </c>
      <c r="I178" s="1" t="n">
        <f aca="false">K59 / $E59</f>
        <v>0.0219495934871259</v>
      </c>
      <c r="J178" s="1" t="n">
        <f aca="false">L59 / $E59</f>
        <v>0.0771447515958725</v>
      </c>
      <c r="K178" s="3" t="n">
        <f aca="false">M59 / $E59</f>
        <v>1.74822763337738E-006</v>
      </c>
      <c r="L178" s="1" t="n">
        <f aca="false">N59 / $E59</f>
        <v>0.00196428743644088</v>
      </c>
      <c r="N178" s="1" t="n">
        <f aca="false">E$121 / E59</f>
        <v>0.735242883954686</v>
      </c>
      <c r="P178" s="1" t="n">
        <f aca="false">D59 / A178</f>
        <v>708741.212962963</v>
      </c>
      <c r="Q178" s="1" t="n">
        <f aca="false">P178 / P$231</f>
        <v>1.02195734180079</v>
      </c>
      <c r="R178" s="0" t="n">
        <f aca="false">D59 / D$121</f>
        <v>16.9624061999846</v>
      </c>
    </row>
    <row r="179" customFormat="false" ht="12.8" hidden="false" customHeight="false" outlineLevel="0" collapsed="false">
      <c r="A179" s="1" t="n">
        <f aca="false">A60 * B60 * C60</f>
        <v>648</v>
      </c>
      <c r="B179" s="1" t="n">
        <f aca="false">A179 / A$237</f>
        <v>18</v>
      </c>
      <c r="D179" s="1" t="n">
        <f aca="false">F60 / $E60</f>
        <v>0.0365623559480397</v>
      </c>
      <c r="E179" s="1" t="n">
        <f aca="false">G60 / $E60</f>
        <v>0.0164448511124029</v>
      </c>
      <c r="F179" s="3" t="n">
        <f aca="false">H60 / $E60</f>
        <v>0.462451276921668</v>
      </c>
      <c r="G179" s="3" t="n">
        <f aca="false">I60 / $E60</f>
        <v>0.117959231892177</v>
      </c>
      <c r="H179" s="3" t="n">
        <f aca="false">J60 / $E60</f>
        <v>0.305990842280556</v>
      </c>
      <c r="I179" s="1" t="n">
        <f aca="false">K60 / $E60</f>
        <v>0.0165493489727971</v>
      </c>
      <c r="J179" s="1" t="n">
        <f aca="false">L60 / $E60</f>
        <v>0.0389552808771779</v>
      </c>
      <c r="K179" s="3" t="n">
        <f aca="false">M60 / $E60</f>
        <v>3.77603122271584E-006</v>
      </c>
      <c r="L179" s="1" t="n">
        <f aca="false">N60 / $E60</f>
        <v>0.000606875992409818</v>
      </c>
      <c r="N179" s="1" t="n">
        <f aca="false">E$121 / E60</f>
        <v>1.05871036970513</v>
      </c>
      <c r="P179" s="1" t="n">
        <f aca="false">D60 / A179</f>
        <v>717432.077160494</v>
      </c>
      <c r="Q179" s="1" t="n">
        <f aca="false">P179 / P$231</f>
        <v>1.03448898566574</v>
      </c>
      <c r="R179" s="0" t="n">
        <f aca="false">D60 / D$121</f>
        <v>17.1704059127869</v>
      </c>
    </row>
    <row r="180" customFormat="false" ht="12.8" hidden="false" customHeight="false" outlineLevel="0" collapsed="false">
      <c r="A180" s="1" t="n">
        <f aca="false">A61 * B61 * C61</f>
        <v>648</v>
      </c>
      <c r="B180" s="1" t="n">
        <f aca="false">A180 / A$237</f>
        <v>18</v>
      </c>
      <c r="D180" s="1" t="n">
        <f aca="false">F61 / $E61</f>
        <v>0.0239299661559729</v>
      </c>
      <c r="E180" s="1" t="n">
        <f aca="false">G61 / $E61</f>
        <v>0.0162220446343112</v>
      </c>
      <c r="F180" s="3" t="n">
        <f aca="false">H61 / $E61</f>
        <v>0.514669493718785</v>
      </c>
      <c r="G180" s="3" t="n">
        <f aca="false">I61 / $E61</f>
        <v>0.0889669024531719</v>
      </c>
      <c r="H180" s="3" t="n">
        <f aca="false">J61 / $E61</f>
        <v>0.298839689472359</v>
      </c>
      <c r="I180" s="1" t="n">
        <f aca="false">K61 / $E61</f>
        <v>0.012363799359025</v>
      </c>
      <c r="J180" s="1" t="n">
        <f aca="false">L61 / $E61</f>
        <v>0.0409650937915858</v>
      </c>
      <c r="K180" s="3" t="n">
        <f aca="false">M61 / $E61</f>
        <v>3.69530279005545E-006</v>
      </c>
      <c r="L180" s="1" t="n">
        <f aca="false">N61 / $E61</f>
        <v>0.000668340609733689</v>
      </c>
      <c r="N180" s="1" t="n">
        <f aca="false">E$121 / E61</f>
        <v>1.1135777645193</v>
      </c>
      <c r="P180" s="1" t="n">
        <f aca="false">D61 / A180</f>
        <v>710385.290123457</v>
      </c>
      <c r="Q180" s="1" t="n">
        <f aca="false">P180 / P$231</f>
        <v>1.02432799090927</v>
      </c>
      <c r="R180" s="0" t="n">
        <f aca="false">D61 / D$121</f>
        <v>17.0017541370177</v>
      </c>
    </row>
    <row r="181" customFormat="false" ht="12.8" hidden="false" customHeight="false" outlineLevel="0" collapsed="false">
      <c r="A181" s="1" t="n">
        <f aca="false">A62 * B62 * C62</f>
        <v>648</v>
      </c>
      <c r="B181" s="1" t="n">
        <f aca="false">A181 / A$237</f>
        <v>18</v>
      </c>
      <c r="D181" s="1" t="n">
        <f aca="false">F62 / $E62</f>
        <v>0.0232057518544954</v>
      </c>
      <c r="E181" s="1" t="n">
        <f aca="false">G62 / $E62</f>
        <v>0.0177179038857042</v>
      </c>
      <c r="F181" s="3" t="n">
        <f aca="false">H62 / $E62</f>
        <v>0.534134137962718</v>
      </c>
      <c r="G181" s="3" t="n">
        <f aca="false">I62 / $E62</f>
        <v>0.0878799257929761</v>
      </c>
      <c r="H181" s="3" t="n">
        <f aca="false">J62 / $E62</f>
        <v>0.252341037167048</v>
      </c>
      <c r="I181" s="1" t="n">
        <f aca="false">K62 / $E62</f>
        <v>0.0144350859717601</v>
      </c>
      <c r="J181" s="1" t="n">
        <f aca="false">L62 / $E62</f>
        <v>0.0624370761975109</v>
      </c>
      <c r="K181" s="3" t="n">
        <f aca="false">M62 / $E62</f>
        <v>4.47348833258132E-006</v>
      </c>
      <c r="L181" s="1" t="n">
        <f aca="false">N62 / $E62</f>
        <v>0.00076342922365746</v>
      </c>
      <c r="N181" s="1" t="n">
        <f aca="false">E$121 / E62</f>
        <v>1.17667779294442</v>
      </c>
      <c r="P181" s="1" t="n">
        <f aca="false">D62 / A181</f>
        <v>704654.888888889</v>
      </c>
      <c r="Q181" s="1" t="n">
        <f aca="false">P181 / P$231</f>
        <v>1.01606513627909</v>
      </c>
      <c r="R181" s="0" t="n">
        <f aca="false">D62 / D$121</f>
        <v>16.8646076135028</v>
      </c>
    </row>
    <row r="182" customFormat="false" ht="12.8" hidden="false" customHeight="false" outlineLevel="0" collapsed="false">
      <c r="A182" s="1" t="n">
        <f aca="false">A63 * B63 * C63</f>
        <v>648</v>
      </c>
      <c r="B182" s="1" t="n">
        <f aca="false">A182 / A$237</f>
        <v>18</v>
      </c>
      <c r="D182" s="1" t="n">
        <f aca="false">F63 / $E63</f>
        <v>0.0210133096123175</v>
      </c>
      <c r="E182" s="1" t="n">
        <f aca="false">G63 / $E63</f>
        <v>0.0200805290965743</v>
      </c>
      <c r="F182" s="3" t="n">
        <f aca="false">H63 / $E63</f>
        <v>0.599533145477526</v>
      </c>
      <c r="G182" s="3" t="n">
        <f aca="false">I63 / $E63</f>
        <v>0.0722874215546244</v>
      </c>
      <c r="H182" s="3" t="n">
        <f aca="false">J63 / $E63</f>
        <v>0.223467415855732</v>
      </c>
      <c r="I182" s="1" t="n">
        <f aca="false">K63 / $E63</f>
        <v>0.0119169430271379</v>
      </c>
      <c r="J182" s="1" t="n">
        <f aca="false">L63 / $E63</f>
        <v>0.0450511341210451</v>
      </c>
      <c r="K182" s="3" t="n">
        <f aca="false">M63 / $E63</f>
        <v>5.94116387151212E-006</v>
      </c>
      <c r="L182" s="1" t="n">
        <f aca="false">N63 / $E63</f>
        <v>0.000873190997870235</v>
      </c>
      <c r="N182" s="1" t="n">
        <f aca="false">E$121 / E63</f>
        <v>1.36153654222235</v>
      </c>
      <c r="P182" s="1" t="n">
        <f aca="false">D63 / A182</f>
        <v>703230.555555556</v>
      </c>
      <c r="Q182" s="1" t="n">
        <f aca="false">P182 / P$231</f>
        <v>1.01401134304603</v>
      </c>
      <c r="R182" s="0" t="n">
        <f aca="false">D63 / D$121</f>
        <v>16.8305188373426</v>
      </c>
    </row>
    <row r="183" customFormat="false" ht="12.8" hidden="false" customHeight="false" outlineLevel="0" collapsed="false">
      <c r="A183" s="1" t="n">
        <f aca="false">A64 * B64 * C64</f>
        <v>648</v>
      </c>
      <c r="B183" s="1" t="n">
        <f aca="false">A183 / A$237</f>
        <v>18</v>
      </c>
      <c r="D183" s="1" t="n">
        <f aca="false">F64 / $E64</f>
        <v>0.0199020243623373</v>
      </c>
      <c r="E183" s="1" t="n">
        <f aca="false">G64 / $E64</f>
        <v>0.0208559364057651</v>
      </c>
      <c r="F183" s="3" t="n">
        <f aca="false">H64 / $E64</f>
        <v>0.627121924972701</v>
      </c>
      <c r="G183" s="3" t="n">
        <f aca="false">I64 / $E64</f>
        <v>0.0685210191662086</v>
      </c>
      <c r="H183" s="3" t="n">
        <f aca="false">J64 / $E64</f>
        <v>0.200842394967188</v>
      </c>
      <c r="I183" s="1" t="n">
        <f aca="false">K64 / $E64</f>
        <v>0.010754400046773</v>
      </c>
      <c r="J183" s="1" t="n">
        <f aca="false">L64 / $E64</f>
        <v>0.0466051948849467</v>
      </c>
      <c r="K183" s="3" t="n">
        <f aca="false">M64 / $E64</f>
        <v>1.08085724638994E-005</v>
      </c>
      <c r="L183" s="1" t="n">
        <f aca="false">N64 / $E64</f>
        <v>0.000643776343466228</v>
      </c>
      <c r="N183" s="1" t="n">
        <f aca="false">E$121 / E64</f>
        <v>1.41664074490905</v>
      </c>
      <c r="P183" s="1" t="n">
        <f aca="false">D64 / A183</f>
        <v>697538.5</v>
      </c>
      <c r="Q183" s="1" t="n">
        <f aca="false">P183 / P$231</f>
        <v>1.00580378031574</v>
      </c>
      <c r="R183" s="0" t="n">
        <f aca="false">D64 / D$121</f>
        <v>16.6942900465226</v>
      </c>
    </row>
    <row r="184" customFormat="false" ht="12.8" hidden="false" customHeight="false" outlineLevel="0" collapsed="false">
      <c r="A184" s="1" t="n">
        <f aca="false">A65 * B65 * C65</f>
        <v>576</v>
      </c>
      <c r="B184" s="1" t="n">
        <f aca="false">A184 / A$237</f>
        <v>16</v>
      </c>
      <c r="D184" s="1" t="n">
        <f aca="false">F65 / $E65</f>
        <v>0.049102145359868</v>
      </c>
      <c r="E184" s="1" t="n">
        <f aca="false">G65 / $E65</f>
        <v>0.0111220448802698</v>
      </c>
      <c r="F184" s="3" t="n">
        <f aca="false">H65 / $E65</f>
        <v>0.353387839345416</v>
      </c>
      <c r="G184" s="3" t="n">
        <f aca="false">I65 / $E65</f>
        <v>0.167567656158399</v>
      </c>
      <c r="H184" s="3" t="n">
        <f aca="false">J65 / $E65</f>
        <v>0.302724515188731</v>
      </c>
      <c r="I184" s="1" t="n">
        <f aca="false">K65 / $E65</f>
        <v>0.0211199741984234</v>
      </c>
      <c r="J184" s="1" t="n">
        <f aca="false">L65 / $E65</f>
        <v>0.082271789953956</v>
      </c>
      <c r="K184" s="3" t="n">
        <f aca="false">M65 / $E65</f>
        <v>1.75242971428904E-006</v>
      </c>
      <c r="L184" s="1" t="n">
        <f aca="false">N65 / $E65</f>
        <v>0.00126779663879441</v>
      </c>
      <c r="N184" s="1" t="n">
        <f aca="false">E$121 / E65</f>
        <v>0.695004372221338</v>
      </c>
      <c r="P184" s="1" t="n">
        <f aca="false">D65 / A184</f>
        <v>709857.541666667</v>
      </c>
      <c r="Q184" s="1" t="n">
        <f aca="false">P184 / P$231</f>
        <v>1.02356701299494</v>
      </c>
      <c r="R184" s="0" t="n">
        <f aca="false">D65 / D$121</f>
        <v>15.101443072614</v>
      </c>
    </row>
    <row r="185" customFormat="false" ht="12.8" hidden="false" customHeight="false" outlineLevel="0" collapsed="false">
      <c r="A185" s="1" t="n">
        <f aca="false">A66 * B66 * C66</f>
        <v>576</v>
      </c>
      <c r="B185" s="1" t="n">
        <f aca="false">A185 / A$237</f>
        <v>16</v>
      </c>
      <c r="D185" s="1" t="n">
        <f aca="false">F66 / $E66</f>
        <v>0.0359369046668057</v>
      </c>
      <c r="E185" s="1" t="n">
        <f aca="false">G66 / $E66</f>
        <v>0.0121374476045172</v>
      </c>
      <c r="F185" s="3" t="n">
        <f aca="false">H66 / $E66</f>
        <v>0.468686848382937</v>
      </c>
      <c r="G185" s="3" t="n">
        <f aca="false">I66 / $E66</f>
        <v>0.113708477518671</v>
      </c>
      <c r="H185" s="3" t="n">
        <f aca="false">J66 / $E66</f>
        <v>0.3134212812205</v>
      </c>
      <c r="I185" s="1" t="n">
        <f aca="false">K66 / $E66</f>
        <v>0.0160622838486506</v>
      </c>
      <c r="J185" s="1" t="n">
        <f aca="false">L66 / $E66</f>
        <v>0.0349671324386756</v>
      </c>
      <c r="K185" s="3" t="n">
        <f aca="false">M66 / $E66</f>
        <v>2.7248485456607E-006</v>
      </c>
      <c r="L185" s="1" t="n">
        <f aca="false">N66 / $E66</f>
        <v>0.000481449244793848</v>
      </c>
      <c r="N185" s="1" t="n">
        <f aca="false">E$121 / E66</f>
        <v>1.04807781652601</v>
      </c>
      <c r="P185" s="1" t="n">
        <f aca="false">D66 / A185</f>
        <v>715642.173611111</v>
      </c>
      <c r="Q185" s="1" t="n">
        <f aca="false">P185 / P$231</f>
        <v>1.03190806467518</v>
      </c>
      <c r="R185" s="0" t="n">
        <f aca="false">D66 / D$121</f>
        <v>15.2245047925753</v>
      </c>
    </row>
    <row r="186" customFormat="false" ht="12.8" hidden="false" customHeight="false" outlineLevel="0" collapsed="false">
      <c r="A186" s="1" t="n">
        <f aca="false">A67 * B67 * C67</f>
        <v>576</v>
      </c>
      <c r="B186" s="1" t="n">
        <f aca="false">A186 / A$237</f>
        <v>16</v>
      </c>
      <c r="D186" s="1" t="n">
        <f aca="false">F67 / $E67</f>
        <v>0.0236248275781843</v>
      </c>
      <c r="E186" s="1" t="n">
        <f aca="false">G67 / $E67</f>
        <v>0.0120777934697044</v>
      </c>
      <c r="F186" s="3" t="n">
        <f aca="false">H67 / $E67</f>
        <v>0.499448209293407</v>
      </c>
      <c r="G186" s="3" t="n">
        <f aca="false">I67 / $E67</f>
        <v>0.0879923620091171</v>
      </c>
      <c r="H186" s="3" t="n">
        <f aca="false">J67 / $E67</f>
        <v>0.31496807893148</v>
      </c>
      <c r="I186" s="1" t="n">
        <f aca="false">K67 / $E67</f>
        <v>0.0134212246156319</v>
      </c>
      <c r="J186" s="1" t="n">
        <f aca="false">L67 / $E67</f>
        <v>0.0442843490604729</v>
      </c>
      <c r="K186" s="3" t="n">
        <f aca="false">M67 / $E67</f>
        <v>3.81699606257165E-006</v>
      </c>
      <c r="L186" s="1" t="n">
        <f aca="false">N67 / $E67</f>
        <v>0.00056955034105087</v>
      </c>
      <c r="N186" s="1" t="n">
        <f aca="false">E$121 / E67</f>
        <v>1.15937894323526</v>
      </c>
      <c r="P186" s="1" t="n">
        <f aca="false">D67 / A186</f>
        <v>708297.145833333</v>
      </c>
      <c r="Q186" s="1" t="n">
        <f aca="false">P186 / P$231</f>
        <v>1.02131702675338</v>
      </c>
      <c r="R186" s="0" t="n">
        <f aca="false">D67 / D$121</f>
        <v>15.0682473573265</v>
      </c>
    </row>
    <row r="187" customFormat="false" ht="12.8" hidden="false" customHeight="false" outlineLevel="0" collapsed="false">
      <c r="A187" s="1" t="n">
        <f aca="false">A68 * B68 * C68</f>
        <v>576</v>
      </c>
      <c r="B187" s="1" t="n">
        <f aca="false">A187 / A$237</f>
        <v>16</v>
      </c>
      <c r="D187" s="1" t="n">
        <f aca="false">F68 / $E68</f>
        <v>0.0217834756524193</v>
      </c>
      <c r="E187" s="1" t="n">
        <f aca="false">G68 / $E68</f>
        <v>0.0118621930419782</v>
      </c>
      <c r="F187" s="3" t="n">
        <f aca="false">H68 / $E68</f>
        <v>0.54175637394125</v>
      </c>
      <c r="G187" s="3" t="n">
        <f aca="false">I68 / $E68</f>
        <v>0.0883698557829724</v>
      </c>
      <c r="H187" s="3" t="n">
        <f aca="false">J68 / $E68</f>
        <v>0.252023591333638</v>
      </c>
      <c r="I187" s="1" t="n">
        <f aca="false">K68 / $E68</f>
        <v>0.015831380807087</v>
      </c>
      <c r="J187" s="1" t="n">
        <f aca="false">L68 / $E68</f>
        <v>0.0606771805108498</v>
      </c>
      <c r="K187" s="3" t="n">
        <f aca="false">M68 / $E68</f>
        <v>4.24065258882461E-006</v>
      </c>
      <c r="L187" s="1" t="n">
        <f aca="false">N68 / $E68</f>
        <v>0.000720185772742986</v>
      </c>
      <c r="N187" s="1" t="n">
        <f aca="false">E$121 / E68</f>
        <v>1.20665926544046</v>
      </c>
      <c r="P187" s="1" t="n">
        <f aca="false">D68 / A187</f>
        <v>706961.328125</v>
      </c>
      <c r="Q187" s="1" t="n">
        <f aca="false">P187 / P$231</f>
        <v>1.01939086712083</v>
      </c>
      <c r="R187" s="0" t="n">
        <f aca="false">D68 / D$121</f>
        <v>15.0398292961048</v>
      </c>
    </row>
    <row r="188" customFormat="false" ht="12.8" hidden="false" customHeight="false" outlineLevel="0" collapsed="false">
      <c r="A188" s="1" t="n">
        <f aca="false">A69 * B69 * C69</f>
        <v>576</v>
      </c>
      <c r="B188" s="1" t="n">
        <f aca="false">A188 / A$237</f>
        <v>16</v>
      </c>
      <c r="D188" s="1" t="n">
        <f aca="false">F69 / $E69</f>
        <v>0.0209830383291266</v>
      </c>
      <c r="E188" s="1" t="n">
        <f aca="false">G69 / $E69</f>
        <v>0.01282202681639</v>
      </c>
      <c r="F188" s="3" t="n">
        <f aca="false">H69 / $E69</f>
        <v>0.608406884822519</v>
      </c>
      <c r="G188" s="3" t="n">
        <f aca="false">I69 / $E69</f>
        <v>0.0661942876248021</v>
      </c>
      <c r="H188" s="3" t="n">
        <f aca="false">J69 / $E69</f>
        <v>0.234830757759868</v>
      </c>
      <c r="I188" s="1" t="n">
        <f aca="false">K69 / $E69</f>
        <v>0.0124719495279199</v>
      </c>
      <c r="J188" s="1" t="n">
        <f aca="false">L69 / $E69</f>
        <v>0.0393857753340029</v>
      </c>
      <c r="K188" s="3" t="n">
        <f aca="false">M69 / $E69</f>
        <v>6.19491266375142E-006</v>
      </c>
      <c r="L188" s="1" t="n">
        <f aca="false">N69 / $E69</f>
        <v>0.00061516407364882</v>
      </c>
      <c r="N188" s="1" t="n">
        <f aca="false">E$121 / E69</f>
        <v>1.41545027861389</v>
      </c>
      <c r="P188" s="1" t="n">
        <f aca="false">D69 / A188</f>
        <v>699642.84375</v>
      </c>
      <c r="Q188" s="1" t="n">
        <f aca="false">P188 / P$231</f>
        <v>1.00883810300737</v>
      </c>
      <c r="R188" s="0" t="n">
        <f aca="false">D69 / D$121</f>
        <v>14.8841365427287</v>
      </c>
    </row>
    <row r="189" customFormat="false" ht="12.8" hidden="false" customHeight="false" outlineLevel="0" collapsed="false">
      <c r="A189" s="1" t="n">
        <f aca="false">A70 * B70 * C70</f>
        <v>576</v>
      </c>
      <c r="B189" s="1" t="n">
        <f aca="false">A189 / A$237</f>
        <v>16</v>
      </c>
      <c r="D189" s="1" t="n">
        <f aca="false">F70 / $E70</f>
        <v>0.019148140929637</v>
      </c>
      <c r="E189" s="1" t="n">
        <f aca="false">G70 / $E70</f>
        <v>0.0127507768580765</v>
      </c>
      <c r="F189" s="3" t="n">
        <f aca="false">H70 / $E70</f>
        <v>0.653805797153986</v>
      </c>
      <c r="G189" s="3" t="n">
        <f aca="false">I70 / $E70</f>
        <v>0.0582352475656359</v>
      </c>
      <c r="H189" s="3" t="n">
        <f aca="false">J70 / $E70</f>
        <v>0.2028798403567</v>
      </c>
      <c r="I189" s="1" t="n">
        <f aca="false">K70 / $E70</f>
        <v>0.0105374744282585</v>
      </c>
      <c r="J189" s="1" t="n">
        <f aca="false">L70 / $E70</f>
        <v>0.037810971657929</v>
      </c>
      <c r="K189" s="3" t="n">
        <f aca="false">M70 / $E70</f>
        <v>6.20949423837253E-006</v>
      </c>
      <c r="L189" s="1" t="n">
        <f aca="false">N70 / $E70</f>
        <v>0.000424222203972898</v>
      </c>
      <c r="N189" s="1" t="n">
        <f aca="false">E$121 / E70</f>
        <v>1.42730317600153</v>
      </c>
      <c r="P189" s="1" t="n">
        <f aca="false">D70 / A189</f>
        <v>698528.375</v>
      </c>
      <c r="Q189" s="1" t="n">
        <f aca="false">P189 / P$231</f>
        <v>1.00723111374184</v>
      </c>
      <c r="R189" s="0" t="n">
        <f aca="false">D70 / D$121</f>
        <v>14.8604274385825</v>
      </c>
    </row>
    <row r="190" customFormat="false" ht="12.8" hidden="false" customHeight="false" outlineLevel="0" collapsed="false">
      <c r="A190" s="1" t="n">
        <f aca="false">A71 * B71 * C71</f>
        <v>504</v>
      </c>
      <c r="B190" s="1" t="n">
        <f aca="false">A190 / A$237</f>
        <v>14</v>
      </c>
      <c r="D190" s="1" t="n">
        <f aca="false">F71 / $E71</f>
        <v>0.0489642882409739</v>
      </c>
      <c r="E190" s="1" t="n">
        <f aca="false">G71 / $E71</f>
        <v>0.0120354429014581</v>
      </c>
      <c r="F190" s="3" t="n">
        <f aca="false">H71 / $E71</f>
        <v>0.355622449683192</v>
      </c>
      <c r="G190" s="3" t="n">
        <f aca="false">I71 / $E71</f>
        <v>0.16159563669245</v>
      </c>
      <c r="H190" s="3" t="n">
        <f aca="false">J71 / $E71</f>
        <v>0.297547267991239</v>
      </c>
      <c r="I190" s="1" t="n">
        <f aca="false">K71 / $E71</f>
        <v>0.0248565707905835</v>
      </c>
      <c r="J190" s="1" t="n">
        <f aca="false">L71 / $E71</f>
        <v>0.0888179163130238</v>
      </c>
      <c r="K190" s="3" t="n">
        <f aca="false">M71 / $E71</f>
        <v>1.67783631612105E-006</v>
      </c>
      <c r="L190" s="1" t="n">
        <f aca="false">N71 / $E71</f>
        <v>0.00123617057996566</v>
      </c>
      <c r="N190" s="1" t="n">
        <f aca="false">E$121 / E71</f>
        <v>0.686771431543852</v>
      </c>
      <c r="P190" s="1" t="n">
        <f aca="false">D71 / A190</f>
        <v>710160.996031746</v>
      </c>
      <c r="Q190" s="1" t="n">
        <f aca="false">P190 / P$231</f>
        <v>1.02400457385724</v>
      </c>
      <c r="R190" s="0" t="n">
        <f aca="false">D71 / D$121</f>
        <v>13.2194113908917</v>
      </c>
    </row>
    <row r="191" customFormat="false" ht="12.8" hidden="false" customHeight="false" outlineLevel="0" collapsed="false">
      <c r="A191" s="1" t="n">
        <f aca="false">A72 * B72 * C72</f>
        <v>504</v>
      </c>
      <c r="B191" s="1" t="n">
        <f aca="false">A191 / A$237</f>
        <v>14</v>
      </c>
      <c r="D191" s="1" t="n">
        <f aca="false">F72 / $E72</f>
        <v>0.0362739933196712</v>
      </c>
      <c r="E191" s="1" t="n">
        <f aca="false">G72 / $E72</f>
        <v>0.0122607160433621</v>
      </c>
      <c r="F191" s="3" t="n">
        <f aca="false">H72 / $E72</f>
        <v>0.463909694625458</v>
      </c>
      <c r="G191" s="3" t="n">
        <f aca="false">I72 / $E72</f>
        <v>0.112227367731207</v>
      </c>
      <c r="H191" s="3" t="n">
        <f aca="false">J72 / $E72</f>
        <v>0.306378528560624</v>
      </c>
      <c r="I191" s="1" t="n">
        <f aca="false">K72 / $E72</f>
        <v>0.0167067399223911</v>
      </c>
      <c r="J191" s="1" t="n">
        <f aca="false">L72 / $E72</f>
        <v>0.0475175364095574</v>
      </c>
      <c r="K191" s="3" t="n">
        <f aca="false">M72 / $E72</f>
        <v>2.72924513855646E-006</v>
      </c>
      <c r="L191" s="1" t="n">
        <f aca="false">N72 / $E72</f>
        <v>0.000401783873611777</v>
      </c>
      <c r="N191" s="1" t="n">
        <f aca="false">E$121 / E72</f>
        <v>1.06583680069307</v>
      </c>
      <c r="P191" s="1" t="n">
        <f aca="false">D72 / A191</f>
        <v>729050.547619048</v>
      </c>
      <c r="Q191" s="1" t="n">
        <f aca="false">P191 / P$231</f>
        <v>1.05124204160272</v>
      </c>
      <c r="R191" s="0" t="n">
        <f aca="false">D72 / D$121</f>
        <v>13.5710341282954</v>
      </c>
    </row>
    <row r="192" customFormat="false" ht="12.8" hidden="false" customHeight="false" outlineLevel="0" collapsed="false">
      <c r="A192" s="1" t="n">
        <f aca="false">A73 * B73 * C73</f>
        <v>504</v>
      </c>
      <c r="B192" s="1" t="n">
        <f aca="false">A192 / A$237</f>
        <v>14</v>
      </c>
      <c r="D192" s="1" t="n">
        <f aca="false">F73 / $E73</f>
        <v>0.0237823550205745</v>
      </c>
      <c r="E192" s="1" t="n">
        <f aca="false">G73 / $E73</f>
        <v>0.0127273045754494</v>
      </c>
      <c r="F192" s="3" t="n">
        <f aca="false">H73 / $E73</f>
        <v>0.510691753087051</v>
      </c>
      <c r="G192" s="3" t="n">
        <f aca="false">I73 / $E73</f>
        <v>0.0816161729890494</v>
      </c>
      <c r="H192" s="3" t="n">
        <f aca="false">J73 / $E73</f>
        <v>0.310525952426264</v>
      </c>
      <c r="I192" s="1" t="n">
        <f aca="false">K73 / $E73</f>
        <v>0.0135204648736591</v>
      </c>
      <c r="J192" s="1" t="n">
        <f aca="false">L73 / $E73</f>
        <v>0.0432185647907964</v>
      </c>
      <c r="K192" s="3" t="n">
        <f aca="false">M73 / $E73</f>
        <v>3.80416081752833E-006</v>
      </c>
      <c r="L192" s="1" t="n">
        <f aca="false">N73 / $E73</f>
        <v>0.000494020184645866</v>
      </c>
      <c r="N192" s="1" t="n">
        <f aca="false">E$121 / E73</f>
        <v>1.10715227507548</v>
      </c>
      <c r="P192" s="1" t="n">
        <f aca="false">D73 / A192</f>
        <v>716190.119047619</v>
      </c>
      <c r="Q192" s="1" t="n">
        <f aca="false">P192 / P$231</f>
        <v>1.03269816528102</v>
      </c>
      <c r="R192" s="0" t="n">
        <f aca="false">D73 / D$121</f>
        <v>13.3316415160584</v>
      </c>
    </row>
    <row r="193" customFormat="false" ht="12.8" hidden="false" customHeight="false" outlineLevel="0" collapsed="false">
      <c r="A193" s="1" t="n">
        <f aca="false">A74 * B74 * C74</f>
        <v>504</v>
      </c>
      <c r="B193" s="1" t="n">
        <f aca="false">A193 / A$237</f>
        <v>14</v>
      </c>
      <c r="D193" s="1" t="n">
        <f aca="false">F74 / $E74</f>
        <v>0.0221417757482934</v>
      </c>
      <c r="E193" s="1" t="n">
        <f aca="false">G74 / $E74</f>
        <v>0.0126262072448466</v>
      </c>
      <c r="F193" s="3" t="n">
        <f aca="false">H74 / $E74</f>
        <v>0.537926069008232</v>
      </c>
      <c r="G193" s="3" t="n">
        <f aca="false">I74 / $E74</f>
        <v>0.0856826866513248</v>
      </c>
      <c r="H193" s="3" t="n">
        <f aca="false">J74 / $E74</f>
        <v>0.262458486461684</v>
      </c>
      <c r="I193" s="1" t="n">
        <f aca="false">K74 / $E74</f>
        <v>0.016003312976009</v>
      </c>
      <c r="J193" s="1" t="n">
        <f aca="false">L74 / $E74</f>
        <v>0.0570538770091086</v>
      </c>
      <c r="K193" s="3" t="n">
        <f aca="false">M74 / $E74</f>
        <v>4.16657474901313E-006</v>
      </c>
      <c r="L193" s="1" t="n">
        <f aca="false">N74 / $E74</f>
        <v>0.00119813248305924</v>
      </c>
      <c r="N193" s="1" t="n">
        <f aca="false">E$121 / E74</f>
        <v>1.23612875400714</v>
      </c>
      <c r="P193" s="1" t="n">
        <f aca="false">D74 / A193</f>
        <v>709720.410714286</v>
      </c>
      <c r="Q193" s="1" t="n">
        <f aca="false">P193 / P$231</f>
        <v>1.0233692793497</v>
      </c>
      <c r="R193" s="0" t="n">
        <f aca="false">D74 / D$121</f>
        <v>13.211210041343</v>
      </c>
    </row>
    <row r="194" customFormat="false" ht="12.8" hidden="false" customHeight="false" outlineLevel="0" collapsed="false">
      <c r="A194" s="1" t="n">
        <f aca="false">A75 * B75 * C75</f>
        <v>504</v>
      </c>
      <c r="B194" s="1" t="n">
        <f aca="false">A194 / A$237</f>
        <v>14</v>
      </c>
      <c r="D194" s="1" t="n">
        <f aca="false">F75 / $E75</f>
        <v>0.0206370252173283</v>
      </c>
      <c r="E194" s="1" t="n">
        <f aca="false">G75 / $E75</f>
        <v>0.0124263727063871</v>
      </c>
      <c r="F194" s="3" t="n">
        <f aca="false">H75 / $E75</f>
        <v>0.625129009629837</v>
      </c>
      <c r="G194" s="3" t="n">
        <f aca="false">I75 / $E75</f>
        <v>0.0627072016768493</v>
      </c>
      <c r="H194" s="3" t="n">
        <f aca="false">J75 / $E75</f>
        <v>0.223581076802485</v>
      </c>
      <c r="I194" s="1" t="n">
        <f aca="false">K75 / $E75</f>
        <v>0.0118646690827882</v>
      </c>
      <c r="J194" s="1" t="n">
        <f aca="false">L75 / $E75</f>
        <v>0.0384258586708773</v>
      </c>
      <c r="K194" s="3" t="n">
        <f aca="false">M75 / $E75</f>
        <v>5.53463171928011E-006</v>
      </c>
      <c r="L194" s="1" t="n">
        <f aca="false">N75 / $E75</f>
        <v>0.000691688402834603</v>
      </c>
      <c r="N194" s="1" t="n">
        <f aca="false">E$121 / E75</f>
        <v>1.3448765193794</v>
      </c>
      <c r="P194" s="1" t="n">
        <f aca="false">D75 / A194</f>
        <v>705795.785714286</v>
      </c>
      <c r="Q194" s="1" t="n">
        <f aca="false">P194 / P$231</f>
        <v>1.0177102330586</v>
      </c>
      <c r="R194" s="0" t="n">
        <f aca="false">D75 / D$121</f>
        <v>13.13815444871</v>
      </c>
    </row>
    <row r="195" customFormat="false" ht="12.8" hidden="false" customHeight="false" outlineLevel="0" collapsed="false">
      <c r="A195" s="1" t="n">
        <f aca="false">A76 * B76 * C76</f>
        <v>504</v>
      </c>
      <c r="B195" s="1" t="n">
        <f aca="false">A195 / A$237</f>
        <v>14</v>
      </c>
      <c r="D195" s="1" t="n">
        <f aca="false">F76 / $E76</f>
        <v>0.0192880709193804</v>
      </c>
      <c r="E195" s="1" t="n">
        <f aca="false">G76 / $E76</f>
        <v>0.0126112776678309</v>
      </c>
      <c r="F195" s="3" t="n">
        <f aca="false">H76 / $E76</f>
        <v>0.658573426401803</v>
      </c>
      <c r="G195" s="3" t="n">
        <f aca="false">I76 / $E76</f>
        <v>0.0569388847210673</v>
      </c>
      <c r="H195" s="3" t="n">
        <f aca="false">J76 / $E76</f>
        <v>0.200370223064273</v>
      </c>
      <c r="I195" s="1" t="n">
        <f aca="false">K76 / $E76</f>
        <v>0.0104069093854352</v>
      </c>
      <c r="J195" s="1" t="n">
        <f aca="false">L76 / $E76</f>
        <v>0.0370524330449242</v>
      </c>
      <c r="K195" s="3" t="n">
        <f aca="false">M76 / $E76</f>
        <v>6.02532351624434E-006</v>
      </c>
      <c r="L195" s="1" t="n">
        <f aca="false">N76 / $E76</f>
        <v>0.000466815613398784</v>
      </c>
      <c r="N195" s="1" t="n">
        <f aca="false">E$121 / E76</f>
        <v>1.40608237304281</v>
      </c>
      <c r="P195" s="1" t="n">
        <f aca="false">D76 / A195</f>
        <v>703069.857142857</v>
      </c>
      <c r="Q195" s="1" t="n">
        <f aca="false">P195 / P$231</f>
        <v>1.01377962670209</v>
      </c>
      <c r="R195" s="0" t="n">
        <f aca="false">D76 / D$121</f>
        <v>13.0874121925043</v>
      </c>
    </row>
    <row r="196" customFormat="false" ht="12.8" hidden="false" customHeight="false" outlineLevel="0" collapsed="false">
      <c r="A196" s="1" t="n">
        <f aca="false">A77 * B77 * C77</f>
        <v>432</v>
      </c>
      <c r="B196" s="1" t="n">
        <f aca="false">A196 / A$237</f>
        <v>12</v>
      </c>
      <c r="D196" s="1" t="n">
        <f aca="false">F77 / $E77</f>
        <v>0.0460350742810978</v>
      </c>
      <c r="E196" s="1" t="n">
        <f aca="false">G77 / $E77</f>
        <v>0.016428794426787</v>
      </c>
      <c r="F196" s="3" t="n">
        <f aca="false">H77 / $E77</f>
        <v>0.347263418391314</v>
      </c>
      <c r="G196" s="3" t="n">
        <f aca="false">I77 / $E77</f>
        <v>0.169722689251395</v>
      </c>
      <c r="H196" s="3" t="n">
        <f aca="false">J77 / $E77</f>
        <v>0.309109214641209</v>
      </c>
      <c r="I196" s="1" t="n">
        <f aca="false">K77 / $E77</f>
        <v>0.0262562120664472</v>
      </c>
      <c r="J196" s="1" t="n">
        <f aca="false">L77 / $E77</f>
        <v>0.0729205017644273</v>
      </c>
      <c r="K196" s="3" t="n">
        <f aca="false">M77 / $E77</f>
        <v>1.49662351634799E-006</v>
      </c>
      <c r="L196" s="1" t="n">
        <f aca="false">N77 / $E77</f>
        <v>0.00156483465808387</v>
      </c>
      <c r="N196" s="1" t="n">
        <f aca="false">E$121 / E77</f>
        <v>0.702795865345238</v>
      </c>
      <c r="P196" s="1" t="n">
        <f aca="false">D77 / A196</f>
        <v>729953.810185185</v>
      </c>
      <c r="Q196" s="1" t="n">
        <f aca="false">P196 / P$231</f>
        <v>1.05254448570242</v>
      </c>
      <c r="R196" s="0" t="n">
        <f aca="false">D77 / D$121</f>
        <v>11.6467269097412</v>
      </c>
    </row>
    <row r="197" customFormat="false" ht="12.8" hidden="false" customHeight="false" outlineLevel="0" collapsed="false">
      <c r="A197" s="1" t="n">
        <f aca="false">A78 * B78 * C78</f>
        <v>432</v>
      </c>
      <c r="B197" s="1" t="n">
        <f aca="false">A197 / A$237</f>
        <v>12</v>
      </c>
      <c r="D197" s="1" t="n">
        <f aca="false">F78 / $E78</f>
        <v>0.0337171226097227</v>
      </c>
      <c r="E197" s="1" t="n">
        <f aca="false">G78 / $E78</f>
        <v>0.0164972373167073</v>
      </c>
      <c r="F197" s="3" t="n">
        <f aca="false">H78 / $E78</f>
        <v>0.460730734317027</v>
      </c>
      <c r="G197" s="3" t="n">
        <f aca="false">I78 / $E78</f>
        <v>0.111000357425141</v>
      </c>
      <c r="H197" s="3" t="n">
        <f aca="false">J78 / $E78</f>
        <v>0.315094196935067</v>
      </c>
      <c r="I197" s="1" t="n">
        <f aca="false">K78 / $E78</f>
        <v>0.0165583104411544</v>
      </c>
      <c r="J197" s="1" t="n">
        <f aca="false">L78 / $E78</f>
        <v>0.0413939125862128</v>
      </c>
      <c r="K197" s="3" t="n">
        <f aca="false">M78 / $E78</f>
        <v>2.36574102489399E-006</v>
      </c>
      <c r="L197" s="1" t="n">
        <f aca="false">N78 / $E78</f>
        <v>0.000595611648200406</v>
      </c>
      <c r="N197" s="1" t="n">
        <f aca="false">E$121 / E78</f>
        <v>1.01162233056523</v>
      </c>
      <c r="P197" s="1" t="n">
        <f aca="false">D78 / A197</f>
        <v>721515.791666667</v>
      </c>
      <c r="Q197" s="1" t="n">
        <f aca="false">P197 / P$231</f>
        <v>1.04037742836537</v>
      </c>
      <c r="R197" s="0" t="n">
        <f aca="false">D78 / D$121</f>
        <v>11.5120946960679</v>
      </c>
    </row>
    <row r="198" customFormat="false" ht="12.8" hidden="false" customHeight="false" outlineLevel="0" collapsed="false">
      <c r="A198" s="1" t="n">
        <f aca="false">A79 * B79 * C79</f>
        <v>432</v>
      </c>
      <c r="B198" s="1" t="n">
        <f aca="false">A198 / A$237</f>
        <v>12</v>
      </c>
      <c r="D198" s="1" t="n">
        <f aca="false">F79 / $E79</f>
        <v>0.0230819479417223</v>
      </c>
      <c r="E198" s="1" t="n">
        <f aca="false">G79 / $E79</f>
        <v>0.018901878900776</v>
      </c>
      <c r="F198" s="3" t="n">
        <f aca="false">H79 / $E79</f>
        <v>0.50549983390018</v>
      </c>
      <c r="G198" s="3" t="n">
        <f aca="false">I79 / $E79</f>
        <v>0.0838041308317973</v>
      </c>
      <c r="H198" s="3" t="n">
        <f aca="false">J79 / $E79</f>
        <v>0.305704170179215</v>
      </c>
      <c r="I198" s="1" t="n">
        <f aca="false">K79 / $E79</f>
        <v>0.01361631978118</v>
      </c>
      <c r="J198" s="1" t="n">
        <f aca="false">L79 / $E79</f>
        <v>0.0442657022168385</v>
      </c>
      <c r="K198" s="3" t="n">
        <f aca="false">M79 / $E79</f>
        <v>3.33574022022528E-006</v>
      </c>
      <c r="L198" s="1" t="n">
        <f aca="false">N79 / $E79</f>
        <v>0.000674850311163002</v>
      </c>
      <c r="N198" s="1" t="n">
        <f aca="false">E$121 / E79</f>
        <v>1.09582331823861</v>
      </c>
      <c r="P198" s="1" t="n">
        <f aca="false">D79 / A198</f>
        <v>728404.231481481</v>
      </c>
      <c r="Q198" s="1" t="n">
        <f aca="false">P198 / P$231</f>
        <v>1.05031009703702</v>
      </c>
      <c r="R198" s="0" t="n">
        <f aca="false">D79 / D$121</f>
        <v>11.6220027152301</v>
      </c>
    </row>
    <row r="199" customFormat="false" ht="12.8" hidden="false" customHeight="false" outlineLevel="0" collapsed="false">
      <c r="A199" s="1" t="n">
        <f aca="false">A80 * B80 * C80</f>
        <v>432</v>
      </c>
      <c r="B199" s="1" t="n">
        <f aca="false">A199 / A$237</f>
        <v>12</v>
      </c>
      <c r="D199" s="1" t="n">
        <f aca="false">F80 / $E80</f>
        <v>0.0212626928116655</v>
      </c>
      <c r="E199" s="1" t="n">
        <f aca="false">G80 / $E80</f>
        <v>0.0188187510430932</v>
      </c>
      <c r="F199" s="3" t="n">
        <f aca="false">H80 / $E80</f>
        <v>0.525565395463685</v>
      </c>
      <c r="G199" s="3" t="n">
        <f aca="false">I80 / $E80</f>
        <v>0.0842720002798135</v>
      </c>
      <c r="H199" s="3" t="n">
        <f aca="false">J80 / $E80</f>
        <v>0.260854700596352</v>
      </c>
      <c r="I199" s="1" t="n">
        <f aca="false">K80 / $E80</f>
        <v>0.0153724990553365</v>
      </c>
      <c r="J199" s="1" t="n">
        <f aca="false">L80 / $E80</f>
        <v>0.0678023159807756</v>
      </c>
      <c r="K199" s="3" t="n">
        <f aca="false">M80 / $E80</f>
        <v>3.82461087128985E-006</v>
      </c>
      <c r="L199" s="1" t="n">
        <f aca="false">N80 / $E80</f>
        <v>0.00115074521771736</v>
      </c>
      <c r="N199" s="1" t="n">
        <f aca="false">E$121 / E80</f>
        <v>1.1804288400458</v>
      </c>
      <c r="P199" s="1" t="n">
        <f aca="false">D80 / A199</f>
        <v>715768.8125</v>
      </c>
      <c r="Q199" s="1" t="n">
        <f aca="false">P199 / P$231</f>
        <v>1.03209066946786</v>
      </c>
      <c r="R199" s="0" t="n">
        <f aca="false">D80 / D$121</f>
        <v>11.4203991723564</v>
      </c>
    </row>
    <row r="200" customFormat="false" ht="12.8" hidden="false" customHeight="false" outlineLevel="0" collapsed="false">
      <c r="A200" s="1" t="n">
        <f aca="false">A81 * B81 * C81</f>
        <v>432</v>
      </c>
      <c r="B200" s="1" t="n">
        <f aca="false">A200 / A$237</f>
        <v>12</v>
      </c>
      <c r="D200" s="1" t="n">
        <f aca="false">F81 / $E81</f>
        <v>0.0193247052256591</v>
      </c>
      <c r="E200" s="1" t="n">
        <f aca="false">G81 / $E81</f>
        <v>0.0216160822525173</v>
      </c>
      <c r="F200" s="3" t="n">
        <f aca="false">H81 / $E81</f>
        <v>0.597041307208282</v>
      </c>
      <c r="G200" s="3" t="n">
        <f aca="false">I81 / $E81</f>
        <v>0.0682882997165002</v>
      </c>
      <c r="H200" s="3" t="n">
        <f aca="false">J81 / $E81</f>
        <v>0.228876891168338</v>
      </c>
      <c r="I200" s="1" t="n">
        <f aca="false">K81 / $E81</f>
        <v>0.0128502961446958</v>
      </c>
      <c r="J200" s="1" t="n">
        <f aca="false">L81 / $E81</f>
        <v>0.0468867374490513</v>
      </c>
      <c r="K200" s="3" t="n">
        <f aca="false">M81 / $E81</f>
        <v>5.58010332521228E-006</v>
      </c>
      <c r="L200" s="1" t="n">
        <f aca="false">N81 / $E81</f>
        <v>0.000792446441997831</v>
      </c>
      <c r="N200" s="1" t="n">
        <f aca="false">E$121 / E81</f>
        <v>1.37336535941831</v>
      </c>
      <c r="P200" s="1" t="n">
        <f aca="false">D81 / A200</f>
        <v>708487.958333333</v>
      </c>
      <c r="Q200" s="1" t="n">
        <f aca="false">P200 / P$231</f>
        <v>1.02159216559351</v>
      </c>
      <c r="R200" s="0" t="n">
        <f aca="false">D81 / D$121</f>
        <v>11.3042300134786</v>
      </c>
    </row>
    <row r="201" customFormat="false" ht="12.8" hidden="false" customHeight="false" outlineLevel="0" collapsed="false">
      <c r="A201" s="1" t="n">
        <f aca="false">A82 * B82 * C82</f>
        <v>432</v>
      </c>
      <c r="B201" s="1" t="n">
        <f aca="false">A201 / A$237</f>
        <v>12</v>
      </c>
      <c r="D201" s="1" t="n">
        <f aca="false">F82 / $E82</f>
        <v>0.019199579633227</v>
      </c>
      <c r="E201" s="1" t="n">
        <f aca="false">G82 / $E82</f>
        <v>0.0208996677732104</v>
      </c>
      <c r="F201" s="3" t="n">
        <f aca="false">H82 / $E82</f>
        <v>0.633270753048399</v>
      </c>
      <c r="G201" s="3" t="n">
        <f aca="false">I82 / $E82</f>
        <v>0.0631777131924263</v>
      </c>
      <c r="H201" s="3" t="n">
        <f aca="false">J82 / $E82</f>
        <v>0.201415085625019</v>
      </c>
      <c r="I201" s="1" t="n">
        <f aca="false">K82 / $E82</f>
        <v>0.0106580913878348</v>
      </c>
      <c r="J201" s="1" t="n">
        <f aca="false">L82 / $E82</f>
        <v>0.0458525846885779</v>
      </c>
      <c r="K201" s="3" t="n">
        <f aca="false">M82 / $E82</f>
        <v>6.39586320556281E-006</v>
      </c>
      <c r="L201" s="1" t="n">
        <f aca="false">N82 / $E82</f>
        <v>0.000582789630028888</v>
      </c>
      <c r="N201" s="1" t="n">
        <f aca="false">E$121 / E82</f>
        <v>1.36366896002605</v>
      </c>
      <c r="P201" s="1" t="n">
        <f aca="false">D82 / A201</f>
        <v>709184.5</v>
      </c>
      <c r="Q201" s="1" t="n">
        <f aca="false">P201 / P$231</f>
        <v>1.02259653200695</v>
      </c>
      <c r="R201" s="0" t="n">
        <f aca="false">D82 / D$121</f>
        <v>11.3153436352719</v>
      </c>
    </row>
    <row r="202" customFormat="false" ht="12.8" hidden="false" customHeight="false" outlineLevel="0" collapsed="false">
      <c r="A202" s="1" t="n">
        <f aca="false">A83 * B83 * C83</f>
        <v>360</v>
      </c>
      <c r="B202" s="1" t="n">
        <f aca="false">A202 / A$237</f>
        <v>10</v>
      </c>
      <c r="D202" s="1" t="n">
        <f aca="false">F83 / $E83</f>
        <v>0.0390237940081545</v>
      </c>
      <c r="E202" s="1" t="n">
        <f aca="false">G83 / $E83</f>
        <v>0.0130119508027531</v>
      </c>
      <c r="F202" s="3" t="n">
        <f aca="false">H83 / $E83</f>
        <v>0.355144105970281</v>
      </c>
      <c r="G202" s="3" t="n">
        <f aca="false">I83 / $E83</f>
        <v>0.170039460407105</v>
      </c>
      <c r="H202" s="3" t="n">
        <f aca="false">J83 / $E83</f>
        <v>0.317745685282989</v>
      </c>
      <c r="I202" s="1" t="n">
        <f aca="false">K83 / $E83</f>
        <v>0.0237355019287384</v>
      </c>
      <c r="J202" s="1" t="n">
        <f aca="false">L83 / $E83</f>
        <v>0.0687430206152583</v>
      </c>
      <c r="K202" s="3" t="n">
        <f aca="false">M83 / $E83</f>
        <v>1.6354868177243E-006</v>
      </c>
      <c r="L202" s="1" t="n">
        <f aca="false">N83 / $E83</f>
        <v>0.00171775622489047</v>
      </c>
      <c r="N202" s="1" t="n">
        <f aca="false">E$121 / E83</f>
        <v>0.67667410441869</v>
      </c>
      <c r="P202" s="1" t="n">
        <f aca="false">D83 / A202</f>
        <v>731921.411111111</v>
      </c>
      <c r="Q202" s="1" t="n">
        <f aca="false">P202 / P$231</f>
        <v>1.05538163440382</v>
      </c>
      <c r="R202" s="0" t="n">
        <f aca="false">D83 / D$121</f>
        <v>9.73176735712559</v>
      </c>
    </row>
    <row r="203" customFormat="false" ht="12.8" hidden="false" customHeight="false" outlineLevel="0" collapsed="false">
      <c r="A203" s="1" t="n">
        <f aca="false">A84 * B84 * C84</f>
        <v>360</v>
      </c>
      <c r="B203" s="1" t="n">
        <f aca="false">A203 / A$237</f>
        <v>10</v>
      </c>
      <c r="D203" s="1" t="n">
        <f aca="false">F84 / $E84</f>
        <v>0.0391437606712288</v>
      </c>
      <c r="E203" s="1" t="n">
        <f aca="false">G84 / $E84</f>
        <v>0.0139858571698218</v>
      </c>
      <c r="F203" s="3" t="n">
        <f aca="false">H84 / $E84</f>
        <v>0.479394957291864</v>
      </c>
      <c r="G203" s="3" t="n">
        <f aca="false">I84 / $E84</f>
        <v>0.106922914377062</v>
      </c>
      <c r="H203" s="3" t="n">
        <f aca="false">J84 / $E84</f>
        <v>0.303070799404617</v>
      </c>
      <c r="I203" s="1" t="n">
        <f aca="false">K84 / $E84</f>
        <v>0.0173827504178925</v>
      </c>
      <c r="J203" s="1" t="n">
        <f aca="false">L84 / $E84</f>
        <v>0.0353575796699387</v>
      </c>
      <c r="K203" s="3" t="n">
        <f aca="false">M84 / $E84</f>
        <v>2.44150748491225E-006</v>
      </c>
      <c r="L203" s="1" t="n">
        <f aca="false">N84 / $E84</f>
        <v>0.000469048087413929</v>
      </c>
      <c r="N203" s="1" t="n">
        <f aca="false">E$121 / E84</f>
        <v>1.01565093873641</v>
      </c>
      <c r="P203" s="1" t="n">
        <f aca="false">D84 / A203</f>
        <v>723504.611111111</v>
      </c>
      <c r="Q203" s="1" t="n">
        <f aca="false">P203 / P$231</f>
        <v>1.04324517274878</v>
      </c>
      <c r="R203" s="0" t="n">
        <f aca="false">D84 / D$121</f>
        <v>9.61985597121995</v>
      </c>
    </row>
    <row r="204" customFormat="false" ht="12.8" hidden="false" customHeight="false" outlineLevel="0" collapsed="false">
      <c r="A204" s="1" t="n">
        <f aca="false">A85 * B85 * C85</f>
        <v>360</v>
      </c>
      <c r="B204" s="1" t="n">
        <f aca="false">A204 / A$237</f>
        <v>10</v>
      </c>
      <c r="D204" s="1" t="n">
        <f aca="false">F85 / $E85</f>
        <v>0.023413715967865</v>
      </c>
      <c r="E204" s="1" t="n">
        <f aca="false">G85 / $E85</f>
        <v>0.0127014158425354</v>
      </c>
      <c r="F204" s="3" t="n">
        <f aca="false">H85 / $E85</f>
        <v>0.516805676942457</v>
      </c>
      <c r="G204" s="3" t="n">
        <f aca="false">I85 / $E85</f>
        <v>0.0791427725454914</v>
      </c>
      <c r="H204" s="3" t="n">
        <f aca="false">J85 / $E85</f>
        <v>0.309629879381402</v>
      </c>
      <c r="I204" s="1" t="n">
        <f aca="false">K85 / $E85</f>
        <v>0.0138543769110624</v>
      </c>
      <c r="J204" s="1" t="n">
        <f aca="false">L85 / $E85</f>
        <v>0.0406034108657816</v>
      </c>
      <c r="K204" s="3" t="n">
        <f aca="false">M85 / $E85</f>
        <v>3.7573884293152E-006</v>
      </c>
      <c r="L204" s="1" t="n">
        <f aca="false">N85 / $E85</f>
        <v>0.000465273266074176</v>
      </c>
      <c r="N204" s="1" t="n">
        <f aca="false">E$121 / E85</f>
        <v>1.09353977063501</v>
      </c>
      <c r="P204" s="1" t="n">
        <f aca="false">D85 / A204</f>
        <v>732211.966666667</v>
      </c>
      <c r="Q204" s="1" t="n">
        <f aca="false">P204 / P$231</f>
        <v>1.05580059604704</v>
      </c>
      <c r="R204" s="0" t="n">
        <f aca="false">D85 / D$121</f>
        <v>9.73563063947812</v>
      </c>
    </row>
    <row r="205" customFormat="false" ht="12.8" hidden="false" customHeight="false" outlineLevel="0" collapsed="false">
      <c r="A205" s="1" t="n">
        <f aca="false">A86 * B86 * C86</f>
        <v>360</v>
      </c>
      <c r="B205" s="1" t="n">
        <f aca="false">A205 / A$237</f>
        <v>10</v>
      </c>
      <c r="D205" s="1" t="n">
        <f aca="false">F86 / $E86</f>
        <v>0.0285695269509176</v>
      </c>
      <c r="E205" s="1" t="n">
        <f aca="false">G86 / $E86</f>
        <v>0.0134251283348331</v>
      </c>
      <c r="F205" s="3" t="n">
        <f aca="false">H86 / $E86</f>
        <v>0.532624144944075</v>
      </c>
      <c r="G205" s="3" t="n">
        <f aca="false">I86 / $E86</f>
        <v>0.0804077615995206</v>
      </c>
      <c r="H205" s="3" t="n">
        <f aca="false">J86 / $E86</f>
        <v>0.247955467797307</v>
      </c>
      <c r="I205" s="1" t="n">
        <f aca="false">K86 / $E86</f>
        <v>0.0166127680752973</v>
      </c>
      <c r="J205" s="1" t="n">
        <f aca="false">L86 / $E86</f>
        <v>0.0721816161268609</v>
      </c>
      <c r="K205" s="3" t="n">
        <f aca="false">M86 / $E86</f>
        <v>3.39256241399743E-006</v>
      </c>
      <c r="L205" s="1" t="n">
        <f aca="false">N86 / $E86</f>
        <v>0.00088377738850604</v>
      </c>
      <c r="N205" s="1" t="n">
        <f aca="false">E$121 / E86</f>
        <v>1.13893053457648</v>
      </c>
      <c r="P205" s="1" t="n">
        <f aca="false">D86 / A205</f>
        <v>721581.45</v>
      </c>
      <c r="Q205" s="1" t="n">
        <f aca="false">P205 / P$231</f>
        <v>1.04047210328278</v>
      </c>
      <c r="R205" s="0" t="n">
        <f aca="false">D86 / D$121</f>
        <v>9.59428525250687</v>
      </c>
    </row>
    <row r="206" customFormat="false" ht="12.8" hidden="false" customHeight="false" outlineLevel="0" collapsed="false">
      <c r="A206" s="1" t="n">
        <f aca="false">A87 * B87 * C87</f>
        <v>360</v>
      </c>
      <c r="B206" s="1" t="n">
        <f aca="false">A206 / A$237</f>
        <v>10</v>
      </c>
      <c r="D206" s="1" t="n">
        <f aca="false">F87 / $E87</f>
        <v>0.0186433812312195</v>
      </c>
      <c r="E206" s="1" t="n">
        <f aca="false">G87 / $E87</f>
        <v>0.013602043090318</v>
      </c>
      <c r="F206" s="3" t="n">
        <f aca="false">H87 / $E87</f>
        <v>0.616733951628088</v>
      </c>
      <c r="G206" s="3" t="n">
        <f aca="false">I87 / $E87</f>
        <v>0.0609987402233067</v>
      </c>
      <c r="H206" s="3" t="n">
        <f aca="false">J87 / $E87</f>
        <v>0.234394509964146</v>
      </c>
      <c r="I206" s="1" t="n">
        <f aca="false">K87 / $E87</f>
        <v>0.0123862511186293</v>
      </c>
      <c r="J206" s="1" t="n">
        <f aca="false">L87 / $E87</f>
        <v>0.0385533582156427</v>
      </c>
      <c r="K206" s="3" t="n">
        <f aca="false">M87 / $E87</f>
        <v>7.06897311312506E-006</v>
      </c>
      <c r="L206" s="1" t="n">
        <f aca="false">N87 / $E87</f>
        <v>0.000590919739807523</v>
      </c>
      <c r="N206" s="1" t="n">
        <f aca="false">E$121 / E87</f>
        <v>1.36636075983035</v>
      </c>
      <c r="P206" s="1" t="n">
        <f aca="false">D87 / A206</f>
        <v>716270.9</v>
      </c>
      <c r="Q206" s="1" t="n">
        <f aca="false">P206 / P$231</f>
        <v>1.03281464600184</v>
      </c>
      <c r="R206" s="0" t="n">
        <f aca="false">D87 / D$121</f>
        <v>9.52367516192361</v>
      </c>
    </row>
    <row r="207" customFormat="false" ht="12.8" hidden="false" customHeight="false" outlineLevel="0" collapsed="false">
      <c r="A207" s="1" t="n">
        <f aca="false">A88 * B88 * C88</f>
        <v>360</v>
      </c>
      <c r="B207" s="1" t="n">
        <f aca="false">A207 / A$237</f>
        <v>10</v>
      </c>
      <c r="D207" s="1" t="n">
        <f aca="false">F88 / $E88</f>
        <v>0.0189069517241557</v>
      </c>
      <c r="E207" s="1" t="n">
        <f aca="false">G88 / $E88</f>
        <v>0.0136767250256615</v>
      </c>
      <c r="F207" s="3" t="n">
        <f aca="false">H88 / $E88</f>
        <v>0.648345389217642</v>
      </c>
      <c r="G207" s="3" t="n">
        <f aca="false">I88 / $E88</f>
        <v>0.0564348892722295</v>
      </c>
      <c r="H207" s="3" t="n">
        <f aca="false">J88 / $E88</f>
        <v>0.207545151145337</v>
      </c>
      <c r="I207" s="1" t="n">
        <f aca="false">K88 / $E88</f>
        <v>0.0106636338953332</v>
      </c>
      <c r="J207" s="1" t="n">
        <f aca="false">L88 / $E88</f>
        <v>0.0385544361305023</v>
      </c>
      <c r="K207" s="3" t="n">
        <f aca="false">M88 / $E88</f>
        <v>4.81139647201599E-006</v>
      </c>
      <c r="L207" s="1" t="n">
        <f aca="false">N88 / $E88</f>
        <v>0.000455723720799805</v>
      </c>
      <c r="N207" s="1" t="n">
        <f aca="false">E$121 / E88</f>
        <v>1.40563994832707</v>
      </c>
      <c r="P207" s="1" t="n">
        <f aca="false">D88 / A207</f>
        <v>711484</v>
      </c>
      <c r="Q207" s="1" t="n">
        <f aca="false">P207 / P$231</f>
        <v>1.02591225693516</v>
      </c>
      <c r="R207" s="0" t="n">
        <f aca="false">D88 / D$121</f>
        <v>9.46002762209948</v>
      </c>
    </row>
    <row r="208" customFormat="false" ht="12.8" hidden="false" customHeight="false" outlineLevel="0" collapsed="false">
      <c r="A208" s="1" t="n">
        <f aca="false">A89 * B89 * C89</f>
        <v>288</v>
      </c>
      <c r="B208" s="1" t="n">
        <f aca="false">A208 / A$237</f>
        <v>8</v>
      </c>
      <c r="D208" s="1" t="n">
        <f aca="false">F89 / $E89</f>
        <v>0.0470195750533025</v>
      </c>
      <c r="E208" s="1" t="n">
        <f aca="false">G89 / $E89</f>
        <v>0.020906442117484</v>
      </c>
      <c r="F208" s="3" t="n">
        <f aca="false">H89 / $E89</f>
        <v>0.347158705425812</v>
      </c>
      <c r="G208" s="3" t="n">
        <f aca="false">I89 / $E89</f>
        <v>0.172588290592246</v>
      </c>
      <c r="H208" s="3" t="n">
        <f aca="false">J89 / $E89</f>
        <v>0.279217084225409</v>
      </c>
      <c r="I208" s="1" t="n">
        <f aca="false">K89 / $E89</f>
        <v>0.0267257446812507</v>
      </c>
      <c r="J208" s="1" t="n">
        <f aca="false">L89 / $E89</f>
        <v>0.0891353161263188</v>
      </c>
      <c r="K208" s="3" t="n">
        <f aca="false">M89 / $E89</f>
        <v>1.34275395466052E-006</v>
      </c>
      <c r="L208" s="1" t="n">
        <f aca="false">N89 / $E89</f>
        <v>0.00149214191424373</v>
      </c>
      <c r="N208" s="1" t="n">
        <f aca="false">E$121 / E89</f>
        <v>0.671752430643555</v>
      </c>
      <c r="P208" s="1" t="n">
        <f aca="false">D89 / A208</f>
        <v>678708.256944445</v>
      </c>
      <c r="Q208" s="1" t="n">
        <f aca="false">P208 / P$231</f>
        <v>0.978651831499235</v>
      </c>
      <c r="R208" s="0" t="n">
        <f aca="false">D89 / D$121</f>
        <v>7.21938804868859</v>
      </c>
    </row>
    <row r="209" customFormat="false" ht="12.8" hidden="false" customHeight="false" outlineLevel="0" collapsed="false">
      <c r="A209" s="1" t="n">
        <f aca="false">A90 * B90 * C90</f>
        <v>288</v>
      </c>
      <c r="B209" s="1" t="n">
        <f aca="false">A209 / A$237</f>
        <v>8</v>
      </c>
      <c r="D209" s="1" t="n">
        <f aca="false">F90 / $E90</f>
        <v>0.0323848913183227</v>
      </c>
      <c r="E209" s="1" t="n">
        <f aca="false">G90 / $E90</f>
        <v>0.0180982453715559</v>
      </c>
      <c r="F209" s="3" t="n">
        <f aca="false">H90 / $E90</f>
        <v>0.467714297392854</v>
      </c>
      <c r="G209" s="3" t="n">
        <f aca="false">I90 / $E90</f>
        <v>0.105668666587366</v>
      </c>
      <c r="H209" s="3" t="n">
        <f aca="false">J90 / $E90</f>
        <v>0.318363127723857</v>
      </c>
      <c r="I209" s="1" t="n">
        <f aca="false">K90 / $E90</f>
        <v>0.0179283966919518</v>
      </c>
      <c r="J209" s="1" t="n">
        <f aca="false">L90 / $E90</f>
        <v>0.0350816679837346</v>
      </c>
      <c r="K209" s="3" t="n">
        <f aca="false">M90 / $E90</f>
        <v>2.66106170526615E-006</v>
      </c>
      <c r="L209" s="1" t="n">
        <f aca="false">N90 / $E90</f>
        <v>0.000431294615164686</v>
      </c>
      <c r="N209" s="1" t="n">
        <f aca="false">E$121 / E90</f>
        <v>1.03393433164301</v>
      </c>
      <c r="P209" s="1" t="n">
        <f aca="false">D90 / A209</f>
        <v>686603.8125</v>
      </c>
      <c r="Q209" s="1" t="n">
        <f aca="false">P209 / P$231</f>
        <v>0.990036693589959</v>
      </c>
      <c r="R209" s="0" t="n">
        <f aca="false">D90 / D$121</f>
        <v>7.30337270458795</v>
      </c>
    </row>
    <row r="210" customFormat="false" ht="12.8" hidden="false" customHeight="false" outlineLevel="0" collapsed="false">
      <c r="A210" s="1" t="n">
        <f aca="false">A91 * B91 * C91</f>
        <v>288</v>
      </c>
      <c r="B210" s="1" t="n">
        <f aca="false">A210 / A$237</f>
        <v>8</v>
      </c>
      <c r="D210" s="1" t="n">
        <f aca="false">F91 / $E91</f>
        <v>0.0235282539473994</v>
      </c>
      <c r="E210" s="1" t="n">
        <f aca="false">G91 / $E91</f>
        <v>0.011640796490683</v>
      </c>
      <c r="F210" s="3" t="n">
        <f aca="false">H91 / $E91</f>
        <v>0.521314003872535</v>
      </c>
      <c r="G210" s="3" t="n">
        <f aca="false">I91 / $E91</f>
        <v>0.0764896301054961</v>
      </c>
      <c r="H210" s="3" t="n">
        <f aca="false">J91 / $E91</f>
        <v>0.307431002489047</v>
      </c>
      <c r="I210" s="1" t="n">
        <f aca="false">K91 / $E91</f>
        <v>0.0143222647011199</v>
      </c>
      <c r="J210" s="1" t="n">
        <f aca="false">L91 / $E91</f>
        <v>0.0414346893722368</v>
      </c>
      <c r="K210" s="3" t="n">
        <f aca="false">M91 / $E91</f>
        <v>2.76005423218202E-006</v>
      </c>
      <c r="L210" s="1" t="n">
        <f aca="false">N91 / $E91</f>
        <v>0.00050397766382858</v>
      </c>
      <c r="N210" s="1" t="n">
        <f aca="false">E$121 / E91</f>
        <v>1.05105585394046</v>
      </c>
      <c r="P210" s="1" t="n">
        <f aca="false">D91 / A210</f>
        <v>700008.208333333</v>
      </c>
      <c r="Q210" s="1" t="n">
        <f aca="false">P210 / P$231</f>
        <v>1.00936493425627</v>
      </c>
      <c r="R210" s="0" t="n">
        <f aca="false">D91 / D$121</f>
        <v>7.44595463738294</v>
      </c>
    </row>
    <row r="211" customFormat="false" ht="12.8" hidden="false" customHeight="false" outlineLevel="0" collapsed="false">
      <c r="A211" s="1" t="n">
        <f aca="false">A92 * B92 * C92</f>
        <v>288</v>
      </c>
      <c r="B211" s="1" t="n">
        <f aca="false">A211 / A$237</f>
        <v>8</v>
      </c>
      <c r="D211" s="1" t="n">
        <f aca="false">F92 / $E92</f>
        <v>0.0195611051364904</v>
      </c>
      <c r="E211" s="1" t="n">
        <f aca="false">G92 / $E92</f>
        <v>0.0151384777134028</v>
      </c>
      <c r="F211" s="3" t="n">
        <f aca="false">H92 / $E92</f>
        <v>0.544205366960553</v>
      </c>
      <c r="G211" s="3" t="n">
        <f aca="false">I92 / $E92</f>
        <v>0.0801901566299764</v>
      </c>
      <c r="H211" s="3" t="n">
        <f aca="false">J92 / $E92</f>
        <v>0.257808222854824</v>
      </c>
      <c r="I211" s="1" t="n">
        <f aca="false">K92 / $E92</f>
        <v>0.0173385532067314</v>
      </c>
      <c r="J211" s="1" t="n">
        <f aca="false">L92 / $E92</f>
        <v>0.0553130006667312</v>
      </c>
      <c r="K211" s="3" t="n">
        <f aca="false">M92 / $E92</f>
        <v>4.02005412218292E-006</v>
      </c>
      <c r="L211" s="1" t="n">
        <f aca="false">N92 / $E92</f>
        <v>0.000793609494811903</v>
      </c>
      <c r="N211" s="1" t="n">
        <f aca="false">E$121 / E92</f>
        <v>1.14388893041782</v>
      </c>
      <c r="P211" s="1" t="n">
        <f aca="false">D92 / A211</f>
        <v>681822.125</v>
      </c>
      <c r="Q211" s="1" t="n">
        <f aca="false">P211 / P$231</f>
        <v>0.983141820599022</v>
      </c>
      <c r="R211" s="0" t="n">
        <f aca="false">D92 / D$121</f>
        <v>7.25251011784784</v>
      </c>
    </row>
    <row r="212" customFormat="false" ht="12.8" hidden="false" customHeight="false" outlineLevel="0" collapsed="false">
      <c r="A212" s="1" t="n">
        <f aca="false">A93 * B93 * C93</f>
        <v>288</v>
      </c>
      <c r="B212" s="1" t="n">
        <f aca="false">A212 / A$237</f>
        <v>8</v>
      </c>
      <c r="D212" s="1" t="n">
        <f aca="false">F93 / $E93</f>
        <v>0.0177860575852879</v>
      </c>
      <c r="E212" s="1" t="n">
        <f aca="false">G93 / $E93</f>
        <v>0.0133984536188654</v>
      </c>
      <c r="F212" s="3" t="n">
        <f aca="false">H93 / $E93</f>
        <v>0.634394504605853</v>
      </c>
      <c r="G212" s="3" t="n">
        <f aca="false">I93 / $E93</f>
        <v>0.0568964698096194</v>
      </c>
      <c r="H212" s="3" t="n">
        <f aca="false">J93 / $E93</f>
        <v>0.222684381962519</v>
      </c>
      <c r="I212" s="1" t="n">
        <f aca="false">K93 / $E93</f>
        <v>0.0115830073498289</v>
      </c>
      <c r="J212" s="1" t="n">
        <f aca="false">L93 / $E93</f>
        <v>0.0383011237045104</v>
      </c>
      <c r="K212" s="3" t="n">
        <f aca="false">M93 / $E93</f>
        <v>4.75104207296936E-006</v>
      </c>
      <c r="L212" s="1" t="n">
        <f aca="false">N93 / $E93</f>
        <v>0.000466465948982446</v>
      </c>
      <c r="N212" s="1" t="n">
        <f aca="false">E$121 / E93</f>
        <v>1.27153137382196</v>
      </c>
      <c r="P212" s="1" t="n">
        <f aca="false">D93 / A212</f>
        <v>698659</v>
      </c>
      <c r="Q212" s="1" t="n">
        <f aca="false">P212 / P$231</f>
        <v>1.00741946623966</v>
      </c>
      <c r="R212" s="0" t="n">
        <f aca="false">D93 / D$121</f>
        <v>7.43160317131899</v>
      </c>
    </row>
    <row r="213" customFormat="false" ht="12.8" hidden="false" customHeight="false" outlineLevel="0" collapsed="false">
      <c r="A213" s="1" t="n">
        <f aca="false">A94 * B94 * C94</f>
        <v>288</v>
      </c>
      <c r="B213" s="1" t="n">
        <f aca="false">A213 / A$237</f>
        <v>8</v>
      </c>
      <c r="D213" s="1" t="n">
        <f aca="false">F94 / $E94</f>
        <v>0.0182179079025963</v>
      </c>
      <c r="E213" s="1" t="n">
        <f aca="false">G94 / $E94</f>
        <v>0.0142911390842681</v>
      </c>
      <c r="F213" s="3" t="n">
        <f aca="false">H94 / $E94</f>
        <v>0.648010989336077</v>
      </c>
      <c r="G213" s="3" t="n">
        <f aca="false">I94 / $E94</f>
        <v>0.0541544088606465</v>
      </c>
      <c r="H213" s="3" t="n">
        <f aca="false">J94 / $E94</f>
        <v>0.211883378918327</v>
      </c>
      <c r="I213" s="1" t="n">
        <f aca="false">K94 / $E94</f>
        <v>0.0104274216413175</v>
      </c>
      <c r="J213" s="1" t="n">
        <f aca="false">L94 / $E94</f>
        <v>0.0384991625768962</v>
      </c>
      <c r="K213" s="3" t="n">
        <f aca="false">M94 / $E94</f>
        <v>5.78287191768183E-006</v>
      </c>
      <c r="L213" s="1" t="n">
        <f aca="false">N94 / $E94</f>
        <v>0.00045249165608386</v>
      </c>
      <c r="N213" s="1" t="n">
        <f aca="false">E$121 / E94</f>
        <v>1.38324093358178</v>
      </c>
      <c r="P213" s="1" t="n">
        <f aca="false">D94 / A213</f>
        <v>712980.25</v>
      </c>
      <c r="Q213" s="1" t="n">
        <f aca="false">P213 / P$231</f>
        <v>1.02806974918296</v>
      </c>
      <c r="R213" s="0" t="n">
        <f aca="false">D94 / D$121</f>
        <v>7.58393763908832</v>
      </c>
    </row>
    <row r="214" customFormat="false" ht="12.8" hidden="false" customHeight="false" outlineLevel="0" collapsed="false">
      <c r="A214" s="1" t="n">
        <f aca="false">A95 * B95 * C95</f>
        <v>216</v>
      </c>
      <c r="B214" s="1" t="n">
        <f aca="false">A214 / A$237</f>
        <v>6</v>
      </c>
      <c r="D214" s="1" t="n">
        <f aca="false">F95 / $E95</f>
        <v>0.0399694137372564</v>
      </c>
      <c r="E214" s="1" t="n">
        <f aca="false">G95 / $E95</f>
        <v>0.0190076634419965</v>
      </c>
      <c r="F214" s="3" t="n">
        <f aca="false">H95 / $E95</f>
        <v>0.359186330481927</v>
      </c>
      <c r="G214" s="3" t="n">
        <f aca="false">I95 / $E95</f>
        <v>0.161470666447231</v>
      </c>
      <c r="H214" s="3" t="n">
        <f aca="false">J95 / $E95</f>
        <v>0.297158197629021</v>
      </c>
      <c r="I214" s="1" t="n">
        <f aca="false">K95 / $E95</f>
        <v>0.0223234052717364</v>
      </c>
      <c r="J214" s="1" t="n">
        <f aca="false">L95 / $E95</f>
        <v>0.0835611484195551</v>
      </c>
      <c r="K214" s="3" t="n">
        <f aca="false">M95 / $E95</f>
        <v>1.37254904499721E-006</v>
      </c>
      <c r="L214" s="1" t="n">
        <f aca="false">N95 / $E95</f>
        <v>0.00122444323389647</v>
      </c>
      <c r="N214" s="1" t="n">
        <f aca="false">E$121 / E95</f>
        <v>0.660746672723147</v>
      </c>
      <c r="P214" s="1" t="n">
        <f aca="false">D95 / A214</f>
        <v>700712.324074074</v>
      </c>
      <c r="Q214" s="1" t="n">
        <f aca="false">P214 / P$231</f>
        <v>1.01038022197704</v>
      </c>
      <c r="R214" s="0" t="n">
        <f aca="false">D95 / D$121</f>
        <v>5.59008321273811</v>
      </c>
    </row>
    <row r="215" customFormat="false" ht="12.8" hidden="false" customHeight="false" outlineLevel="0" collapsed="false">
      <c r="A215" s="1" t="n">
        <f aca="false">A96 * B96 * C96</f>
        <v>216</v>
      </c>
      <c r="B215" s="1" t="n">
        <f aca="false">A215 / A$237</f>
        <v>6</v>
      </c>
      <c r="D215" s="1" t="n">
        <f aca="false">F96 / $E96</f>
        <v>0.0316137822440886</v>
      </c>
      <c r="E215" s="1" t="n">
        <f aca="false">G96 / $E96</f>
        <v>0.0146463733769879</v>
      </c>
      <c r="F215" s="3" t="n">
        <f aca="false">H96 / $E96</f>
        <v>0.479258530817822</v>
      </c>
      <c r="G215" s="3" t="n">
        <f aca="false">I96 / $E96</f>
        <v>0.0987165896961449</v>
      </c>
      <c r="H215" s="3" t="n">
        <f aca="false">J96 / $E96</f>
        <v>0.316262926967096</v>
      </c>
      <c r="I215" s="1" t="n">
        <f aca="false">K96 / $E96</f>
        <v>0.0155502320788873</v>
      </c>
      <c r="J215" s="1" t="n">
        <f aca="false">L96 / $E96</f>
        <v>0.0403772455405618</v>
      </c>
      <c r="K215" s="3" t="n">
        <f aca="false">M96 / $E96</f>
        <v>2.0108794649634E-006</v>
      </c>
      <c r="L215" s="1" t="n">
        <f aca="false">N96 / $E96</f>
        <v>0.000408398236997473</v>
      </c>
      <c r="N215" s="1" t="n">
        <f aca="false">E$121 / E96</f>
        <v>0.968039663547742</v>
      </c>
      <c r="P215" s="1" t="n">
        <f aca="false">D96 / A215</f>
        <v>691679.953703704</v>
      </c>
      <c r="Q215" s="1" t="n">
        <f aca="false">P215 / P$231</f>
        <v>0.997356149092561</v>
      </c>
      <c r="R215" s="0" t="n">
        <f aca="false">D96 / D$121</f>
        <v>5.51802553622248</v>
      </c>
    </row>
    <row r="216" customFormat="false" ht="12.8" hidden="false" customHeight="false" outlineLevel="0" collapsed="false">
      <c r="A216" s="1" t="n">
        <f aca="false">A97 * B97 * C97</f>
        <v>216</v>
      </c>
      <c r="B216" s="1" t="n">
        <f aca="false">A216 / A$237</f>
        <v>6</v>
      </c>
      <c r="D216" s="1" t="n">
        <f aca="false">F97 / $E97</f>
        <v>0.023306390034622</v>
      </c>
      <c r="E216" s="1" t="n">
        <f aca="false">G97 / $E97</f>
        <v>0.0124474374907099</v>
      </c>
      <c r="F216" s="3" t="n">
        <f aca="false">H97 / $E97</f>
        <v>0.505768304825563</v>
      </c>
      <c r="G216" s="3" t="n">
        <f aca="false">I97 / $E97</f>
        <v>0.0765840087257464</v>
      </c>
      <c r="H216" s="3" t="n">
        <f aca="false">J97 / $E97</f>
        <v>0.316439452916874</v>
      </c>
      <c r="I216" s="1" t="n">
        <f aca="false">K97 / $E97</f>
        <v>0.0144462279947412</v>
      </c>
      <c r="J216" s="1" t="n">
        <f aca="false">L97 / $E97</f>
        <v>0.0471934603055233</v>
      </c>
      <c r="K216" s="3" t="n">
        <f aca="false">M97 / $E97</f>
        <v>2.97283520922855E-006</v>
      </c>
      <c r="L216" s="1" t="n">
        <f aca="false">N97 / $E97</f>
        <v>0.000441486390455434</v>
      </c>
      <c r="N216" s="1" t="n">
        <f aca="false">E$121 / E97</f>
        <v>1.03903686926516</v>
      </c>
      <c r="P216" s="1" t="n">
        <f aca="false">D97 / A216</f>
        <v>691836.259259259</v>
      </c>
      <c r="Q216" s="1" t="n">
        <f aca="false">P216 / P$231</f>
        <v>0.99758153123084</v>
      </c>
      <c r="R216" s="0" t="n">
        <f aca="false">D97 / D$121</f>
        <v>5.51927249739635</v>
      </c>
    </row>
    <row r="217" customFormat="false" ht="12.8" hidden="false" customHeight="false" outlineLevel="0" collapsed="false">
      <c r="A217" s="1" t="n">
        <f aca="false">A98 * B98 * C98</f>
        <v>216</v>
      </c>
      <c r="B217" s="1" t="n">
        <f aca="false">A217 / A$237</f>
        <v>6</v>
      </c>
      <c r="D217" s="1" t="n">
        <f aca="false">F98 / $E98</f>
        <v>0.0181823976919867</v>
      </c>
      <c r="E217" s="1" t="n">
        <f aca="false">G98 / $E98</f>
        <v>0.0138948077993232</v>
      </c>
      <c r="F217" s="3" t="n">
        <f aca="false">H98 / $E98</f>
        <v>0.553703775681159</v>
      </c>
      <c r="G217" s="3" t="n">
        <f aca="false">I98 / $E98</f>
        <v>0.0773316278602555</v>
      </c>
      <c r="H217" s="3" t="n">
        <f aca="false">J98 / $E98</f>
        <v>0.255694104010446</v>
      </c>
      <c r="I217" s="1" t="n">
        <f aca="false">K98 / $E98</f>
        <v>0.0194074048327779</v>
      </c>
      <c r="J217" s="1" t="n">
        <f aca="false">L98 / $E98</f>
        <v>0.0559570206939082</v>
      </c>
      <c r="K217" s="3" t="n">
        <f aca="false">M98 / $E98</f>
        <v>3.66323848598353E-006</v>
      </c>
      <c r="L217" s="1" t="n">
        <f aca="false">N98 / $E98</f>
        <v>0.000806965287426129</v>
      </c>
      <c r="N217" s="1" t="n">
        <f aca="false">E$121 / E98</f>
        <v>1.10391520150949</v>
      </c>
      <c r="P217" s="1" t="n">
        <f aca="false">D98 / A217</f>
        <v>689574.5</v>
      </c>
      <c r="Q217" s="1" t="n">
        <f aca="false">P217 / P$231</f>
        <v>0.994320225922062</v>
      </c>
      <c r="R217" s="0" t="n">
        <f aca="false">D98 / D$121</f>
        <v>5.5012288266458</v>
      </c>
    </row>
    <row r="218" customFormat="false" ht="12.8" hidden="false" customHeight="false" outlineLevel="0" collapsed="false">
      <c r="A218" s="1" t="n">
        <f aca="false">A99 * B99 * C99</f>
        <v>216</v>
      </c>
      <c r="B218" s="1" t="n">
        <f aca="false">A218 / A$237</f>
        <v>6</v>
      </c>
      <c r="D218" s="1" t="n">
        <f aca="false">F99 / $E99</f>
        <v>0.0183304531889071</v>
      </c>
      <c r="E218" s="1" t="n">
        <f aca="false">G99 / $E99</f>
        <v>0.0147291968103867</v>
      </c>
      <c r="F218" s="3" t="n">
        <f aca="false">H99 / $E99</f>
        <v>0.624525174443529</v>
      </c>
      <c r="G218" s="3" t="n">
        <f aca="false">I99 / $E99</f>
        <v>0.0569261604818533</v>
      </c>
      <c r="H218" s="3" t="n">
        <f aca="false">J99 / $E99</f>
        <v>0.22895829328445</v>
      </c>
      <c r="I218" s="1" t="n">
        <f aca="false">K99 / $E99</f>
        <v>0.0119390183990542</v>
      </c>
      <c r="J218" s="1" t="n">
        <f aca="false">L99 / $E99</f>
        <v>0.0398277404798245</v>
      </c>
      <c r="K218" s="3" t="n">
        <f aca="false">M99 / $E99</f>
        <v>4.5058949509827E-006</v>
      </c>
      <c r="L218" s="1" t="n">
        <f aca="false">N99 / $E99</f>
        <v>0.000559574774474473</v>
      </c>
      <c r="N218" s="1" t="n">
        <f aca="false">E$121 / E99</f>
        <v>1.29173681813511</v>
      </c>
      <c r="P218" s="1" t="n">
        <f aca="false">D99 / A218</f>
        <v>686270.5</v>
      </c>
      <c r="Q218" s="1" t="n">
        <f aca="false">P218 / P$231</f>
        <v>0.989556079297663</v>
      </c>
      <c r="R218" s="0" t="n">
        <f aca="false">D99 / D$121</f>
        <v>5.47487045631274</v>
      </c>
    </row>
    <row r="219" customFormat="false" ht="12.8" hidden="false" customHeight="false" outlineLevel="0" collapsed="false">
      <c r="A219" s="1" t="n">
        <f aca="false">A100 * B100 * C100</f>
        <v>216</v>
      </c>
      <c r="B219" s="1" t="n">
        <f aca="false">A219 / A$237</f>
        <v>6</v>
      </c>
      <c r="D219" s="1" t="n">
        <f aca="false">F100 / $E100</f>
        <v>0.0175021688077253</v>
      </c>
      <c r="E219" s="1" t="n">
        <f aca="false">G100 / $E100</f>
        <v>0.0152220586331409</v>
      </c>
      <c r="F219" s="3" t="n">
        <f aca="false">H100 / $E100</f>
        <v>0.649941182839042</v>
      </c>
      <c r="G219" s="3" t="n">
        <f aca="false">I100 / $E100</f>
        <v>0.052668424986248</v>
      </c>
      <c r="H219" s="3" t="n">
        <f aca="false">J100 / $E100</f>
        <v>0.211304201819396</v>
      </c>
      <c r="I219" s="1" t="n">
        <f aca="false">K100 / $E100</f>
        <v>0.0101931489703075</v>
      </c>
      <c r="J219" s="1" t="n">
        <f aca="false">L100 / $E100</f>
        <v>0.0383332348689444</v>
      </c>
      <c r="K219" s="3" t="n">
        <f aca="false">M100 / $E100</f>
        <v>4.82310613405818E-006</v>
      </c>
      <c r="L219" s="1" t="n">
        <f aca="false">N100 / $E100</f>
        <v>0.000425776036010264</v>
      </c>
      <c r="N219" s="1" t="n">
        <f aca="false">E$121 / E100</f>
        <v>1.35228555516107</v>
      </c>
      <c r="P219" s="1" t="n">
        <f aca="false">D100 / A219</f>
        <v>679621.666666667</v>
      </c>
      <c r="Q219" s="1" t="n">
        <f aca="false">P219 / P$231</f>
        <v>0.979968907118126</v>
      </c>
      <c r="R219" s="0" t="n">
        <f aca="false">D100 / D$121</f>
        <v>5.42182795895111</v>
      </c>
    </row>
    <row r="220" customFormat="false" ht="12.8" hidden="false" customHeight="false" outlineLevel="0" collapsed="false">
      <c r="A220" s="1" t="n">
        <f aca="false">A101 * B101 * C101</f>
        <v>144</v>
      </c>
      <c r="B220" s="1" t="n">
        <f aca="false">A220 / A$237</f>
        <v>4</v>
      </c>
      <c r="D220" s="1" t="n">
        <f aca="false">F101 / $E101</f>
        <v>0.0333659633485075</v>
      </c>
      <c r="E220" s="1" t="n">
        <f aca="false">G101 / $E101</f>
        <v>0.0219644733910479</v>
      </c>
      <c r="F220" s="3" t="n">
        <f aca="false">H101 / $E101</f>
        <v>0.359305053247333</v>
      </c>
      <c r="G220" s="3" t="n">
        <f aca="false">I101 / $E101</f>
        <v>0.168724421138653</v>
      </c>
      <c r="H220" s="3" t="n">
        <f aca="false">J101 / $E101</f>
        <v>0.299211735547005</v>
      </c>
      <c r="I220" s="1" t="n">
        <f aca="false">K101 / $E101</f>
        <v>0.0299738317034564</v>
      </c>
      <c r="J220" s="1" t="n">
        <f aca="false">L101 / $E101</f>
        <v>0.0806181037685803</v>
      </c>
      <c r="K220" s="3" t="n">
        <f aca="false">M101 / $E101</f>
        <v>9.46223663458073E-007</v>
      </c>
      <c r="L220" s="1" t="n">
        <f aca="false">N101 / $E101</f>
        <v>0.00211804950104945</v>
      </c>
      <c r="N220" s="1" t="n">
        <f aca="false">E$121 / E101</f>
        <v>0.613784666517703</v>
      </c>
      <c r="P220" s="1" t="n">
        <f aca="false">D101 / A220</f>
        <v>691803.847222222</v>
      </c>
      <c r="Q220" s="1" t="n">
        <f aca="false">P220 / P$231</f>
        <v>0.997534795245114</v>
      </c>
      <c r="R220" s="0" t="n">
        <f aca="false">D101 / D$121</f>
        <v>3.67934261560171</v>
      </c>
    </row>
    <row r="221" customFormat="false" ht="12.8" hidden="false" customHeight="false" outlineLevel="0" collapsed="false">
      <c r="A221" s="1" t="n">
        <f aca="false">A102 * B102 * C102</f>
        <v>144</v>
      </c>
      <c r="B221" s="1" t="n">
        <f aca="false">A221 / A$237</f>
        <v>4</v>
      </c>
      <c r="D221" s="1" t="n">
        <f aca="false">F102 / $E102</f>
        <v>0.0317839543691751</v>
      </c>
      <c r="E221" s="1" t="n">
        <f aca="false">G102 / $E102</f>
        <v>0.0184066091032865</v>
      </c>
      <c r="F221" s="3" t="n">
        <f aca="false">H102 / $E102</f>
        <v>0.469910265263632</v>
      </c>
      <c r="G221" s="3" t="n">
        <f aca="false">I102 / $E102</f>
        <v>0.102263378024883</v>
      </c>
      <c r="H221" s="3" t="n">
        <f aca="false">J102 / $E102</f>
        <v>0.316512858658979</v>
      </c>
      <c r="I221" s="1" t="n">
        <f aca="false">K102 / $E102</f>
        <v>0.0162057318076387</v>
      </c>
      <c r="J221" s="1" t="n">
        <f aca="false">L102 / $E102</f>
        <v>0.0401779490546885</v>
      </c>
      <c r="K221" s="3" t="n">
        <f aca="false">M102 / $E102</f>
        <v>1.92457980709215E-006</v>
      </c>
      <c r="L221" s="1" t="n">
        <f aca="false">N102 / $E102</f>
        <v>0.000670210860572252</v>
      </c>
      <c r="N221" s="1" t="n">
        <f aca="false">E$121 / E102</f>
        <v>0.920704316820479</v>
      </c>
      <c r="P221" s="1" t="n">
        <f aca="false">D102 / A221</f>
        <v>688350.555555556</v>
      </c>
      <c r="Q221" s="1" t="n">
        <f aca="false">P221 / P$231</f>
        <v>0.992555380040267</v>
      </c>
      <c r="R221" s="0" t="n">
        <f aca="false">D102 / D$121</f>
        <v>3.66097636446811</v>
      </c>
    </row>
    <row r="222" customFormat="false" ht="12.8" hidden="false" customHeight="false" outlineLevel="0" collapsed="false">
      <c r="A222" s="1" t="n">
        <f aca="false">A103 * B103 * C103</f>
        <v>144</v>
      </c>
      <c r="B222" s="1" t="n">
        <f aca="false">A222 / A$237</f>
        <v>4</v>
      </c>
      <c r="D222" s="1" t="n">
        <f aca="false">F103 / $E103</f>
        <v>0.022472617835299</v>
      </c>
      <c r="E222" s="1" t="n">
        <f aca="false">G103 / $E103</f>
        <v>0.0139320246565341</v>
      </c>
      <c r="F222" s="3" t="n">
        <f aca="false">H103 / $E103</f>
        <v>0.50431018514941</v>
      </c>
      <c r="G222" s="3" t="n">
        <f aca="false">I103 / $E103</f>
        <v>0.0779224785122285</v>
      </c>
      <c r="H222" s="3" t="n">
        <f aca="false">J103 / $E103</f>
        <v>0.319042027100294</v>
      </c>
      <c r="I222" s="1" t="n">
        <f aca="false">K103 / $E103</f>
        <v>0.0147009913748033</v>
      </c>
      <c r="J222" s="1" t="n">
        <f aca="false">L103 / $E103</f>
        <v>0.0426059112188863</v>
      </c>
      <c r="K222" s="3" t="n">
        <f aca="false">M103 / $E103</f>
        <v>2.618589298683E-006</v>
      </c>
      <c r="L222" s="1" t="n">
        <f aca="false">N103 / $E103</f>
        <v>0.000616677779839845</v>
      </c>
      <c r="N222" s="1" t="n">
        <f aca="false">E$121 / E103</f>
        <v>0.982520133421746</v>
      </c>
      <c r="P222" s="1" t="n">
        <f aca="false">D103 / A222</f>
        <v>695156.527777778</v>
      </c>
      <c r="Q222" s="1" t="n">
        <f aca="false">P222 / P$231</f>
        <v>1.00236913596891</v>
      </c>
      <c r="R222" s="0" t="n">
        <f aca="false">D103 / D$121</f>
        <v>3.69717376888899</v>
      </c>
    </row>
    <row r="223" customFormat="false" ht="12.8" hidden="false" customHeight="false" outlineLevel="0" collapsed="false">
      <c r="A223" s="1" t="n">
        <f aca="false">A104 * B104 * C104</f>
        <v>144</v>
      </c>
      <c r="B223" s="1" t="n">
        <f aca="false">A223 / A$237</f>
        <v>4</v>
      </c>
      <c r="D223" s="1" t="n">
        <f aca="false">F104 / $E104</f>
        <v>0.0176597566572791</v>
      </c>
      <c r="E223" s="1" t="n">
        <f aca="false">G104 / $E104</f>
        <v>0.0149388980192969</v>
      </c>
      <c r="F223" s="3" t="n">
        <f aca="false">H104 / $E104</f>
        <v>0.545218568120929</v>
      </c>
      <c r="G223" s="3" t="n">
        <f aca="false">I104 / $E104</f>
        <v>0.0765521623399717</v>
      </c>
      <c r="H223" s="3" t="n">
        <f aca="false">J104 / $E104</f>
        <v>0.26005529995887</v>
      </c>
      <c r="I223" s="1" t="n">
        <f aca="false">K104 / $E104</f>
        <v>0.0186046706708495</v>
      </c>
      <c r="J223" s="1" t="n">
        <f aca="false">L104 / $E104</f>
        <v>0.061517609186195</v>
      </c>
      <c r="K223" s="3" t="n">
        <f aca="false">M104 / $E104</f>
        <v>2.70294993031582E-006</v>
      </c>
      <c r="L223" s="1" t="n">
        <f aca="false">N104 / $E104</f>
        <v>0.00040433734253153</v>
      </c>
      <c r="N223" s="1" t="n">
        <f aca="false">E$121 / E104</f>
        <v>1.01916898803019</v>
      </c>
      <c r="P223" s="1" t="n">
        <f aca="false">D104 / A223</f>
        <v>701371.625</v>
      </c>
      <c r="Q223" s="1" t="n">
        <f aca="false">P223 / P$231</f>
        <v>1.01133088973755</v>
      </c>
      <c r="R223" s="0" t="n">
        <f aca="false">D104 / D$121</f>
        <v>3.73022861841267</v>
      </c>
    </row>
    <row r="224" customFormat="false" ht="12.8" hidden="false" customHeight="false" outlineLevel="0" collapsed="false">
      <c r="A224" s="1" t="n">
        <f aca="false">A105 * B105 * C105</f>
        <v>144</v>
      </c>
      <c r="B224" s="1" t="n">
        <f aca="false">A224 / A$237</f>
        <v>4</v>
      </c>
      <c r="D224" s="1" t="n">
        <f aca="false">F105 / $E105</f>
        <v>0.016823121805586</v>
      </c>
      <c r="E224" s="1" t="n">
        <f aca="false">G105 / $E105</f>
        <v>0.0160810886694404</v>
      </c>
      <c r="F224" s="3" t="n">
        <f aca="false">H105 / $E105</f>
        <v>0.617343133383457</v>
      </c>
      <c r="G224" s="3" t="n">
        <f aca="false">I105 / $E105</f>
        <v>0.0550012377883695</v>
      </c>
      <c r="H224" s="3" t="n">
        <f aca="false">J105 / $E105</f>
        <v>0.238039875732353</v>
      </c>
      <c r="I224" s="1" t="n">
        <f aca="false">K105 / $E105</f>
        <v>0.0113257557774096</v>
      </c>
      <c r="J224" s="1" t="n">
        <f aca="false">L105 / $E105</f>
        <v>0.0402638619577707</v>
      </c>
      <c r="K224" s="3" t="n">
        <f aca="false">M105 / $E105</f>
        <v>3.776885454774E-006</v>
      </c>
      <c r="L224" s="1" t="n">
        <f aca="false">N105 / $E105</f>
        <v>0.000570762305646859</v>
      </c>
      <c r="N224" s="1" t="n">
        <f aca="false">E$121 / E105</f>
        <v>1.19460048027625</v>
      </c>
      <c r="P224" s="1" t="n">
        <f aca="false">D105 / A224</f>
        <v>691332</v>
      </c>
      <c r="Q224" s="1" t="n">
        <f aca="false">P224 / P$231</f>
        <v>0.996854423165519</v>
      </c>
      <c r="R224" s="0" t="n">
        <f aca="false">D105 / D$121</f>
        <v>3.67683310716265</v>
      </c>
    </row>
    <row r="225" customFormat="false" ht="12.8" hidden="false" customHeight="false" outlineLevel="0" collapsed="false">
      <c r="A225" s="1" t="n">
        <f aca="false">A106 * B106 * C106</f>
        <v>144</v>
      </c>
      <c r="B225" s="1" t="n">
        <f aca="false">A225 / A$237</f>
        <v>4</v>
      </c>
      <c r="D225" s="1" t="n">
        <f aca="false">F106 / $E106</f>
        <v>0.015635548588216</v>
      </c>
      <c r="E225" s="1" t="n">
        <f aca="false">G106 / $E106</f>
        <v>0.0168229071559948</v>
      </c>
      <c r="F225" s="3" t="n">
        <f aca="false">H106 / $E106</f>
        <v>0.646186053942268</v>
      </c>
      <c r="G225" s="3" t="n">
        <f aca="false">I106 / $E106</f>
        <v>0.051112466925224</v>
      </c>
      <c r="H225" s="3" t="n">
        <f aca="false">J106 / $E106</f>
        <v>0.21814843556051</v>
      </c>
      <c r="I225" s="1" t="n">
        <f aca="false">K106 / $E106</f>
        <v>0.0097611722899708</v>
      </c>
      <c r="J225" s="1" t="n">
        <f aca="false">L106 / $E106</f>
        <v>0.0374840786942755</v>
      </c>
      <c r="K225" s="3" t="n">
        <f aca="false">M106 / $E106</f>
        <v>4.710372644309E-006</v>
      </c>
      <c r="L225" s="1" t="n">
        <f aca="false">N106 / $E106</f>
        <v>0.000403171790966726</v>
      </c>
      <c r="N225" s="1" t="n">
        <f aca="false">E$121 / E106</f>
        <v>1.25625443115587</v>
      </c>
      <c r="P225" s="1" t="n">
        <f aca="false">D106 / A225</f>
        <v>683417.5</v>
      </c>
      <c r="Q225" s="1" t="n">
        <f aca="false">P225 / P$231</f>
        <v>0.985442244455227</v>
      </c>
      <c r="R225" s="0" t="n">
        <f aca="false">D106 / D$121</f>
        <v>3.63474002362733</v>
      </c>
    </row>
    <row r="226" customFormat="false" ht="12.8" hidden="false" customHeight="false" outlineLevel="0" collapsed="false">
      <c r="A226" s="1" t="n">
        <f aca="false">A107 * B107 * C107</f>
        <v>72</v>
      </c>
      <c r="B226" s="1" t="n">
        <f aca="false">A226 / A$237</f>
        <v>2</v>
      </c>
      <c r="D226" s="1" t="n">
        <f aca="false">F107 / $E107</f>
        <v>0.0250435348979014</v>
      </c>
      <c r="E226" s="1" t="n">
        <f aca="false">G107 / $E107</f>
        <v>0.0259352420041361</v>
      </c>
      <c r="F226" s="3" t="n">
        <f aca="false">H107 / $E107</f>
        <v>0.400451919190492</v>
      </c>
      <c r="G226" s="3" t="n">
        <f aca="false">I107 / $E107</f>
        <v>0.165987204348887</v>
      </c>
      <c r="H226" s="3" t="n">
        <f aca="false">J107 / $E107</f>
        <v>0.288143307554093</v>
      </c>
      <c r="I226" s="1" t="n">
        <f aca="false">K107 / $E107</f>
        <v>0.02920865713406</v>
      </c>
      <c r="J226" s="1" t="n">
        <f aca="false">L107 / $E107</f>
        <v>0.0611572730385409</v>
      </c>
      <c r="K226" s="3" t="n">
        <f aca="false">M107 / $E107</f>
        <v>9.29982415569683E-007</v>
      </c>
      <c r="L226" s="1" t="n">
        <f aca="false">N107 / $E107</f>
        <v>0.000923534025101394</v>
      </c>
      <c r="N226" s="1" t="n">
        <f aca="false">E$121 / E107</f>
        <v>0.588292895609927</v>
      </c>
      <c r="P226" s="1" t="n">
        <f aca="false">D107 / A226</f>
        <v>720418.111111111</v>
      </c>
      <c r="Q226" s="1" t="n">
        <f aca="false">P226 / P$231</f>
        <v>1.03879464655138</v>
      </c>
      <c r="R226" s="0" t="n">
        <f aca="false">D107 / D$121</f>
        <v>1.91576345513654</v>
      </c>
    </row>
    <row r="227" customFormat="false" ht="12.8" hidden="false" customHeight="false" outlineLevel="0" collapsed="false">
      <c r="A227" s="1" t="n">
        <f aca="false">A108 * B108 * C108</f>
        <v>72</v>
      </c>
      <c r="B227" s="1" t="n">
        <f aca="false">A227 / A$237</f>
        <v>2</v>
      </c>
      <c r="D227" s="1" t="n">
        <f aca="false">F108 / $E108</f>
        <v>0.0201937249689952</v>
      </c>
      <c r="E227" s="1" t="n">
        <f aca="false">G108 / $E108</f>
        <v>0.0211846313885778</v>
      </c>
      <c r="F227" s="3" t="n">
        <f aca="false">H108 / $E108</f>
        <v>0.479337098436604</v>
      </c>
      <c r="G227" s="3" t="n">
        <f aca="false">I108 / $E108</f>
        <v>0.109445781179057</v>
      </c>
      <c r="H227" s="3" t="n">
        <f aca="false">J108 / $E108</f>
        <v>0.315605517448814</v>
      </c>
      <c r="I227" s="1" t="n">
        <f aca="false">K108 / $E108</f>
        <v>0.0169842457248872</v>
      </c>
      <c r="J227" s="1" t="n">
        <f aca="false">L108 / $E108</f>
        <v>0.0328869312479877</v>
      </c>
      <c r="K227" s="3" t="n">
        <f aca="false">M108 / $E108</f>
        <v>1.22241973616353E-006</v>
      </c>
      <c r="L227" s="1" t="n">
        <f aca="false">N108 / $E108</f>
        <v>0.000389876170719765</v>
      </c>
      <c r="N227" s="1" t="n">
        <f aca="false">E$121 / E108</f>
        <v>0.828030142966748</v>
      </c>
      <c r="P227" s="1" t="n">
        <f aca="false">D108 / A227</f>
        <v>711153.194444445</v>
      </c>
      <c r="Q227" s="1" t="n">
        <f aca="false">P227 / P$231</f>
        <v>1.02543525748878</v>
      </c>
      <c r="R227" s="0" t="n">
        <f aca="false">D108 / D$121</f>
        <v>1.89112583360658</v>
      </c>
    </row>
    <row r="228" customFormat="false" ht="12.8" hidden="false" customHeight="false" outlineLevel="0" collapsed="false">
      <c r="A228" s="1" t="n">
        <f aca="false">A109 * B109 * C109</f>
        <v>72</v>
      </c>
      <c r="B228" s="1" t="n">
        <f aca="false">A228 / A$237</f>
        <v>2</v>
      </c>
      <c r="D228" s="1" t="n">
        <f aca="false">F109 / $E109</f>
        <v>0.018505833907102</v>
      </c>
      <c r="E228" s="1" t="n">
        <f aca="false">G109 / $E109</f>
        <v>0.0151438235201355</v>
      </c>
      <c r="F228" s="3" t="n">
        <f aca="false">H109 / $E109</f>
        <v>0.514198202577014</v>
      </c>
      <c r="G228" s="3" t="n">
        <f aca="false">I109 / $E109</f>
        <v>0.0781576867282022</v>
      </c>
      <c r="H228" s="3" t="n">
        <f aca="false">J109 / $E109</f>
        <v>0.321430774466711</v>
      </c>
      <c r="I228" s="1" t="n">
        <f aca="false">K109 / $E109</f>
        <v>0.0149360428499412</v>
      </c>
      <c r="J228" s="1" t="n">
        <f aca="false">L109 / $E109</f>
        <v>0.0338426671248455</v>
      </c>
      <c r="K228" s="3" t="n">
        <f aca="false">M109 / $E109</f>
        <v>1.9508831717793E-006</v>
      </c>
      <c r="L228" s="1" t="n">
        <f aca="false">N109 / $E109</f>
        <v>0.000374964390575915</v>
      </c>
      <c r="N228" s="1" t="n">
        <f aca="false">E$121 / E109</f>
        <v>0.888845377226718</v>
      </c>
      <c r="P228" s="1" t="n">
        <f aca="false">D109 / A228</f>
        <v>699101.277777778</v>
      </c>
      <c r="Q228" s="1" t="n">
        <f aca="false">P228 / P$231</f>
        <v>1.00805720116159</v>
      </c>
      <c r="R228" s="0" t="n">
        <f aca="false">D109 / D$121</f>
        <v>1.85907691484919</v>
      </c>
    </row>
    <row r="229" customFormat="false" ht="12.8" hidden="false" customHeight="false" outlineLevel="0" collapsed="false">
      <c r="A229" s="1" t="n">
        <f aca="false">A110 * B110 * C110</f>
        <v>72</v>
      </c>
      <c r="B229" s="1" t="n">
        <f aca="false">A229 / A$237</f>
        <v>2</v>
      </c>
      <c r="D229" s="1" t="n">
        <f aca="false">F110 / $E110</f>
        <v>0.0154610473748443</v>
      </c>
      <c r="E229" s="1" t="n">
        <f aca="false">G110 / $E110</f>
        <v>0.0168752102895291</v>
      </c>
      <c r="F229" s="3" t="n">
        <f aca="false">H110 / $E110</f>
        <v>0.577657738576744</v>
      </c>
      <c r="G229" s="3" t="n">
        <f aca="false">I110 / $E110</f>
        <v>0.0673735725366445</v>
      </c>
      <c r="H229" s="3" t="n">
        <f aca="false">J110 / $E110</f>
        <v>0.255924077054517</v>
      </c>
      <c r="I229" s="1" t="n">
        <f aca="false">K110 / $E110</f>
        <v>0.0154712564108366</v>
      </c>
      <c r="J229" s="1" t="n">
        <f aca="false">L110 / $E110</f>
        <v>0.0463664935427606</v>
      </c>
      <c r="K229" s="3" t="n">
        <f aca="false">M110 / $E110</f>
        <v>2.47674837685087E-006</v>
      </c>
      <c r="L229" s="1" t="n">
        <f aca="false">N110 / $E110</f>
        <v>0.00040555848543478</v>
      </c>
      <c r="N229" s="1" t="n">
        <f aca="false">E$121 / E110</f>
        <v>0.924766871226349</v>
      </c>
      <c r="P229" s="1" t="n">
        <f aca="false">D110 / A229</f>
        <v>698847.5</v>
      </c>
      <c r="Q229" s="1" t="n">
        <f aca="false">P229 / P$231</f>
        <v>1.00769127060973</v>
      </c>
      <c r="R229" s="0" t="n">
        <f aca="false">D110 / D$121</f>
        <v>1.85840205925507</v>
      </c>
    </row>
    <row r="230" customFormat="false" ht="12.8" hidden="false" customHeight="false" outlineLevel="0" collapsed="false">
      <c r="A230" s="1" t="n">
        <f aca="false">A111 * B111 * C111</f>
        <v>72</v>
      </c>
      <c r="B230" s="1" t="n">
        <f aca="false">A230 / A$237</f>
        <v>2</v>
      </c>
      <c r="D230" s="1" t="n">
        <f aca="false">F111 / $E111</f>
        <v>0.0139070003779514</v>
      </c>
      <c r="E230" s="1" t="n">
        <f aca="false">G111 / $E111</f>
        <v>0.017711244075431</v>
      </c>
      <c r="F230" s="3" t="n">
        <f aca="false">H111 / $E111</f>
        <v>0.631923053639632</v>
      </c>
      <c r="G230" s="3" t="n">
        <f aca="false">I111 / $E111</f>
        <v>0.0491895910344668</v>
      </c>
      <c r="H230" s="3" t="n">
        <f aca="false">J111 / $E111</f>
        <v>0.233541032128722</v>
      </c>
      <c r="I230" s="1" t="n">
        <f aca="false">K111 / $E111</f>
        <v>0.0113845164717301</v>
      </c>
      <c r="J230" s="1" t="n">
        <f aca="false">L111 / $E111</f>
        <v>0.0379530630144924</v>
      </c>
      <c r="K230" s="3" t="n">
        <f aca="false">M111 / $E111</f>
        <v>2.61400162447062E-006</v>
      </c>
      <c r="L230" s="1" t="n">
        <f aca="false">N111 / $E111</f>
        <v>0.000453314906051053</v>
      </c>
      <c r="N230" s="1" t="n">
        <f aca="false">E$121 / E111</f>
        <v>1.05863996759523</v>
      </c>
      <c r="P230" s="1" t="n">
        <f aca="false">D111 / A230</f>
        <v>707508.75</v>
      </c>
      <c r="Q230" s="1" t="n">
        <f aca="false">P230 / P$231</f>
        <v>1.02018021278605</v>
      </c>
      <c r="R230" s="0" t="n">
        <f aca="false">D111 / D$121</f>
        <v>1.88143438724612</v>
      </c>
    </row>
    <row r="231" customFormat="false" ht="12.8" hidden="false" customHeight="false" outlineLevel="0" collapsed="false">
      <c r="A231" s="1" t="n">
        <f aca="false">A112 * B112 * C112</f>
        <v>72</v>
      </c>
      <c r="B231" s="1" t="n">
        <f aca="false">A231 / A$237</f>
        <v>2</v>
      </c>
      <c r="D231" s="1" t="n">
        <f aca="false">F112 / $E112</f>
        <v>0.0126632634692278</v>
      </c>
      <c r="E231" s="1" t="n">
        <f aca="false">G112 / $E112</f>
        <v>0.0188727012566429</v>
      </c>
      <c r="F231" s="3" t="n">
        <f aca="false">H112 / $E112</f>
        <v>0.650028367596476</v>
      </c>
      <c r="G231" s="3" t="n">
        <f aca="false">I112 / $E112</f>
        <v>0.0462730153048496</v>
      </c>
      <c r="H231" s="3" t="n">
        <f aca="false">J112 / $E112</f>
        <v>0.221059961733181</v>
      </c>
      <c r="I231" s="1" t="n">
        <f aca="false">K112 / $E112</f>
        <v>0.00998377533853246</v>
      </c>
      <c r="J231" s="1" t="n">
        <f aca="false">L112 / $E112</f>
        <v>0.0365475933090926</v>
      </c>
      <c r="K231" s="3" t="n">
        <f aca="false">M112 / $E112</f>
        <v>1.09845629182797E-005</v>
      </c>
      <c r="L231" s="1" t="n">
        <f aca="false">N112 / $E112</f>
        <v>0.000447252054344284</v>
      </c>
      <c r="N231" s="1" t="n">
        <f aca="false">E$121 / E112</f>
        <v>1.14082631456527</v>
      </c>
      <c r="P231" s="1" t="n">
        <f aca="false">D112 / A231</f>
        <v>693513.5</v>
      </c>
      <c r="Q231" s="1" t="n">
        <f aca="false">P231 / P$231</f>
        <v>1</v>
      </c>
      <c r="R231" s="0" t="n">
        <f aca="false">D112 / D$121</f>
        <v>1.84421768199956</v>
      </c>
    </row>
    <row r="232" customFormat="false" ht="12.8" hidden="false" customHeight="false" outlineLevel="0" collapsed="false">
      <c r="A232" s="1" t="n">
        <f aca="false">A113 * B113 * C113</f>
        <v>36</v>
      </c>
      <c r="B232" s="1" t="n">
        <f aca="false">A232 / A$237</f>
        <v>1</v>
      </c>
      <c r="D232" s="1" t="n">
        <f aca="false">F113 / $E113</f>
        <v>0.00710121648717056</v>
      </c>
      <c r="E232" s="1" t="n">
        <f aca="false">G113 / $E113</f>
        <v>0.0285419450092803</v>
      </c>
      <c r="F232" s="3" t="n">
        <f aca="false">H113 / $E113</f>
        <v>0.423809881859892</v>
      </c>
      <c r="G232" s="3" t="n">
        <f aca="false">I113 / $E113</f>
        <v>0.084350747733597</v>
      </c>
      <c r="H232" s="3" t="n">
        <f aca="false">J113 / $E113</f>
        <v>0.353686479692764</v>
      </c>
      <c r="I232" s="1" t="n">
        <f aca="false">K113 / $E113</f>
        <v>0.0307175336574801</v>
      </c>
      <c r="J232" s="1" t="n">
        <f aca="false">L113 / $E113</f>
        <v>0.0673216069807749</v>
      </c>
      <c r="K232" s="3" t="n">
        <f aca="false">M113 / $E113</f>
        <v>3.41736517539657E-007</v>
      </c>
      <c r="L232" s="1" t="n">
        <f aca="false">N113 / $E113</f>
        <v>0.000830377020556673</v>
      </c>
      <c r="N232" s="1" t="n">
        <f aca="false">E$121 / E113</f>
        <v>0.653936585543515</v>
      </c>
      <c r="P232" s="1" t="n">
        <f aca="false">D113 / A232</f>
        <v>750695.944444445</v>
      </c>
      <c r="Q232" s="1" t="n">
        <f aca="false">P232 / P$231</f>
        <v>1.08245325353356</v>
      </c>
      <c r="R232" s="0" t="n">
        <f aca="false">D113 / D$121</f>
        <v>0.998139715052271</v>
      </c>
    </row>
    <row r="233" customFormat="false" ht="12.8" hidden="false" customHeight="false" outlineLevel="0" collapsed="false">
      <c r="A233" s="1" t="n">
        <f aca="false">A114 * B114 * C114</f>
        <v>36</v>
      </c>
      <c r="B233" s="1" t="n">
        <f aca="false">A233 / A$237</f>
        <v>1</v>
      </c>
      <c r="D233" s="1" t="n">
        <f aca="false">F114 / $E114</f>
        <v>0.0184085154490256</v>
      </c>
      <c r="E233" s="1" t="n">
        <f aca="false">G114 / $E114</f>
        <v>0.0178525238061138</v>
      </c>
      <c r="F233" s="3" t="n">
        <f aca="false">H114 / $E114</f>
        <v>0.503053674858559</v>
      </c>
      <c r="G233" s="3" t="n">
        <f aca="false">I114 / $E114</f>
        <v>0.0971942009362216</v>
      </c>
      <c r="H233" s="3" t="n">
        <f aca="false">J114 / $E114</f>
        <v>0.310689727618675</v>
      </c>
      <c r="I233" s="1" t="n">
        <f aca="false">K114 / $E114</f>
        <v>0.0158650369606821</v>
      </c>
      <c r="J233" s="1" t="n">
        <f aca="false">L114 / $E114</f>
        <v>0.0333570225726557</v>
      </c>
      <c r="K233" s="3" t="n">
        <f aca="false">M114 / $E114</f>
        <v>6.78209257138669E-007</v>
      </c>
      <c r="L233" s="1" t="n">
        <f aca="false">N114 / $E114</f>
        <v>0.000464810176118672</v>
      </c>
      <c r="N233" s="1" t="n">
        <f aca="false">E$121 / E114</f>
        <v>0.824000359386315</v>
      </c>
      <c r="P233" s="1" t="n">
        <f aca="false">D114 / A233</f>
        <v>716486.611111111</v>
      </c>
      <c r="Q233" s="1" t="n">
        <f aca="false">P233 / P$231</f>
        <v>1.03312568697093</v>
      </c>
      <c r="R233" s="0" t="n">
        <f aca="false">D114 / D$121</f>
        <v>0.952654329819864</v>
      </c>
    </row>
    <row r="234" customFormat="false" ht="12.8" hidden="false" customHeight="false" outlineLevel="0" collapsed="false">
      <c r="A234" s="1" t="n">
        <f aca="false">A115 * B115 * C115</f>
        <v>36</v>
      </c>
      <c r="B234" s="1" t="n">
        <f aca="false">A234 / A$237</f>
        <v>1</v>
      </c>
      <c r="D234" s="1" t="n">
        <f aca="false">F115 / $E115</f>
        <v>0.0144921010769883</v>
      </c>
      <c r="E234" s="1" t="n">
        <f aca="false">G115 / $E115</f>
        <v>0.0149436102498138</v>
      </c>
      <c r="F234" s="3" t="n">
        <f aca="false">H115 / $E115</f>
        <v>0.536599241334806</v>
      </c>
      <c r="G234" s="3" t="n">
        <f aca="false">I115 / $E115</f>
        <v>0.0755977086057478</v>
      </c>
      <c r="H234" s="3" t="n">
        <f aca="false">J115 / $E115</f>
        <v>0.310296730439472</v>
      </c>
      <c r="I234" s="1" t="n">
        <f aca="false">K115 / $E115</f>
        <v>0.0136051804108727</v>
      </c>
      <c r="J234" s="1" t="n">
        <f aca="false">L115 / $E115</f>
        <v>0.0308126776899493</v>
      </c>
      <c r="K234" s="3" t="n">
        <f aca="false">M115 / $E115</f>
        <v>1.12706525743132E-006</v>
      </c>
      <c r="L234" s="1" t="n">
        <f aca="false">N115 / $E115</f>
        <v>0.000366136825699483</v>
      </c>
      <c r="N234" s="1" t="n">
        <f aca="false">E$121 / E115</f>
        <v>0.871401102750248</v>
      </c>
      <c r="P234" s="1" t="n">
        <f aca="false">D115 / A234</f>
        <v>712145.444444445</v>
      </c>
      <c r="Q234" s="1" t="n">
        <f aca="false">P234 / P$231</f>
        <v>1.02686601550575</v>
      </c>
      <c r="R234" s="0" t="n">
        <f aca="false">D115 / D$121</f>
        <v>0.946882231420068</v>
      </c>
    </row>
    <row r="235" customFormat="false" ht="12.8" hidden="false" customHeight="false" outlineLevel="0" collapsed="false">
      <c r="A235" s="1" t="n">
        <f aca="false">A116 * B116 * C116</f>
        <v>36</v>
      </c>
      <c r="B235" s="1" t="n">
        <f aca="false">A235 / A$237</f>
        <v>1</v>
      </c>
      <c r="D235" s="1" t="n">
        <f aca="false">F116 / $E116</f>
        <v>0.0150360897153531</v>
      </c>
      <c r="E235" s="1" t="n">
        <f aca="false">G116 / $E116</f>
        <v>0.0172147093596073</v>
      </c>
      <c r="F235" s="3" t="n">
        <f aca="false">H116 / $E116</f>
        <v>0.566944742793663</v>
      </c>
      <c r="G235" s="3" t="n">
        <f aca="false">I116 / $E116</f>
        <v>0.0707791080357928</v>
      </c>
      <c r="H235" s="3" t="n">
        <f aca="false">J116 / $E116</f>
        <v>0.271229684718064</v>
      </c>
      <c r="I235" s="1" t="n">
        <f aca="false">K116 / $E116</f>
        <v>0.0123500644692014</v>
      </c>
      <c r="J235" s="1" t="n">
        <f aca="false">L116 / $E116</f>
        <v>0.0417450091225738</v>
      </c>
      <c r="K235" s="3" t="n">
        <f aca="false">M116 / $E116</f>
        <v>1.45988601997025E-006</v>
      </c>
      <c r="L235" s="1" t="n">
        <f aca="false">N116 / $E116</f>
        <v>0.000482447898286517</v>
      </c>
      <c r="N235" s="1" t="n">
        <f aca="false">E$121 / E116</f>
        <v>0.971684660100387</v>
      </c>
      <c r="P235" s="1" t="n">
        <f aca="false">D116 / A235</f>
        <v>697485.5</v>
      </c>
      <c r="Q235" s="1" t="n">
        <f aca="false">P235 / P$231</f>
        <v>1.00572735786686</v>
      </c>
      <c r="R235" s="0" t="n">
        <f aca="false">D116 / D$121</f>
        <v>0.927390088324385</v>
      </c>
    </row>
    <row r="236" customFormat="false" ht="12.8" hidden="false" customHeight="false" outlineLevel="0" collapsed="false">
      <c r="A236" s="1" t="n">
        <f aca="false">A117 * B117 * C117</f>
        <v>36</v>
      </c>
      <c r="B236" s="1" t="n">
        <f aca="false">A236 / A$237</f>
        <v>1</v>
      </c>
      <c r="D236" s="1" t="n">
        <f aca="false">F117 / $E117</f>
        <v>0.0131793913894343</v>
      </c>
      <c r="E236" s="1" t="n">
        <f aca="false">G117 / $E117</f>
        <v>0.0182121335904906</v>
      </c>
      <c r="F236" s="3" t="n">
        <f aca="false">H117 / $E117</f>
        <v>0.628668626083999</v>
      </c>
      <c r="G236" s="3" t="n">
        <f aca="false">I117 / $E117</f>
        <v>0.0475041243391334</v>
      </c>
      <c r="H236" s="3" t="n">
        <f aca="false">J117 / $E117</f>
        <v>0.239275971386676</v>
      </c>
      <c r="I236" s="1" t="n">
        <f aca="false">K117 / $E117</f>
        <v>0.011367592816231</v>
      </c>
      <c r="J236" s="1" t="n">
        <f aca="false">L117 / $E117</f>
        <v>0.0372980014165141</v>
      </c>
      <c r="K236" s="3" t="n">
        <f aca="false">M117 / $E117</f>
        <v>2.17658240314784E-006</v>
      </c>
      <c r="L236" s="1" t="n">
        <f aca="false">N117 / $E117</f>
        <v>0.000467453079640752</v>
      </c>
      <c r="N236" s="1" t="n">
        <f aca="false">E$121 / E117</f>
        <v>1.08889980531111</v>
      </c>
      <c r="P236" s="1" t="n">
        <f aca="false">D117 / A236</f>
        <v>703719</v>
      </c>
      <c r="Q236" s="1" t="n">
        <f aca="false">P236 / P$231</f>
        <v>1.01471564720802</v>
      </c>
      <c r="R236" s="0" t="n">
        <f aca="false">D117 / D$121</f>
        <v>0.935678269391332</v>
      </c>
    </row>
    <row r="237" customFormat="false" ht="12.8" hidden="false" customHeight="false" outlineLevel="0" collapsed="false">
      <c r="A237" s="1" t="n">
        <f aca="false">A118 * B118 * C118</f>
        <v>36</v>
      </c>
      <c r="B237" s="1" t="n">
        <f aca="false">A237 / A$237</f>
        <v>1</v>
      </c>
      <c r="D237" s="1" t="n">
        <f aca="false">F118 / $E118</f>
        <v>0.0120032522146486</v>
      </c>
      <c r="E237" s="1" t="n">
        <f aca="false">G118 / $E118</f>
        <v>0.0187108774701538</v>
      </c>
      <c r="F237" s="3" t="n">
        <f aca="false">H118 / $E118</f>
        <v>0.653513519704177</v>
      </c>
      <c r="G237" s="3" t="n">
        <f aca="false">I118 / $E118</f>
        <v>0.041067169883094</v>
      </c>
      <c r="H237" s="3" t="n">
        <f aca="false">J118 / $E118</f>
        <v>0.225324785241884</v>
      </c>
      <c r="I237" s="1" t="n">
        <f aca="false">K118 / $E118</f>
        <v>0.00970862943778924</v>
      </c>
      <c r="J237" s="1" t="n">
        <f aca="false">L118 / $E118</f>
        <v>0.035135751689532</v>
      </c>
      <c r="K237" s="3" t="n">
        <f aca="false">M118 / $E118</f>
        <v>2.30853394243452E-006</v>
      </c>
      <c r="L237" s="1" t="n">
        <f aca="false">N118 / $E118</f>
        <v>0.000387294045043755</v>
      </c>
      <c r="N237" s="1" t="n">
        <f aca="false">E$121 / E118</f>
        <v>1.14741303887553</v>
      </c>
      <c r="P237" s="1" t="n">
        <f aca="false">D118 / A237</f>
        <v>710569</v>
      </c>
      <c r="Q237" s="1" t="n">
        <f aca="false">P237 / P$231</f>
        <v>1.02459288824226</v>
      </c>
      <c r="R237" s="0" t="n">
        <f aca="false">D118 / D$121</f>
        <v>0.944786160673691</v>
      </c>
    </row>
    <row r="238" customFormat="false" ht="12.8" hidden="false" customHeight="false" outlineLevel="0" collapsed="false">
      <c r="D238" s="1"/>
      <c r="E238" s="1"/>
      <c r="F238" s="3"/>
      <c r="G238" s="3"/>
      <c r="H238" s="3"/>
      <c r="I238" s="1"/>
      <c r="J238" s="1"/>
      <c r="K238" s="3"/>
      <c r="L238" s="1"/>
      <c r="N238" s="1"/>
      <c r="P238" s="1"/>
      <c r="Q23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2021-12-13T14:02:18Z</dcterms:created>
  <dc:creator/>
  <dc:description/>
  <dc:language>en-US</dc:language>
  <cp:lastModifiedBy/>
  <dcterms:modified xsi:type="dcterms:W3CDTF">2021-12-24T12:35:53Z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