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<sst xmlns="http://schemas.openxmlformats.org/spreadsheetml/2006/main" count="36" uniqueCount="34">
  <si>
    <t xml:space="preserve">#n iters</t>
  </si>
  <si>
    <t xml:space="preserve">initial #n node</t>
  </si>
  <si>
    <t xml:space="preserve">rule</t>
  </si>
  <si>
    <t xml:space="preserve">step_split_merge</t>
  </si>
  <si>
    <t xml:space="preserve">Pure MPI</t>
  </si>
  <si>
    <t xml:space="preserve">#n thread per rank</t>
  </si>
  <si>
    <t xml:space="preserve">#n task per node</t>
  </si>
  <si>
    <t xml:space="preserve">#n node</t>
  </si>
  <si>
    <t xml:space="preserve">#n object</t>
  </si>
  <si>
    <t xml:space="preserve">execution time</t>
  </si>
  <si>
    <t xml:space="preserve">step 0</t>
  </si>
  <si>
    <t xml:space="preserve">step 1</t>
  </si>
  <si>
    <t xml:space="preserve">step 2</t>
  </si>
  <si>
    <t xml:space="preserve">step 3</t>
  </si>
  <si>
    <t xml:space="preserve">step 4</t>
  </si>
  <si>
    <t xml:space="preserve">step 5</t>
  </si>
  <si>
    <t xml:space="preserve">step 6</t>
  </si>
  <si>
    <t xml:space="preserve">step 7</t>
  </si>
  <si>
    <t xml:space="preserve">step 8</t>
  </si>
  <si>
    <t xml:space="preserve">total #threads</t>
  </si>
  <si>
    <t xml:space="preserve">% step 0</t>
  </si>
  <si>
    <t xml:space="preserve">% step 1</t>
  </si>
  <si>
    <t xml:space="preserve">% step 2</t>
  </si>
  <si>
    <t xml:space="preserve">% step 3</t>
  </si>
  <si>
    <t xml:space="preserve">% step 4</t>
  </si>
  <si>
    <t xml:space="preserve">% step 5</t>
  </si>
  <si>
    <t xml:space="preserve">% step 6</t>
  </si>
  <si>
    <t xml:space="preserve">% step 7</t>
  </si>
  <si>
    <t xml:space="preserve">% step 8</t>
  </si>
  <si>
    <t xml:space="preserve">total scaling</t>
  </si>
  <si>
    <t xml:space="preserve">scaling step 2</t>
  </si>
  <si>
    <t xml:space="preserve">scaling step 4</t>
  </si>
  <si>
    <t xml:space="preserve"># obj per thread</t>
  </si>
  <si>
    <t xml:space="preserve">scaling step 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</si>
</sst>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34"/>
  <sheetViews>
    <sheetView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N39" activeCellId="0" sqref="N39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8</v>
      </c>
      <c r="B2" s="1" t="n">
        <v>15</v>
      </c>
      <c r="C2" s="1" t="s">
        <v>3</v>
      </c>
    </row>
    <row r="3" customFormat="false" ht="12.8" hidden="false" customHeight="false" outlineLevel="0" collapsed="false">
      <c r="AH3" s="1" t="s">
        <v>4</v>
      </c>
    </row>
    <row r="4" customFormat="false" ht="12.8" hidden="false" customHeight="false" outlineLevel="0" collapsed="false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P4" s="1" t="s">
        <v>19</v>
      </c>
      <c r="Q4" s="1"/>
      <c r="R4" s="1" t="s">
        <v>20</v>
      </c>
      <c r="S4" s="1" t="s">
        <v>21</v>
      </c>
      <c r="T4" s="2" t="s">
        <v>22</v>
      </c>
      <c r="U4" s="1" t="s">
        <v>23</v>
      </c>
      <c r="V4" s="2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B4" s="1" t="s">
        <v>29</v>
      </c>
      <c r="AC4" s="1" t="s">
        <v>30</v>
      </c>
      <c r="AD4" s="1" t="s">
        <v>31</v>
      </c>
      <c r="AF4" s="1" t="s">
        <v>32</v>
      </c>
      <c r="AG4" s="1"/>
      <c r="AH4" s="1" t="s">
        <v>29</v>
      </c>
      <c r="AI4" s="1" t="s">
        <v>30</v>
      </c>
      <c r="AJ4" s="1" t="s">
        <v>33</v>
      </c>
    </row>
    <row r="5" customFormat="false" ht="12.8" hidden="false" customHeight="false" outlineLevel="0" collapsed="false">
      <c r="A5" s="1" t="n">
        <v>64</v>
      </c>
      <c r="B5" s="1" t="n">
        <v>1</v>
      </c>
      <c r="C5" s="1" t="n">
        <v>1</v>
      </c>
      <c r="D5" s="1" t="n">
        <v>30000000</v>
      </c>
      <c r="E5" s="1" t="n">
        <v>78.861975</v>
      </c>
      <c r="F5" s="1" t="n">
        <v>0.475966</v>
      </c>
      <c r="G5" s="1" t="n">
        <v>7.766312</v>
      </c>
      <c r="H5" s="1" t="n">
        <v>34.055103</v>
      </c>
      <c r="I5" s="1" t="n">
        <v>7.545716</v>
      </c>
      <c r="J5" s="1" t="n">
        <v>22.08674</v>
      </c>
      <c r="K5" s="1" t="n">
        <v>3.802897</v>
      </c>
      <c r="L5" s="1" t="n">
        <v>2.781339</v>
      </c>
      <c r="M5" s="3" t="n">
        <v>8.8E-005</v>
      </c>
      <c r="N5" s="1" t="n">
        <v>0.088581</v>
      </c>
      <c r="P5" s="1" t="n">
        <f aca="false">A5 * B5 * C5</f>
        <v>64</v>
      </c>
      <c r="R5" s="1" t="n">
        <f aca="false">F5 / $E5</f>
        <v>0.00603543089048936</v>
      </c>
      <c r="S5" s="1" t="n">
        <f aca="false">G5 / $E5</f>
        <v>0.09847980601551</v>
      </c>
      <c r="T5" s="2" t="n">
        <f aca="false">H5 / $E5</f>
        <v>0.431831728789445</v>
      </c>
      <c r="U5" s="1" t="n">
        <f aca="false">I5 / $E5</f>
        <v>0.095682564379094</v>
      </c>
      <c r="V5" s="4" t="n">
        <f aca="false">J5 / $E5</f>
        <v>0.280068309220001</v>
      </c>
      <c r="W5" s="1" t="n">
        <f aca="false">K5 / $E5</f>
        <v>0.0482221881965294</v>
      </c>
      <c r="X5" s="1" t="n">
        <f aca="false">L5 / $E5</f>
        <v>0.0352684421104087</v>
      </c>
      <c r="Y5" s="1" t="n">
        <f aca="false">M5 / $E5</f>
        <v>1.11587365140171E-006</v>
      </c>
      <c r="Z5" s="1" t="n">
        <f aca="false">N5 / $E5</f>
        <v>0.00112324095357744</v>
      </c>
      <c r="AB5" s="1" t="n">
        <f aca="false">E$32 / E5</f>
        <v>36.1291455736431</v>
      </c>
      <c r="AC5" s="1" t="n">
        <f aca="false">H$32/H5</f>
        <v>59.5350332958911</v>
      </c>
      <c r="AD5" s="1" t="n">
        <f aca="false">J$32/J5</f>
        <v>28.3973508992273</v>
      </c>
      <c r="AF5" s="1" t="n">
        <f aca="false">D5 / P5</f>
        <v>468750</v>
      </c>
    </row>
    <row r="6" customFormat="false" ht="12.8" hidden="false" customHeight="false" outlineLevel="0" collapsed="false">
      <c r="A6" s="1" t="n">
        <v>32</v>
      </c>
      <c r="B6" s="1" t="n">
        <v>2</v>
      </c>
      <c r="C6" s="1" t="n">
        <v>1</v>
      </c>
      <c r="D6" s="1" t="n">
        <v>30000000</v>
      </c>
      <c r="E6" s="1" t="n">
        <v>63.02707</v>
      </c>
      <c r="F6" s="1" t="n">
        <v>0.356824</v>
      </c>
      <c r="G6" s="1" t="n">
        <v>0.855484</v>
      </c>
      <c r="H6" s="1" t="n">
        <v>33.857109</v>
      </c>
      <c r="I6" s="1" t="n">
        <v>7.02233</v>
      </c>
      <c r="J6" s="1" t="n">
        <v>17.325897</v>
      </c>
      <c r="K6" s="1" t="n">
        <v>1.376434</v>
      </c>
      <c r="L6" s="1" t="n">
        <v>1.718948</v>
      </c>
      <c r="M6" s="1" t="n">
        <v>0.227756</v>
      </c>
      <c r="N6" s="1" t="n">
        <v>0.027129</v>
      </c>
      <c r="P6" s="1" t="n">
        <f aca="false">A6 * B6 * C6</f>
        <v>64</v>
      </c>
      <c r="R6" s="1" t="n">
        <f aca="false">F6 / $E6</f>
        <v>0.00566144039378635</v>
      </c>
      <c r="S6" s="1" t="n">
        <f aca="false">G6 / $E6</f>
        <v>0.0135732789101572</v>
      </c>
      <c r="T6" s="2" t="n">
        <f aca="false">H6 / $E6</f>
        <v>0.537183610153542</v>
      </c>
      <c r="U6" s="1" t="n">
        <f aca="false">I6 / $E6</f>
        <v>0.111417681323279</v>
      </c>
      <c r="V6" s="4" t="n">
        <f aca="false">J6 / $E6</f>
        <v>0.274896120032234</v>
      </c>
      <c r="W6" s="1" t="n">
        <f aca="false">K6 / $E6</f>
        <v>0.0218387749898575</v>
      </c>
      <c r="X6" s="1" t="n">
        <f aca="false">L6 / $E6</f>
        <v>0.027273170083902</v>
      </c>
      <c r="Y6" s="1" t="n">
        <f aca="false">M6 / $E6</f>
        <v>0.00361362189294219</v>
      </c>
      <c r="Z6" s="1" t="n">
        <f aca="false">N6 / $E6</f>
        <v>0.000430434097602824</v>
      </c>
      <c r="AB6" s="1" t="n">
        <f aca="false">E$32 / E6</f>
        <v>45.2062228975581</v>
      </c>
      <c r="AC6" s="1" t="n">
        <f aca="false">H$32/H6</f>
        <v>59.8831899971141</v>
      </c>
      <c r="AD6" s="1" t="n">
        <f aca="false">J$32/J6</f>
        <v>36.2004291033243</v>
      </c>
      <c r="AF6" s="1" t="n">
        <f aca="false">D6 / P6</f>
        <v>468750</v>
      </c>
      <c r="AH6" s="1" t="n">
        <f aca="false">E$31 / E6</f>
        <v>24.436089413644</v>
      </c>
      <c r="AI6" s="1" t="n">
        <f aca="false">H$31 / H6</f>
        <v>31.3800274855127</v>
      </c>
      <c r="AJ6" s="1" t="n">
        <f aca="false">J$31 / J6</f>
        <v>18.9675608714516</v>
      </c>
    </row>
    <row r="7" customFormat="false" ht="12.8" hidden="false" customHeight="false" outlineLevel="0" collapsed="false">
      <c r="A7" s="1" t="n">
        <v>16</v>
      </c>
      <c r="B7" s="1" t="n">
        <v>4</v>
      </c>
      <c r="C7" s="1" t="n">
        <v>1</v>
      </c>
      <c r="D7" s="1" t="n">
        <v>30000000</v>
      </c>
      <c r="E7" s="1" t="n">
        <v>61.523985</v>
      </c>
      <c r="F7" s="1" t="n">
        <v>0.362109</v>
      </c>
      <c r="G7" s="1" t="n">
        <v>0.757584</v>
      </c>
      <c r="H7" s="1" t="n">
        <v>33.579399</v>
      </c>
      <c r="I7" s="1" t="n">
        <v>6.326648</v>
      </c>
      <c r="J7" s="1" t="n">
        <v>16.631187</v>
      </c>
      <c r="K7" s="1" t="n">
        <v>0.897866</v>
      </c>
      <c r="L7" s="1" t="n">
        <v>1.412511</v>
      </c>
      <c r="M7" s="1" t="n">
        <v>1.284071</v>
      </c>
      <c r="N7" s="1" t="n">
        <v>0.042806</v>
      </c>
      <c r="P7" s="1" t="n">
        <f aca="false">A7 * B7 * C7</f>
        <v>64</v>
      </c>
      <c r="R7" s="1" t="n">
        <f aca="false">F7 / $E7</f>
        <v>0.00588565581374483</v>
      </c>
      <c r="S7" s="1" t="n">
        <f aca="false">G7 / $E7</f>
        <v>0.0123136367060749</v>
      </c>
      <c r="T7" s="2" t="n">
        <f aca="false">H7 / $E7</f>
        <v>0.545793628289845</v>
      </c>
      <c r="U7" s="1" t="n">
        <f aca="false">I7 / $E7</f>
        <v>0.102832220637204</v>
      </c>
      <c r="V7" s="4" t="n">
        <f aca="false">J7 / $E7</f>
        <v>0.270320379929876</v>
      </c>
      <c r="W7" s="1" t="n">
        <f aca="false">K7 / $E7</f>
        <v>0.0145937555897915</v>
      </c>
      <c r="X7" s="1" t="n">
        <f aca="false">L7 / $E7</f>
        <v>0.0229587046417751</v>
      </c>
      <c r="Y7" s="1" t="n">
        <f aca="false">M7 / $E7</f>
        <v>0.020871063537253</v>
      </c>
      <c r="Z7" s="1" t="n">
        <f aca="false">N7 / $E7</f>
        <v>0.000695761173467551</v>
      </c>
      <c r="AB7" s="1" t="n">
        <f aca="false">E$32 / E7</f>
        <v>46.3106506348703</v>
      </c>
      <c r="AC7" s="1" t="n">
        <f aca="false">H$32/H7</f>
        <v>60.3784389053538</v>
      </c>
      <c r="AD7" s="1" t="n">
        <f aca="false">J$32/J7</f>
        <v>37.7125761378307</v>
      </c>
      <c r="AF7" s="1" t="n">
        <f aca="false">D7 / P7</f>
        <v>468750</v>
      </c>
      <c r="AH7" s="1" t="n">
        <f aca="false">E$31 / E7</f>
        <v>25.0330845441822</v>
      </c>
      <c r="AI7" s="1" t="n">
        <f aca="false">H$31 / H7</f>
        <v>31.6395481348549</v>
      </c>
      <c r="AJ7" s="1" t="n">
        <f aca="false">J$31 / J7</f>
        <v>19.7598647649143</v>
      </c>
    </row>
    <row r="8" customFormat="false" ht="12.8" hidden="false" customHeight="false" outlineLevel="0" collapsed="false">
      <c r="A8" s="1" t="n">
        <v>8</v>
      </c>
      <c r="B8" s="1" t="n">
        <v>8</v>
      </c>
      <c r="C8" s="1" t="n">
        <v>1</v>
      </c>
      <c r="D8" s="1" t="n">
        <v>30000000</v>
      </c>
      <c r="E8" s="1" t="n">
        <v>62.566016</v>
      </c>
      <c r="F8" s="1" t="n">
        <v>0.36861</v>
      </c>
      <c r="G8" s="1" t="n">
        <v>0.759301</v>
      </c>
      <c r="H8" s="1" t="n">
        <v>32.78746</v>
      </c>
      <c r="I8" s="1" t="n">
        <v>8.493692</v>
      </c>
      <c r="J8" s="1" t="n">
        <v>15.124774</v>
      </c>
      <c r="K8" s="1" t="n">
        <v>0.585508</v>
      </c>
      <c r="L8" s="1" t="n">
        <v>1.4369</v>
      </c>
      <c r="M8" s="1" t="n">
        <v>2.763479</v>
      </c>
      <c r="N8" s="1" t="n">
        <v>0.02522</v>
      </c>
      <c r="P8" s="1" t="n">
        <f aca="false">A8 * B8 * C8</f>
        <v>64</v>
      </c>
      <c r="R8" s="1" t="n">
        <f aca="false">F8 / $E8</f>
        <v>0.00589153702866425</v>
      </c>
      <c r="S8" s="1" t="n">
        <f aca="false">G8 / $E8</f>
        <v>0.012135997280057</v>
      </c>
      <c r="T8" s="2" t="n">
        <f aca="false">H8 / $E8</f>
        <v>0.52404583344415</v>
      </c>
      <c r="U8" s="1" t="n">
        <f aca="false">I8 / $E8</f>
        <v>0.135755679249259</v>
      </c>
      <c r="V8" s="4" t="n">
        <f aca="false">J8 / $E8</f>
        <v>0.241741043572281</v>
      </c>
      <c r="W8" s="1" t="n">
        <f aca="false">K8 / $E8</f>
        <v>0.00935824329936559</v>
      </c>
      <c r="X8" s="1" t="n">
        <f aca="false">L8 / $E8</f>
        <v>0.0229661418748478</v>
      </c>
      <c r="Y8" s="1" t="n">
        <f aca="false">M8 / $E8</f>
        <v>0.0441690102179432</v>
      </c>
      <c r="Z8" s="1" t="n">
        <f aca="false">N8 / $E8</f>
        <v>0.000403094229301735</v>
      </c>
      <c r="AB8" s="1" t="n">
        <f aca="false">E$32 / E8</f>
        <v>45.5393511870726</v>
      </c>
      <c r="AC8" s="1" t="n">
        <f aca="false">H$32/H8</f>
        <v>61.8368025763508</v>
      </c>
      <c r="AD8" s="1" t="n">
        <f aca="false">J$32/J8</f>
        <v>41.4687125903501</v>
      </c>
      <c r="AF8" s="1" t="n">
        <f aca="false">D8 / P8</f>
        <v>468750</v>
      </c>
      <c r="AH8" s="1" t="n">
        <f aca="false">E$31 / E8</f>
        <v>24.6161609203309</v>
      </c>
      <c r="AI8" s="1" t="n">
        <f aca="false">H$31 / H8</f>
        <v>32.4037607975732</v>
      </c>
      <c r="AJ8" s="1" t="n">
        <f aca="false">J$31 / J8</f>
        <v>21.7279283644172</v>
      </c>
    </row>
    <row r="9" customFormat="false" ht="12.8" hidden="false" customHeight="false" outlineLevel="0" collapsed="false">
      <c r="A9" s="1" t="n">
        <v>4</v>
      </c>
      <c r="B9" s="1" t="n">
        <v>16</v>
      </c>
      <c r="C9" s="1" t="n">
        <v>1</v>
      </c>
      <c r="D9" s="1" t="n">
        <v>30000000</v>
      </c>
      <c r="E9" s="1" t="n">
        <v>57.262851</v>
      </c>
      <c r="F9" s="1" t="n">
        <v>0.345477</v>
      </c>
      <c r="G9" s="1" t="n">
        <v>0.628229</v>
      </c>
      <c r="H9" s="1" t="n">
        <v>32.397943</v>
      </c>
      <c r="I9" s="1" t="n">
        <v>7.501985</v>
      </c>
      <c r="J9" s="1" t="n">
        <v>12.496708</v>
      </c>
      <c r="K9" s="1" t="n">
        <v>0.405937</v>
      </c>
      <c r="L9" s="1" t="n">
        <v>1.263019</v>
      </c>
      <c r="M9" s="1" t="n">
        <v>2.003807</v>
      </c>
      <c r="N9" s="1" t="n">
        <v>0.024925</v>
      </c>
      <c r="P9" s="1" t="n">
        <f aca="false">A9 * B9 * C9</f>
        <v>64</v>
      </c>
      <c r="R9" s="1" t="n">
        <f aca="false">F9 / $E9</f>
        <v>0.00603317847377177</v>
      </c>
      <c r="S9" s="1" t="n">
        <f aca="false">G9 / $E9</f>
        <v>0.0109709696431287</v>
      </c>
      <c r="T9" s="2" t="n">
        <f aca="false">H9 / $E9</f>
        <v>0.565775933859807</v>
      </c>
      <c r="U9" s="1" t="n">
        <f aca="false">I9 / $E9</f>
        <v>0.131009631357684</v>
      </c>
      <c r="V9" s="4" t="n">
        <f aca="false">J9 / $E9</f>
        <v>0.218234121804379</v>
      </c>
      <c r="W9" s="1" t="n">
        <f aca="false">K9 / $E9</f>
        <v>0.00708901133825838</v>
      </c>
      <c r="X9" s="1" t="n">
        <f aca="false">L9 / $E9</f>
        <v>0.0220565161870826</v>
      </c>
      <c r="Y9" s="1" t="n">
        <f aca="false">M9 / $E9</f>
        <v>0.0349931406663633</v>
      </c>
      <c r="Z9" s="1" t="n">
        <f aca="false">N9 / $E9</f>
        <v>0.000435273472499649</v>
      </c>
      <c r="AB9" s="1" t="n">
        <f aca="false">E$32 / E9</f>
        <v>49.7567921478447</v>
      </c>
      <c r="AC9" s="1" t="n">
        <f aca="false">H$32/H9</f>
        <v>62.5802598331629</v>
      </c>
      <c r="AD9" s="1" t="n">
        <f aca="false">J$32/J9</f>
        <v>50.1896104157991</v>
      </c>
      <c r="AF9" s="1" t="n">
        <f aca="false">D9 / P9</f>
        <v>468750</v>
      </c>
      <c r="AH9" s="1" t="n">
        <f aca="false">E$31 / E9</f>
        <v>26.8958860955072</v>
      </c>
      <c r="AI9" s="1" t="n">
        <f aca="false">H$31 / H9</f>
        <v>32.7933477443306</v>
      </c>
      <c r="AJ9" s="1" t="n">
        <f aca="false">J$31 / J9</f>
        <v>26.2973261438132</v>
      </c>
    </row>
    <row r="10" customFormat="false" ht="12.8" hidden="false" customHeight="false" outlineLevel="0" collapsed="false">
      <c r="A10" s="1" t="n">
        <v>2</v>
      </c>
      <c r="B10" s="1" t="n">
        <v>32</v>
      </c>
      <c r="C10" s="1" t="n">
        <v>1</v>
      </c>
      <c r="D10" s="1" t="n">
        <v>30000000</v>
      </c>
      <c r="E10" s="1" t="n">
        <v>57.698338</v>
      </c>
      <c r="F10" s="1" t="n">
        <v>0.342574</v>
      </c>
      <c r="G10" s="1" t="n">
        <v>0.646755</v>
      </c>
      <c r="H10" s="1" t="n">
        <v>32.742301</v>
      </c>
      <c r="I10" s="1" t="n">
        <v>8.364838</v>
      </c>
      <c r="J10" s="1" t="n">
        <v>11.455033</v>
      </c>
      <c r="K10" s="1" t="n">
        <v>0.344143</v>
      </c>
      <c r="L10" s="1" t="n">
        <v>1.165992</v>
      </c>
      <c r="M10" s="1" t="n">
        <v>2.415673</v>
      </c>
      <c r="N10" s="1" t="n">
        <v>0.025742</v>
      </c>
      <c r="P10" s="1" t="n">
        <f aca="false">A10 * B10 * C10</f>
        <v>64</v>
      </c>
      <c r="R10" s="1" t="n">
        <f aca="false">F10 / $E10</f>
        <v>0.0059373287320685</v>
      </c>
      <c r="S10" s="1" t="n">
        <f aca="false">G10 / $E10</f>
        <v>0.0112092483495798</v>
      </c>
      <c r="T10" s="2" t="n">
        <f aca="false">H10 / $E10</f>
        <v>0.567473901934576</v>
      </c>
      <c r="U10" s="1" t="n">
        <f aca="false">I10 / $E10</f>
        <v>0.144975371734278</v>
      </c>
      <c r="V10" s="4" t="n">
        <f aca="false">J10 / $E10</f>
        <v>0.198533153589277</v>
      </c>
      <c r="W10" s="1" t="n">
        <f aca="false">K10 / $E10</f>
        <v>0.00596452188969464</v>
      </c>
      <c r="X10" s="1" t="n">
        <f aca="false">L10 / $E10</f>
        <v>0.0202084157086119</v>
      </c>
      <c r="Y10" s="1" t="n">
        <f aca="false">M10 / $E10</f>
        <v>0.0418672891409801</v>
      </c>
      <c r="Z10" s="1" t="n">
        <f aca="false">N10 / $E10</f>
        <v>0.000446148032894812</v>
      </c>
      <c r="AB10" s="1" t="n">
        <f aca="false">E$32 / E10</f>
        <v>49.3812451755543</v>
      </c>
      <c r="AC10" s="1" t="n">
        <f aca="false">H$32/H10</f>
        <v>61.9220894402015</v>
      </c>
      <c r="AD10" s="1" t="n">
        <f aca="false">J$32/J10</f>
        <v>54.753653350453</v>
      </c>
      <c r="AF10" s="1" t="n">
        <f aca="false">D10 / P10</f>
        <v>468750</v>
      </c>
      <c r="AH10" s="1" t="n">
        <f aca="false">E$31 / E10</f>
        <v>26.6928852959335</v>
      </c>
      <c r="AI10" s="1" t="n">
        <f aca="false">H$31 / H10</f>
        <v>32.4484528744635</v>
      </c>
      <c r="AJ10" s="1" t="n">
        <f aca="false">J$31 / J10</f>
        <v>28.6887000674725</v>
      </c>
    </row>
    <row r="11" customFormat="false" ht="12.8" hidden="false" customHeight="false" outlineLevel="0" collapsed="false">
      <c r="A11" s="1" t="n">
        <v>1</v>
      </c>
      <c r="B11" s="1" t="n">
        <v>64</v>
      </c>
      <c r="C11" s="1" t="n">
        <v>1</v>
      </c>
      <c r="D11" s="1" t="n">
        <v>30000000</v>
      </c>
      <c r="E11" s="1" t="n">
        <v>59.882493</v>
      </c>
      <c r="F11" s="1" t="n">
        <v>0.342447</v>
      </c>
      <c r="G11" s="1" t="n">
        <v>0.650855</v>
      </c>
      <c r="H11" s="1" t="n">
        <v>32.870534</v>
      </c>
      <c r="I11" s="1" t="n">
        <v>10.771029</v>
      </c>
      <c r="J11" s="1" t="n">
        <v>10.898116</v>
      </c>
      <c r="K11" s="1" t="n">
        <v>0.271919</v>
      </c>
      <c r="L11" s="1" t="n">
        <v>1.146382</v>
      </c>
      <c r="M11" s="1" t="n">
        <v>2.7019</v>
      </c>
      <c r="N11" s="1" t="n">
        <v>0.025122</v>
      </c>
      <c r="P11" s="1" t="n">
        <f aca="false">A11 * B11 * C11</f>
        <v>64</v>
      </c>
      <c r="R11" s="1" t="n">
        <f aca="false">F11 / $E11</f>
        <v>0.00571864968948437</v>
      </c>
      <c r="S11" s="1" t="n">
        <f aca="false">G11 / $E11</f>
        <v>0.0108688694707483</v>
      </c>
      <c r="T11" s="2" t="n">
        <f aca="false">H11 / $E11</f>
        <v>0.54891726034185</v>
      </c>
      <c r="U11" s="1" t="n">
        <f aca="false">I11 / $E11</f>
        <v>0.179869415256309</v>
      </c>
      <c r="V11" s="4" t="n">
        <f aca="false">J11 / $E11</f>
        <v>0.181991688288595</v>
      </c>
      <c r="W11" s="1" t="n">
        <f aca="false">K11 / $E11</f>
        <v>0.00454087641274387</v>
      </c>
      <c r="X11" s="1" t="n">
        <f aca="false">L11 / $E11</f>
        <v>0.0191438589572415</v>
      </c>
      <c r="Y11" s="1" t="n">
        <f aca="false">M11 / $E11</f>
        <v>0.045120031993324</v>
      </c>
      <c r="Z11" s="1" t="n">
        <f aca="false">N11 / $E11</f>
        <v>0.00041952161210122</v>
      </c>
      <c r="AB11" s="1" t="n">
        <f aca="false">E$32 / E11</f>
        <v>47.5801128553549</v>
      </c>
      <c r="AC11" s="1" t="n">
        <f aca="false">H$32/H11</f>
        <v>61.6805218619205</v>
      </c>
      <c r="AD11" s="1" t="n">
        <f aca="false">J$32/J11</f>
        <v>57.5516819604416</v>
      </c>
      <c r="AF11" s="1" t="n">
        <f aca="false">D11 / P11</f>
        <v>468750</v>
      </c>
      <c r="AH11" s="1" t="n">
        <f aca="false">E$31 / E11</f>
        <v>25.7192885740412</v>
      </c>
      <c r="AI11" s="1" t="n">
        <f aca="false">H$31 / H11</f>
        <v>32.3218664777396</v>
      </c>
      <c r="AJ11" s="1" t="n">
        <f aca="false">J$31 / J11</f>
        <v>30.1547539042528</v>
      </c>
    </row>
    <row r="12" customFormat="false" ht="12.8" hidden="false" customHeight="false" outlineLevel="0" collapsed="false">
      <c r="A12" s="1" t="n">
        <v>32</v>
      </c>
      <c r="B12" s="1" t="n">
        <v>1</v>
      </c>
      <c r="C12" s="1" t="n">
        <v>1</v>
      </c>
      <c r="D12" s="1" t="n">
        <v>30000000</v>
      </c>
      <c r="E12" s="1" t="n">
        <v>120.255808</v>
      </c>
      <c r="F12" s="1" t="n">
        <v>0.783149</v>
      </c>
      <c r="G12" s="1" t="n">
        <v>6.743257</v>
      </c>
      <c r="H12" s="1" t="n">
        <v>64.442306</v>
      </c>
      <c r="I12" s="1" t="n">
        <v>6.385105</v>
      </c>
      <c r="J12" s="1" t="n">
        <v>32.788401</v>
      </c>
      <c r="K12" s="1" t="n">
        <v>3.446819</v>
      </c>
      <c r="L12" s="1" t="n">
        <v>5.209629</v>
      </c>
      <c r="M12" s="5" t="n">
        <v>9.1E-005</v>
      </c>
      <c r="N12" s="1" t="n">
        <v>0.075211</v>
      </c>
      <c r="P12" s="1" t="n">
        <f aca="false">A12 * B12 * C12</f>
        <v>32</v>
      </c>
      <c r="R12" s="1" t="n">
        <f aca="false">F12 / $E12</f>
        <v>0.00651235905379306</v>
      </c>
      <c r="S12" s="1" t="n">
        <f aca="false">G12 / $E12</f>
        <v>0.056074272936572</v>
      </c>
      <c r="T12" s="2" t="n">
        <f aca="false">H12 / $E12</f>
        <v>0.535876870080154</v>
      </c>
      <c r="U12" s="1" t="n">
        <f aca="false">I12 / $E12</f>
        <v>0.0530960217738506</v>
      </c>
      <c r="V12" s="4" t="n">
        <f aca="false">J12 / $E12</f>
        <v>0.272655446296615</v>
      </c>
      <c r="W12" s="1" t="n">
        <f aca="false">K12 / $E12</f>
        <v>0.0286623910921625</v>
      </c>
      <c r="X12" s="1" t="n">
        <f aca="false">L12 / $E12</f>
        <v>0.0433212256991363</v>
      </c>
      <c r="Y12" s="1" t="n">
        <f aca="false">M12 / $E12</f>
        <v>7.56720207642695E-007</v>
      </c>
      <c r="Z12" s="1" t="n">
        <f aca="false">N12 / $E12</f>
        <v>0.000625425093813348</v>
      </c>
      <c r="AB12" s="1" t="n">
        <f aca="false">E$32 / E12</f>
        <v>23.6929577239213</v>
      </c>
      <c r="AC12" s="1" t="n">
        <f aca="false">H$32/H12</f>
        <v>31.4618116086659</v>
      </c>
      <c r="AD12" s="1" t="n">
        <f aca="false">J$32/J12</f>
        <v>19.1288652959929</v>
      </c>
      <c r="AF12" s="1" t="n">
        <f aca="false">D12 / P12</f>
        <v>937500</v>
      </c>
    </row>
    <row r="13" customFormat="false" ht="12.8" hidden="false" customHeight="false" outlineLevel="0" collapsed="false">
      <c r="A13" s="1" t="n">
        <v>16</v>
      </c>
      <c r="B13" s="1" t="n">
        <v>2</v>
      </c>
      <c r="C13" s="1" t="n">
        <v>1</v>
      </c>
      <c r="D13" s="1" t="n">
        <v>30000000</v>
      </c>
      <c r="E13" s="1" t="n">
        <v>124.20371</v>
      </c>
      <c r="F13" s="1" t="n">
        <v>0.860529</v>
      </c>
      <c r="G13" s="1" t="n">
        <v>1.455685</v>
      </c>
      <c r="H13" s="1" t="n">
        <v>66.929606</v>
      </c>
      <c r="I13" s="1" t="n">
        <v>11.245856</v>
      </c>
      <c r="J13" s="1" t="n">
        <v>33.370627</v>
      </c>
      <c r="K13" s="1" t="n">
        <v>1.358156</v>
      </c>
      <c r="L13" s="1" t="n">
        <v>6.960299</v>
      </c>
      <c r="M13" s="1" t="n">
        <v>1.516747</v>
      </c>
      <c r="N13" s="1" t="n">
        <v>0.063557</v>
      </c>
      <c r="P13" s="1" t="n">
        <f aca="false">A13 * B13 * C13</f>
        <v>32</v>
      </c>
      <c r="R13" s="1" t="n">
        <f aca="false">F13 / $E13</f>
        <v>0.0069283679207328</v>
      </c>
      <c r="S13" s="1" t="n">
        <f aca="false">G13 / $E13</f>
        <v>0.0117201410489268</v>
      </c>
      <c r="T13" s="2" t="n">
        <f aca="false">H13 / $E13</f>
        <v>0.538869619917151</v>
      </c>
      <c r="U13" s="1" t="n">
        <f aca="false">I13 / $E13</f>
        <v>0.0905436399605133</v>
      </c>
      <c r="V13" s="4" t="n">
        <f aca="false">J13 / $E13</f>
        <v>0.268676571738477</v>
      </c>
      <c r="W13" s="1" t="n">
        <f aca="false">K13 / $E13</f>
        <v>0.0109349068558419</v>
      </c>
      <c r="X13" s="1" t="n">
        <f aca="false">L13 / $E13</f>
        <v>0.0560393807882228</v>
      </c>
      <c r="Y13" s="1" t="n">
        <f aca="false">M13 / $E13</f>
        <v>0.012211768875503</v>
      </c>
      <c r="Z13" s="1" t="n">
        <f aca="false">N13 / $E13</f>
        <v>0.000511715793352711</v>
      </c>
      <c r="AB13" s="1" t="n">
        <f aca="false">E$32 / E13</f>
        <v>22.9398604518335</v>
      </c>
      <c r="AC13" s="1" t="n">
        <f aca="false">H$32/H13</f>
        <v>30.2925986296707</v>
      </c>
      <c r="AD13" s="1" t="n">
        <f aca="false">J$32/J13</f>
        <v>18.7951190128972</v>
      </c>
      <c r="AF13" s="1" t="n">
        <f aca="false">D13 / P13</f>
        <v>937500</v>
      </c>
      <c r="AH13" s="1" t="n">
        <f aca="false">E$31 / E13</f>
        <v>12.4000733794506</v>
      </c>
      <c r="AI13" s="1" t="n">
        <f aca="false">H$31 / H13</f>
        <v>15.8739468898114</v>
      </c>
      <c r="AJ13" s="1" t="n">
        <f aca="false">J$31 / J13</f>
        <v>9.84788227083657</v>
      </c>
    </row>
    <row r="14" customFormat="false" ht="12.8" hidden="false" customHeight="false" outlineLevel="0" collapsed="false">
      <c r="A14" s="1" t="n">
        <v>8</v>
      </c>
      <c r="B14" s="1" t="n">
        <v>4</v>
      </c>
      <c r="C14" s="1" t="n">
        <v>1</v>
      </c>
      <c r="D14" s="1" t="n">
        <v>30000000</v>
      </c>
      <c r="E14" s="1" t="n">
        <v>120.473706</v>
      </c>
      <c r="F14" s="1" t="n">
        <v>0.869871</v>
      </c>
      <c r="G14" s="1" t="n">
        <v>1.435986</v>
      </c>
      <c r="H14" s="1" t="n">
        <v>66.994501</v>
      </c>
      <c r="I14" s="1" t="n">
        <v>11.79347</v>
      </c>
      <c r="J14" s="1" t="n">
        <v>30.867003</v>
      </c>
      <c r="K14" s="1" t="n">
        <v>1.280776</v>
      </c>
      <c r="L14" s="1" t="n">
        <v>5.287394</v>
      </c>
      <c r="M14" s="1" t="n">
        <v>1.396384</v>
      </c>
      <c r="N14" s="1" t="n">
        <v>0.08636</v>
      </c>
      <c r="P14" s="1" t="n">
        <f aca="false">A14 * B14 * C14</f>
        <v>32</v>
      </c>
      <c r="R14" s="1" t="n">
        <f aca="false">F14 / $E14</f>
        <v>0.00722042202304294</v>
      </c>
      <c r="S14" s="1" t="n">
        <f aca="false">G14 / $E14</f>
        <v>0.0119194971888721</v>
      </c>
      <c r="T14" s="2" t="n">
        <f aca="false">H14 / $E14</f>
        <v>0.55609230615019</v>
      </c>
      <c r="U14" s="1" t="n">
        <f aca="false">I14 / $E14</f>
        <v>0.0978924812024957</v>
      </c>
      <c r="V14" s="4" t="n">
        <f aca="false">J14 / $E14</f>
        <v>0.256213608967919</v>
      </c>
      <c r="W14" s="1" t="n">
        <f aca="false">K14 / $E14</f>
        <v>0.0106311662729127</v>
      </c>
      <c r="X14" s="1" t="n">
        <f aca="false">L14 / $E14</f>
        <v>0.0438883651508156</v>
      </c>
      <c r="Y14" s="1" t="n">
        <f aca="false">M14 / $E14</f>
        <v>0.0115907781570196</v>
      </c>
      <c r="Z14" s="1" t="n">
        <f aca="false">N14 / $E14</f>
        <v>0.00071683691709459</v>
      </c>
      <c r="AB14" s="1" t="n">
        <f aca="false">E$32 / E14</f>
        <v>23.650104820383</v>
      </c>
      <c r="AC14" s="1" t="n">
        <f aca="false">H$32/H14</f>
        <v>30.2632553528535</v>
      </c>
      <c r="AD14" s="1" t="n">
        <f aca="false">J$32/J14</f>
        <v>20.3195919603857</v>
      </c>
      <c r="AF14" s="1" t="n">
        <f aca="false">D14 / P14</f>
        <v>937500</v>
      </c>
      <c r="AH14" s="1" t="n">
        <f aca="false">E$31 / E14</f>
        <v>12.7839938616979</v>
      </c>
      <c r="AI14" s="1" t="n">
        <f aca="false">H$31 / H14</f>
        <v>15.8585704071443</v>
      </c>
      <c r="AJ14" s="1" t="n">
        <f aca="false">J$31 / J14</f>
        <v>10.6466444442306</v>
      </c>
    </row>
    <row r="15" customFormat="false" ht="12.8" hidden="false" customHeight="false" outlineLevel="0" collapsed="false">
      <c r="A15" s="1" t="n">
        <v>4</v>
      </c>
      <c r="B15" s="1" t="n">
        <v>8</v>
      </c>
      <c r="C15" s="1" t="n">
        <v>1</v>
      </c>
      <c r="D15" s="1" t="n">
        <v>30000000</v>
      </c>
      <c r="E15" s="1" t="n">
        <v>115.370286</v>
      </c>
      <c r="F15" s="1" t="n">
        <v>0.84522</v>
      </c>
      <c r="G15" s="1" t="n">
        <v>0.992306</v>
      </c>
      <c r="H15" s="1" t="n">
        <v>65.02562</v>
      </c>
      <c r="I15" s="1" t="n">
        <v>15.974406</v>
      </c>
      <c r="J15" s="1" t="n">
        <v>24.816109</v>
      </c>
      <c r="K15" s="1" t="n">
        <v>0.803895</v>
      </c>
      <c r="L15" s="1" t="n">
        <v>4.014071</v>
      </c>
      <c r="M15" s="1" t="n">
        <v>2.438997</v>
      </c>
      <c r="N15" s="1" t="n">
        <v>0.048325</v>
      </c>
      <c r="P15" s="1" t="n">
        <f aca="false">A15 * B15 * C15</f>
        <v>32</v>
      </c>
      <c r="R15" s="1" t="n">
        <f aca="false">F15 / $E15</f>
        <v>0.00732614981989383</v>
      </c>
      <c r="S15" s="1" t="n">
        <f aca="false">G15 / $E15</f>
        <v>0.00860105348096303</v>
      </c>
      <c r="T15" s="2" t="n">
        <f aca="false">H15 / $E15</f>
        <v>0.563625368840639</v>
      </c>
      <c r="U15" s="1" t="n">
        <f aca="false">I15 / $E15</f>
        <v>0.138462047324733</v>
      </c>
      <c r="V15" s="4" t="n">
        <f aca="false">J15 / $E15</f>
        <v>0.215099657462928</v>
      </c>
      <c r="W15" s="1" t="n">
        <f aca="false">K15 / $E15</f>
        <v>0.00696795533643732</v>
      </c>
      <c r="X15" s="1" t="n">
        <f aca="false">L15 / $E15</f>
        <v>0.0347929361984939</v>
      </c>
      <c r="Y15" s="1" t="n">
        <f aca="false">M15 / $E15</f>
        <v>0.0211405994087594</v>
      </c>
      <c r="Z15" s="1" t="n">
        <f aca="false">N15 / $E15</f>
        <v>0.000418868685130936</v>
      </c>
      <c r="AB15" s="1" t="n">
        <f aca="false">E$32 / E15</f>
        <v>24.6962703637573</v>
      </c>
      <c r="AC15" s="1" t="n">
        <f aca="false">H$32/H15</f>
        <v>31.1795826168209</v>
      </c>
      <c r="AD15" s="1" t="n">
        <f aca="false">J$32/J15</f>
        <v>25.2741034462735</v>
      </c>
      <c r="AF15" s="1" t="n">
        <f aca="false">D15 / P15</f>
        <v>937500</v>
      </c>
      <c r="AH15" s="1" t="n">
        <f aca="false">E$31 / E15</f>
        <v>13.349495536485</v>
      </c>
      <c r="AI15" s="1" t="n">
        <f aca="false">H$31 / H15</f>
        <v>16.338744805509</v>
      </c>
      <c r="AJ15" s="1" t="n">
        <f aca="false">J$31 / J15</f>
        <v>13.2426080978287</v>
      </c>
    </row>
    <row r="16" customFormat="false" ht="12.8" hidden="false" customHeight="false" outlineLevel="0" collapsed="false">
      <c r="A16" s="1" t="n">
        <v>2</v>
      </c>
      <c r="B16" s="1" t="n">
        <v>16</v>
      </c>
      <c r="C16" s="1" t="n">
        <v>1</v>
      </c>
      <c r="D16" s="1" t="n">
        <v>30000000</v>
      </c>
      <c r="E16" s="1" t="n">
        <v>113.511465</v>
      </c>
      <c r="F16" s="1" t="n">
        <v>0.751013</v>
      </c>
      <c r="G16" s="1" t="n">
        <v>0.964809</v>
      </c>
      <c r="H16" s="1" t="n">
        <v>64.953608</v>
      </c>
      <c r="I16" s="1" t="n">
        <v>15.936333</v>
      </c>
      <c r="J16" s="1" t="n">
        <v>22.348389</v>
      </c>
      <c r="K16" s="1" t="n">
        <v>0.547638</v>
      </c>
      <c r="L16" s="1" t="n">
        <v>3.050296</v>
      </c>
      <c r="M16" s="1" t="n">
        <v>4.511718</v>
      </c>
      <c r="N16" s="1" t="n">
        <v>0.047956</v>
      </c>
      <c r="P16" s="1" t="n">
        <f aca="false">A16 * B16 * C16</f>
        <v>32</v>
      </c>
      <c r="R16" s="1" t="n">
        <f aca="false">F16 / $E16</f>
        <v>0.00661618630329544</v>
      </c>
      <c r="S16" s="1" t="n">
        <f aca="false">G16 / $E16</f>
        <v>0.00849966124567241</v>
      </c>
      <c r="T16" s="2" t="n">
        <f aca="false">H16 / $E16</f>
        <v>0.572220682730154</v>
      </c>
      <c r="U16" s="1" t="n">
        <f aca="false">I16 / $E16</f>
        <v>0.14039403861099</v>
      </c>
      <c r="V16" s="4" t="n">
        <f aca="false">J16 / $E16</f>
        <v>0.196882218020885</v>
      </c>
      <c r="W16" s="1" t="n">
        <f aca="false">K16 / $E16</f>
        <v>0.00482451706530261</v>
      </c>
      <c r="X16" s="1" t="n">
        <f aca="false">L16 / $E16</f>
        <v>0.0268721401842536</v>
      </c>
      <c r="Y16" s="1" t="n">
        <f aca="false">M16 / $E16</f>
        <v>0.0397468044307242</v>
      </c>
      <c r="Z16" s="1" t="n">
        <f aca="false">N16 / $E16</f>
        <v>0.000422477148013198</v>
      </c>
      <c r="AB16" s="1" t="n">
        <f aca="false">E$32 / E16</f>
        <v>25.1006871860917</v>
      </c>
      <c r="AC16" s="1" t="n">
        <f aca="false">H$32/H16</f>
        <v>31.2141504287183</v>
      </c>
      <c r="AD16" s="1" t="n">
        <f aca="false">J$32/J16</f>
        <v>28.0648822606408</v>
      </c>
      <c r="AF16" s="1" t="n">
        <f aca="false">D16 / P16</f>
        <v>937500</v>
      </c>
      <c r="AH16" s="1" t="n">
        <f aca="false">E$31 / E16</f>
        <v>13.5681018476856</v>
      </c>
      <c r="AI16" s="1" t="n">
        <f aca="false">H$31 / H16</f>
        <v>16.3568590523871</v>
      </c>
      <c r="AJ16" s="1" t="n">
        <f aca="false">J$31 / J16</f>
        <v>14.7048633348918</v>
      </c>
    </row>
    <row r="17" customFormat="false" ht="12.8" hidden="false" customHeight="false" outlineLevel="0" collapsed="false">
      <c r="A17" s="1" t="n">
        <v>1</v>
      </c>
      <c r="B17" s="1" t="n">
        <v>32</v>
      </c>
      <c r="C17" s="1" t="n">
        <v>1</v>
      </c>
      <c r="D17" s="1" t="n">
        <v>30000000</v>
      </c>
      <c r="E17" s="1" t="n">
        <v>113.282482</v>
      </c>
      <c r="F17" s="1" t="n">
        <v>0.767767</v>
      </c>
      <c r="G17" s="1" t="n">
        <v>1.737624</v>
      </c>
      <c r="H17" s="1" t="n">
        <v>65.417822</v>
      </c>
      <c r="I17" s="1" t="n">
        <v>16.099857</v>
      </c>
      <c r="J17" s="1" t="n">
        <v>21.640286</v>
      </c>
      <c r="K17" s="1" t="n">
        <v>0.566672</v>
      </c>
      <c r="L17" s="1" t="n">
        <v>4.05194</v>
      </c>
      <c r="M17" s="1" t="n">
        <v>2.576109</v>
      </c>
      <c r="N17" s="1" t="n">
        <v>0.047645</v>
      </c>
      <c r="P17" s="1" t="n">
        <f aca="false">A17 * B17 * C17</f>
        <v>32</v>
      </c>
      <c r="R17" s="1" t="n">
        <f aca="false">F17 / $E17</f>
        <v>0.00677745567050694</v>
      </c>
      <c r="S17" s="1" t="n">
        <f aca="false">G17 / $E17</f>
        <v>0.0153388588360908</v>
      </c>
      <c r="T17" s="2" t="n">
        <f aca="false">H17 / $E17</f>
        <v>0.577475182791281</v>
      </c>
      <c r="U17" s="1" t="n">
        <f aca="false">I17 / $E17</f>
        <v>0.142121329933431</v>
      </c>
      <c r="V17" s="4" t="n">
        <f aca="false">J17 / $E17</f>
        <v>0.191029412650051</v>
      </c>
      <c r="W17" s="1" t="n">
        <f aca="false">K17 / $E17</f>
        <v>0.00500229152818174</v>
      </c>
      <c r="X17" s="1" t="n">
        <f aca="false">L17 / $E17</f>
        <v>0.0357684606521951</v>
      </c>
      <c r="Y17" s="1" t="n">
        <f aca="false">M17 / $E17</f>
        <v>0.022740576958757</v>
      </c>
      <c r="Z17" s="1" t="n">
        <f aca="false">N17 / $E17</f>
        <v>0.000420585770710779</v>
      </c>
      <c r="AB17" s="1" t="n">
        <f aca="false">E$32 / E17</f>
        <v>25.1514243393784</v>
      </c>
      <c r="AC17" s="1" t="n">
        <f aca="false">H$32/H17</f>
        <v>30.9926504584637</v>
      </c>
      <c r="AD17" s="1" t="n">
        <f aca="false">J$32/J17</f>
        <v>28.9832078004884</v>
      </c>
      <c r="AF17" s="1" t="n">
        <f aca="false">D17 / P17</f>
        <v>937500</v>
      </c>
      <c r="AH17" s="1" t="n">
        <f aca="false">E$31 / E17</f>
        <v>13.5955276650806</v>
      </c>
      <c r="AI17" s="1" t="n">
        <f aca="false">H$31 / H17</f>
        <v>16.2407884964437</v>
      </c>
      <c r="AJ17" s="1" t="n">
        <f aca="false">J$31 / J17</f>
        <v>15.1860287798415</v>
      </c>
    </row>
    <row r="18" customFormat="false" ht="12.8" hidden="false" customHeight="false" outlineLevel="0" collapsed="false">
      <c r="A18" s="1" t="n">
        <v>16</v>
      </c>
      <c r="B18" s="1" t="n">
        <v>1</v>
      </c>
      <c r="C18" s="1" t="n">
        <v>1</v>
      </c>
      <c r="D18" s="1" t="n">
        <v>30000000</v>
      </c>
      <c r="E18" s="1" t="n">
        <v>229.637994</v>
      </c>
      <c r="F18" s="1" t="n">
        <v>1.501939</v>
      </c>
      <c r="G18" s="1" t="n">
        <v>7.602438</v>
      </c>
      <c r="H18" s="1" t="n">
        <v>130.352061</v>
      </c>
      <c r="I18" s="1" t="n">
        <v>12.734624</v>
      </c>
      <c r="J18" s="1" t="n">
        <v>63.216203</v>
      </c>
      <c r="K18" s="1" t="n">
        <v>4.283789</v>
      </c>
      <c r="L18" s="1" t="n">
        <v>9.165087</v>
      </c>
      <c r="M18" s="3" t="n">
        <v>9.3E-005</v>
      </c>
      <c r="N18" s="1" t="n">
        <v>0.079122</v>
      </c>
      <c r="P18" s="1" t="n">
        <f aca="false">A18 * B18 * C18</f>
        <v>16</v>
      </c>
      <c r="R18" s="1" t="n">
        <f aca="false">F18 / $E18</f>
        <v>0.00654046385721345</v>
      </c>
      <c r="S18" s="1" t="n">
        <f aca="false">G18 / $E18</f>
        <v>0.0331061853815009</v>
      </c>
      <c r="T18" s="2" t="n">
        <f aca="false">H18 / $E18</f>
        <v>0.567641524511837</v>
      </c>
      <c r="U18" s="1" t="n">
        <f aca="false">I18 / $E18</f>
        <v>0.0554552135653998</v>
      </c>
      <c r="V18" s="4" t="n">
        <f aca="false">J18 / $E18</f>
        <v>0.275286340465071</v>
      </c>
      <c r="W18" s="1" t="n">
        <f aca="false">K18 / $E18</f>
        <v>0.0186545306609846</v>
      </c>
      <c r="X18" s="1" t="n">
        <f aca="false">L18 / $E18</f>
        <v>0.039911021866878</v>
      </c>
      <c r="Y18" s="1" t="n">
        <f aca="false">M18 / $E18</f>
        <v>4.04985248216373E-007</v>
      </c>
      <c r="Z18" s="1" t="n">
        <f aca="false">N18 / $E18</f>
        <v>0.000344550997950278</v>
      </c>
      <c r="AB18" s="1" t="n">
        <f aca="false">E$32 / E18</f>
        <v>12.4074232027998</v>
      </c>
      <c r="AC18" s="1" t="n">
        <f aca="false">H$32/H18</f>
        <v>15.5538138441862</v>
      </c>
      <c r="AD18" s="1" t="n">
        <f aca="false">J$32/J18</f>
        <v>9.92158459754377</v>
      </c>
      <c r="AF18" s="1" t="n">
        <f aca="false">D18 / P18</f>
        <v>1875000</v>
      </c>
    </row>
    <row r="19" customFormat="false" ht="12.8" hidden="false" customHeight="false" outlineLevel="0" collapsed="false">
      <c r="A19" s="1" t="n">
        <v>8</v>
      </c>
      <c r="B19" s="1" t="n">
        <v>2</v>
      </c>
      <c r="C19" s="1" t="n">
        <v>1</v>
      </c>
      <c r="D19" s="1" t="n">
        <v>30000000</v>
      </c>
      <c r="E19" s="1" t="n">
        <v>230.69497</v>
      </c>
      <c r="F19" s="1" t="n">
        <v>1.751504</v>
      </c>
      <c r="G19" s="1" t="n">
        <v>2.465977</v>
      </c>
      <c r="H19" s="1" t="n">
        <v>134.889231</v>
      </c>
      <c r="I19" s="1" t="n">
        <v>15.696878</v>
      </c>
      <c r="J19" s="1" t="n">
        <v>61.792116</v>
      </c>
      <c r="K19" s="1" t="n">
        <v>1.928301</v>
      </c>
      <c r="L19" s="1" t="n">
        <v>10.714491</v>
      </c>
      <c r="M19" s="1" t="n">
        <v>0.485302</v>
      </c>
      <c r="N19" s="1" t="n">
        <v>0.081355</v>
      </c>
      <c r="P19" s="1" t="n">
        <f aca="false">A19 * B19 * C19</f>
        <v>16</v>
      </c>
      <c r="R19" s="1" t="n">
        <f aca="false">F19 / $E19</f>
        <v>0.00759229384151722</v>
      </c>
      <c r="S19" s="1" t="n">
        <f aca="false">G19 / $E19</f>
        <v>0.0106893401273552</v>
      </c>
      <c r="T19" s="2" t="n">
        <f aca="false">H19 / $E19</f>
        <v>0.584708158136261</v>
      </c>
      <c r="U19" s="1" t="n">
        <f aca="false">I19 / $E19</f>
        <v>0.0680417002590043</v>
      </c>
      <c r="V19" s="4" t="n">
        <f aca="false">J19 / $E19</f>
        <v>0.267852029890379</v>
      </c>
      <c r="W19" s="1" t="n">
        <f aca="false">K19 / $E19</f>
        <v>0.00835866078917976</v>
      </c>
      <c r="X19" s="1" t="n">
        <f aca="false">L19 / $E19</f>
        <v>0.046444406655247</v>
      </c>
      <c r="Y19" s="1" t="n">
        <f aca="false">M19 / $E19</f>
        <v>0.00210365228162539</v>
      </c>
      <c r="Z19" s="1" t="n">
        <f aca="false">N19 / $E19</f>
        <v>0.000352651815512059</v>
      </c>
      <c r="AB19" s="1" t="n">
        <f aca="false">E$32 / E19</f>
        <v>12.3505760658761</v>
      </c>
      <c r="AC19" s="1" t="n">
        <f aca="false">H$32/H19</f>
        <v>15.0306416306873</v>
      </c>
      <c r="AD19" s="1" t="n">
        <f aca="false">J$32/J19</f>
        <v>10.1502415939276</v>
      </c>
      <c r="AF19" s="1" t="n">
        <f aca="false">D19 / P19</f>
        <v>1875000</v>
      </c>
      <c r="AH19" s="1" t="n">
        <f aca="false">E$31 / E19</f>
        <v>6.6760671808319</v>
      </c>
      <c r="AI19" s="1" t="n">
        <f aca="false">H$31 / H19</f>
        <v>7.8763664313573</v>
      </c>
      <c r="AJ19" s="1" t="n">
        <f aca="false">J$31 / J19</f>
        <v>5.31831611010052</v>
      </c>
    </row>
    <row r="20" customFormat="false" ht="12.8" hidden="false" customHeight="false" outlineLevel="0" collapsed="false">
      <c r="A20" s="1" t="n">
        <v>4</v>
      </c>
      <c r="B20" s="1" t="n">
        <v>4</v>
      </c>
      <c r="C20" s="1" t="n">
        <v>1</v>
      </c>
      <c r="D20" s="1" t="n">
        <v>30000000</v>
      </c>
      <c r="E20" s="1" t="n">
        <v>217.820713</v>
      </c>
      <c r="F20" s="1" t="n">
        <v>1.632148</v>
      </c>
      <c r="G20" s="1" t="n">
        <v>1.674139</v>
      </c>
      <c r="H20" s="1" t="n">
        <v>132.762481</v>
      </c>
      <c r="I20" s="1" t="n">
        <v>18.785202</v>
      </c>
      <c r="J20" s="1" t="n">
        <v>50.946189</v>
      </c>
      <c r="K20" s="1" t="n">
        <v>1.678297</v>
      </c>
      <c r="L20" s="1" t="n">
        <v>8.195226</v>
      </c>
      <c r="M20" s="1" t="n">
        <v>1.294257</v>
      </c>
      <c r="N20" s="1" t="n">
        <v>0.083744</v>
      </c>
      <c r="P20" s="1" t="n">
        <f aca="false">A20 * B20 * C20</f>
        <v>16</v>
      </c>
      <c r="R20" s="1" t="n">
        <f aca="false">F20 / $E20</f>
        <v>0.00749307987069164</v>
      </c>
      <c r="S20" s="1" t="n">
        <f aca="false">G20 / $E20</f>
        <v>0.00768585768057788</v>
      </c>
      <c r="T20" s="2" t="n">
        <f aca="false">H20 / $E20</f>
        <v>0.609503472702341</v>
      </c>
      <c r="U20" s="1" t="n">
        <f aca="false">I20 / $E20</f>
        <v>0.086241577953149</v>
      </c>
      <c r="V20" s="4" t="n">
        <f aca="false">J20 / $E20</f>
        <v>0.233890470278646</v>
      </c>
      <c r="W20" s="1" t="n">
        <f aca="false">K20 / $E20</f>
        <v>0.0077049467742767</v>
      </c>
      <c r="X20" s="1" t="n">
        <f aca="false">L20 / $E20</f>
        <v>0.0376237222214951</v>
      </c>
      <c r="Y20" s="1" t="n">
        <f aca="false">M20 / $E20</f>
        <v>0.00594184539282084</v>
      </c>
      <c r="Z20" s="1" t="n">
        <f aca="false">N20 / $E20</f>
        <v>0.000384462978045619</v>
      </c>
      <c r="AB20" s="1" t="n">
        <f aca="false">E$32 / E20</f>
        <v>13.0805548093124</v>
      </c>
      <c r="AC20" s="1" t="n">
        <f aca="false">H$32/H20</f>
        <v>15.2714206282421</v>
      </c>
      <c r="AD20" s="1" t="n">
        <f aca="false">J$32/J20</f>
        <v>12.3111250971098</v>
      </c>
      <c r="AF20" s="1" t="n">
        <f aca="false">D20 / P20</f>
        <v>1875000</v>
      </c>
      <c r="AH20" s="1" t="n">
        <f aca="false">E$31 / E20</f>
        <v>7.07065502076471</v>
      </c>
      <c r="AI20" s="1" t="n">
        <f aca="false">H$31 / H20</f>
        <v>8.00253959550515</v>
      </c>
      <c r="AJ20" s="1" t="n">
        <f aca="false">J$31 / J20</f>
        <v>6.45053167764914</v>
      </c>
    </row>
    <row r="21" customFormat="false" ht="12.8" hidden="false" customHeight="false" outlineLevel="0" collapsed="false">
      <c r="A21" s="1" t="n">
        <v>2</v>
      </c>
      <c r="B21" s="1" t="n">
        <v>8</v>
      </c>
      <c r="C21" s="1" t="n">
        <v>1</v>
      </c>
      <c r="D21" s="1" t="n">
        <v>30000000</v>
      </c>
      <c r="E21" s="1" t="n">
        <v>220.868464</v>
      </c>
      <c r="F21" s="1" t="n">
        <v>1.546885</v>
      </c>
      <c r="G21" s="1" t="n">
        <v>1.250026</v>
      </c>
      <c r="H21" s="1" t="n">
        <v>129.288549</v>
      </c>
      <c r="I21" s="1" t="n">
        <v>29.36207</v>
      </c>
      <c r="J21" s="1" t="n">
        <v>45.549845</v>
      </c>
      <c r="K21" s="1" t="n">
        <v>1.335333</v>
      </c>
      <c r="L21" s="1" t="n">
        <v>7.475701</v>
      </c>
      <c r="M21" s="1" t="n">
        <v>4.226631</v>
      </c>
      <c r="N21" s="1" t="n">
        <v>0.083416</v>
      </c>
      <c r="P21" s="1" t="n">
        <f aca="false">A21 * B21 * C21</f>
        <v>16</v>
      </c>
      <c r="R21" s="1" t="n">
        <f aca="false">F21 / $E21</f>
        <v>0.00700364810795261</v>
      </c>
      <c r="S21" s="1" t="n">
        <f aca="false">G21 / $E21</f>
        <v>0.00565959475319211</v>
      </c>
      <c r="T21" s="2" t="n">
        <f aca="false">H21 / $E21</f>
        <v>0.585364459273824</v>
      </c>
      <c r="U21" s="1" t="n">
        <f aca="false">I21 / $E21</f>
        <v>0.132939168717178</v>
      </c>
      <c r="V21" s="4" t="n">
        <f aca="false">J21 / $E21</f>
        <v>0.206230641419229</v>
      </c>
      <c r="W21" s="1" t="n">
        <f aca="false">K21 / $E21</f>
        <v>0.00604582915920491</v>
      </c>
      <c r="X21" s="1" t="n">
        <f aca="false">L21 / $E21</f>
        <v>0.033846846510419</v>
      </c>
      <c r="Y21" s="1" t="n">
        <f aca="false">M21 / $E21</f>
        <v>0.0191364168675524</v>
      </c>
      <c r="Z21" s="1" t="n">
        <f aca="false">N21 / $E21</f>
        <v>0.000377672749152636</v>
      </c>
      <c r="AB21" s="1" t="n">
        <f aca="false">E$32 / E21</f>
        <v>12.9000569995362</v>
      </c>
      <c r="AC21" s="1" t="n">
        <f aca="false">H$32/H21</f>
        <v>15.6817576396499</v>
      </c>
      <c r="AD21" s="1" t="n">
        <f aca="false">J$32/J21</f>
        <v>13.7696386453126</v>
      </c>
      <c r="AF21" s="1" t="n">
        <f aca="false">D21 / P21</f>
        <v>1875000</v>
      </c>
      <c r="AH21" s="1" t="n">
        <f aca="false">E$31 / E21</f>
        <v>6.97308746621247</v>
      </c>
      <c r="AI21" s="1" t="n">
        <f aca="false">H$31 / H21</f>
        <v>8.21756465841379</v>
      </c>
      <c r="AJ21" s="1" t="n">
        <f aca="false">J$31 / J21</f>
        <v>7.21473379327635</v>
      </c>
    </row>
    <row r="22" customFormat="false" ht="12.8" hidden="false" customHeight="false" outlineLevel="0" collapsed="false">
      <c r="A22" s="1" t="n">
        <v>1</v>
      </c>
      <c r="B22" s="1" t="n">
        <v>16</v>
      </c>
      <c r="C22" s="1" t="n">
        <v>1</v>
      </c>
      <c r="D22" s="1" t="n">
        <v>30000000</v>
      </c>
      <c r="E22" s="1" t="n">
        <v>214.751315</v>
      </c>
      <c r="F22" s="1" t="n">
        <v>1.457159</v>
      </c>
      <c r="G22" s="1" t="n">
        <v>1.465962</v>
      </c>
      <c r="H22" s="1" t="n">
        <v>127.827552</v>
      </c>
      <c r="I22" s="1" t="n">
        <v>27.942552</v>
      </c>
      <c r="J22" s="1" t="n">
        <v>42.270704</v>
      </c>
      <c r="K22" s="1" t="n">
        <v>0.972169</v>
      </c>
      <c r="L22" s="1" t="n">
        <v>6.672698</v>
      </c>
      <c r="M22" s="1" t="n">
        <v>5.356128</v>
      </c>
      <c r="N22" s="1" t="n">
        <v>0.079964</v>
      </c>
      <c r="P22" s="1" t="n">
        <f aca="false">A22 * B22 * C22</f>
        <v>16</v>
      </c>
      <c r="R22" s="1" t="n">
        <f aca="false">F22 / $E22</f>
        <v>0.00678533214103951</v>
      </c>
      <c r="S22" s="1" t="n">
        <f aca="false">G22 / $E22</f>
        <v>0.0068263237410211</v>
      </c>
      <c r="T22" s="2" t="n">
        <f aca="false">H22 / $E22</f>
        <v>0.59523524687148</v>
      </c>
      <c r="U22" s="1" t="n">
        <f aca="false">I22 / $E22</f>
        <v>0.13011585982605</v>
      </c>
      <c r="V22" s="4" t="n">
        <f aca="false">J22 / $E22</f>
        <v>0.196835600284916</v>
      </c>
      <c r="W22" s="1" t="n">
        <f aca="false">K22 / $E22</f>
        <v>0.00452695248920827</v>
      </c>
      <c r="X22" s="1" t="n">
        <f aca="false">L22 / $E22</f>
        <v>0.0310717445432173</v>
      </c>
      <c r="Y22" s="1" t="n">
        <f aca="false">M22 / $E22</f>
        <v>0.0249410719557177</v>
      </c>
      <c r="Z22" s="1" t="n">
        <f aca="false">N22 / $E22</f>
        <v>0.000372356276374838</v>
      </c>
      <c r="AB22" s="1" t="n">
        <f aca="false">E$32 / E22</f>
        <v>13.2675125877576</v>
      </c>
      <c r="AC22" s="1" t="n">
        <f aca="false">H$32/H22</f>
        <v>15.8609913064752</v>
      </c>
      <c r="AD22" s="1" t="n">
        <f aca="false">J$32/J22</f>
        <v>14.8378154761747</v>
      </c>
      <c r="AF22" s="1" t="n">
        <f aca="false">D22 / P22</f>
        <v>1875000</v>
      </c>
      <c r="AH22" s="1" t="n">
        <f aca="false">E$31 / E22</f>
        <v>7.17171449217901</v>
      </c>
      <c r="AI22" s="1" t="n">
        <f aca="false">H$31 / H22</f>
        <v>8.31148679902749</v>
      </c>
      <c r="AJ22" s="1" t="n">
        <f aca="false">J$31 / J22</f>
        <v>7.77441525459335</v>
      </c>
    </row>
    <row r="23" customFormat="false" ht="12.8" hidden="false" customHeight="false" outlineLevel="0" collapsed="false">
      <c r="A23" s="1" t="n">
        <v>8</v>
      </c>
      <c r="B23" s="1" t="n">
        <v>1</v>
      </c>
      <c r="C23" s="1" t="n">
        <v>1</v>
      </c>
      <c r="D23" s="1" t="n">
        <v>30000000</v>
      </c>
      <c r="E23" s="1" t="n">
        <v>429.47629</v>
      </c>
      <c r="F23" s="1" t="n">
        <v>2.953965</v>
      </c>
      <c r="G23" s="1" t="n">
        <v>9.64604</v>
      </c>
      <c r="H23" s="1" t="n">
        <v>261.213621</v>
      </c>
      <c r="I23" s="1" t="n">
        <v>17.989279</v>
      </c>
      <c r="J23" s="1" t="n">
        <v>114.964664</v>
      </c>
      <c r="K23" s="1" t="n">
        <v>6.706904</v>
      </c>
      <c r="L23" s="1" t="n">
        <v>14.176115</v>
      </c>
      <c r="M23" s="1" t="n">
        <v>0.000108</v>
      </c>
      <c r="N23" s="1" t="n">
        <v>0.151911</v>
      </c>
      <c r="P23" s="1" t="n">
        <f aca="false">A23 * B23 * C23</f>
        <v>8</v>
      </c>
      <c r="R23" s="1" t="n">
        <f aca="false">F23 / $E23</f>
        <v>0.00687806304743855</v>
      </c>
      <c r="S23" s="1" t="n">
        <f aca="false">G23 / $E23</f>
        <v>0.022460005882979</v>
      </c>
      <c r="T23" s="2" t="n">
        <f aca="false">H23 / $E23</f>
        <v>0.608214299792894</v>
      </c>
      <c r="U23" s="1" t="n">
        <f aca="false">I23 / $E23</f>
        <v>0.0418865474506171</v>
      </c>
      <c r="V23" s="4" t="n">
        <f aca="false">J23 / $E23</f>
        <v>0.267685706235378</v>
      </c>
      <c r="W23" s="1" t="n">
        <f aca="false">K23 / $E23</f>
        <v>0.0156164709348681</v>
      </c>
      <c r="X23" s="1" t="n">
        <f aca="false">L23 / $E23</f>
        <v>0.033007910634601</v>
      </c>
      <c r="Y23" s="1" t="n">
        <f aca="false">M23 / $E23</f>
        <v>2.51469062471411E-007</v>
      </c>
      <c r="Z23" s="1" t="n">
        <f aca="false">N23 / $E23</f>
        <v>0.000353712192121246</v>
      </c>
      <c r="AB23" s="1" t="n">
        <f aca="false">E$32 / E23</f>
        <v>6.63416314553709</v>
      </c>
      <c r="AC23" s="1" t="n">
        <f aca="false">H$32/H23</f>
        <v>7.76173801059172</v>
      </c>
      <c r="AD23" s="1" t="n">
        <f aca="false">J$32/J23</f>
        <v>5.45563205403706</v>
      </c>
      <c r="AF23" s="1" t="n">
        <f aca="false">D23 / P23</f>
        <v>3750000</v>
      </c>
    </row>
    <row r="24" customFormat="false" ht="12.8" hidden="false" customHeight="false" outlineLevel="0" collapsed="false">
      <c r="A24" s="1" t="n">
        <v>4</v>
      </c>
      <c r="B24" s="1" t="n">
        <v>2</v>
      </c>
      <c r="C24" s="1" t="n">
        <v>1</v>
      </c>
      <c r="D24" s="1" t="n">
        <v>30000000</v>
      </c>
      <c r="E24" s="1" t="n">
        <v>423.571591</v>
      </c>
      <c r="F24" s="1" t="n">
        <v>3.144563</v>
      </c>
      <c r="G24" s="1" t="n">
        <v>3.168982</v>
      </c>
      <c r="H24" s="1" t="n">
        <v>269.720846</v>
      </c>
      <c r="I24" s="1" t="n">
        <v>23.550357</v>
      </c>
      <c r="J24" s="1" t="n">
        <v>101.191681</v>
      </c>
      <c r="K24" s="1" t="n">
        <v>2.764809</v>
      </c>
      <c r="L24" s="1" t="n">
        <v>14.856458</v>
      </c>
      <c r="M24" s="1" t="n">
        <v>3.574497</v>
      </c>
      <c r="N24" s="1" t="n">
        <v>0.150124</v>
      </c>
      <c r="P24" s="1" t="n">
        <f aca="false">A24 * B24 * C24</f>
        <v>8</v>
      </c>
      <c r="R24" s="1" t="n">
        <f aca="false">F24 / $E24</f>
        <v>0.0074239232913994</v>
      </c>
      <c r="S24" s="1" t="n">
        <f aca="false">G24 / $E24</f>
        <v>0.00748157352224314</v>
      </c>
      <c r="T24" s="2" t="n">
        <f aca="false">H24 / $E24</f>
        <v>0.636777469809112</v>
      </c>
      <c r="U24" s="1" t="n">
        <f aca="false">I24 / $E24</f>
        <v>0.0555994724395952</v>
      </c>
      <c r="V24" s="4" t="n">
        <f aca="false">J24 / $E24</f>
        <v>0.238901010242682</v>
      </c>
      <c r="W24" s="1" t="n">
        <f aca="false">K24 / $E24</f>
        <v>0.00652737119000977</v>
      </c>
      <c r="X24" s="1" t="n">
        <f aca="false">L24 / $E24</f>
        <v>0.03507425501537</v>
      </c>
      <c r="Y24" s="1" t="n">
        <f aca="false">M24 / $E24</f>
        <v>0.00843894415005751</v>
      </c>
      <c r="Z24" s="1" t="n">
        <f aca="false">N24 / $E24</f>
        <v>0.000354424147392831</v>
      </c>
      <c r="AB24" s="1" t="n">
        <f aca="false">E$32 / E24</f>
        <v>6.72664511865245</v>
      </c>
      <c r="AC24" s="1" t="n">
        <f aca="false">H$32/H24</f>
        <v>7.51692618893832</v>
      </c>
      <c r="AD24" s="1" t="n">
        <f aca="false">J$32/J24</f>
        <v>6.19818644973395</v>
      </c>
      <c r="AF24" s="1" t="n">
        <f aca="false">D24 / P24</f>
        <v>3750000</v>
      </c>
      <c r="AH24" s="1" t="n">
        <f aca="false">E$31 / E24</f>
        <v>3.6360680242127</v>
      </c>
      <c r="AI24" s="1" t="n">
        <f aca="false">H$31 / H24</f>
        <v>3.9390244645755</v>
      </c>
      <c r="AJ24" s="1" t="n">
        <f aca="false">J$31 / J24</f>
        <v>3.24759903929257</v>
      </c>
    </row>
    <row r="25" customFormat="false" ht="12.8" hidden="false" customHeight="false" outlineLevel="0" collapsed="false">
      <c r="A25" s="1" t="n">
        <v>2</v>
      </c>
      <c r="B25" s="1" t="n">
        <v>4</v>
      </c>
      <c r="C25" s="1" t="n">
        <v>1</v>
      </c>
      <c r="D25" s="1" t="n">
        <v>30000000</v>
      </c>
      <c r="E25" s="1" t="n">
        <v>419.617463</v>
      </c>
      <c r="F25" s="1" t="n">
        <v>3.069261</v>
      </c>
      <c r="G25" s="1" t="n">
        <v>2.821817</v>
      </c>
      <c r="H25" s="1" t="n">
        <v>267.846127</v>
      </c>
      <c r="I25" s="1" t="n">
        <v>30.969357</v>
      </c>
      <c r="J25" s="1" t="n">
        <v>91.566269</v>
      </c>
      <c r="K25" s="1" t="n">
        <v>2.583623</v>
      </c>
      <c r="L25" s="1" t="n">
        <v>13.679135</v>
      </c>
      <c r="M25" s="1" t="n">
        <v>5.517976</v>
      </c>
      <c r="N25" s="1" t="n">
        <v>0.154123</v>
      </c>
      <c r="P25" s="1" t="n">
        <f aca="false">A25 * B25 * C25</f>
        <v>8</v>
      </c>
      <c r="R25" s="1" t="n">
        <f aca="false">F25 / $E25</f>
        <v>0.00731442628258777</v>
      </c>
      <c r="S25" s="1" t="n">
        <f aca="false">G25 / $E25</f>
        <v>0.0067247368110607</v>
      </c>
      <c r="T25" s="2" t="n">
        <f aca="false">H25 / $E25</f>
        <v>0.638310248303465</v>
      </c>
      <c r="U25" s="1" t="n">
        <f aca="false">I25 / $E25</f>
        <v>0.0738037849487689</v>
      </c>
      <c r="V25" s="4" t="n">
        <f aca="false">J25 / $E25</f>
        <v>0.218213675725884</v>
      </c>
      <c r="W25" s="1" t="n">
        <f aca="false">K25 / $E25</f>
        <v>0.00615709122668234</v>
      </c>
      <c r="X25" s="1" t="n">
        <f aca="false">L25 / $E25</f>
        <v>0.0325990603494021</v>
      </c>
      <c r="Y25" s="1" t="n">
        <f aca="false">M25 / $E25</f>
        <v>0.0131500151603557</v>
      </c>
      <c r="Z25" s="1" t="n">
        <f aca="false">N25 / $E25</f>
        <v>0.000367294056110339</v>
      </c>
      <c r="AB25" s="1" t="n">
        <f aca="false">E$32 / E25</f>
        <v>6.79003146015398</v>
      </c>
      <c r="AC25" s="1" t="n">
        <f aca="false">H$32/H25</f>
        <v>7.5695389502496</v>
      </c>
      <c r="AD25" s="1" t="n">
        <f aca="false">J$32/J25</f>
        <v>6.84973749449156</v>
      </c>
      <c r="AF25" s="1" t="n">
        <f aca="false">D25 / P25</f>
        <v>3750000</v>
      </c>
      <c r="AH25" s="1" t="n">
        <f aca="false">E$31 / E25</f>
        <v>3.67033132269807</v>
      </c>
      <c r="AI25" s="1" t="n">
        <f aca="false">H$31 / H25</f>
        <v>3.96659463737551</v>
      </c>
      <c r="AJ25" s="1" t="n">
        <f aca="false">J$31 / J25</f>
        <v>3.58898543742128</v>
      </c>
    </row>
    <row r="26" customFormat="false" ht="12.8" hidden="false" customHeight="false" outlineLevel="0" collapsed="false">
      <c r="A26" s="1" t="n">
        <v>1</v>
      </c>
      <c r="B26" s="1" t="n">
        <v>8</v>
      </c>
      <c r="C26" s="1" t="n">
        <v>1</v>
      </c>
      <c r="D26" s="1" t="n">
        <v>30000000</v>
      </c>
      <c r="E26" s="1" t="n">
        <v>431.70816</v>
      </c>
      <c r="F26" s="1" t="n">
        <v>2.972319</v>
      </c>
      <c r="G26" s="1" t="n">
        <v>2.359141</v>
      </c>
      <c r="H26" s="1" t="n">
        <v>259.751843</v>
      </c>
      <c r="I26" s="1" t="n">
        <v>48.842923</v>
      </c>
      <c r="J26" s="1" t="n">
        <v>85.127147</v>
      </c>
      <c r="K26" s="1" t="n">
        <v>2.092444</v>
      </c>
      <c r="L26" s="1" t="n">
        <v>12.556382</v>
      </c>
      <c r="M26" s="1" t="n">
        <v>16.267708</v>
      </c>
      <c r="N26" s="1" t="n">
        <v>0.164143</v>
      </c>
      <c r="P26" s="1" t="n">
        <f aca="false">A26 * B26 * C26</f>
        <v>8</v>
      </c>
      <c r="R26" s="1" t="n">
        <f aca="false">F26 / $E26</f>
        <v>0.00688501926857255</v>
      </c>
      <c r="S26" s="1" t="n">
        <f aca="false">G26 / $E26</f>
        <v>0.00546466622266301</v>
      </c>
      <c r="T26" s="2" t="n">
        <f aca="false">H26 / $E26</f>
        <v>0.601683885243216</v>
      </c>
      <c r="U26" s="1" t="n">
        <f aca="false">I26 / $E26</f>
        <v>0.113138753272581</v>
      </c>
      <c r="V26" s="4" t="n">
        <f aca="false">J26 / $E26</f>
        <v>0.197186791651101</v>
      </c>
      <c r="W26" s="1" t="n">
        <f aca="false">K26 / $E26</f>
        <v>0.00484689471702365</v>
      </c>
      <c r="X26" s="1" t="n">
        <f aca="false">L26 / $E26</f>
        <v>0.0290853478423943</v>
      </c>
      <c r="Y26" s="1" t="n">
        <f aca="false">M26 / $E26</f>
        <v>0.037682187892858</v>
      </c>
      <c r="Z26" s="1" t="n">
        <f aca="false">N26 / $E26</f>
        <v>0.000380217506196779</v>
      </c>
      <c r="AB26" s="1" t="n">
        <f aca="false">E$32 / E26</f>
        <v>6.59986546235309</v>
      </c>
      <c r="AC26" s="1" t="n">
        <f aca="false">H$32/H26</f>
        <v>7.80541792344472</v>
      </c>
      <c r="AD26" s="1" t="n">
        <f aca="false">J$32/J26</f>
        <v>7.36786005526533</v>
      </c>
      <c r="AF26" s="1" t="n">
        <f aca="false">D26 / P26</f>
        <v>3750000</v>
      </c>
      <c r="AH26" s="1" t="n">
        <f aca="false">E$31 / E26</f>
        <v>3.56753765784737</v>
      </c>
      <c r="AI26" s="1" t="n">
        <f aca="false">H$31 / H26</f>
        <v>4.09020008762748</v>
      </c>
      <c r="AJ26" s="1" t="n">
        <f aca="false">J$31 / J26</f>
        <v>3.86046070591324</v>
      </c>
    </row>
    <row r="27" customFormat="false" ht="12.8" hidden="false" customHeight="false" outlineLevel="0" collapsed="false">
      <c r="A27" s="1" t="n">
        <v>4</v>
      </c>
      <c r="B27" s="1" t="n">
        <v>1</v>
      </c>
      <c r="C27" s="1" t="n">
        <v>1</v>
      </c>
      <c r="D27" s="1" t="n">
        <v>30000000</v>
      </c>
      <c r="E27" s="1" t="n">
        <v>766.773113</v>
      </c>
      <c r="F27" s="1" t="n">
        <v>5.739722</v>
      </c>
      <c r="G27" s="1" t="n">
        <v>10.253944</v>
      </c>
      <c r="H27" s="1" t="n">
        <v>511.819155</v>
      </c>
      <c r="I27" s="1" t="n">
        <v>22.362047</v>
      </c>
      <c r="J27" s="1" t="n">
        <v>181.961659</v>
      </c>
      <c r="K27" s="1" t="n">
        <v>8.934303</v>
      </c>
      <c r="L27" s="1" t="n">
        <v>22.954488</v>
      </c>
      <c r="M27" s="1" t="n">
        <v>0.000115</v>
      </c>
      <c r="N27" s="1" t="n">
        <v>0.155916</v>
      </c>
      <c r="P27" s="1" t="n">
        <f aca="false">A27 * B27 * C27</f>
        <v>4</v>
      </c>
      <c r="R27" s="1" t="n">
        <f aca="false">F27 / $E27</f>
        <v>0.00748555459586127</v>
      </c>
      <c r="S27" s="1" t="n">
        <f aca="false">G27 / $E27</f>
        <v>0.0133728528376294</v>
      </c>
      <c r="T27" s="2" t="n">
        <f aca="false">H27 / $E27</f>
        <v>0.667497524786058</v>
      </c>
      <c r="U27" s="1" t="n">
        <f aca="false">I27 / $E27</f>
        <v>0.0291638381952498</v>
      </c>
      <c r="V27" s="4" t="n">
        <f aca="false">J27 / $E27</f>
        <v>0.237308345734861</v>
      </c>
      <c r="W27" s="1" t="n">
        <f aca="false">K27 / $E27</f>
        <v>0.0116518209213734</v>
      </c>
      <c r="X27" s="1" t="n">
        <f aca="false">L27 / $E27</f>
        <v>0.029936480049738</v>
      </c>
      <c r="Y27" s="1" t="n">
        <f aca="false">M27 / $E27</f>
        <v>1.49979176434685E-007</v>
      </c>
      <c r="Z27" s="1" t="n">
        <f aca="false">N27 / $E27</f>
        <v>0.000203340463243395</v>
      </c>
      <c r="AB27" s="1" t="n">
        <f aca="false">E$32 / E27</f>
        <v>3.71585248190621</v>
      </c>
      <c r="AC27" s="1" t="n">
        <f aca="false">H$32/H27</f>
        <v>3.96130483041417</v>
      </c>
      <c r="AD27" s="1" t="n">
        <f aca="false">J$32/J27</f>
        <v>3.44690694428105</v>
      </c>
      <c r="AF27" s="1" t="n">
        <f aca="false">D27 / P27</f>
        <v>7500000</v>
      </c>
    </row>
    <row r="28" customFormat="false" ht="12.8" hidden="false" customHeight="false" outlineLevel="0" collapsed="false">
      <c r="A28" s="1" t="n">
        <v>2</v>
      </c>
      <c r="B28" s="1" t="n">
        <v>2</v>
      </c>
      <c r="C28" s="1" t="n">
        <v>1</v>
      </c>
      <c r="D28" s="1" t="n">
        <v>30000000</v>
      </c>
      <c r="E28" s="1" t="n">
        <v>789.335478</v>
      </c>
      <c r="F28" s="1" t="n">
        <v>5.91734</v>
      </c>
      <c r="G28" s="1" t="n">
        <v>3.251267</v>
      </c>
      <c r="H28" s="1" t="n">
        <v>533.529213</v>
      </c>
      <c r="I28" s="1" t="n">
        <v>31.532676</v>
      </c>
      <c r="J28" s="1" t="n">
        <v>170.072291</v>
      </c>
      <c r="K28" s="1" t="n">
        <v>4.800549</v>
      </c>
      <c r="L28" s="1" t="n">
        <v>26.743011</v>
      </c>
      <c r="M28" s="1" t="n">
        <v>10.420289</v>
      </c>
      <c r="N28" s="1" t="n">
        <v>0.165664</v>
      </c>
      <c r="P28" s="1" t="n">
        <f aca="false">A28 * B28 * C28</f>
        <v>4</v>
      </c>
      <c r="R28" s="1" t="n">
        <f aca="false">F28 / $E28</f>
        <v>0.00749660969882314</v>
      </c>
      <c r="S28" s="1" t="n">
        <f aca="false">G28 / $E28</f>
        <v>0.00411899260912228</v>
      </c>
      <c r="T28" s="2" t="n">
        <f aca="false">H28 / $E28</f>
        <v>0.675921997515992</v>
      </c>
      <c r="U28" s="1" t="n">
        <f aca="false">I28 / $E28</f>
        <v>0.0399483830118681</v>
      </c>
      <c r="V28" s="4" t="n">
        <f aca="false">J28 / $E28</f>
        <v>0.215462621078334</v>
      </c>
      <c r="W28" s="1" t="n">
        <f aca="false">K28 / $E28</f>
        <v>0.00608176008021776</v>
      </c>
      <c r="X28" s="1" t="n">
        <f aca="false">L28 / $E28</f>
        <v>0.0338804117455367</v>
      </c>
      <c r="Y28" s="1" t="n">
        <f aca="false">M28 / $E28</f>
        <v>0.0132013437764164</v>
      </c>
      <c r="Z28" s="1" t="n">
        <f aca="false">N28 / $E28</f>
        <v>0.000209877808127611</v>
      </c>
      <c r="AB28" s="1" t="n">
        <f aca="false">E$32 / E28</f>
        <v>3.60963855599051</v>
      </c>
      <c r="AC28" s="1" t="n">
        <f aca="false">H$32/H28</f>
        <v>3.8001137362276</v>
      </c>
      <c r="AD28" s="1" t="n">
        <f aca="false">J$32/J28</f>
        <v>3.68787238833632</v>
      </c>
      <c r="AF28" s="1" t="n">
        <f aca="false">D28 / P28</f>
        <v>7500000</v>
      </c>
      <c r="AH28" s="1" t="n">
        <f aca="false">E$31 / E28</f>
        <v>1.9511793919391</v>
      </c>
      <c r="AI28" s="1" t="n">
        <f aca="false">H$31 / H28</f>
        <v>1.99133802819528</v>
      </c>
      <c r="AJ28" s="1" t="n">
        <f aca="false">J$31 / J28</f>
        <v>1.93229599053264</v>
      </c>
    </row>
    <row r="29" customFormat="false" ht="12.8" hidden="false" customHeight="false" outlineLevel="0" collapsed="false">
      <c r="A29" s="1" t="n">
        <v>1</v>
      </c>
      <c r="B29" s="1" t="n">
        <v>4</v>
      </c>
      <c r="C29" s="1" t="n">
        <v>1</v>
      </c>
      <c r="D29" s="1" t="n">
        <v>30000000</v>
      </c>
      <c r="E29" s="1" t="n">
        <v>803.54944</v>
      </c>
      <c r="F29" s="1" t="n">
        <v>5.990057</v>
      </c>
      <c r="G29" s="1" t="n">
        <v>3.081347</v>
      </c>
      <c r="H29" s="1" t="n">
        <v>530.479025</v>
      </c>
      <c r="I29" s="1" t="n">
        <v>49.267992</v>
      </c>
      <c r="J29" s="1" t="n">
        <v>168.48703</v>
      </c>
      <c r="K29" s="1" t="n">
        <v>4.328703</v>
      </c>
      <c r="L29" s="1" t="n">
        <v>25.032519</v>
      </c>
      <c r="M29" s="1" t="n">
        <v>13.914346</v>
      </c>
      <c r="N29" s="1" t="n">
        <v>0.163156</v>
      </c>
      <c r="P29" s="1" t="n">
        <f aca="false">A29 * B29 * C29</f>
        <v>4</v>
      </c>
      <c r="R29" s="1" t="n">
        <f aca="false">F29 / $E29</f>
        <v>0.00745449713710211</v>
      </c>
      <c r="S29" s="1" t="n">
        <f aca="false">G29 / $E29</f>
        <v>0.00383467008576348</v>
      </c>
      <c r="T29" s="2" t="n">
        <f aca="false">H29 / $E29</f>
        <v>0.660169740146916</v>
      </c>
      <c r="U29" s="1" t="n">
        <f aca="false">I29 / $E29</f>
        <v>0.0613129566738296</v>
      </c>
      <c r="V29" s="4" t="n">
        <f aca="false">J29 / $E29</f>
        <v>0.209678485993345</v>
      </c>
      <c r="W29" s="1" t="n">
        <f aca="false">K29 / $E29</f>
        <v>0.00538697780686649</v>
      </c>
      <c r="X29" s="1" t="n">
        <f aca="false">L29 / $E29</f>
        <v>0.0311524316412939</v>
      </c>
      <c r="Y29" s="1" t="n">
        <f aca="false">M29 / $E29</f>
        <v>0.0173161044079628</v>
      </c>
      <c r="Z29" s="1" t="n">
        <f aca="false">N29 / $E29</f>
        <v>0.000203044133787213</v>
      </c>
      <c r="AB29" s="1" t="n">
        <f aca="false">E$32 / E29</f>
        <v>3.54578776758279</v>
      </c>
      <c r="AC29" s="1" t="n">
        <f aca="false">H$32/H29</f>
        <v>3.82196391459587</v>
      </c>
      <c r="AD29" s="1" t="n">
        <f aca="false">J$32/J29</f>
        <v>3.72257084714473</v>
      </c>
      <c r="AF29" s="1" t="n">
        <f aca="false">D29 / P29</f>
        <v>7500000</v>
      </c>
      <c r="AH29" s="1" t="n">
        <f aca="false">E$31 / E29</f>
        <v>1.91666503805914</v>
      </c>
      <c r="AI29" s="1" t="n">
        <f aca="false">H$31 / H29</f>
        <v>2.00278797262531</v>
      </c>
      <c r="AJ29" s="1" t="n">
        <f aca="false">J$31 / J29</f>
        <v>1.95047657971062</v>
      </c>
    </row>
    <row r="30" customFormat="false" ht="12.8" hidden="false" customHeight="false" outlineLevel="0" collapsed="false">
      <c r="A30" s="1" t="n">
        <v>2</v>
      </c>
      <c r="B30" s="1" t="n">
        <v>1</v>
      </c>
      <c r="C30" s="1" t="n">
        <v>1</v>
      </c>
      <c r="D30" s="1" t="n">
        <v>30000000</v>
      </c>
      <c r="E30" s="1" t="n">
        <v>1456.349154</v>
      </c>
      <c r="F30" s="1" t="n">
        <v>11.341281</v>
      </c>
      <c r="G30" s="1" t="n">
        <v>12.295859</v>
      </c>
      <c r="H30" s="1" t="n">
        <v>1020.572796</v>
      </c>
      <c r="I30" s="1" t="n">
        <v>29.448222</v>
      </c>
      <c r="J30" s="1" t="n">
        <v>320.498501</v>
      </c>
      <c r="K30" s="1" t="n">
        <v>14.475719</v>
      </c>
      <c r="L30" s="1" t="n">
        <v>42.693804</v>
      </c>
      <c r="M30" s="1" t="n">
        <v>0.000109</v>
      </c>
      <c r="N30" s="1" t="n">
        <v>0.232728</v>
      </c>
      <c r="P30" s="1" t="n">
        <f aca="false">A30 * B30 * C30</f>
        <v>2</v>
      </c>
      <c r="R30" s="1" t="n">
        <f aca="false">F30 / $E30</f>
        <v>0.00778747388210451</v>
      </c>
      <c r="S30" s="1" t="n">
        <f aca="false">G30 / $E30</f>
        <v>0.00844293345879885</v>
      </c>
      <c r="T30" s="2" t="n">
        <f aca="false">H30 / $E30</f>
        <v>0.700774806094336</v>
      </c>
      <c r="U30" s="1" t="n">
        <f aca="false">I30 / $E30</f>
        <v>0.0202205782309261</v>
      </c>
      <c r="V30" s="4" t="n">
        <f aca="false">J30 / $E30</f>
        <v>0.220069823311066</v>
      </c>
      <c r="W30" s="1" t="n">
        <f aca="false">K30 / $E30</f>
        <v>0.00993973111478183</v>
      </c>
      <c r="X30" s="1" t="n">
        <f aca="false">L30 / $E30</f>
        <v>0.0293156375878253</v>
      </c>
      <c r="Y30" s="1" t="n">
        <f aca="false">M30 / $E30</f>
        <v>7.48446893388315E-008</v>
      </c>
      <c r="Z30" s="1" t="n">
        <f aca="false">N30 / $E30</f>
        <v>0.000159802338169244</v>
      </c>
      <c r="AB30" s="1" t="n">
        <f aca="false">E$32 / E30</f>
        <v>1.95640981228599</v>
      </c>
      <c r="AC30" s="1" t="n">
        <f aca="false">H$32/H30</f>
        <v>1.98660173869655</v>
      </c>
      <c r="AD30" s="1" t="n">
        <f aca="false">J$32/J30</f>
        <v>1.95696673788811</v>
      </c>
      <c r="AF30" s="1" t="n">
        <f aca="false">D30 / P30</f>
        <v>15000000</v>
      </c>
    </row>
    <row r="31" customFormat="false" ht="12.8" hidden="false" customHeight="false" outlineLevel="0" collapsed="false">
      <c r="A31" s="1" t="n">
        <v>1</v>
      </c>
      <c r="B31" s="1" t="n">
        <v>2</v>
      </c>
      <c r="C31" s="1" t="n">
        <v>1</v>
      </c>
      <c r="D31" s="1" t="n">
        <v>30000000</v>
      </c>
      <c r="E31" s="1" t="n">
        <v>1540.135118</v>
      </c>
      <c r="F31" s="1" t="n">
        <v>13.315466</v>
      </c>
      <c r="G31" s="1" t="n">
        <v>4.087954</v>
      </c>
      <c r="H31" s="1" t="n">
        <v>1062.437011</v>
      </c>
      <c r="I31" s="1" t="n">
        <v>50.962464</v>
      </c>
      <c r="J31" s="1" t="n">
        <v>328.630006</v>
      </c>
      <c r="K31" s="1" t="n">
        <v>8.259409</v>
      </c>
      <c r="L31" s="1" t="n">
        <v>48.042984</v>
      </c>
      <c r="M31" s="1" t="n">
        <v>17.511101</v>
      </c>
      <c r="N31" s="1" t="n">
        <v>0.31043</v>
      </c>
      <c r="P31" s="1" t="n">
        <f aca="false">A31 * B31 * C31</f>
        <v>2</v>
      </c>
      <c r="R31" s="1" t="n">
        <f aca="false">F31 / $E31</f>
        <v>0.00864564793333932</v>
      </c>
      <c r="S31" s="1" t="n">
        <f aca="false">G31 / $E31</f>
        <v>0.00265428270040915</v>
      </c>
      <c r="T31" s="2" t="n">
        <f aca="false">H31 / $E31</f>
        <v>0.689833637700351</v>
      </c>
      <c r="U31" s="1" t="n">
        <f aca="false">I31 / $E31</f>
        <v>0.0330896058432712</v>
      </c>
      <c r="V31" s="4" t="n">
        <f aca="false">J31 / $E31</f>
        <v>0.213377386282026</v>
      </c>
      <c r="W31" s="1" t="n">
        <f aca="false">K31 / $E31</f>
        <v>0.00536278207247528</v>
      </c>
      <c r="X31" s="1" t="n">
        <f aca="false">L31 / $E31</f>
        <v>0.0311940059274721</v>
      </c>
      <c r="Y31" s="1" t="n">
        <f aca="false">M31 / $E31</f>
        <v>0.011369847226612</v>
      </c>
      <c r="Z31" s="1" t="n">
        <f aca="false">N31 / $E31</f>
        <v>0.000201560237392107</v>
      </c>
      <c r="AB31" s="1" t="n">
        <f aca="false">E$32 / E31</f>
        <v>1.84997779850638</v>
      </c>
      <c r="AC31" s="1" t="n">
        <f aca="false">H$32/H31</f>
        <v>1.9083217828525</v>
      </c>
      <c r="AD31" s="1" t="n">
        <f aca="false">J$32/J31</f>
        <v>1.90854424291372</v>
      </c>
      <c r="AF31" s="1" t="n">
        <f aca="false">D31 / P31</f>
        <v>15000000</v>
      </c>
      <c r="AH31" s="1" t="n">
        <f aca="false">E$31 / E31</f>
        <v>1</v>
      </c>
      <c r="AI31" s="1" t="n">
        <f aca="false">H$31 / H31</f>
        <v>1</v>
      </c>
      <c r="AJ31" s="1" t="n">
        <f aca="false">J$31 / J31</f>
        <v>1</v>
      </c>
    </row>
    <row r="32" customFormat="false" ht="12.8" hidden="false" customHeight="false" outlineLevel="0" collapsed="false">
      <c r="A32" s="1" t="n">
        <v>1</v>
      </c>
      <c r="B32" s="1" t="n">
        <v>1</v>
      </c>
      <c r="C32" s="1" t="n">
        <v>1</v>
      </c>
      <c r="D32" s="1" t="n">
        <v>30000000</v>
      </c>
      <c r="E32" s="1" t="n">
        <v>2849.215775</v>
      </c>
      <c r="F32" s="1" t="n">
        <v>22.181261</v>
      </c>
      <c r="G32" s="1" t="n">
        <v>15.604537</v>
      </c>
      <c r="H32" s="1" t="n">
        <v>2027.471691</v>
      </c>
      <c r="I32" s="1" t="n">
        <v>37.634568</v>
      </c>
      <c r="J32" s="1" t="n">
        <v>627.204906</v>
      </c>
      <c r="K32" s="1" t="n">
        <v>25.703885</v>
      </c>
      <c r="L32" s="1" t="n">
        <v>81.398832</v>
      </c>
      <c r="M32" s="1" t="n">
        <v>0.000118</v>
      </c>
      <c r="N32" s="1" t="n">
        <v>0.456556</v>
      </c>
      <c r="P32" s="1" t="n">
        <f aca="false">A32 * B32 * C32</f>
        <v>1</v>
      </c>
      <c r="R32" s="1" t="n">
        <f aca="false">F32 / $E32</f>
        <v>0.00778504078021258</v>
      </c>
      <c r="S32" s="1" t="n">
        <f aca="false">G32 / $E32</f>
        <v>0.00547678316851941</v>
      </c>
      <c r="T32" s="2" t="n">
        <f aca="false">H32 / $E32</f>
        <v>0.711589381467608</v>
      </c>
      <c r="U32" s="1" t="n">
        <f aca="false">I32 / $E32</f>
        <v>0.0132087461856061</v>
      </c>
      <c r="V32" s="4" t="n">
        <f aca="false">J32 / $E32</f>
        <v>0.220132469960089</v>
      </c>
      <c r="W32" s="1" t="n">
        <f aca="false">K32 / $E32</f>
        <v>0.00902138940319464</v>
      </c>
      <c r="X32" s="1" t="n">
        <f aca="false">L32 / $E32</f>
        <v>0.0285688548807786</v>
      </c>
      <c r="Y32" s="1" t="n">
        <f aca="false">M32 / $E32</f>
        <v>4.14149047732266E-008</v>
      </c>
      <c r="Z32" s="1" t="n">
        <f aca="false">N32 / $E32</f>
        <v>0.000160239180200383</v>
      </c>
      <c r="AB32" s="1" t="n">
        <f aca="false">E$32 / E32</f>
        <v>1</v>
      </c>
      <c r="AC32" s="1" t="n">
        <f aca="false">H$32/H32</f>
        <v>1</v>
      </c>
      <c r="AD32" s="1" t="n">
        <f aca="false">J$32/J32</f>
        <v>1</v>
      </c>
      <c r="AF32" s="1" t="n">
        <f aca="false">D32 / P32</f>
        <v>30000000</v>
      </c>
    </row>
    <row r="34" customFormat="false" ht="12.8" hidden="false" customHeight="false" outlineLevel="0" collapsed="false">
      <c r="E34" s="1"/>
      <c r="F34" s="1"/>
      <c r="G34" s="1"/>
      <c r="H34" s="1"/>
      <c r="I34" s="1"/>
      <c r="J34" s="1"/>
      <c r="K34" s="1"/>
      <c r="L34" s="1"/>
      <c r="M34" s="1"/>
      <c r="N3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2021-12-13T14:19:36Z</dcterms:created>
  <dc:creator/>
  <dc:description/>
  <dc:language>en-US</dc:language>
  <cp:lastModifiedBy/>
  <dcterms:modified xsi:type="dcterms:W3CDTF">2021-12-17T21:49:14Z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