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2020 10 07 SDA_FP\"/>
    </mc:Choice>
  </mc:AlternateContent>
  <xr:revisionPtr revIDLastSave="0" documentId="13_ncr:1_{1FD9B83A-B41F-44BE-967D-E025CEEDB5EC}" xr6:coauthVersionLast="45" xr6:coauthVersionMax="45" xr10:uidLastSave="{00000000-0000-0000-0000-000000000000}"/>
  <bookViews>
    <workbookView xWindow="-110" yWindow="-110" windowWidth="19420" windowHeight="10420" xr2:uid="{4BF0042D-42A6-4CE2-B43B-69672FBBF30B}"/>
  </bookViews>
  <sheets>
    <sheet name="Checklist" sheetId="1" r:id="rId1"/>
    <sheet name="SDA_FP_T8_D3 calcul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J5" i="2" s="1"/>
  <c r="G4" i="2"/>
  <c r="J4" i="2" s="1"/>
  <c r="G7" i="2"/>
  <c r="H7" i="2" s="1"/>
  <c r="I7" i="2" s="1"/>
  <c r="J7" i="2" s="1"/>
  <c r="G6" i="2"/>
  <c r="H6" i="2" s="1"/>
  <c r="I6" i="2" s="1"/>
  <c r="J6" i="2" s="1"/>
  <c r="G3" i="2"/>
  <c r="H3" i="2" s="1"/>
  <c r="J3" i="2" s="1"/>
  <c r="G2" i="2"/>
  <c r="H2" i="2" s="1"/>
  <c r="J2" i="2" s="1"/>
</calcChain>
</file>

<file path=xl/sharedStrings.xml><?xml version="1.0" encoding="utf-8"?>
<sst xmlns="http://schemas.openxmlformats.org/spreadsheetml/2006/main" count="207" uniqueCount="111">
  <si>
    <t>Testing point</t>
  </si>
  <si>
    <t>Pass/Fail/Not tested</t>
  </si>
  <si>
    <t>Id</t>
  </si>
  <si>
    <t>Mistypings in all titles</t>
  </si>
  <si>
    <t>Alignment of fields</t>
  </si>
  <si>
    <t>Aligment of field names</t>
  </si>
  <si>
    <t>Font characteristics of titles and fields names corresponds specification</t>
  </si>
  <si>
    <t>Borders corresponds specification</t>
  </si>
  <si>
    <t>Colors corresponds specification</t>
  </si>
  <si>
    <t>Headers and Footers corresponds specification</t>
  </si>
  <si>
    <t>Navigation</t>
  </si>
  <si>
    <t>Subpage Exercise1</t>
  </si>
  <si>
    <t>Subpage Exercise2</t>
  </si>
  <si>
    <t>Subpage Exercise3</t>
  </si>
  <si>
    <t>Subpage Exercise4</t>
  </si>
  <si>
    <t>Subpage Exercise5</t>
  </si>
  <si>
    <t>Subpage Exercise6</t>
  </si>
  <si>
    <t>Subpage Exercise7</t>
  </si>
  <si>
    <t>Subpage Exercise8</t>
  </si>
  <si>
    <t>Subpage Exercise9</t>
  </si>
  <si>
    <t>Subpage Exercise10</t>
  </si>
  <si>
    <t>Subpage Exercise11</t>
  </si>
  <si>
    <t>Subpage Exercise12</t>
  </si>
  <si>
    <t>Subpage Exercise13</t>
  </si>
  <si>
    <t>Subpage Exercise14</t>
  </si>
  <si>
    <t>Subpage Exercise15</t>
  </si>
  <si>
    <t>Subpage Exercise16</t>
  </si>
  <si>
    <t>Subpage Exercise17</t>
  </si>
  <si>
    <t>Subpage Exercise18</t>
  </si>
  <si>
    <t>Subpage Exercise19</t>
  </si>
  <si>
    <t>Subpage Exercise20</t>
  </si>
  <si>
    <t>Subpage Exercise21</t>
  </si>
  <si>
    <t>Subpage Exercise22</t>
  </si>
  <si>
    <t>Subpage Exercise23</t>
  </si>
  <si>
    <t>Subpage Exercise24</t>
  </si>
  <si>
    <t>Subpage Exercise25</t>
  </si>
  <si>
    <t>Subpage &lt;Programming fundamentals&gt;</t>
  </si>
  <si>
    <t>Subpage &lt;Introduction to programming -  pre-work&gt;</t>
  </si>
  <si>
    <t>Subpage &lt;Introduction to programming -  next steps&gt;</t>
  </si>
  <si>
    <t>Fail</t>
  </si>
  <si>
    <t>Header</t>
  </si>
  <si>
    <t>Footer</t>
  </si>
  <si>
    <t>Overall design of the webpage</t>
  </si>
  <si>
    <t>Google Chrome</t>
  </si>
  <si>
    <t>Accessibility test</t>
  </si>
  <si>
    <t>SAMSUNG</t>
  </si>
  <si>
    <t xml:space="preserve"> Responsiveness test</t>
  </si>
  <si>
    <t>Navigation test</t>
  </si>
  <si>
    <t>Cucumber studio</t>
  </si>
  <si>
    <t>Chekclist preparation</t>
  </si>
  <si>
    <t>New JAVA scripts preparation</t>
  </si>
  <si>
    <t>BDD test, using Gherkin terminology</t>
  </si>
  <si>
    <t>Other tasks</t>
  </si>
  <si>
    <t>GitHub Repository with all necessary scripts and annexes to the project creation</t>
  </si>
  <si>
    <t>Pass</t>
  </si>
  <si>
    <t>Not tested</t>
  </si>
  <si>
    <t>Creation of Bugs in one of Backlog/GitHub/TestRail environment</t>
  </si>
  <si>
    <t>Bug SDA_FP_T3_D1</t>
  </si>
  <si>
    <t>Write a program which convert temperature provided by user:</t>
  </si>
  <si>
    <t>from Celsius to Fahrenheit (degrees in Fahrenheit = 1.8 * degrees in Celsius + 32)</t>
  </si>
  <si>
    <t>from Fahrenheit to Celsius (degrees in Celsius = (degrees in Fahrenheit - 32 / 1.8))</t>
  </si>
  <si>
    <t>from Celsius to Kelvin (degrees in Kelvin = degrees in Celsius + 273.15)</t>
  </si>
  <si>
    <t>from Kelvin to Celsius (degrees in Celsius = degrees in Kelvin - 273.15)</t>
  </si>
  <si>
    <t>from Kelvin to Fahrenheit (degrees in Fahrenheit = (degrees in Kelvin - 273.15) * 1.8 + 32)</t>
  </si>
  <si>
    <t>from Fahrenheit to Kelvin (degrees in Kelvin = ((degrees in Fahrenheit - 32/1.8) + 273.15) Write every convert operation in separate method, which will be executed in main method</t>
  </si>
  <si>
    <t>Celsius</t>
  </si>
  <si>
    <t xml:space="preserve">to </t>
  </si>
  <si>
    <t>Fahreinhei</t>
  </si>
  <si>
    <t>Fahrenheit</t>
  </si>
  <si>
    <t>Kelvin</t>
  </si>
  <si>
    <r>
      <t xml:space="preserve">Input temperature value </t>
    </r>
    <r>
      <rPr>
        <sz val="7"/>
        <color theme="1"/>
        <rFont val="Consolas"/>
        <family val="3"/>
      </rPr>
      <t>50</t>
    </r>
    <r>
      <rPr>
        <sz val="7"/>
        <color rgb="FF36464E"/>
        <rFont val="Consolas"/>
        <family val="3"/>
      </rPr>
      <t xml:space="preserve"> Celsius to Fahrenheit</t>
    </r>
    <r>
      <rPr>
        <sz val="7"/>
        <color rgb="FFFF0000"/>
        <rFont val="Consolas"/>
        <family val="3"/>
      </rPr>
      <t xml:space="preserve"> 90</t>
    </r>
    <r>
      <rPr>
        <sz val="7"/>
        <color rgb="FF36464E"/>
        <rFont val="Consolas"/>
        <family val="3"/>
      </rPr>
      <t xml:space="preserve">.032 Fahrenheit to Celsius </t>
    </r>
    <r>
      <rPr>
        <sz val="7"/>
        <color theme="1"/>
        <rFont val="Consolas"/>
        <family val="3"/>
      </rPr>
      <t>10</t>
    </r>
    <r>
      <rPr>
        <sz val="7"/>
        <color rgb="FF36464E"/>
        <rFont val="Consolas"/>
        <family val="3"/>
      </rPr>
      <t xml:space="preserve">.0 Celsius to Kelvin </t>
    </r>
    <r>
      <rPr>
        <sz val="7"/>
        <color theme="1"/>
        <rFont val="Consolas"/>
        <family val="3"/>
      </rPr>
      <t>50</t>
    </r>
    <r>
      <rPr>
        <sz val="7"/>
        <color rgb="FF36464E"/>
        <rFont val="Consolas"/>
        <family val="3"/>
      </rPr>
      <t xml:space="preserve">.0273.15 Kelvin to Celsius -223.14999999999998 Kelvin to Fahrenheit -401.6699999999999632 Fahrenheit to Kelvin </t>
    </r>
    <r>
      <rPr>
        <sz val="7"/>
        <color theme="1"/>
        <rFont val="Consolas"/>
        <family val="3"/>
      </rPr>
      <t>10</t>
    </r>
    <r>
      <rPr>
        <sz val="7"/>
        <color rgb="FF36464E"/>
        <rFont val="Consolas"/>
        <family val="3"/>
      </rPr>
      <t xml:space="preserve">.0273.15 Process finished with </t>
    </r>
    <r>
      <rPr>
        <sz val="7"/>
        <color theme="1"/>
        <rFont val="Consolas"/>
        <family val="3"/>
      </rPr>
      <t>exit</t>
    </r>
    <r>
      <rPr>
        <sz val="7"/>
        <color rgb="FF36464E"/>
        <rFont val="Consolas"/>
        <family val="3"/>
      </rPr>
      <t xml:space="preserve"> code </t>
    </r>
    <r>
      <rPr>
        <sz val="7"/>
        <color theme="1"/>
        <rFont val="Consolas"/>
        <family val="3"/>
      </rPr>
      <t>0</t>
    </r>
  </si>
  <si>
    <t>90.032</t>
  </si>
  <si>
    <t>10,0273.15</t>
  </si>
  <si>
    <t>Bug SDA_FP_T5_D2</t>
  </si>
  <si>
    <t>Bug SDA_FP_T8_D3</t>
  </si>
  <si>
    <t>Bug SDA_FP_T9_D4</t>
  </si>
  <si>
    <t>Bug SDA_FP_T13_D5</t>
  </si>
  <si>
    <t>Bug SDA_FP_T15_D6</t>
  </si>
  <si>
    <t>Bug SDA _FP_T22_D7</t>
  </si>
  <si>
    <t>Bug SDA _FP_T23_D8</t>
  </si>
  <si>
    <t>Bug SDA _FP_T24_D9</t>
  </si>
  <si>
    <t>Test Cases creation</t>
  </si>
  <si>
    <t>Done</t>
  </si>
  <si>
    <t>GitHub</t>
  </si>
  <si>
    <t>https://github.com/jolgri/SDA_FP_Bugs/issues</t>
  </si>
  <si>
    <t>TestRail</t>
  </si>
  <si>
    <t>https://jolgri.testrail.io/index.php?/projects/overview/1</t>
  </si>
  <si>
    <t>na</t>
  </si>
  <si>
    <t>https://jolgri.testrail.io/index.php?/suites/overview/1</t>
  </si>
  <si>
    <t>33 Test cases created</t>
  </si>
  <si>
    <t>Creation of Read-only role in TestRail</t>
  </si>
  <si>
    <t>Internet Edge</t>
  </si>
  <si>
    <t>Responsiveness test</t>
  </si>
  <si>
    <t>URL</t>
  </si>
  <si>
    <t>Bug SDA_FP_Main_T3_D11</t>
  </si>
  <si>
    <t>Bug SDA_FP_Main_T1_D10</t>
  </si>
  <si>
    <t>Bug SDA_FP_Main_T4_D12</t>
  </si>
  <si>
    <t>Bug SDA_FP_Other_T1_D14
Bug SDA_FP_Main_T5_D13</t>
  </si>
  <si>
    <t>Bug SDA_FP_Other_T2_D15</t>
  </si>
  <si>
    <t>not applicable</t>
  </si>
  <si>
    <t>bug SDA_FP_Main_T5_D13</t>
  </si>
  <si>
    <t>FireFox</t>
  </si>
  <si>
    <t>BDD terminology was used in several Test cases</t>
  </si>
  <si>
    <t>Correct value</t>
  </si>
  <si>
    <t>Input value</t>
  </si>
  <si>
    <t>1 step</t>
  </si>
  <si>
    <t>2 step</t>
  </si>
  <si>
    <t>3 step</t>
  </si>
  <si>
    <t>Current Value</t>
  </si>
  <si>
    <t>Bug ID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</si>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</sst>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7"/>
      <color rgb="FF36464E"/>
      <name val="Consolas"/>
      <family val="3"/>
    </font>
    <font>
      <sz val="7"/>
      <color theme="1"/>
      <name val="Consolas"/>
      <family val="3"/>
    </font>
    <font>
      <sz val="7"/>
      <color rgb="FFFF0000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1" applyFont="1" applyAlignment="1">
      <alignment vertical="top" wrapText="1"/>
    </xf>
    <xf numFmtId="0" fontId="6" fillId="0" borderId="0" xfId="0" applyFont="1"/>
    <xf numFmtId="0" fontId="2" fillId="2" borderId="0" xfId="0" applyFont="1" applyFill="1" applyAlignment="1">
      <alignment vertical="center" wrapText="1"/>
    </xf>
    <xf numFmtId="0" fontId="0" fillId="2" borderId="0" xfId="0" applyFill="1"/>
    <xf numFmtId="0" fontId="6" fillId="2" borderId="0" xfId="0" applyFont="1" applyFill="1"/>
    <xf numFmtId="0" fontId="6" fillId="0" borderId="0" xfId="0" applyFont="1" applyAlignment="1">
      <alignment horizontal="right"/>
    </xf>
  </cellXfs>
  <cellStyles count="2">
    <cellStyle name="Hyperlänk" xfId="1" builtinId="8"/>
    <cellStyle name="Normal" xfId="0" builtinId="0"/>
  </cellStyles>
  <dxfs count="17">
    <dxf>
      <font>
        <strike val="0"/>
        <outline val="0"/>
        <shadow val="0"/>
        <vertAlign val="baseline"/>
        <sz val="8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0097B-49BB-4E6B-AFA3-487802392099}" name="Tabell1" displayName="Tabell1" ref="A1:F58" totalsRowShown="0" headerRowDxfId="7" dataDxfId="6">
  <tableColumns count="6">
    <tableColumn id="1" xr3:uid="{662DF125-054D-4621-BBDB-244E07A7D279}" name="Id" dataDxfId="5"/>
    <tableColumn id="2" xr3:uid="{997F7350-FC36-4B51-AA21-69D73D8BC256}" name="Testing point" dataDxfId="4"/>
    <tableColumn id="3" xr3:uid="{336FE882-56C8-4031-8159-32B140DA10E4}" name="Pass/Fail/Not tested" dataDxfId="3"/>
    <tableColumn id="4" xr3:uid="{0E92FB42-536C-4506-84FF-380B966A3B5E}" name="Bug ID" dataDxfId="2"/>
    <tableColumn id="5" xr3:uid="{77767331-054C-4C21-A063-C20F42C6012D}" name="Comments" dataDxfId="1"/>
    <tableColumn id="6" xr3:uid="{D368722F-4E1D-4B57-9A3F-761195D60904}" name="UR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olgri/SDA_FP_Bugs/issues" TargetMode="External"/><Relationship Id="rId13" Type="http://schemas.openxmlformats.org/officeDocument/2006/relationships/hyperlink" Target="https://github.com/jolgri/SDA_FP_Bugs/issue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jolgri/SDA_FP_Bugs/issues" TargetMode="External"/><Relationship Id="rId7" Type="http://schemas.openxmlformats.org/officeDocument/2006/relationships/hyperlink" Target="https://github.com/jolgri/SDA_FP_Bugs/issues" TargetMode="External"/><Relationship Id="rId12" Type="http://schemas.openxmlformats.org/officeDocument/2006/relationships/hyperlink" Target="https://github.com/jolgri/SDA_FP_Bugs/issues" TargetMode="External"/><Relationship Id="rId17" Type="http://schemas.openxmlformats.org/officeDocument/2006/relationships/hyperlink" Target="https://github.com/jolgri/SDA_FP_Bugs/issues" TargetMode="External"/><Relationship Id="rId2" Type="http://schemas.openxmlformats.org/officeDocument/2006/relationships/hyperlink" Target="https://jolgri.testrail.io/index.php?/projects/overview/1" TargetMode="External"/><Relationship Id="rId16" Type="http://schemas.openxmlformats.org/officeDocument/2006/relationships/hyperlink" Target="https://github.com/jolgri/SDA_FP_Bugs/issues" TargetMode="External"/><Relationship Id="rId1" Type="http://schemas.openxmlformats.org/officeDocument/2006/relationships/hyperlink" Target="https://github.com/jolgri/SDA_FP_Bugs/issues" TargetMode="External"/><Relationship Id="rId6" Type="http://schemas.openxmlformats.org/officeDocument/2006/relationships/hyperlink" Target="https://github.com/jolgri/SDA_FP_Bugs/issues" TargetMode="External"/><Relationship Id="rId11" Type="http://schemas.openxmlformats.org/officeDocument/2006/relationships/hyperlink" Target="https://github.com/jolgri/SDA_FP_Bugs/issues" TargetMode="External"/><Relationship Id="rId5" Type="http://schemas.openxmlformats.org/officeDocument/2006/relationships/hyperlink" Target="https://github.com/jolgri/SDA_FP_Bugs/issues" TargetMode="External"/><Relationship Id="rId15" Type="http://schemas.openxmlformats.org/officeDocument/2006/relationships/hyperlink" Target="https://github.com/jolgri/SDA_FP_Bugs/issues" TargetMode="External"/><Relationship Id="rId10" Type="http://schemas.openxmlformats.org/officeDocument/2006/relationships/hyperlink" Target="https://github.com/jolgri/SDA_FP_Bugs/issues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github.com/jolgri/SDA_FP_Bugs/issues" TargetMode="External"/><Relationship Id="rId9" Type="http://schemas.openxmlformats.org/officeDocument/2006/relationships/hyperlink" Target="https://github.com/jolgri/SDA_FP_Bugs/issues" TargetMode="External"/><Relationship Id="rId14" Type="http://schemas.openxmlformats.org/officeDocument/2006/relationships/hyperlink" Target="https://github.com/jolgri/SDA_FP_Bugs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684F-021A-4C9C-80C3-F4F7453CE851}">
  <dimension ref="A1:AI61"/>
  <sheetViews>
    <sheetView tabSelected="1" topLeftCell="A35" zoomScale="98" zoomScaleNormal="98" workbookViewId="0">
      <selection sqref="A1:F12"/>
    </sheetView>
  </sheetViews>
  <sheetFormatPr defaultRowHeight="10.5" x14ac:dyDescent="0.35"/>
  <cols>
    <col min="1" max="1" width="2.453125" style="3" customWidth="1"/>
    <col min="2" max="2" width="34" style="4" customWidth="1"/>
    <col min="3" max="3" width="21.36328125" style="3" customWidth="1"/>
    <col min="4" max="4" width="18" style="3" customWidth="1"/>
    <col min="5" max="5" width="14.54296875" style="3" customWidth="1"/>
    <col min="6" max="6" width="34" style="4" customWidth="1"/>
    <col min="7" max="16384" width="8.7265625" style="3"/>
  </cols>
  <sheetData>
    <row r="1" spans="1:35" x14ac:dyDescent="0.35">
      <c r="A1" s="3" t="s">
        <v>2</v>
      </c>
      <c r="B1" s="4" t="s">
        <v>0</v>
      </c>
      <c r="C1" s="3" t="s">
        <v>1</v>
      </c>
      <c r="D1" s="3" t="s">
        <v>109</v>
      </c>
      <c r="E1" s="3" t="s">
        <v>110</v>
      </c>
      <c r="F1" s="4" t="s">
        <v>93</v>
      </c>
    </row>
    <row r="2" spans="1:35" x14ac:dyDescent="0.35">
      <c r="B2" s="4" t="s">
        <v>43</v>
      </c>
      <c r="E2" s="4"/>
      <c r="AI2" s="3" t="s">
        <v>54</v>
      </c>
    </row>
    <row r="3" spans="1:35" x14ac:dyDescent="0.35">
      <c r="A3" s="3">
        <v>1</v>
      </c>
      <c r="B3" s="4" t="s">
        <v>11</v>
      </c>
      <c r="C3" s="3" t="s">
        <v>54</v>
      </c>
      <c r="E3" s="4"/>
      <c r="AI3" s="3" t="s">
        <v>39</v>
      </c>
    </row>
    <row r="4" spans="1:35" x14ac:dyDescent="0.35">
      <c r="A4" s="3">
        <v>2</v>
      </c>
      <c r="B4" s="4" t="s">
        <v>12</v>
      </c>
      <c r="C4" s="3" t="s">
        <v>54</v>
      </c>
      <c r="E4" s="4"/>
      <c r="AI4" s="3" t="s">
        <v>55</v>
      </c>
    </row>
    <row r="5" spans="1:35" x14ac:dyDescent="0.35">
      <c r="A5" s="3">
        <v>3</v>
      </c>
      <c r="B5" s="4" t="s">
        <v>13</v>
      </c>
      <c r="C5" s="3" t="s">
        <v>39</v>
      </c>
      <c r="D5" s="3" t="s">
        <v>57</v>
      </c>
      <c r="E5" s="5" t="s">
        <v>83</v>
      </c>
      <c r="F5" s="4" t="s">
        <v>84</v>
      </c>
    </row>
    <row r="6" spans="1:35" x14ac:dyDescent="0.35">
      <c r="A6" s="3">
        <v>4</v>
      </c>
      <c r="B6" s="4" t="s">
        <v>14</v>
      </c>
      <c r="C6" s="3" t="s">
        <v>54</v>
      </c>
      <c r="E6" s="4"/>
    </row>
    <row r="7" spans="1:35" x14ac:dyDescent="0.35">
      <c r="A7" s="3">
        <v>5</v>
      </c>
      <c r="B7" s="4" t="s">
        <v>15</v>
      </c>
      <c r="C7" s="3" t="s">
        <v>39</v>
      </c>
      <c r="D7" s="3" t="s">
        <v>73</v>
      </c>
      <c r="E7" s="5" t="s">
        <v>83</v>
      </c>
      <c r="F7" s="4" t="s">
        <v>84</v>
      </c>
    </row>
    <row r="8" spans="1:35" x14ac:dyDescent="0.35">
      <c r="A8" s="3">
        <v>6</v>
      </c>
      <c r="B8" s="4" t="s">
        <v>16</v>
      </c>
      <c r="C8" s="3" t="s">
        <v>54</v>
      </c>
      <c r="E8" s="4"/>
    </row>
    <row r="9" spans="1:35" x14ac:dyDescent="0.35">
      <c r="A9" s="3">
        <v>7</v>
      </c>
      <c r="B9" s="4" t="s">
        <v>17</v>
      </c>
      <c r="C9" s="3" t="s">
        <v>54</v>
      </c>
      <c r="E9" s="4"/>
    </row>
    <row r="10" spans="1:35" x14ac:dyDescent="0.35">
      <c r="A10" s="3">
        <v>8</v>
      </c>
      <c r="B10" s="4" t="s">
        <v>18</v>
      </c>
      <c r="C10" s="3" t="s">
        <v>39</v>
      </c>
      <c r="D10" s="3" t="s">
        <v>74</v>
      </c>
      <c r="E10" s="5" t="s">
        <v>83</v>
      </c>
      <c r="F10" s="4" t="s">
        <v>84</v>
      </c>
    </row>
    <row r="11" spans="1:35" x14ac:dyDescent="0.35">
      <c r="A11" s="3">
        <v>9</v>
      </c>
      <c r="B11" s="4" t="s">
        <v>19</v>
      </c>
      <c r="C11" s="3" t="s">
        <v>39</v>
      </c>
      <c r="D11" s="3" t="s">
        <v>75</v>
      </c>
      <c r="E11" s="5" t="s">
        <v>83</v>
      </c>
      <c r="F11" s="4" t="s">
        <v>84</v>
      </c>
    </row>
    <row r="12" spans="1:35" x14ac:dyDescent="0.35">
      <c r="A12" s="3">
        <v>10</v>
      </c>
      <c r="B12" s="4" t="s">
        <v>20</v>
      </c>
      <c r="C12" s="3" t="s">
        <v>54</v>
      </c>
      <c r="E12" s="4"/>
    </row>
    <row r="13" spans="1:35" x14ac:dyDescent="0.35">
      <c r="A13" s="3">
        <v>11</v>
      </c>
      <c r="B13" s="4" t="s">
        <v>21</v>
      </c>
      <c r="C13" s="3" t="s">
        <v>54</v>
      </c>
      <c r="E13" s="4"/>
    </row>
    <row r="14" spans="1:35" x14ac:dyDescent="0.35">
      <c r="A14" s="3">
        <v>12</v>
      </c>
      <c r="B14" s="4" t="s">
        <v>22</v>
      </c>
      <c r="C14" s="3" t="s">
        <v>54</v>
      </c>
      <c r="E14" s="4"/>
    </row>
    <row r="15" spans="1:35" x14ac:dyDescent="0.35">
      <c r="A15" s="3">
        <v>13</v>
      </c>
      <c r="B15" s="4" t="s">
        <v>23</v>
      </c>
      <c r="C15" s="3" t="s">
        <v>39</v>
      </c>
      <c r="D15" s="3" t="s">
        <v>76</v>
      </c>
      <c r="E15" s="5" t="s">
        <v>83</v>
      </c>
      <c r="F15" s="4" t="s">
        <v>84</v>
      </c>
    </row>
    <row r="16" spans="1:35" x14ac:dyDescent="0.35">
      <c r="A16" s="3">
        <v>14</v>
      </c>
      <c r="B16" s="4" t="s">
        <v>24</v>
      </c>
      <c r="C16" s="3" t="s">
        <v>54</v>
      </c>
      <c r="E16" s="4"/>
    </row>
    <row r="17" spans="1:6" x14ac:dyDescent="0.35">
      <c r="A17" s="3">
        <v>15</v>
      </c>
      <c r="B17" s="4" t="s">
        <v>25</v>
      </c>
      <c r="C17" s="3" t="s">
        <v>39</v>
      </c>
      <c r="D17" s="3" t="s">
        <v>77</v>
      </c>
      <c r="E17" s="5" t="s">
        <v>83</v>
      </c>
      <c r="F17" s="4" t="s">
        <v>84</v>
      </c>
    </row>
    <row r="18" spans="1:6" x14ac:dyDescent="0.35">
      <c r="A18" s="3">
        <v>16</v>
      </c>
      <c r="B18" s="4" t="s">
        <v>26</v>
      </c>
      <c r="C18" s="3" t="s">
        <v>54</v>
      </c>
      <c r="E18" s="4"/>
    </row>
    <row r="19" spans="1:6" x14ac:dyDescent="0.35">
      <c r="A19" s="3">
        <v>17</v>
      </c>
      <c r="B19" s="4" t="s">
        <v>27</v>
      </c>
      <c r="C19" s="3" t="s">
        <v>54</v>
      </c>
      <c r="E19" s="4"/>
    </row>
    <row r="20" spans="1:6" x14ac:dyDescent="0.35">
      <c r="A20" s="3">
        <v>18</v>
      </c>
      <c r="B20" s="4" t="s">
        <v>28</v>
      </c>
      <c r="C20" s="3" t="s">
        <v>54</v>
      </c>
      <c r="E20" s="4"/>
    </row>
    <row r="21" spans="1:6" x14ac:dyDescent="0.35">
      <c r="A21" s="3">
        <v>19</v>
      </c>
      <c r="B21" s="4" t="s">
        <v>29</v>
      </c>
      <c r="C21" s="3" t="s">
        <v>54</v>
      </c>
      <c r="E21" s="4"/>
    </row>
    <row r="22" spans="1:6" x14ac:dyDescent="0.35">
      <c r="A22" s="3">
        <v>20</v>
      </c>
      <c r="B22" s="4" t="s">
        <v>30</v>
      </c>
      <c r="C22" s="3" t="s">
        <v>54</v>
      </c>
      <c r="E22" s="4"/>
    </row>
    <row r="23" spans="1:6" x14ac:dyDescent="0.35">
      <c r="A23" s="3">
        <v>21</v>
      </c>
      <c r="B23" s="4" t="s">
        <v>31</v>
      </c>
      <c r="C23" s="3" t="s">
        <v>54</v>
      </c>
      <c r="E23" s="4"/>
    </row>
    <row r="24" spans="1:6" x14ac:dyDescent="0.35">
      <c r="A24" s="3">
        <v>22</v>
      </c>
      <c r="B24" s="4" t="s">
        <v>32</v>
      </c>
      <c r="C24" s="3" t="s">
        <v>39</v>
      </c>
      <c r="D24" s="3" t="s">
        <v>78</v>
      </c>
      <c r="E24" s="5" t="s">
        <v>83</v>
      </c>
      <c r="F24" s="4" t="s">
        <v>84</v>
      </c>
    </row>
    <row r="25" spans="1:6" x14ac:dyDescent="0.35">
      <c r="A25" s="3">
        <v>23</v>
      </c>
      <c r="B25" s="4" t="s">
        <v>33</v>
      </c>
      <c r="C25" s="3" t="s">
        <v>39</v>
      </c>
      <c r="D25" s="3" t="s">
        <v>79</v>
      </c>
      <c r="E25" s="5" t="s">
        <v>83</v>
      </c>
      <c r="F25" s="4" t="s">
        <v>84</v>
      </c>
    </row>
    <row r="26" spans="1:6" x14ac:dyDescent="0.35">
      <c r="A26" s="3">
        <v>24</v>
      </c>
      <c r="B26" s="4" t="s">
        <v>34</v>
      </c>
      <c r="C26" s="3" t="s">
        <v>39</v>
      </c>
      <c r="D26" s="3" t="s">
        <v>80</v>
      </c>
      <c r="E26" s="5" t="s">
        <v>83</v>
      </c>
      <c r="F26" s="4" t="s">
        <v>84</v>
      </c>
    </row>
    <row r="27" spans="1:6" x14ac:dyDescent="0.35">
      <c r="A27" s="3">
        <v>25</v>
      </c>
      <c r="B27" s="4" t="s">
        <v>35</v>
      </c>
      <c r="C27" s="3" t="s">
        <v>54</v>
      </c>
      <c r="E27" s="4"/>
    </row>
    <row r="28" spans="1:6" x14ac:dyDescent="0.35">
      <c r="A28" s="3">
        <v>26</v>
      </c>
      <c r="B28" s="4" t="s">
        <v>36</v>
      </c>
      <c r="C28" s="3" t="s">
        <v>39</v>
      </c>
      <c r="D28" s="3" t="s">
        <v>94</v>
      </c>
      <c r="E28" s="5" t="s">
        <v>83</v>
      </c>
      <c r="F28" s="4" t="s">
        <v>84</v>
      </c>
    </row>
    <row r="29" spans="1:6" x14ac:dyDescent="0.35">
      <c r="A29" s="3">
        <v>27</v>
      </c>
      <c r="B29" s="4" t="s">
        <v>37</v>
      </c>
      <c r="C29" s="3" t="s">
        <v>54</v>
      </c>
      <c r="E29" s="4"/>
    </row>
    <row r="30" spans="1:6" x14ac:dyDescent="0.35">
      <c r="A30" s="3">
        <v>28</v>
      </c>
      <c r="B30" s="4" t="s">
        <v>38</v>
      </c>
      <c r="C30" s="3" t="s">
        <v>54</v>
      </c>
      <c r="E30" s="4"/>
    </row>
    <row r="31" spans="1:6" x14ac:dyDescent="0.35">
      <c r="A31" s="3">
        <v>29</v>
      </c>
      <c r="B31" s="4" t="s">
        <v>3</v>
      </c>
      <c r="C31" s="3" t="s">
        <v>55</v>
      </c>
      <c r="E31" s="4"/>
    </row>
    <row r="32" spans="1:6" ht="23" customHeight="1" x14ac:dyDescent="0.35">
      <c r="A32" s="3">
        <v>30</v>
      </c>
      <c r="B32" s="4" t="s">
        <v>10</v>
      </c>
      <c r="C32" s="3" t="s">
        <v>39</v>
      </c>
      <c r="D32" s="4" t="s">
        <v>97</v>
      </c>
      <c r="E32" s="5" t="s">
        <v>83</v>
      </c>
      <c r="F32" s="4" t="s">
        <v>84</v>
      </c>
    </row>
    <row r="33" spans="1:6" x14ac:dyDescent="0.35">
      <c r="A33" s="3">
        <v>31</v>
      </c>
      <c r="B33" s="4" t="s">
        <v>40</v>
      </c>
      <c r="C33" s="3" t="s">
        <v>39</v>
      </c>
      <c r="D33" s="3" t="s">
        <v>95</v>
      </c>
      <c r="E33" s="5" t="s">
        <v>83</v>
      </c>
      <c r="F33" s="4" t="s">
        <v>84</v>
      </c>
    </row>
    <row r="34" spans="1:6" x14ac:dyDescent="0.35">
      <c r="A34" s="3">
        <v>32</v>
      </c>
      <c r="B34" s="4" t="s">
        <v>41</v>
      </c>
      <c r="C34" s="3" t="s">
        <v>39</v>
      </c>
      <c r="D34" s="3" t="s">
        <v>96</v>
      </c>
      <c r="E34" s="5" t="s">
        <v>83</v>
      </c>
      <c r="F34" s="4" t="s">
        <v>84</v>
      </c>
    </row>
    <row r="35" spans="1:6" ht="21" x14ac:dyDescent="0.35">
      <c r="A35" s="3">
        <v>33</v>
      </c>
      <c r="B35" s="4" t="s">
        <v>6</v>
      </c>
      <c r="C35" s="3" t="s">
        <v>55</v>
      </c>
      <c r="E35" s="4"/>
    </row>
    <row r="36" spans="1:6" x14ac:dyDescent="0.35">
      <c r="A36" s="3">
        <v>34</v>
      </c>
      <c r="B36" s="4" t="s">
        <v>4</v>
      </c>
      <c r="C36" s="3" t="s">
        <v>55</v>
      </c>
      <c r="E36" s="4"/>
    </row>
    <row r="37" spans="1:6" x14ac:dyDescent="0.35">
      <c r="A37" s="3">
        <v>35</v>
      </c>
      <c r="B37" s="4" t="s">
        <v>5</v>
      </c>
      <c r="C37" s="3" t="s">
        <v>55</v>
      </c>
      <c r="E37" s="4"/>
    </row>
    <row r="38" spans="1:6" x14ac:dyDescent="0.35">
      <c r="A38" s="3">
        <v>36</v>
      </c>
      <c r="B38" s="4" t="s">
        <v>7</v>
      </c>
      <c r="C38" s="3" t="s">
        <v>55</v>
      </c>
      <c r="E38" s="4"/>
    </row>
    <row r="39" spans="1:6" x14ac:dyDescent="0.35">
      <c r="A39" s="3">
        <v>37</v>
      </c>
      <c r="B39" s="4" t="s">
        <v>8</v>
      </c>
      <c r="C39" s="3" t="s">
        <v>55</v>
      </c>
      <c r="E39" s="4"/>
    </row>
    <row r="40" spans="1:6" x14ac:dyDescent="0.35">
      <c r="A40" s="3">
        <v>38</v>
      </c>
      <c r="B40" s="4" t="s">
        <v>9</v>
      </c>
      <c r="C40" s="3" t="s">
        <v>55</v>
      </c>
      <c r="E40" s="4"/>
    </row>
    <row r="41" spans="1:6" x14ac:dyDescent="0.35">
      <c r="A41" s="3">
        <v>39</v>
      </c>
      <c r="B41" s="4" t="s">
        <v>42</v>
      </c>
      <c r="C41" s="3" t="s">
        <v>39</v>
      </c>
      <c r="D41" s="3" t="s">
        <v>98</v>
      </c>
      <c r="E41" s="5" t="s">
        <v>83</v>
      </c>
      <c r="F41" s="4" t="s">
        <v>84</v>
      </c>
    </row>
    <row r="42" spans="1:6" x14ac:dyDescent="0.35">
      <c r="A42" s="3">
        <v>40</v>
      </c>
      <c r="B42" s="4" t="s">
        <v>44</v>
      </c>
      <c r="C42" s="3" t="s">
        <v>55</v>
      </c>
      <c r="D42" s="3" t="s">
        <v>99</v>
      </c>
      <c r="E42" s="4"/>
    </row>
    <row r="43" spans="1:6" x14ac:dyDescent="0.35">
      <c r="B43" s="4" t="s">
        <v>91</v>
      </c>
      <c r="E43" s="4"/>
    </row>
    <row r="44" spans="1:6" x14ac:dyDescent="0.35">
      <c r="A44" s="3">
        <v>41</v>
      </c>
      <c r="B44" s="3" t="s">
        <v>92</v>
      </c>
      <c r="C44" s="3" t="s">
        <v>39</v>
      </c>
      <c r="D44" s="3" t="s">
        <v>100</v>
      </c>
      <c r="E44" s="5" t="s">
        <v>83</v>
      </c>
      <c r="F44" s="4" t="s">
        <v>84</v>
      </c>
    </row>
    <row r="45" spans="1:6" x14ac:dyDescent="0.35">
      <c r="B45" s="4" t="s">
        <v>101</v>
      </c>
      <c r="E45" s="4"/>
    </row>
    <row r="46" spans="1:6" x14ac:dyDescent="0.35">
      <c r="A46" s="3">
        <v>42</v>
      </c>
      <c r="B46" s="3" t="s">
        <v>92</v>
      </c>
      <c r="C46" s="3" t="s">
        <v>54</v>
      </c>
      <c r="E46" s="4"/>
    </row>
    <row r="47" spans="1:6" x14ac:dyDescent="0.35">
      <c r="B47" s="4" t="s">
        <v>45</v>
      </c>
      <c r="E47" s="4"/>
    </row>
    <row r="48" spans="1:6" x14ac:dyDescent="0.35">
      <c r="A48" s="3">
        <v>423</v>
      </c>
      <c r="B48" s="4" t="s">
        <v>46</v>
      </c>
      <c r="C48" s="3" t="s">
        <v>54</v>
      </c>
      <c r="E48" s="4"/>
    </row>
    <row r="49" spans="1:6" x14ac:dyDescent="0.35">
      <c r="A49" s="3">
        <v>44</v>
      </c>
      <c r="B49" s="4" t="s">
        <v>47</v>
      </c>
      <c r="C49" s="3" t="s">
        <v>54</v>
      </c>
      <c r="E49" s="4"/>
    </row>
    <row r="50" spans="1:6" x14ac:dyDescent="0.35">
      <c r="B50" s="4" t="s">
        <v>51</v>
      </c>
      <c r="E50" s="4"/>
    </row>
    <row r="51" spans="1:6" ht="31.5" x14ac:dyDescent="0.35">
      <c r="A51" s="3">
        <v>45</v>
      </c>
      <c r="B51" s="4" t="s">
        <v>48</v>
      </c>
      <c r="C51" s="3" t="s">
        <v>55</v>
      </c>
      <c r="E51" s="4" t="s">
        <v>102</v>
      </c>
    </row>
    <row r="52" spans="1:6" x14ac:dyDescent="0.35">
      <c r="B52" s="4" t="s">
        <v>52</v>
      </c>
      <c r="E52" s="4"/>
    </row>
    <row r="53" spans="1:6" x14ac:dyDescent="0.35">
      <c r="A53" s="3">
        <v>46</v>
      </c>
      <c r="B53" s="4" t="s">
        <v>49</v>
      </c>
      <c r="C53" s="3" t="s">
        <v>82</v>
      </c>
      <c r="D53" s="3" t="s">
        <v>87</v>
      </c>
      <c r="E53" s="4"/>
    </row>
    <row r="54" spans="1:6" x14ac:dyDescent="0.35">
      <c r="A54" s="3">
        <v>47</v>
      </c>
      <c r="B54" s="4" t="s">
        <v>81</v>
      </c>
      <c r="C54" s="3" t="s">
        <v>82</v>
      </c>
      <c r="E54" s="4" t="s">
        <v>89</v>
      </c>
      <c r="F54" s="4" t="s">
        <v>88</v>
      </c>
    </row>
    <row r="55" spans="1:6" x14ac:dyDescent="0.35">
      <c r="A55" s="3">
        <v>48</v>
      </c>
      <c r="B55" s="4" t="s">
        <v>50</v>
      </c>
      <c r="C55" s="3" t="s">
        <v>55</v>
      </c>
      <c r="D55" s="3" t="s">
        <v>87</v>
      </c>
      <c r="E55" s="4"/>
    </row>
    <row r="56" spans="1:6" ht="21" x14ac:dyDescent="0.35">
      <c r="A56" s="3">
        <v>49</v>
      </c>
      <c r="B56" s="4" t="s">
        <v>53</v>
      </c>
      <c r="C56" s="3" t="s">
        <v>82</v>
      </c>
      <c r="D56" s="3" t="s">
        <v>87</v>
      </c>
      <c r="E56" s="5" t="s">
        <v>85</v>
      </c>
      <c r="F56" s="4" t="s">
        <v>86</v>
      </c>
    </row>
    <row r="57" spans="1:6" ht="21" x14ac:dyDescent="0.35">
      <c r="A57" s="3">
        <v>50</v>
      </c>
      <c r="B57" s="4" t="s">
        <v>56</v>
      </c>
      <c r="C57" s="3" t="s">
        <v>82</v>
      </c>
      <c r="D57" s="3" t="s">
        <v>87</v>
      </c>
      <c r="E57" s="5" t="s">
        <v>83</v>
      </c>
      <c r="F57" s="4" t="s">
        <v>84</v>
      </c>
    </row>
    <row r="58" spans="1:6" x14ac:dyDescent="0.35">
      <c r="A58" s="3">
        <v>51</v>
      </c>
      <c r="B58" s="4" t="s">
        <v>90</v>
      </c>
      <c r="C58" s="3" t="s">
        <v>82</v>
      </c>
      <c r="D58" s="3" t="s">
        <v>87</v>
      </c>
      <c r="E58" s="4" t="s">
        <v>85</v>
      </c>
    </row>
    <row r="61" spans="1:6" x14ac:dyDescent="0.35">
      <c r="B61" s="3"/>
    </row>
  </sheetData>
  <phoneticPr fontId="1" type="noConversion"/>
  <conditionalFormatting sqref="C2:C44 C47:C58">
    <cfRule type="containsText" dxfId="16" priority="7" operator="containsText" text="Not tested">
      <formula>NOT(ISERROR(SEARCH("Not tested",C2)))</formula>
    </cfRule>
    <cfRule type="containsText" dxfId="15" priority="8" operator="containsText" text="Pass">
      <formula>NOT(ISERROR(SEARCH("Pass",C2)))</formula>
    </cfRule>
    <cfRule type="containsText" dxfId="14" priority="9" operator="containsText" text="Fail">
      <formula>NOT(ISERROR(SEARCH("Fail",C2)))</formula>
    </cfRule>
  </conditionalFormatting>
  <conditionalFormatting sqref="C60:C61">
    <cfRule type="containsText" dxfId="13" priority="4" operator="containsText" text="Not tested">
      <formula>NOT(ISERROR(SEARCH("Not tested",C60)))</formula>
    </cfRule>
    <cfRule type="containsText" dxfId="12" priority="5" operator="containsText" text="Pass">
      <formula>NOT(ISERROR(SEARCH("Pass",C60)))</formula>
    </cfRule>
    <cfRule type="containsText" dxfId="11" priority="6" operator="containsText" text="Fail">
      <formula>NOT(ISERROR(SEARCH("Fail",C60)))</formula>
    </cfRule>
  </conditionalFormatting>
  <conditionalFormatting sqref="C45:C46">
    <cfRule type="containsText" dxfId="10" priority="1" operator="containsText" text="Not tested">
      <formula>NOT(ISERROR(SEARCH("Not tested",C45)))</formula>
    </cfRule>
    <cfRule type="containsText" dxfId="9" priority="2" operator="containsText" text="Pass">
      <formula>NOT(ISERROR(SEARCH("Pass",C45)))</formula>
    </cfRule>
    <cfRule type="containsText" dxfId="8" priority="3" operator="containsText" text="Fail">
      <formula>NOT(ISERROR(SEARCH("Fail",C45)))</formula>
    </cfRule>
  </conditionalFormatting>
  <hyperlinks>
    <hyperlink ref="E57" r:id="rId1" xr:uid="{FA005B3F-56DA-4183-B97D-24D6323518FB}"/>
    <hyperlink ref="E56" r:id="rId2" xr:uid="{C0D46DE9-28F8-47BE-B2CA-9C633CA046D4}"/>
    <hyperlink ref="E44" r:id="rId3" xr:uid="{2080B714-F824-4AF2-B7BC-2D4117C749CF}"/>
    <hyperlink ref="E41" r:id="rId4" xr:uid="{4933C807-F9A1-499D-BCBA-EB3ECDB73715}"/>
    <hyperlink ref="E34" r:id="rId5" xr:uid="{668D5FB9-B145-49C9-BB78-E4861EEC6818}"/>
    <hyperlink ref="E33" r:id="rId6" xr:uid="{E0E918E6-C1B2-443F-9F69-6C2677D5DC32}"/>
    <hyperlink ref="E32" r:id="rId7" xr:uid="{E053913D-BE57-46D4-8EAE-26F1DBD7406D}"/>
    <hyperlink ref="E28" r:id="rId8" xr:uid="{7337EDAD-15DB-4CE8-AA30-1C7387D7F69E}"/>
    <hyperlink ref="E26" r:id="rId9" xr:uid="{63E4EC25-D1B0-4997-9CAA-57FC6953A63F}"/>
    <hyperlink ref="E25" r:id="rId10" xr:uid="{3EA8FE30-8C81-4158-9D37-FC441D418588}"/>
    <hyperlink ref="E24" r:id="rId11" xr:uid="{E4691170-C887-4F7A-87F0-4BE83AD06F6A}"/>
    <hyperlink ref="E17" r:id="rId12" xr:uid="{82975EE8-6233-4133-BE09-042880DEC55F}"/>
    <hyperlink ref="E15" r:id="rId13" xr:uid="{05C31F47-3685-4E43-9F55-58CBD4DEE842}"/>
    <hyperlink ref="E10" r:id="rId14" xr:uid="{F524734A-4C4C-4DFD-B632-ED889E2F890B}"/>
    <hyperlink ref="E11" r:id="rId15" xr:uid="{0F771699-34E7-47EB-8C9D-69CD57A7198E}"/>
    <hyperlink ref="E7" r:id="rId16" xr:uid="{CAD51B88-D3EB-488A-BDBB-716448667F34}"/>
    <hyperlink ref="E5" r:id="rId17" xr:uid="{3012C286-D189-4BD3-AE9C-5F1C7393A9D1}"/>
  </hyperlinks>
  <pageMargins left="0.7" right="0.7" top="0.75" bottom="0.75" header="0.3" footer="0.3"/>
  <pageSetup paperSize="9" orientation="portrait" verticalDpi="0"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26BF-802E-40B3-AF33-B674BF4E9D13}">
  <dimension ref="A1:L12"/>
  <sheetViews>
    <sheetView zoomScaleNormal="100" workbookViewId="0">
      <selection activeCell="M7" sqref="M7"/>
    </sheetView>
  </sheetViews>
  <sheetFormatPr defaultRowHeight="14.5" x14ac:dyDescent="0.35"/>
  <cols>
    <col min="2" max="2" width="42.08984375" customWidth="1"/>
    <col min="6" max="6" width="11.6328125" customWidth="1"/>
    <col min="12" max="12" width="23.453125" bestFit="1" customWidth="1"/>
  </cols>
  <sheetData>
    <row r="1" spans="1:12" ht="23" x14ac:dyDescent="0.35">
      <c r="B1" s="7" t="s">
        <v>58</v>
      </c>
      <c r="C1" s="8"/>
      <c r="D1" s="8"/>
      <c r="E1" s="8"/>
      <c r="F1" s="8" t="s">
        <v>104</v>
      </c>
      <c r="G1" s="8" t="s">
        <v>105</v>
      </c>
      <c r="H1" s="8" t="s">
        <v>106</v>
      </c>
      <c r="I1" s="8" t="s">
        <v>107</v>
      </c>
      <c r="J1" s="8" t="s">
        <v>103</v>
      </c>
      <c r="K1" s="8"/>
      <c r="L1" s="9" t="s">
        <v>108</v>
      </c>
    </row>
    <row r="2" spans="1:12" ht="23" x14ac:dyDescent="0.35">
      <c r="A2">
        <v>1</v>
      </c>
      <c r="B2" s="1" t="s">
        <v>59</v>
      </c>
      <c r="C2" t="s">
        <v>65</v>
      </c>
      <c r="D2" t="s">
        <v>66</v>
      </c>
      <c r="E2" t="s">
        <v>67</v>
      </c>
      <c r="F2">
        <v>50</v>
      </c>
      <c r="G2">
        <f>F2*1.8</f>
        <v>90</v>
      </c>
      <c r="H2">
        <f>G2+32</f>
        <v>122</v>
      </c>
      <c r="J2">
        <f>H2</f>
        <v>122</v>
      </c>
      <c r="L2" s="10" t="s">
        <v>71</v>
      </c>
    </row>
    <row r="3" spans="1:12" ht="23" x14ac:dyDescent="0.35">
      <c r="A3">
        <v>2</v>
      </c>
      <c r="B3" s="1" t="s">
        <v>60</v>
      </c>
      <c r="C3" t="s">
        <v>68</v>
      </c>
      <c r="D3" t="s">
        <v>66</v>
      </c>
      <c r="E3" t="s">
        <v>65</v>
      </c>
      <c r="F3">
        <v>50</v>
      </c>
      <c r="G3">
        <f>F3-32</f>
        <v>18</v>
      </c>
      <c r="H3">
        <f>G3/1.8</f>
        <v>10</v>
      </c>
      <c r="J3">
        <f t="shared" ref="J3" si="0">H3</f>
        <v>10</v>
      </c>
      <c r="L3">
        <v>10</v>
      </c>
    </row>
    <row r="4" spans="1:12" ht="23" x14ac:dyDescent="0.35">
      <c r="A4">
        <v>3</v>
      </c>
      <c r="B4" s="1" t="s">
        <v>61</v>
      </c>
      <c r="C4" t="s">
        <v>65</v>
      </c>
      <c r="D4" t="s">
        <v>66</v>
      </c>
      <c r="E4" t="s">
        <v>69</v>
      </c>
      <c r="F4">
        <v>50</v>
      </c>
      <c r="G4">
        <f>F4+273.15</f>
        <v>323.14999999999998</v>
      </c>
      <c r="J4">
        <f>G4</f>
        <v>323.14999999999998</v>
      </c>
      <c r="L4" s="6">
        <v>50.027299999999997</v>
      </c>
    </row>
    <row r="5" spans="1:12" ht="23" x14ac:dyDescent="0.35">
      <c r="A5">
        <v>4</v>
      </c>
      <c r="B5" s="1" t="s">
        <v>62</v>
      </c>
      <c r="C5" t="s">
        <v>69</v>
      </c>
      <c r="E5" t="s">
        <v>65</v>
      </c>
      <c r="F5">
        <v>50</v>
      </c>
      <c r="G5">
        <f>F5-273.15</f>
        <v>-223.14999999999998</v>
      </c>
      <c r="J5">
        <f>G5</f>
        <v>-223.14999999999998</v>
      </c>
      <c r="L5">
        <v>-223.14999997999999</v>
      </c>
    </row>
    <row r="6" spans="1:12" ht="23" x14ac:dyDescent="0.35">
      <c r="A6">
        <v>5</v>
      </c>
      <c r="B6" s="1" t="s">
        <v>63</v>
      </c>
      <c r="C6" t="s">
        <v>69</v>
      </c>
      <c r="E6" t="s">
        <v>67</v>
      </c>
      <c r="F6">
        <v>50</v>
      </c>
      <c r="G6">
        <f>F6-273.15</f>
        <v>-223.14999999999998</v>
      </c>
      <c r="H6">
        <f>G6*1.8</f>
        <v>-401.66999999999996</v>
      </c>
      <c r="I6">
        <f>H6+32</f>
        <v>-369.66999999999996</v>
      </c>
      <c r="J6">
        <f>I6</f>
        <v>-369.66999999999996</v>
      </c>
      <c r="L6" s="6">
        <v>-401.66999999996301</v>
      </c>
    </row>
    <row r="7" spans="1:12" ht="46" x14ac:dyDescent="0.35">
      <c r="A7">
        <v>6</v>
      </c>
      <c r="B7" s="1" t="s">
        <v>64</v>
      </c>
      <c r="C7" t="s">
        <v>68</v>
      </c>
      <c r="E7" t="s">
        <v>69</v>
      </c>
      <c r="F7">
        <v>50</v>
      </c>
      <c r="G7">
        <f>F7-32</f>
        <v>18</v>
      </c>
      <c r="H7">
        <f>G7/1.8</f>
        <v>10</v>
      </c>
      <c r="I7">
        <f>H7+273.15</f>
        <v>283.14999999999998</v>
      </c>
      <c r="J7">
        <f>I7</f>
        <v>283.14999999999998</v>
      </c>
      <c r="L7" s="10" t="s">
        <v>72</v>
      </c>
    </row>
    <row r="9" spans="1:12" ht="8.5" customHeight="1" x14ac:dyDescent="0.35"/>
    <row r="10" spans="1:12" hidden="1" x14ac:dyDescent="0.35"/>
    <row r="11" spans="1:12" hidden="1" x14ac:dyDescent="0.35"/>
    <row r="12" spans="1:12" ht="102" customHeight="1" x14ac:dyDescent="0.35">
      <c r="L12" s="2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Checklist</vt:lpstr>
      <vt:lpstr>SDA_FP_T8_D3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Jolanta Griskeviciene</dc:creator>
  <cp:lastModifiedBy>Jolanta Griskeviciene</cp:lastModifiedBy>
  <dcterms:created xsi:type="dcterms:W3CDTF">2020-08-09T09:19:30Z</dcterms:created>
  <dcterms:modified xsi:type="dcterms:W3CDTF">2020-10-07T21:14:45Z</dcterms:modified>
</cp:coreProperties>
</file>