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tality" sheetId="1" r:id="rId4"/>
    <sheet state="visible" name="Hospitalized" sheetId="2" r:id="rId5"/>
    <sheet state="visible" name="Sheet1" sheetId="3" r:id="rId6"/>
    <sheet state="visible" name="Clade" sheetId="4" r:id="rId7"/>
  </sheets>
  <definedNames/>
  <calcPr/>
</workbook>
</file>

<file path=xl/sharedStrings.xml><?xml version="1.0" encoding="utf-8"?>
<sst xmlns="http://schemas.openxmlformats.org/spreadsheetml/2006/main" count="630" uniqueCount="294">
  <si>
    <t>value</t>
  </si>
  <si>
    <t>num</t>
  </si>
  <si>
    <t>total-num</t>
  </si>
  <si>
    <t>percentage</t>
  </si>
  <si>
    <t>95-CI-pct-low</t>
  </si>
  <si>
    <t>95-CI-pct-high</t>
  </si>
  <si>
    <t>num-hospitalized</t>
  </si>
  <si>
    <t>total-hospitalized</t>
  </si>
  <si>
    <t>pct-hospitalized</t>
  </si>
  <si>
    <t>95-CI-pct-hospitalized-low</t>
  </si>
  <si>
    <t>95-CI-pct-hospitalized-high</t>
  </si>
  <si>
    <t>num-non-hospitalized</t>
  </si>
  <si>
    <t>total-non-hospitalized</t>
  </si>
  <si>
    <t>pct-non-hospitalized</t>
  </si>
  <si>
    <t>95-CI-pct-non-hospitalized-low</t>
  </si>
  <si>
    <t>95-CI-pct-non-hospitalized-high</t>
  </si>
  <si>
    <t>odds-ratio</t>
  </si>
  <si>
    <t>95-CI-odds-ratio-low</t>
  </si>
  <si>
    <t>95-CI-odds-ratio-high</t>
  </si>
  <si>
    <t>fisher-p-val</t>
  </si>
  <si>
    <t>chisq-p-val</t>
  </si>
  <si>
    <t>Hospitalized.for.COVID-Yes</t>
  </si>
  <si>
    <t>Gender-M</t>
  </si>
  <si>
    <t>SNF-Yes</t>
  </si>
  <si>
    <t>Race-White</t>
  </si>
  <si>
    <t>Race-Asian</t>
  </si>
  <si>
    <t>Race-African American</t>
  </si>
  <si>
    <t>NaN</t>
  </si>
  <si>
    <t>Race-Native Hawaiian or Pacific Islander</t>
  </si>
  <si>
    <t>Race-American Indian or Alaskan Native</t>
  </si>
  <si>
    <t>Race-Other</t>
  </si>
  <si>
    <t>Diabetes-Yes</t>
  </si>
  <si>
    <t>HTN-Yes</t>
  </si>
  <si>
    <t>COPD-Yes</t>
  </si>
  <si>
    <t>Asthma-Yes</t>
  </si>
  <si>
    <t>CVD-Yes</t>
  </si>
  <si>
    <t>CHF-Yes</t>
  </si>
  <si>
    <t>CKD-Yes</t>
  </si>
  <si>
    <t>Cancer-Yes</t>
  </si>
  <si>
    <t>Hx.of.DVT-Yes</t>
  </si>
  <si>
    <t>Hypothyroid-Yes</t>
  </si>
  <si>
    <t>Hx.of.MI-Yes</t>
  </si>
  <si>
    <t>Smoking.History.-Former</t>
  </si>
  <si>
    <t>Smoking.History.-Never</t>
  </si>
  <si>
    <t>Smoking.History.-Active</t>
  </si>
  <si>
    <t>Smoking.History.-Unclear</t>
  </si>
  <si>
    <t>Steroids.or.IMT-Yes</t>
  </si>
  <si>
    <t>Baseline.Plaquenil-Yes</t>
  </si>
  <si>
    <t>ACEI.ARB-Yes</t>
  </si>
  <si>
    <t>Anticoagulation.-Yes</t>
  </si>
  <si>
    <r>
      <t xml:space="preserve">    Never</t>
    </r>
    <r>
      <rPr>
        <rFont val="Arial"/>
        <color theme="1"/>
        <sz val="11.0"/>
        <vertAlign val="superscript"/>
      </rPr>
      <t>b</t>
    </r>
  </si>
  <si>
    <t xml:space="preserve"> 101 (54.3)</t>
  </si>
  <si>
    <t xml:space="preserve"> </t>
  </si>
  <si>
    <t xml:space="preserve">    Current</t>
  </si>
  <si>
    <t>19 (10.2)</t>
  </si>
  <si>
    <t xml:space="preserve">     Unknown </t>
  </si>
  <si>
    <t>30 (16.1)</t>
  </si>
  <si>
    <t> Steroids or IMT</t>
  </si>
  <si>
    <t>29 (15.6)</t>
  </si>
  <si>
    <t>Plaquenil</t>
  </si>
  <si>
    <t>2 (1.1)</t>
  </si>
  <si>
    <t>mean</t>
  </si>
  <si>
    <t>total-clade-1</t>
  </si>
  <si>
    <t>pct</t>
  </si>
  <si>
    <t>total-clade-2</t>
  </si>
  <si>
    <t>t-test-p-value</t>
  </si>
  <si>
    <t>95-CI-low</t>
  </si>
  <si>
    <t>95-CI-high</t>
  </si>
  <si>
    <t>wilcox-p-value</t>
  </si>
  <si>
    <t>ACEI/ARB</t>
  </si>
  <si>
    <t>37 (19.9)</t>
  </si>
  <si>
    <t>Anticoagulation</t>
  </si>
  <si>
    <t>20 (10.8)</t>
  </si>
  <si>
    <t>All (n=190)</t>
  </si>
  <si>
    <t>Dead (n=14)</t>
  </si>
  <si>
    <t>Alive (n = 176)</t>
  </si>
  <si>
    <t>p-value (Fisher)</t>
  </si>
  <si>
    <t>Age (mean, range)</t>
  </si>
  <si>
    <t>53.4 (16-95)</t>
  </si>
  <si>
    <t>66.5 (32-95)</t>
  </si>
  <si>
    <t>50.5 (16-95)</t>
  </si>
  <si>
    <t>&lt;.001**</t>
  </si>
  <si>
    <t>Male (n, %)</t>
  </si>
  <si>
    <t>Male</t>
  </si>
  <si>
    <t>Skilled Nursing Facility</t>
  </si>
  <si>
    <t>Race* (n, %)</t>
  </si>
  <si>
    <r>
      <t xml:space="preserve">White </t>
    </r>
    <r>
      <rPr>
        <rFont val="Arial"/>
        <color theme="1"/>
        <sz val="11.0"/>
        <vertAlign val="superscript"/>
      </rPr>
      <t>b</t>
    </r>
  </si>
  <si>
    <t>Asian</t>
  </si>
  <si>
    <t>Black</t>
  </si>
  <si>
    <t>Native Hawaiian/ Pacific Islander</t>
  </si>
  <si>
    <t>American Indian/Alaskan Native</t>
  </si>
  <si>
    <t>Other</t>
  </si>
  <si>
    <t>Diabetes</t>
  </si>
  <si>
    <t>Hypertension</t>
  </si>
  <si>
    <t>COPD</t>
  </si>
  <si>
    <t>Asthma</t>
  </si>
  <si>
    <r>
      <t>Cardiovascular Disease</t>
    </r>
    <r>
      <rPr>
        <rFont val="Arial"/>
        <b/>
        <color theme="1"/>
        <sz val="11.0"/>
        <vertAlign val="superscript"/>
      </rPr>
      <t>a</t>
    </r>
  </si>
  <si>
    <t>Chronic Heart Failure</t>
  </si>
  <si>
    <t>Chronic Kidney Disease</t>
  </si>
  <si>
    <t>History of cancer</t>
  </si>
  <si>
    <t>History of DVT</t>
  </si>
  <si>
    <t>Hypothyroid</t>
  </si>
  <si>
    <t>History of MI</t>
  </si>
  <si>
    <t>Smoking history</t>
  </si>
  <si>
    <t xml:space="preserve">    Former</t>
  </si>
  <si>
    <r>
      <t xml:space="preserve">    Never</t>
    </r>
    <r>
      <rPr>
        <rFont val="Arial"/>
        <color theme="1"/>
        <sz val="11.0"/>
        <vertAlign val="superscript"/>
      </rPr>
      <t>b</t>
    </r>
  </si>
  <si>
    <t xml:space="preserve">    Unknown </t>
  </si>
  <si>
    <t>Smoking.History.-Unknown</t>
  </si>
  <si>
    <t>Steroids or IMT</t>
  </si>
  <si>
    <r>
      <t xml:space="preserve">a X were excluded as the sequences were not characteristic of either clade.  
b Reference value
c Cardiovascular disease defined as history of MI, CVD/stroke, CHF, valvular diseases (s/p CABG).
All diseases were defined using ICD-9 and ICD-10 codes. 
</t>
    </r>
    <r>
      <rPr>
        <rFont val="Calibri"/>
        <b/>
        <color theme="1"/>
        <sz val="12.0"/>
      </rPr>
      <t>Abbreviations:</t>
    </r>
    <r>
      <rPr>
        <rFont val="Calibri"/>
        <color theme="1"/>
        <sz val="12.0"/>
      </rPr>
      <t xml:space="preserve"> DVT, Deep Venous Thrombosis; COPD, chronic obstructive pulmonary disease; MI, myocardial infarction; ACEI, angiotensin-converting enzyme inhibitors; ARB, angiotensin receptor blocker; IMT, immunomodulatory therapy. </t>
    </r>
  </si>
  <si>
    <t>[1] "Gender-M</t>
  </si>
  <si>
    <t>0.541320583106309"</t>
  </si>
  <si>
    <t>[1] "SNF-Yes</t>
  </si>
  <si>
    <t>0.000106067669960871"</t>
  </si>
  <si>
    <t>[1] "Race-White</t>
  </si>
  <si>
    <t>0.152771406561235"</t>
  </si>
  <si>
    <t>[1] "Race-Asian</t>
  </si>
  <si>
    <t>0.74462651963585"</t>
  </si>
  <si>
    <t>[1] "Race-African American</t>
  </si>
  <si>
    <t>0.524998397883267"</t>
  </si>
  <si>
    <t>[1] "Race-Native Hawaiian or Pacific Islander</t>
  </si>
  <si>
    <t>1"</t>
  </si>
  <si>
    <t>[1] "Race-American Indian or Alaskan Native</t>
  </si>
  <si>
    <t>0.999999999999994"</t>
  </si>
  <si>
    <t>[1] "Race-Other</t>
  </si>
  <si>
    <t>0.0171493551932796"</t>
  </si>
  <si>
    <t>[1] "Diabetes-Yes</t>
  </si>
  <si>
    <t>0.45240460744013"</t>
  </si>
  <si>
    <t>[1] "HTN-Yes</t>
  </si>
  <si>
    <t>0.000769849665665788"</t>
  </si>
  <si>
    <t>[1] "COPD-Yes</t>
  </si>
  <si>
    <t>0.164687878292161"</t>
  </si>
  <si>
    <t>[1] "Asthma-Yes</t>
  </si>
  <si>
    <t>0.964526386132569"</t>
  </si>
  <si>
    <t>[1] "CVD-Yes</t>
  </si>
  <si>
    <t>8.8022599457734e-06"</t>
  </si>
  <si>
    <t>[1] "CHF-Yes</t>
  </si>
  <si>
    <t>0.00158296010800573"</t>
  </si>
  <si>
    <t>[1] "CKD-Yes</t>
  </si>
  <si>
    <t>2.9725315284701e-05"</t>
  </si>
  <si>
    <t>[1] "Cancer-Yes</t>
  </si>
  <si>
    <t>0.00347831461195213"</t>
  </si>
  <si>
    <t>[1] "Hx.of.DVT-Yes</t>
  </si>
  <si>
    <t>0.0259089653122447"</t>
  </si>
  <si>
    <t>[1] "Hypothyroid-Yes</t>
  </si>
  <si>
    <t>0.999999999999996"</t>
  </si>
  <si>
    <t>[1] "Hx.of.MI-Yes</t>
  </si>
  <si>
    <t>0.338879876553839"</t>
  </si>
  <si>
    <t>[1] "Smoking.History.-Former</t>
  </si>
  <si>
    <t>0.293440672833996"</t>
  </si>
  <si>
    <t>[1] "Smoking.History.-Never</t>
  </si>
  <si>
    <t>0.968509576521272"</t>
  </si>
  <si>
    <t>[1] "Smoking.History.-Active</t>
  </si>
  <si>
    <t>0.585542820050601"</t>
  </si>
  <si>
    <t>[1] "Smoking.History.-Unclear</t>
  </si>
  <si>
    <t>0.0922738353372386"</t>
  </si>
  <si>
    <t>[1] "Steroids.or.IMT-Yes</t>
  </si>
  <si>
    <t>0.0152784655781516"</t>
  </si>
  <si>
    <t>[1] "Baseline.Plaquenil-Yes</t>
  </si>
  <si>
    <t>0.757513864671467"</t>
  </si>
  <si>
    <t>[1] "ACEI.ARB-Yes</t>
  </si>
  <si>
    <t>0.045530102224357"</t>
  </si>
  <si>
    <t>[1] "Anticoagulation.-Yes</t>
  </si>
  <si>
    <t>0.000326430625585014"</t>
  </si>
  <si>
    <r>
      <t xml:space="preserve">    Never</t>
    </r>
    <r>
      <rPr>
        <rFont val="Arial"/>
        <color theme="1"/>
        <sz val="11.0"/>
        <vertAlign val="superscript"/>
      </rPr>
      <t>b</t>
    </r>
  </si>
  <si>
    <t>Hospitalized (n=35)</t>
  </si>
  <si>
    <t>Non-Hospitalized (n = 155)</t>
  </si>
  <si>
    <t>Hospitalized for COVID</t>
  </si>
  <si>
    <r>
      <t xml:space="preserve">White </t>
    </r>
    <r>
      <rPr>
        <rFont val="Arial"/>
        <color theme="1"/>
        <sz val="11.0"/>
        <vertAlign val="superscript"/>
      </rPr>
      <t>b</t>
    </r>
  </si>
  <si>
    <r>
      <t>Cardiovascular Disease</t>
    </r>
    <r>
      <rPr>
        <rFont val="Arial"/>
        <b/>
        <color theme="1"/>
        <sz val="11.0"/>
        <vertAlign val="superscript"/>
      </rPr>
      <t>a</t>
    </r>
  </si>
  <si>
    <r>
      <t xml:space="preserve">    Never</t>
    </r>
    <r>
      <rPr>
        <rFont val="Arial"/>
        <color theme="1"/>
        <sz val="11.0"/>
        <vertAlign val="superscript"/>
      </rPr>
      <t>b</t>
    </r>
  </si>
  <si>
    <r>
      <t xml:space="preserve">a X were excluded as the sequences were not characteristic of either clade.  
b Reference value
c Cardiovascular disease defined as history of MI, CVD/stroke, CHF, valvular diseases (s/p CABG).
All diseases were defined using ICD-9 and ICD-10 codes. 
</t>
    </r>
    <r>
      <rPr>
        <rFont val="Calibri"/>
        <b/>
        <color theme="1"/>
        <sz val="12.0"/>
      </rPr>
      <t>Abbreviations:</t>
    </r>
    <r>
      <rPr>
        <rFont val="Calibri"/>
        <color theme="1"/>
        <sz val="12.0"/>
      </rPr>
      <t xml:space="preserve"> DVT, Deep Venous Thrombosis; COPD, chronic obstructive pulmonary disease; MI, myocardial infarction; ACEI, angiotensin-converting enzyme inhibitors; ARB, angiotensin receptor blocker; IMT, immunomodulatory therapy. </t>
    </r>
  </si>
  <si>
    <t xml:space="preserve"> "term</t>
  </si>
  <si>
    <t>all-var-adjusted-ratio</t>
  </si>
  <si>
    <t>all-var-std-error</t>
  </si>
  <si>
    <t>all-var-p-value</t>
  </si>
  <si>
    <t>model-1-adjusted-ratio</t>
  </si>
  <si>
    <t>model-1-std-error</t>
  </si>
  <si>
    <t>model-1-p-value</t>
  </si>
  <si>
    <t>model-2-adjusted-ratio</t>
  </si>
  <si>
    <t>model-2-std-error</t>
  </si>
  <si>
    <t>model-2-p-value</t>
  </si>
  <si>
    <t>model-3-adjusted-ratio</t>
  </si>
  <si>
    <t>model-3-std-error</t>
  </si>
  <si>
    <t>model-3-p-value</t>
  </si>
  <si>
    <t>model-4-adjusted-ratio</t>
  </si>
  <si>
    <t>model-4-std-error</t>
  </si>
  <si>
    <t>model-4-p-value</t>
  </si>
  <si>
    <t>model-5-adjusted-ratio</t>
  </si>
  <si>
    <t>model-5-std-error</t>
  </si>
  <si>
    <t>model-5-p-value"</t>
  </si>
  <si>
    <t>[1] "(Intercept)</t>
  </si>
  <si>
    <t>0.520"</t>
  </si>
  <si>
    <t>[1] "Age</t>
  </si>
  <si>
    <t>0.203"</t>
  </si>
  <si>
    <t>[1] "GenderM</t>
  </si>
  <si>
    <t xml:space="preserve">
[1] SNFYes</t>
  </si>
  <si>
    <t xml:space="preserve">
[1] RaceWhite</t>
  </si>
  <si>
    <t xml:space="preserve">
[1] RaceAsian</t>
  </si>
  <si>
    <t>0.288"</t>
  </si>
  <si>
    <t>[1] "RaceAfrican American</t>
  </si>
  <si>
    <t>0.442"</t>
  </si>
  <si>
    <t>[1] "RaceNative Hawaiian or Pacific Islander</t>
  </si>
  <si>
    <t>0.989"</t>
  </si>
  <si>
    <t>[1] "RaceAmerican Indian or Alaskan Native</t>
  </si>
  <si>
    <t>0.592"</t>
  </si>
  <si>
    <t>[1] "RaceOther</t>
  </si>
  <si>
    <t>0.964"</t>
  </si>
  <si>
    <t>[1] "DiabetesYes</t>
  </si>
  <si>
    <t xml:space="preserve">
[1] HTNYes</t>
  </si>
  <si>
    <t xml:space="preserve">
[1] COPDYes</t>
  </si>
  <si>
    <t xml:space="preserve">
[1] AsthmaYes</t>
  </si>
  <si>
    <t xml:space="preserve">
[1] CVDYes</t>
  </si>
  <si>
    <t>0.086"</t>
  </si>
  <si>
    <t>[1] "CHFYes</t>
  </si>
  <si>
    <t xml:space="preserve">
[1] CKDYes</t>
  </si>
  <si>
    <t>0.018*</t>
  </si>
  <si>
    <t>0.031*"</t>
  </si>
  <si>
    <t>[1] "CancerYes</t>
  </si>
  <si>
    <t>0.040*</t>
  </si>
  <si>
    <t>0.013*</t>
  </si>
  <si>
    <t>0.036*</t>
  </si>
  <si>
    <t>0.009**"</t>
  </si>
  <si>
    <t>[1] "Hx.of.DVTYes</t>
  </si>
  <si>
    <t xml:space="preserve">
[1] HypothyroidYes</t>
  </si>
  <si>
    <t xml:space="preserve">
[1] Hx.of.MIYes</t>
  </si>
  <si>
    <t xml:space="preserve">
[1] Smoking.History.Former</t>
  </si>
  <si>
    <t>0.565"</t>
  </si>
  <si>
    <t>[1] "Smoking.History.Never</t>
  </si>
  <si>
    <t xml:space="preserve">
[1] Smoking.History.Active</t>
  </si>
  <si>
    <t>0.014*</t>
  </si>
  <si>
    <t>0.026*</t>
  </si>
  <si>
    <t>0.016*</t>
  </si>
  <si>
    <t>0.036*"</t>
  </si>
  <si>
    <t>[1] "Smoking.History.Unclear</t>
  </si>
  <si>
    <t>0.286"</t>
  </si>
  <si>
    <t>[1] "Steroids.or.IMTYes</t>
  </si>
  <si>
    <t>0.048*</t>
  </si>
  <si>
    <t>0.099"</t>
  </si>
  <si>
    <t>[1] "Baseline.PlaquenilYes</t>
  </si>
  <si>
    <t xml:space="preserve">
[1] ACEI.ARBYes</t>
  </si>
  <si>
    <t xml:space="preserve">
[1] Anticoagulation.Yes</t>
  </si>
  <si>
    <t>0.027*</t>
  </si>
  <si>
    <t>0.023*</t>
  </si>
  <si>
    <t>0.035*"</t>
  </si>
  <si>
    <t>CHFYes</t>
  </si>
  <si>
    <t>CKDYes</t>
  </si>
  <si>
    <t>0.031*</t>
  </si>
  <si>
    <t>CancerYes</t>
  </si>
  <si>
    <t>0.009**</t>
  </si>
  <si>
    <t>Hx.of.DVTYes</t>
  </si>
  <si>
    <t>HypothyroidYes</t>
  </si>
  <si>
    <t>Hx.of.MIYes</t>
  </si>
  <si>
    <t>Smoking.History.Former</t>
  </si>
  <si>
    <t>Smoking.History.Never</t>
  </si>
  <si>
    <t>Smoking.History.Active</t>
  </si>
  <si>
    <t>Smoking.History.Unclear</t>
  </si>
  <si>
    <t>Steroids.or.IMTYes</t>
  </si>
  <si>
    <t>Baseline.PlaquenilYes</t>
  </si>
  <si>
    <t>ACEI.ARBYes</t>
  </si>
  <si>
    <t>Anticoagulation.Yes</t>
  </si>
  <si>
    <t>0.035*</t>
  </si>
  <si>
    <t>num-clade-1</t>
  </si>
  <si>
    <t>pct-clade-1</t>
  </si>
  <si>
    <t>95-CI-pct-clade-1-low</t>
  </si>
  <si>
    <t>95-CI-pct-clade-1-high</t>
  </si>
  <si>
    <t>num-clade-2</t>
  </si>
  <si>
    <t>pct-clade-2</t>
  </si>
  <si>
    <t>95-CI-pct-clade-2-low</t>
  </si>
  <si>
    <t>95-CI-pct-clade-2-high</t>
  </si>
  <si>
    <t>num-missing-data</t>
  </si>
  <si>
    <t>pct-missing-data</t>
  </si>
  <si>
    <t>Inf</t>
  </si>
  <si>
    <t>0.008**</t>
  </si>
  <si>
    <t>0.005**</t>
  </si>
  <si>
    <t>0.019*</t>
  </si>
  <si>
    <t>0.017*</t>
  </si>
  <si>
    <t>0.030*</t>
  </si>
  <si>
    <t>0.032*</t>
  </si>
  <si>
    <t>0.047*</t>
  </si>
  <si>
    <t>0.011*</t>
  </si>
  <si>
    <r>
      <t xml:space="preserve">    Never</t>
    </r>
    <r>
      <rPr>
        <rFont val="Arial"/>
        <color theme="1"/>
        <sz val="11.0"/>
        <vertAlign val="superscript"/>
      </rPr>
      <t>b</t>
    </r>
  </si>
  <si>
    <t>odds ratio calculated for clade 1</t>
  </si>
  <si>
    <t>inverse taken for clade 2</t>
  </si>
  <si>
    <t>All (n=188)</t>
  </si>
  <si>
    <t>Clade 1 (n= 97)</t>
  </si>
  <si>
    <t>Clade 2 (n= 91)</t>
  </si>
  <si>
    <t>52.4 (16-93)</t>
  </si>
  <si>
    <t>55.2 (16-95)</t>
  </si>
  <si>
    <t>0.24 (T-test)</t>
  </si>
  <si>
    <r>
      <t xml:space="preserve">White </t>
    </r>
    <r>
      <rPr>
        <rFont val="Arial"/>
        <color theme="1"/>
        <sz val="11.0"/>
        <vertAlign val="superscript"/>
      </rPr>
      <t>b</t>
    </r>
  </si>
  <si>
    <r>
      <t>Cardiovascular Disease</t>
    </r>
    <r>
      <rPr>
        <rFont val="Arial"/>
        <color theme="1"/>
        <sz val="11.0"/>
        <vertAlign val="superscript"/>
      </rPr>
      <t>c</t>
    </r>
  </si>
  <si>
    <r>
      <t xml:space="preserve">    Never</t>
    </r>
    <r>
      <rPr>
        <rFont val="Arial"/>
        <color theme="1"/>
        <sz val="11.0"/>
        <vertAlign val="superscript"/>
      </rPr>
      <t>b</t>
    </r>
  </si>
  <si>
    <r>
      <t xml:space="preserve">a X were excluded as the sequences were not characteristic of either clade.  
b Reference value
c Cardiovascular disease defined as history of MI, CVD/stroke, CHF, valvular diseases (s/p CABG).
All diseases were defined using ICD-9 and ICD-10 codes. 
</t>
    </r>
    <r>
      <rPr>
        <rFont val="Calibri"/>
        <b/>
        <color theme="1"/>
        <sz val="12.0"/>
      </rPr>
      <t>Abbreviations:</t>
    </r>
    <r>
      <rPr>
        <rFont val="Calibri"/>
        <color theme="1"/>
        <sz val="12.0"/>
      </rPr>
      <t xml:space="preserve"> DVT, Deep Venous Thrombosis; COPD, chronic obstructive pulmonary disease; MI, myocardial infarction; ACEI, angiotensin-converting enzyme inhibitors; ARB, angiotensin receptor blocker; IMT, immunomodulatory therapy.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</si>
</sst>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"/>
    <numFmt numFmtId="165" formatCode="0.0%"/>
  </numFmts>
  <fonts count="13">
    <font>
      <sz val="12.0"/>
      <color theme="1"/>
      <name val="Arial"/>
    </font>
    <font>
      <b/>
      <sz val="12.0"/>
      <color theme="1"/>
      <name val="Calibri"/>
    </font>
    <font>
      <color theme="1"/>
      <name val="Calibri"/>
    </font>
    <font>
      <sz val="12.0"/>
      <color theme="1"/>
      <name val="Calibri"/>
    </font>
    <font>
      <sz val="11.0"/>
      <color theme="1"/>
      <name val="Arial"/>
    </font>
    <font>
      <sz val="12.0"/>
      <color rgb="FF000000"/>
    </font>
    <font>
      <sz val="12.0"/>
      <color rgb="FF000000"/>
      <name val="Calibri"/>
    </font>
    <font/>
    <font>
      <b/>
      <sz val="12.0"/>
      <color theme="1"/>
    </font>
    <font>
      <b/>
      <sz val="11.0"/>
      <color theme="1"/>
      <name val="Arial"/>
    </font>
    <font>
      <b/>
      <sz val="12.0"/>
      <color theme="1"/>
      <name val="Arial"/>
    </font>
    <font>
      <sz val="12.0"/>
      <color rgb="FF000000"/>
      <name val="Times New Roman"/>
    </font>
    <font>
      <b/>
      <sz val="12.0"/>
      <color theme="5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Font="1"/>
    <xf borderId="0" fillId="0" fontId="3" numFmtId="10" xfId="0" applyFont="1" applyNumberFormat="1"/>
    <xf borderId="0" fillId="0" fontId="3" numFmtId="0" xfId="0" applyFont="1"/>
    <xf borderId="0" fillId="0" fontId="3" numFmtId="0" xfId="0" applyAlignment="1" applyFont="1">
      <alignment horizontal="right"/>
    </xf>
    <xf borderId="1" fillId="0" fontId="4" numFmtId="0" xfId="0" applyAlignment="1" applyBorder="1" applyFont="1">
      <alignment shrinkToFit="0" vertical="center" wrapText="1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shrinkToFit="0" vertical="center" wrapText="1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7" numFmtId="11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1" numFmtId="0" xfId="0" applyAlignment="1" applyFont="1">
      <alignment readingOrder="0"/>
    </xf>
    <xf borderId="3" fillId="0" fontId="4" numFmtId="0" xfId="0" applyAlignment="1" applyBorder="1" applyFont="1">
      <alignment shrinkToFit="0" vertical="center" wrapText="1"/>
    </xf>
    <xf borderId="4" fillId="0" fontId="7" numFmtId="0" xfId="0" applyBorder="1" applyFont="1"/>
    <xf borderId="5" fillId="0" fontId="7" numFmtId="0" xfId="0" applyBorder="1" applyFont="1"/>
    <xf borderId="6" fillId="0" fontId="4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shrinkToFit="0" vertical="center" wrapText="1"/>
    </xf>
    <xf borderId="1" fillId="0" fontId="7" numFmtId="0" xfId="0" applyBorder="1" applyFont="1"/>
    <xf borderId="0" fillId="0" fontId="2" numFmtId="11" xfId="0" applyAlignment="1" applyFont="1" applyNumberFormat="1">
      <alignment readingOrder="0"/>
    </xf>
    <xf borderId="0" fillId="0" fontId="4" numFmtId="0" xfId="0" applyAlignment="1" applyFont="1">
      <alignment shrinkToFit="0" vertical="center" wrapText="1"/>
    </xf>
    <xf borderId="9" fillId="0" fontId="4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shrinkToFit="0" vertical="center" wrapText="1"/>
    </xf>
    <xf borderId="9" fillId="0" fontId="9" numFmtId="0" xfId="0" applyAlignment="1" applyBorder="1" applyFont="1">
      <alignment readingOrder="0" shrinkToFit="0" vertical="center" wrapText="1"/>
    </xf>
    <xf borderId="9" fillId="0" fontId="9" numFmtId="0" xfId="0" applyAlignment="1" applyBorder="1" applyFont="1">
      <alignment horizontal="left" shrinkToFit="0" vertical="center" wrapText="1"/>
    </xf>
    <xf borderId="10" fillId="0" fontId="4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5" fillId="0" fontId="9" numFmtId="0" xfId="0" applyAlignment="1" applyBorder="1" applyFont="1">
      <alignment shrinkToFit="0" vertical="center" wrapText="1"/>
    </xf>
    <xf borderId="9" fillId="0" fontId="0" numFmtId="0" xfId="0" applyBorder="1" applyFont="1"/>
    <xf borderId="9" fillId="0" fontId="0" numFmtId="164" xfId="0" applyAlignment="1" applyBorder="1" applyFont="1" applyNumberFormat="1">
      <alignment horizontal="left"/>
    </xf>
    <xf borderId="0" fillId="0" fontId="4" numFmtId="0" xfId="0" applyAlignment="1" applyFont="1">
      <alignment horizontal="center" shrinkToFit="0" vertical="center" wrapText="1"/>
    </xf>
    <xf borderId="9" fillId="0" fontId="10" numFmtId="0" xfId="0" applyBorder="1" applyFont="1"/>
    <xf borderId="9" fillId="0" fontId="10" numFmtId="164" xfId="0" applyAlignment="1" applyBorder="1" applyFont="1" applyNumberFormat="1">
      <alignment horizontal="left"/>
    </xf>
    <xf borderId="11" fillId="0" fontId="4" numFmtId="0" xfId="0" applyAlignment="1" applyBorder="1" applyFont="1">
      <alignment horizontal="left" shrinkToFit="0" vertical="center" wrapText="1"/>
    </xf>
    <xf borderId="12" fillId="0" fontId="7" numFmtId="0" xfId="0" applyBorder="1" applyFont="1"/>
    <xf borderId="13" fillId="0" fontId="7" numFmtId="0" xfId="0" applyBorder="1" applyFont="1"/>
    <xf borderId="9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9" fillId="0" fontId="4" numFmtId="0" xfId="0" applyBorder="1" applyFont="1"/>
    <xf borderId="14" fillId="0" fontId="3" numFmtId="0" xfId="0" applyAlignment="1" applyBorder="1" applyFont="1">
      <alignment horizontal="left" shrinkToFit="0" wrapText="1"/>
    </xf>
    <xf borderId="14" fillId="0" fontId="7" numFmtId="0" xfId="0" applyBorder="1" applyFont="1"/>
    <xf borderId="0" fillId="0" fontId="11" numFmtId="0" xfId="0" applyAlignment="1" applyFont="1">
      <alignment vertical="center"/>
    </xf>
    <xf borderId="0" fillId="0" fontId="6" numFmtId="0" xfId="0" applyFont="1"/>
    <xf borderId="0" fillId="0" fontId="3" numFmtId="165" xfId="0" applyFont="1" applyNumberFormat="1"/>
    <xf borderId="0" fillId="0" fontId="3" numFmtId="164" xfId="0" applyAlignment="1" applyFont="1" applyNumberFormat="1">
      <alignment horizontal="right"/>
    </xf>
    <xf borderId="0" fillId="0" fontId="3" numFmtId="11" xfId="0" applyFont="1" applyNumberFormat="1"/>
    <xf borderId="0" fillId="0" fontId="3" numFmtId="0" xfId="0" applyAlignment="1" applyFont="1">
      <alignment shrinkToFit="0" wrapText="1"/>
    </xf>
    <xf borderId="0" fillId="0" fontId="12" numFmtId="0" xfId="0" applyFont="1"/>
    <xf borderId="0" fillId="0" fontId="3" numFmtId="2" xfId="0" applyAlignment="1" applyFont="1" applyNumberFormat="1">
      <alignment horizontal="right"/>
    </xf>
    <xf borderId="1" fillId="0" fontId="9" numFmtId="0" xfId="0" applyAlignment="1" applyBorder="1" applyFont="1">
      <alignment shrinkToFit="0" vertical="center" wrapText="1"/>
    </xf>
    <xf borderId="2" fillId="0" fontId="9" numFmtId="0" xfId="0" applyAlignment="1" applyBorder="1" applyFont="1">
      <alignment horizontal="center" shrinkToFit="0" vertical="center" wrapText="1"/>
    </xf>
    <xf borderId="2" fillId="0" fontId="9" numFmtId="0" xfId="0" applyAlignment="1" applyBorder="1" applyFont="1">
      <alignment shrinkToFit="0" vertical="center" wrapText="1"/>
    </xf>
    <xf borderId="0" fillId="0" fontId="1" numFmtId="165" xfId="0" applyFont="1" applyNumberFormat="1"/>
    <xf borderId="0" fillId="0" fontId="1" numFmtId="10" xfId="0" applyFont="1" applyNumberFormat="1"/>
    <xf borderId="0" fillId="0" fontId="1" numFmtId="2" xfId="0" applyAlignment="1" applyFont="1" applyNumberFormat="1">
      <alignment horizontal="right"/>
    </xf>
    <xf borderId="9" fillId="0" fontId="4" numFmtId="0" xfId="0" applyAlignment="1" applyBorder="1" applyFont="1">
      <alignment horizontal="center" shrinkToFit="0" vertical="center" wrapText="1"/>
    </xf>
    <xf borderId="9" fillId="0" fontId="0" numFmtId="2" xfId="0" applyAlignment="1" applyBorder="1" applyFont="1" applyNumberFormat="1">
      <alignment horizontal="left"/>
    </xf>
    <xf borderId="9" fillId="0" fontId="0" numFmtId="0" xfId="0" applyAlignment="1" applyBorder="1" applyFont="1">
      <alignment horizontal="left"/>
    </xf>
    <xf borderId="9" fillId="0" fontId="10" numFmtId="2" xfId="0" applyAlignment="1" applyBorder="1" applyFont="1" applyNumberFormat="1">
      <alignment horizontal="left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22.33"/>
    <col customWidth="1" hidden="1" min="2" max="5" width="10.56"/>
    <col customWidth="1" min="6" max="8" width="10.56"/>
    <col customWidth="1" min="9" max="9" width="28.78"/>
    <col customWidth="1" min="10" max="10" width="8.67"/>
    <col customWidth="1" min="11" max="11" width="11.67"/>
    <col customWidth="1" min="12" max="12" width="14.0"/>
    <col customWidth="1" min="13" max="13" width="14.33"/>
    <col customWidth="1" min="14" max="15" width="10.78"/>
    <col customWidth="1" min="16" max="16" width="17.67"/>
    <col customWidth="1" min="17" max="18" width="15.0"/>
    <col customWidth="1" min="19" max="19" width="16.11"/>
    <col customWidth="1" min="20" max="20" width="15.33"/>
    <col customWidth="1" min="21" max="21" width="10.56"/>
    <col customWidth="1" min="22" max="22" width="10.78"/>
    <col customWidth="1" min="23" max="27" width="10.56"/>
    <col customWidth="1" min="28" max="28" width="10.78"/>
    <col customWidth="1" min="29" max="31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2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2" t="s">
        <v>19</v>
      </c>
      <c r="AC1" s="1" t="s">
        <v>20</v>
      </c>
      <c r="AD1" s="1"/>
      <c r="AE1" s="1"/>
    </row>
    <row r="2" ht="15.75" customHeight="1">
      <c r="I2" s="3" t="s">
        <v>21</v>
      </c>
      <c r="L2" s="4"/>
      <c r="M2" s="4"/>
      <c r="N2" s="4"/>
      <c r="O2" s="5"/>
      <c r="Q2" s="4"/>
      <c r="R2" s="4"/>
      <c r="S2" s="4"/>
      <c r="T2" s="6"/>
      <c r="V2" s="4"/>
      <c r="W2" s="4"/>
      <c r="X2" s="4"/>
      <c r="AB2" s="6"/>
      <c r="AE2" s="4"/>
    </row>
    <row r="3" ht="15.75" customHeight="1">
      <c r="A3" s="7"/>
      <c r="B3" s="8"/>
      <c r="C3" s="8"/>
      <c r="D3" s="8"/>
      <c r="E3" s="9"/>
      <c r="I3" s="10" t="s">
        <v>22</v>
      </c>
      <c r="J3" s="11">
        <v>97.0</v>
      </c>
      <c r="K3" s="11">
        <v>190.0</v>
      </c>
      <c r="L3" s="10">
        <v>0.510526315789474</v>
      </c>
      <c r="M3" s="10">
        <v>0.437138951793288</v>
      </c>
      <c r="N3" s="10">
        <v>0.583580142431296</v>
      </c>
      <c r="O3" s="10">
        <v>9.0</v>
      </c>
      <c r="P3" s="11">
        <v>14.0</v>
      </c>
      <c r="Q3" s="10">
        <v>0.642857142857143</v>
      </c>
      <c r="R3" s="10">
        <v>0.351380110615992</v>
      </c>
      <c r="S3" s="10">
        <v>0.872401570140841</v>
      </c>
      <c r="T3" s="10">
        <v>88.0</v>
      </c>
      <c r="U3" s="11">
        <v>176.0</v>
      </c>
      <c r="V3" s="10">
        <v>0.5</v>
      </c>
      <c r="W3" s="10">
        <v>0.423842221700123</v>
      </c>
      <c r="X3" s="10">
        <v>0.576157778299877</v>
      </c>
      <c r="Y3" s="11">
        <v>1.8</v>
      </c>
      <c r="Z3" s="11">
        <v>0.580041279385948</v>
      </c>
      <c r="AA3" s="11">
        <v>5.58580934693127</v>
      </c>
      <c r="AB3" s="10">
        <v>0.334983799390722</v>
      </c>
      <c r="AC3" s="11">
        <v>0.452421289584569</v>
      </c>
      <c r="AE3" s="4"/>
    </row>
    <row r="4" ht="15.75" customHeight="1">
      <c r="I4" s="12" t="s">
        <v>23</v>
      </c>
      <c r="J4" s="13">
        <v>28.0</v>
      </c>
      <c r="K4" s="13">
        <v>190.0</v>
      </c>
      <c r="L4" s="12">
        <v>0.147368421052632</v>
      </c>
      <c r="M4" s="12">
        <v>0.100212898169661</v>
      </c>
      <c r="N4" s="12">
        <v>0.20589826555032</v>
      </c>
      <c r="O4" s="12">
        <v>8.0</v>
      </c>
      <c r="P4" s="13">
        <v>14.0</v>
      </c>
      <c r="Q4" s="12">
        <v>0.571428571428571</v>
      </c>
      <c r="R4" s="12">
        <v>0.288609400038307</v>
      </c>
      <c r="S4" s="12">
        <v>0.823388910017882</v>
      </c>
      <c r="T4" s="12">
        <v>20.0</v>
      </c>
      <c r="U4" s="13">
        <v>176.0</v>
      </c>
      <c r="V4" s="12">
        <v>0.113636363636364</v>
      </c>
      <c r="W4" s="12">
        <v>0.0708101622002994</v>
      </c>
      <c r="X4" s="12">
        <v>0.170036027172342</v>
      </c>
      <c r="Y4" s="13">
        <v>10.4</v>
      </c>
      <c r="Z4" s="13">
        <v>3.27220930874544</v>
      </c>
      <c r="AA4" s="13">
        <v>33.0541202578108</v>
      </c>
      <c r="AB4" s="12">
        <v>1.26231574600392E-4</v>
      </c>
      <c r="AC4" s="14">
        <v>2.05229936990546E-5</v>
      </c>
      <c r="AE4" s="4"/>
    </row>
    <row r="5" ht="15.75" customHeight="1">
      <c r="A5" s="7"/>
      <c r="B5" s="8"/>
      <c r="C5" s="8"/>
      <c r="D5" s="8"/>
      <c r="E5" s="9"/>
      <c r="I5" s="15" t="s">
        <v>24</v>
      </c>
      <c r="J5" s="16">
        <v>107.0</v>
      </c>
      <c r="K5" s="16">
        <v>190.0</v>
      </c>
      <c r="L5" s="15">
        <v>0.563157894736842</v>
      </c>
      <c r="M5" s="15">
        <v>0.489482786009849</v>
      </c>
      <c r="N5" s="15">
        <v>0.634831081639703</v>
      </c>
      <c r="O5" s="15">
        <v>11.0</v>
      </c>
      <c r="P5" s="16">
        <v>14.0</v>
      </c>
      <c r="Q5" s="15">
        <v>0.785714285714286</v>
      </c>
      <c r="R5" s="15">
        <v>0.492024322951528</v>
      </c>
      <c r="S5" s="15">
        <v>0.953420712110133</v>
      </c>
      <c r="T5" s="15">
        <v>96.0</v>
      </c>
      <c r="U5" s="16">
        <v>176.0</v>
      </c>
      <c r="V5" s="15">
        <v>0.545454545454545</v>
      </c>
      <c r="W5" s="15">
        <v>0.468819883393684</v>
      </c>
      <c r="X5" s="15">
        <v>0.62053233498261</v>
      </c>
      <c r="Y5" s="16">
        <v>3.05555555555556</v>
      </c>
      <c r="Z5" s="16">
        <v>0.823933372337452</v>
      </c>
      <c r="AA5" s="16">
        <v>11.3315227499519</v>
      </c>
      <c r="AB5" s="15">
        <v>0.0984866900881084</v>
      </c>
      <c r="AC5" s="16">
        <v>0.14306426403786</v>
      </c>
      <c r="AE5" s="4"/>
    </row>
    <row r="6" ht="15.75" customHeight="1">
      <c r="A6" s="17"/>
      <c r="B6" s="18"/>
      <c r="C6" s="18"/>
      <c r="D6" s="18"/>
      <c r="E6" s="19"/>
      <c r="I6" s="15" t="s">
        <v>25</v>
      </c>
      <c r="J6" s="16">
        <v>21.0</v>
      </c>
      <c r="K6" s="16">
        <v>128.0</v>
      </c>
      <c r="L6" s="15">
        <v>0.1640625</v>
      </c>
      <c r="M6" s="15">
        <v>0.104520098247779</v>
      </c>
      <c r="N6" s="15">
        <v>0.239787618958741</v>
      </c>
      <c r="O6" s="15">
        <v>1.0</v>
      </c>
      <c r="P6" s="16">
        <v>12.0</v>
      </c>
      <c r="Q6" s="15">
        <v>0.0833333333333333</v>
      </c>
      <c r="R6" s="15">
        <v>0.00210759323186017</v>
      </c>
      <c r="S6" s="15">
        <v>0.384796165150944</v>
      </c>
      <c r="T6" s="15">
        <v>20.0</v>
      </c>
      <c r="U6" s="16">
        <v>116.0</v>
      </c>
      <c r="V6" s="15">
        <v>0.172413793103448</v>
      </c>
      <c r="W6" s="15">
        <v>0.108612668947436</v>
      </c>
      <c r="X6" s="15">
        <v>0.253642420803778</v>
      </c>
      <c r="Y6" s="16">
        <v>0.436363636363636</v>
      </c>
      <c r="Z6" s="16">
        <v>0.0532734205285113</v>
      </c>
      <c r="AA6" s="16">
        <v>3.57426313631559</v>
      </c>
      <c r="AB6" s="15">
        <v>0.486767949506887</v>
      </c>
      <c r="AC6" s="16">
        <v>0.701106963299441</v>
      </c>
      <c r="AE6" s="4"/>
    </row>
    <row r="7" ht="15.75" customHeight="1">
      <c r="A7" s="7"/>
      <c r="B7" s="8"/>
      <c r="C7" s="8"/>
      <c r="D7" s="8"/>
      <c r="E7" s="9"/>
      <c r="I7" s="15" t="s">
        <v>26</v>
      </c>
      <c r="J7" s="16">
        <v>22.0</v>
      </c>
      <c r="K7" s="16">
        <v>129.0</v>
      </c>
      <c r="L7" s="15">
        <v>0.170542635658915</v>
      </c>
      <c r="M7" s="15">
        <v>0.11007336240193</v>
      </c>
      <c r="N7" s="15">
        <v>0.246740330829016</v>
      </c>
      <c r="O7" s="15">
        <v>0.0</v>
      </c>
      <c r="P7" s="16">
        <v>11.0</v>
      </c>
      <c r="Q7" s="15">
        <v>0.0</v>
      </c>
      <c r="R7" s="15">
        <v>0.0</v>
      </c>
      <c r="S7" s="15">
        <v>0.284914152918154</v>
      </c>
      <c r="T7" s="15">
        <v>22.0</v>
      </c>
      <c r="U7" s="16">
        <v>118.0</v>
      </c>
      <c r="V7" s="15">
        <v>0.186440677966102</v>
      </c>
      <c r="W7" s="15">
        <v>0.120685748092473</v>
      </c>
      <c r="X7" s="15">
        <v>0.26855390614673</v>
      </c>
      <c r="Y7" s="16">
        <v>0.0</v>
      </c>
      <c r="Z7" s="16">
        <v>0.0</v>
      </c>
      <c r="AA7" s="16" t="s">
        <v>27</v>
      </c>
      <c r="AB7" s="15">
        <v>0.115011589792178</v>
      </c>
      <c r="AC7" s="16">
        <v>0.248775998163969</v>
      </c>
      <c r="AE7" s="4"/>
    </row>
    <row r="8" ht="15.75" customHeight="1">
      <c r="A8" s="7"/>
      <c r="B8" s="8"/>
      <c r="C8" s="8"/>
      <c r="D8" s="8"/>
      <c r="E8" s="9"/>
      <c r="I8" s="15" t="s">
        <v>28</v>
      </c>
      <c r="J8" s="16">
        <v>2.0</v>
      </c>
      <c r="K8" s="16">
        <v>109.0</v>
      </c>
      <c r="L8" s="15">
        <v>0.018348623853211</v>
      </c>
      <c r="M8" s="15">
        <v>0.00222987931566726</v>
      </c>
      <c r="N8" s="15">
        <v>0.0647118556100818</v>
      </c>
      <c r="O8" s="15">
        <v>0.0</v>
      </c>
      <c r="P8" s="16">
        <v>11.0</v>
      </c>
      <c r="Q8" s="15">
        <v>0.0</v>
      </c>
      <c r="R8" s="15">
        <v>0.0</v>
      </c>
      <c r="S8" s="15">
        <v>0.284914152918154</v>
      </c>
      <c r="T8" s="15">
        <v>2.0</v>
      </c>
      <c r="U8" s="16">
        <v>98.0</v>
      </c>
      <c r="V8" s="15">
        <v>0.0204081632653061</v>
      </c>
      <c r="W8" s="15">
        <v>0.00248114987873309</v>
      </c>
      <c r="X8" s="15">
        <v>0.0717820571701026</v>
      </c>
      <c r="Y8" s="16">
        <v>0.0</v>
      </c>
      <c r="Z8" s="16">
        <v>0.0</v>
      </c>
      <c r="AA8" s="16" t="s">
        <v>27</v>
      </c>
      <c r="AB8" s="15">
        <v>1.0</v>
      </c>
      <c r="AC8" s="16">
        <v>0.999999999999998</v>
      </c>
      <c r="AE8" s="4"/>
    </row>
    <row r="9" ht="15.75" customHeight="1">
      <c r="A9" s="20"/>
      <c r="B9" s="21"/>
      <c r="C9" s="21"/>
      <c r="D9" s="21"/>
      <c r="E9" s="22"/>
      <c r="I9" s="15" t="s">
        <v>29</v>
      </c>
      <c r="J9" s="16">
        <v>3.0</v>
      </c>
      <c r="K9" s="16">
        <v>110.0</v>
      </c>
      <c r="L9" s="15">
        <v>0.0272727272727273</v>
      </c>
      <c r="M9" s="15">
        <v>0.00565999644147932</v>
      </c>
      <c r="N9" s="15">
        <v>0.0776367704995132</v>
      </c>
      <c r="O9" s="15">
        <v>1.0</v>
      </c>
      <c r="P9" s="16">
        <v>12.0</v>
      </c>
      <c r="Q9" s="15">
        <v>0.0833333333333333</v>
      </c>
      <c r="R9" s="15">
        <v>0.00210759323186017</v>
      </c>
      <c r="S9" s="15">
        <v>0.384796165150944</v>
      </c>
      <c r="T9" s="15">
        <v>2.0</v>
      </c>
      <c r="U9" s="16">
        <v>98.0</v>
      </c>
      <c r="V9" s="15">
        <v>0.0204081632653061</v>
      </c>
      <c r="W9" s="15">
        <v>0.00248114987873309</v>
      </c>
      <c r="X9" s="15">
        <v>0.0717820571701026</v>
      </c>
      <c r="Y9" s="16">
        <v>4.36363636363636</v>
      </c>
      <c r="Z9" s="16">
        <v>0.365349335014918</v>
      </c>
      <c r="AA9" s="16">
        <v>52.1181250084172</v>
      </c>
      <c r="AB9" s="15">
        <v>0.444238975491898</v>
      </c>
      <c r="AC9" s="16">
        <v>0.745684453150629</v>
      </c>
      <c r="AE9" s="4"/>
    </row>
    <row r="10" ht="15.75" customHeight="1">
      <c r="A10" s="20"/>
      <c r="B10" s="21"/>
      <c r="C10" s="21"/>
      <c r="D10" s="21"/>
      <c r="E10" s="22"/>
      <c r="I10" s="15" t="s">
        <v>30</v>
      </c>
      <c r="J10" s="16">
        <v>35.0</v>
      </c>
      <c r="K10" s="16">
        <v>142.0</v>
      </c>
      <c r="L10" s="15">
        <v>0.246478873239437</v>
      </c>
      <c r="M10" s="15">
        <v>0.17807738624175</v>
      </c>
      <c r="N10" s="15">
        <v>0.325762040058992</v>
      </c>
      <c r="O10" s="15">
        <v>1.0</v>
      </c>
      <c r="P10" s="16">
        <v>12.0</v>
      </c>
      <c r="Q10" s="15">
        <v>0.0833333333333333</v>
      </c>
      <c r="R10" s="15">
        <v>0.00210759323186017</v>
      </c>
      <c r="S10" s="15">
        <v>0.384796165150944</v>
      </c>
      <c r="T10" s="15">
        <v>34.0</v>
      </c>
      <c r="U10" s="16">
        <v>130.0</v>
      </c>
      <c r="V10" s="15">
        <v>0.261538461538462</v>
      </c>
      <c r="W10" s="15">
        <v>0.188414429080249</v>
      </c>
      <c r="X10" s="15">
        <v>0.345847960159533</v>
      </c>
      <c r="Y10" s="16">
        <v>0.25668449197861</v>
      </c>
      <c r="Z10" s="16">
        <v>0.0319348399592355</v>
      </c>
      <c r="AA10" s="16">
        <v>2.06316764093451</v>
      </c>
      <c r="AB10" s="15">
        <v>0.182909921942607</v>
      </c>
      <c r="AC10" s="16">
        <v>0.307476576829112</v>
      </c>
      <c r="AE10" s="4"/>
    </row>
    <row r="11" ht="15.75" customHeight="1">
      <c r="A11" s="20"/>
      <c r="B11" s="23"/>
      <c r="C11" s="23"/>
      <c r="D11" s="23"/>
      <c r="E11" s="24"/>
      <c r="I11" s="12" t="s">
        <v>31</v>
      </c>
      <c r="J11" s="13">
        <v>31.0</v>
      </c>
      <c r="K11" s="13">
        <v>186.0</v>
      </c>
      <c r="L11" s="12">
        <v>0.166666666666667</v>
      </c>
      <c r="M11" s="12">
        <v>0.116139486413153</v>
      </c>
      <c r="N11" s="12">
        <v>0.228149653072494</v>
      </c>
      <c r="O11" s="12">
        <v>3.0</v>
      </c>
      <c r="P11" s="13">
        <v>14.0</v>
      </c>
      <c r="Q11" s="12">
        <v>0.214285714285714</v>
      </c>
      <c r="R11" s="12">
        <v>0.0465792878898673</v>
      </c>
      <c r="S11" s="12">
        <v>0.507975677048472</v>
      </c>
      <c r="T11" s="12">
        <v>28.0</v>
      </c>
      <c r="U11" s="13">
        <v>172.0</v>
      </c>
      <c r="V11" s="12">
        <v>0.162790697674419</v>
      </c>
      <c r="W11" s="12">
        <v>0.110982172689323</v>
      </c>
      <c r="X11" s="12">
        <v>0.22661133627219</v>
      </c>
      <c r="Y11" s="13">
        <v>1.4025974025974</v>
      </c>
      <c r="Z11" s="13">
        <v>0.367540841583668</v>
      </c>
      <c r="AA11" s="13">
        <v>5.352546577671</v>
      </c>
      <c r="AB11" s="12">
        <v>0.659891051102635</v>
      </c>
      <c r="AC11" s="13">
        <v>0.916024503946735</v>
      </c>
      <c r="AE11" s="4"/>
    </row>
    <row r="12" ht="18.0" customHeight="1">
      <c r="A12" s="7"/>
      <c r="B12" s="25"/>
      <c r="C12" s="25"/>
      <c r="D12" s="25"/>
      <c r="E12" s="25"/>
      <c r="I12" s="12" t="s">
        <v>32</v>
      </c>
      <c r="J12" s="13">
        <v>63.0</v>
      </c>
      <c r="K12" s="13">
        <v>186.0</v>
      </c>
      <c r="L12" s="12">
        <v>0.338709677419355</v>
      </c>
      <c r="M12" s="12">
        <v>0.271079681849976</v>
      </c>
      <c r="N12" s="12">
        <v>0.411575002987726</v>
      </c>
      <c r="O12" s="12">
        <v>8.0</v>
      </c>
      <c r="P12" s="13">
        <v>14.0</v>
      </c>
      <c r="Q12" s="12">
        <v>0.571428571428571</v>
      </c>
      <c r="R12" s="12">
        <v>0.288609400038307</v>
      </c>
      <c r="S12" s="12">
        <v>0.823388910017882</v>
      </c>
      <c r="T12" s="12">
        <v>55.0</v>
      </c>
      <c r="U12" s="13">
        <v>172.0</v>
      </c>
      <c r="V12" s="12">
        <v>0.319767441860465</v>
      </c>
      <c r="W12" s="12">
        <v>0.250828341914599</v>
      </c>
      <c r="X12" s="12">
        <v>0.395045301605874</v>
      </c>
      <c r="Y12" s="13">
        <v>2.83636363636364</v>
      </c>
      <c r="Z12" s="13">
        <v>0.938551894252878</v>
      </c>
      <c r="AA12" s="13">
        <v>8.57167166455941</v>
      </c>
      <c r="AB12" s="12">
        <v>0.0763183124260505</v>
      </c>
      <c r="AC12" s="13">
        <v>0.11261606525566</v>
      </c>
      <c r="AE12" s="4"/>
    </row>
    <row r="13" ht="15.75" customHeight="1">
      <c r="A13" s="20"/>
      <c r="B13" s="23"/>
      <c r="C13" s="23"/>
      <c r="D13" s="23"/>
      <c r="E13" s="24"/>
      <c r="I13" s="12" t="s">
        <v>33</v>
      </c>
      <c r="J13" s="13">
        <v>9.0</v>
      </c>
      <c r="K13" s="13">
        <v>186.0</v>
      </c>
      <c r="L13" s="12">
        <v>0.0483870967741935</v>
      </c>
      <c r="M13" s="12">
        <v>0.0223613472307202</v>
      </c>
      <c r="N13" s="12">
        <v>0.0898640165817389</v>
      </c>
      <c r="O13" s="12">
        <v>3.0</v>
      </c>
      <c r="P13" s="13">
        <v>14.0</v>
      </c>
      <c r="Q13" s="12">
        <v>0.214285714285714</v>
      </c>
      <c r="R13" s="12">
        <v>0.0465792878898673</v>
      </c>
      <c r="S13" s="12">
        <v>0.507975677048472</v>
      </c>
      <c r="T13" s="12">
        <v>6.0</v>
      </c>
      <c r="U13" s="13">
        <v>172.0</v>
      </c>
      <c r="V13" s="12">
        <v>0.0348837209302326</v>
      </c>
      <c r="W13" s="12">
        <v>0.0129073695956627</v>
      </c>
      <c r="X13" s="12">
        <v>0.0743779148411573</v>
      </c>
      <c r="Y13" s="13">
        <v>7.54545454545455</v>
      </c>
      <c r="Z13" s="13">
        <v>1.65971966825174</v>
      </c>
      <c r="AA13" s="13">
        <v>34.3033136177097</v>
      </c>
      <c r="AB13" s="12">
        <v>0.0290402447375519</v>
      </c>
      <c r="AC13" s="13">
        <v>0.0283341747960582</v>
      </c>
      <c r="AE13" s="4"/>
    </row>
    <row r="14" ht="15.75" customHeight="1">
      <c r="A14" s="7"/>
      <c r="B14" s="25"/>
      <c r="C14" s="25"/>
      <c r="D14" s="25"/>
      <c r="E14" s="25"/>
      <c r="I14" s="12" t="s">
        <v>34</v>
      </c>
      <c r="J14" s="13">
        <v>23.0</v>
      </c>
      <c r="K14" s="13">
        <v>186.0</v>
      </c>
      <c r="L14" s="12">
        <v>0.123655913978495</v>
      </c>
      <c r="M14" s="12">
        <v>0.080026911472773</v>
      </c>
      <c r="N14" s="12">
        <v>0.179748315447254</v>
      </c>
      <c r="O14" s="12">
        <v>3.0</v>
      </c>
      <c r="P14" s="13">
        <v>14.0</v>
      </c>
      <c r="Q14" s="12">
        <v>0.214285714285714</v>
      </c>
      <c r="R14" s="12">
        <v>0.0465792878898673</v>
      </c>
      <c r="S14" s="12">
        <v>0.507975677048472</v>
      </c>
      <c r="T14" s="12">
        <v>20.0</v>
      </c>
      <c r="U14" s="13">
        <v>172.0</v>
      </c>
      <c r="V14" s="12">
        <v>0.116279069767442</v>
      </c>
      <c r="W14" s="12">
        <v>0.0724917504602396</v>
      </c>
      <c r="X14" s="12">
        <v>0.173859248094307</v>
      </c>
      <c r="Y14" s="13">
        <v>2.07272727272727</v>
      </c>
      <c r="Z14" s="13">
        <v>0.532485859527716</v>
      </c>
      <c r="AA14" s="13">
        <v>8.06819236649386</v>
      </c>
      <c r="AB14" s="12">
        <v>0.299472143761189</v>
      </c>
      <c r="AC14" s="13">
        <v>0.49301027235065</v>
      </c>
      <c r="AE14" s="4"/>
    </row>
    <row r="15" ht="15.75" customHeight="1">
      <c r="A15" s="7"/>
      <c r="B15" s="8"/>
      <c r="C15" s="8"/>
      <c r="D15" s="8"/>
      <c r="E15" s="9"/>
      <c r="I15" s="12" t="s">
        <v>35</v>
      </c>
      <c r="J15" s="13">
        <v>34.0</v>
      </c>
      <c r="K15" s="13">
        <v>186.0</v>
      </c>
      <c r="L15" s="12">
        <v>0.182795698924731</v>
      </c>
      <c r="M15" s="12">
        <v>0.130037941042379</v>
      </c>
      <c r="N15" s="12">
        <v>0.245957531402003</v>
      </c>
      <c r="O15" s="12">
        <v>9.0</v>
      </c>
      <c r="P15" s="13">
        <v>14.0</v>
      </c>
      <c r="Q15" s="12">
        <v>0.642857142857143</v>
      </c>
      <c r="R15" s="12">
        <v>0.351380110615992</v>
      </c>
      <c r="S15" s="12">
        <v>0.872401570140841</v>
      </c>
      <c r="T15" s="12">
        <v>25.0</v>
      </c>
      <c r="U15" s="13">
        <v>172.0</v>
      </c>
      <c r="V15" s="12">
        <v>0.145348837209302</v>
      </c>
      <c r="W15" s="12">
        <v>0.0963235421991032</v>
      </c>
      <c r="X15" s="12">
        <v>0.207043592126483</v>
      </c>
      <c r="Y15" s="13">
        <v>10.584</v>
      </c>
      <c r="Z15" s="13">
        <v>3.27650508531559</v>
      </c>
      <c r="AA15" s="13">
        <v>34.1891903363886</v>
      </c>
      <c r="AB15" s="12">
        <v>1.52743836699127E-4</v>
      </c>
      <c r="AC15" s="14">
        <v>5.15010632547239E-5</v>
      </c>
      <c r="AE15" s="4"/>
    </row>
    <row r="16" ht="15.75" customHeight="1">
      <c r="A16" s="7"/>
      <c r="B16" s="8"/>
      <c r="C16" s="8"/>
      <c r="D16" s="8"/>
      <c r="E16" s="9"/>
      <c r="I16" s="12" t="s">
        <v>36</v>
      </c>
      <c r="J16" s="13">
        <v>12.0</v>
      </c>
      <c r="K16" s="13">
        <v>186.0</v>
      </c>
      <c r="L16" s="12">
        <v>0.0645161290322581</v>
      </c>
      <c r="M16" s="12">
        <v>0.0337778482050346</v>
      </c>
      <c r="N16" s="12">
        <v>0.109984264834418</v>
      </c>
      <c r="O16" s="12">
        <v>4.0</v>
      </c>
      <c r="P16" s="13">
        <v>14.0</v>
      </c>
      <c r="Q16" s="12">
        <v>0.285714285714286</v>
      </c>
      <c r="R16" s="12">
        <v>0.0838893183071276</v>
      </c>
      <c r="S16" s="12">
        <v>0.581035257183661</v>
      </c>
      <c r="T16" s="12">
        <v>8.0</v>
      </c>
      <c r="U16" s="13">
        <v>172.0</v>
      </c>
      <c r="V16" s="12">
        <v>0.0465116279069767</v>
      </c>
      <c r="W16" s="12">
        <v>0.0202914439643672</v>
      </c>
      <c r="X16" s="12">
        <v>0.0895871221809685</v>
      </c>
      <c r="Y16" s="13">
        <v>8.2</v>
      </c>
      <c r="Z16" s="13">
        <v>2.10576680646672</v>
      </c>
      <c r="AA16" s="13">
        <v>31.9313609624336</v>
      </c>
      <c r="AB16" s="12">
        <v>0.0140481629236282</v>
      </c>
      <c r="AC16" s="13">
        <v>0.011179892804338</v>
      </c>
      <c r="AE16" s="4"/>
    </row>
    <row r="17" ht="15.75" customHeight="1">
      <c r="A17" s="7"/>
      <c r="B17" s="8"/>
      <c r="C17" s="8"/>
      <c r="D17" s="8"/>
      <c r="E17" s="9"/>
      <c r="I17" s="12" t="s">
        <v>37</v>
      </c>
      <c r="J17" s="13">
        <v>15.0</v>
      </c>
      <c r="K17" s="13">
        <v>186.0</v>
      </c>
      <c r="L17" s="12">
        <v>0.0806451612903226</v>
      </c>
      <c r="M17" s="12">
        <v>0.0458386072856218</v>
      </c>
      <c r="N17" s="12">
        <v>0.129523314197989</v>
      </c>
      <c r="O17" s="12">
        <v>6.0</v>
      </c>
      <c r="P17" s="13">
        <v>14.0</v>
      </c>
      <c r="Q17" s="12">
        <v>0.428571428571429</v>
      </c>
      <c r="R17" s="12">
        <v>0.176611089982118</v>
      </c>
      <c r="S17" s="12">
        <v>0.711390599961693</v>
      </c>
      <c r="T17" s="12">
        <v>9.0</v>
      </c>
      <c r="U17" s="13">
        <v>172.0</v>
      </c>
      <c r="V17" s="12">
        <v>0.0523255813953488</v>
      </c>
      <c r="W17" s="12">
        <v>0.0242026559795906</v>
      </c>
      <c r="X17" s="12">
        <v>0.0970039847778622</v>
      </c>
      <c r="Y17" s="13">
        <v>13.5833333333333</v>
      </c>
      <c r="Z17" s="13">
        <v>3.8787749892534</v>
      </c>
      <c r="AA17" s="13">
        <v>47.5683546881792</v>
      </c>
      <c r="AB17" s="12">
        <v>3.43530029850389E-4</v>
      </c>
      <c r="AC17" s="26">
        <v>3.59290637799978E-5</v>
      </c>
      <c r="AE17" s="4"/>
    </row>
    <row r="18" ht="15.75" customHeight="1">
      <c r="A18" s="7"/>
      <c r="B18" s="8"/>
      <c r="C18" s="8"/>
      <c r="D18" s="8"/>
      <c r="E18" s="9"/>
      <c r="I18" s="12" t="s">
        <v>38</v>
      </c>
      <c r="J18" s="13">
        <v>34.0</v>
      </c>
      <c r="K18" s="13">
        <v>186.0</v>
      </c>
      <c r="L18" s="12">
        <v>0.182795698924731</v>
      </c>
      <c r="M18" s="12">
        <v>0.130037941042379</v>
      </c>
      <c r="N18" s="12">
        <v>0.245957531402003</v>
      </c>
      <c r="O18" s="12">
        <v>7.0</v>
      </c>
      <c r="P18" s="13">
        <v>14.0</v>
      </c>
      <c r="Q18" s="12">
        <v>0.5</v>
      </c>
      <c r="R18" s="12">
        <v>0.230360541448062</v>
      </c>
      <c r="S18" s="12">
        <v>0.769639458551938</v>
      </c>
      <c r="T18" s="12">
        <v>27.0</v>
      </c>
      <c r="U18" s="13">
        <v>172.0</v>
      </c>
      <c r="V18" s="12">
        <v>0.156976744186047</v>
      </c>
      <c r="W18" s="12">
        <v>0.106069407614741</v>
      </c>
      <c r="X18" s="12">
        <v>0.220114213173938</v>
      </c>
      <c r="Y18" s="13">
        <v>5.37037037037037</v>
      </c>
      <c r="Z18" s="13">
        <v>1.74295883462052</v>
      </c>
      <c r="AA18" s="13">
        <v>16.5470792207386</v>
      </c>
      <c r="AB18" s="12">
        <v>0.00602298871524853</v>
      </c>
      <c r="AC18" s="13">
        <v>0.00497344859321004</v>
      </c>
      <c r="AE18" s="4"/>
    </row>
    <row r="19" ht="15.75" customHeight="1">
      <c r="A19" s="7"/>
      <c r="B19" s="8"/>
      <c r="C19" s="8"/>
      <c r="D19" s="8"/>
      <c r="E19" s="9"/>
      <c r="I19" s="12" t="s">
        <v>39</v>
      </c>
      <c r="J19" s="13">
        <v>8.0</v>
      </c>
      <c r="K19" s="13">
        <v>186.0</v>
      </c>
      <c r="L19" s="12">
        <v>0.043010752688172</v>
      </c>
      <c r="M19" s="12">
        <v>0.0187491780442325</v>
      </c>
      <c r="N19" s="12">
        <v>0.0829867833411619</v>
      </c>
      <c r="O19" s="12">
        <v>2.0</v>
      </c>
      <c r="P19" s="13">
        <v>14.0</v>
      </c>
      <c r="Q19" s="12">
        <v>0.142857142857143</v>
      </c>
      <c r="R19" s="12">
        <v>0.0177945154831916</v>
      </c>
      <c r="S19" s="12">
        <v>0.428129160909699</v>
      </c>
      <c r="T19" s="12">
        <v>6.0</v>
      </c>
      <c r="U19" s="13">
        <v>172.0</v>
      </c>
      <c r="V19" s="12">
        <v>0.0348837209302326</v>
      </c>
      <c r="W19" s="12">
        <v>0.0129073695956627</v>
      </c>
      <c r="X19" s="12">
        <v>0.0743779148411573</v>
      </c>
      <c r="Y19" s="13">
        <v>4.61111111111111</v>
      </c>
      <c r="Z19" s="13">
        <v>0.838858785858018</v>
      </c>
      <c r="AA19" s="13">
        <v>25.3467520844577</v>
      </c>
      <c r="AB19" s="12">
        <v>0.177304296875849</v>
      </c>
      <c r="AC19" s="13">
        <v>0.273981815152832</v>
      </c>
      <c r="AE19" s="4"/>
    </row>
    <row r="20" ht="15.75" customHeight="1">
      <c r="A20" s="7"/>
      <c r="B20" s="8"/>
      <c r="C20" s="8"/>
      <c r="D20" s="8"/>
      <c r="E20" s="9"/>
      <c r="I20" s="12" t="s">
        <v>40</v>
      </c>
      <c r="J20" s="13">
        <v>23.0</v>
      </c>
      <c r="K20" s="13">
        <v>186.0</v>
      </c>
      <c r="L20" s="12">
        <v>0.123655913978495</v>
      </c>
      <c r="M20" s="12">
        <v>0.080026911472773</v>
      </c>
      <c r="N20" s="12">
        <v>0.179748315447254</v>
      </c>
      <c r="O20" s="12">
        <v>1.0</v>
      </c>
      <c r="P20" s="13">
        <v>14.0</v>
      </c>
      <c r="Q20" s="12">
        <v>0.0714285714285714</v>
      </c>
      <c r="R20" s="12">
        <v>0.00180678065912545</v>
      </c>
      <c r="S20" s="12">
        <v>0.338684489931821</v>
      </c>
      <c r="T20" s="12">
        <v>22.0</v>
      </c>
      <c r="U20" s="13">
        <v>172.0</v>
      </c>
      <c r="V20" s="12">
        <v>0.127906976744186</v>
      </c>
      <c r="W20" s="12">
        <v>0.0819246195530422</v>
      </c>
      <c r="X20" s="12">
        <v>0.187227760952499</v>
      </c>
      <c r="Y20" s="13">
        <v>0.524475524475524</v>
      </c>
      <c r="Z20" s="13">
        <v>0.0653534162035102</v>
      </c>
      <c r="AA20" s="13">
        <v>4.20903132159604</v>
      </c>
      <c r="AB20" s="12">
        <v>0.645620632612193</v>
      </c>
      <c r="AC20" s="13">
        <v>0.800576687630855</v>
      </c>
      <c r="AE20" s="4"/>
    </row>
    <row r="21" ht="15.75" customHeight="1">
      <c r="A21" s="7"/>
      <c r="B21" s="8"/>
      <c r="C21" s="8"/>
      <c r="D21" s="8"/>
      <c r="E21" s="9"/>
      <c r="I21" s="12" t="s">
        <v>41</v>
      </c>
      <c r="J21" s="13">
        <v>6.0</v>
      </c>
      <c r="K21" s="13">
        <v>186.0</v>
      </c>
      <c r="L21" s="12">
        <v>0.032258064516129</v>
      </c>
      <c r="M21" s="12">
        <v>0.0119283928263471</v>
      </c>
      <c r="N21" s="12">
        <v>0.0688868451826725</v>
      </c>
      <c r="O21" s="12">
        <v>2.0</v>
      </c>
      <c r="P21" s="13">
        <v>14.0</v>
      </c>
      <c r="Q21" s="12">
        <v>0.142857142857143</v>
      </c>
      <c r="R21" s="12">
        <v>0.0177945154831916</v>
      </c>
      <c r="S21" s="12">
        <v>0.428129160909699</v>
      </c>
      <c r="T21" s="12">
        <v>4.0</v>
      </c>
      <c r="U21" s="13">
        <v>172.0</v>
      </c>
      <c r="V21" s="12">
        <v>0.0232558139534884</v>
      </c>
      <c r="W21" s="12">
        <v>0.00637195213446056</v>
      </c>
      <c r="X21" s="12">
        <v>0.0584711444702544</v>
      </c>
      <c r="Y21" s="13">
        <v>7.0</v>
      </c>
      <c r="Z21" s="13">
        <v>1.16222630750843</v>
      </c>
      <c r="AA21" s="13">
        <v>42.1604636579304</v>
      </c>
      <c r="AB21" s="12">
        <v>0.142151416843101</v>
      </c>
      <c r="AC21" s="13">
        <v>0.208034379671494</v>
      </c>
      <c r="AE21" s="4"/>
    </row>
    <row r="22" ht="15.75" customHeight="1">
      <c r="A22" s="7"/>
      <c r="B22" s="8"/>
      <c r="C22" s="8"/>
      <c r="D22" s="8"/>
      <c r="E22" s="9"/>
      <c r="I22" s="15" t="s">
        <v>42</v>
      </c>
      <c r="J22" s="16">
        <v>40.0</v>
      </c>
      <c r="K22" s="16">
        <v>141.0</v>
      </c>
      <c r="L22" s="15">
        <v>0.283687943262411</v>
      </c>
      <c r="M22" s="15">
        <v>0.211029127880454</v>
      </c>
      <c r="N22" s="15">
        <v>0.365674716253064</v>
      </c>
      <c r="O22" s="15">
        <v>6.0</v>
      </c>
      <c r="P22" s="16">
        <v>10.0</v>
      </c>
      <c r="Q22" s="15">
        <v>0.6</v>
      </c>
      <c r="R22" s="15">
        <v>0.262378076606945</v>
      </c>
      <c r="S22" s="15">
        <v>0.878447741880173</v>
      </c>
      <c r="T22" s="15">
        <v>34.0</v>
      </c>
      <c r="U22" s="16">
        <v>131.0</v>
      </c>
      <c r="V22" s="15">
        <v>0.259541984732824</v>
      </c>
      <c r="W22" s="15">
        <v>0.186914729462773</v>
      </c>
      <c r="X22" s="15">
        <v>0.34336232406343</v>
      </c>
      <c r="Y22" s="16">
        <v>4.27941176470588</v>
      </c>
      <c r="Z22" s="16">
        <v>1.1385243729905</v>
      </c>
      <c r="AA22" s="16">
        <v>16.0851761159934</v>
      </c>
      <c r="AB22" s="15">
        <v>0.038102743516269</v>
      </c>
      <c r="AC22" s="16">
        <v>0.0526017778194763</v>
      </c>
      <c r="AE22" s="4"/>
    </row>
    <row r="23" ht="15.75" customHeight="1">
      <c r="A23" s="7"/>
      <c r="B23" s="8"/>
      <c r="C23" s="8"/>
      <c r="D23" s="8"/>
      <c r="E23" s="9"/>
      <c r="I23" s="15" t="s">
        <v>43</v>
      </c>
      <c r="J23" s="16">
        <v>101.0</v>
      </c>
      <c r="K23" s="16">
        <v>190.0</v>
      </c>
      <c r="L23" s="15">
        <v>0.531578947368421</v>
      </c>
      <c r="M23" s="15">
        <v>0.457982535384365</v>
      </c>
      <c r="N23" s="15">
        <v>0.604174668256199</v>
      </c>
      <c r="O23" s="15">
        <v>4.0</v>
      </c>
      <c r="P23" s="16">
        <v>14.0</v>
      </c>
      <c r="Q23" s="15">
        <v>0.285714285714286</v>
      </c>
      <c r="R23" s="15">
        <v>0.0838893183071276</v>
      </c>
      <c r="S23" s="15">
        <v>0.581035257183661</v>
      </c>
      <c r="T23" s="15">
        <v>97.0</v>
      </c>
      <c r="U23" s="16">
        <v>176.0</v>
      </c>
      <c r="V23" s="15">
        <v>0.551136363636364</v>
      </c>
      <c r="W23" s="15">
        <v>0.474484661609574</v>
      </c>
      <c r="X23" s="15">
        <v>0.62603649454328</v>
      </c>
      <c r="Y23" s="16">
        <v>0.325773195876289</v>
      </c>
      <c r="Z23" s="16">
        <v>0.0984186707032181</v>
      </c>
      <c r="AA23" s="16">
        <v>1.07833375916528</v>
      </c>
      <c r="AB23" s="15">
        <v>0.0633675657099735</v>
      </c>
      <c r="AC23" s="16">
        <v>0.101580159052589</v>
      </c>
      <c r="AE23" s="4"/>
    </row>
    <row r="24" ht="15.75" customHeight="1">
      <c r="A24" s="7"/>
      <c r="B24" s="8"/>
      <c r="C24" s="8"/>
      <c r="D24" s="8"/>
      <c r="E24" s="9"/>
      <c r="I24" s="15" t="s">
        <v>44</v>
      </c>
      <c r="J24" s="16">
        <v>19.0</v>
      </c>
      <c r="K24" s="16">
        <v>120.0</v>
      </c>
      <c r="L24" s="15">
        <v>0.158333333333333</v>
      </c>
      <c r="M24" s="15">
        <v>0.0981022947405918</v>
      </c>
      <c r="N24" s="15">
        <v>0.236163556028212</v>
      </c>
      <c r="O24" s="15">
        <v>2.0</v>
      </c>
      <c r="P24" s="16">
        <v>6.0</v>
      </c>
      <c r="Q24" s="15">
        <v>0.333333333333333</v>
      </c>
      <c r="R24" s="15">
        <v>0.0432718682927418</v>
      </c>
      <c r="S24" s="15">
        <v>0.777221904496488</v>
      </c>
      <c r="T24" s="15">
        <v>17.0</v>
      </c>
      <c r="U24" s="16">
        <v>114.0</v>
      </c>
      <c r="V24" s="15">
        <v>0.149122807017544</v>
      </c>
      <c r="W24" s="15">
        <v>0.0893356461122056</v>
      </c>
      <c r="X24" s="15">
        <v>0.227991169882819</v>
      </c>
      <c r="Y24" s="16">
        <v>2.85294117647059</v>
      </c>
      <c r="Z24" s="16">
        <v>0.48406615958864</v>
      </c>
      <c r="AA24" s="16">
        <v>16.8143820739672</v>
      </c>
      <c r="AB24" s="15">
        <v>0.299730106924633</v>
      </c>
      <c r="AC24" s="16">
        <v>0.528002845193903</v>
      </c>
      <c r="AE24" s="4"/>
    </row>
    <row r="25" ht="15.75" customHeight="1">
      <c r="A25" s="7"/>
      <c r="B25" s="8"/>
      <c r="C25" s="8"/>
      <c r="D25" s="8"/>
      <c r="E25" s="9"/>
      <c r="I25" s="15" t="s">
        <v>45</v>
      </c>
      <c r="J25" s="16">
        <v>30.0</v>
      </c>
      <c r="K25" s="16">
        <v>131.0</v>
      </c>
      <c r="L25" s="15">
        <v>0.229007633587786</v>
      </c>
      <c r="M25" s="15">
        <v>0.16015748940073</v>
      </c>
      <c r="N25" s="15">
        <v>0.310504044231357</v>
      </c>
      <c r="O25" s="15">
        <v>2.0</v>
      </c>
      <c r="P25" s="16">
        <v>6.0</v>
      </c>
      <c r="Q25" s="15">
        <v>0.333333333333333</v>
      </c>
      <c r="R25" s="15">
        <v>0.0432718682927418</v>
      </c>
      <c r="S25" s="15">
        <v>0.777221904496488</v>
      </c>
      <c r="T25" s="15">
        <v>28.0</v>
      </c>
      <c r="U25" s="16">
        <v>125.0</v>
      </c>
      <c r="V25" s="15">
        <v>0.224</v>
      </c>
      <c r="W25" s="15">
        <v>0.15430193370505</v>
      </c>
      <c r="X25" s="15">
        <v>0.307214970456903</v>
      </c>
      <c r="Y25" s="16">
        <v>1.73214285714286</v>
      </c>
      <c r="Z25" s="16">
        <v>0.301398017238527</v>
      </c>
      <c r="AA25" s="16">
        <v>9.95467357430079</v>
      </c>
      <c r="AB25" s="15">
        <v>0.570873184786348</v>
      </c>
      <c r="AC25" s="16">
        <v>0.900305104695435</v>
      </c>
      <c r="AE25" s="4"/>
    </row>
    <row r="26" ht="15.75" customHeight="1">
      <c r="A26" s="7"/>
      <c r="B26" s="8"/>
      <c r="C26" s="8"/>
      <c r="D26" s="8"/>
      <c r="E26" s="9"/>
      <c r="I26" s="12" t="s">
        <v>46</v>
      </c>
      <c r="J26" s="13">
        <v>29.0</v>
      </c>
      <c r="K26" s="13">
        <v>185.0</v>
      </c>
      <c r="L26" s="12">
        <v>0.156756756756757</v>
      </c>
      <c r="M26" s="12">
        <v>0.107565635248602</v>
      </c>
      <c r="N26" s="12">
        <v>0.217308130807586</v>
      </c>
      <c r="O26" s="12">
        <v>5.0</v>
      </c>
      <c r="P26" s="13">
        <v>13.0</v>
      </c>
      <c r="Q26" s="12">
        <v>0.384615384615385</v>
      </c>
      <c r="R26" s="12">
        <v>0.138579338890161</v>
      </c>
      <c r="S26" s="12">
        <v>0.684222397085937</v>
      </c>
      <c r="T26" s="12">
        <v>24.0</v>
      </c>
      <c r="U26" s="13">
        <v>172.0</v>
      </c>
      <c r="V26" s="12">
        <v>0.13953488372093</v>
      </c>
      <c r="W26" s="12">
        <v>0.091493062684484</v>
      </c>
      <c r="X26" s="12">
        <v>0.200467690663244</v>
      </c>
      <c r="Y26" s="13">
        <v>3.85416666666667</v>
      </c>
      <c r="Z26" s="13">
        <v>1.16352309610644</v>
      </c>
      <c r="AA26" s="13">
        <v>12.7669151941661</v>
      </c>
      <c r="AB26" s="12">
        <v>0.067568258812415</v>
      </c>
      <c r="AC26" s="13">
        <v>0.0958784180000377</v>
      </c>
      <c r="AE26" s="4"/>
    </row>
    <row r="27" ht="15.75" customHeight="1">
      <c r="A27" s="7"/>
      <c r="B27" s="8"/>
      <c r="C27" s="8"/>
      <c r="D27" s="8"/>
      <c r="E27" s="9"/>
      <c r="I27" s="12" t="s">
        <v>47</v>
      </c>
      <c r="J27" s="13">
        <v>2.0</v>
      </c>
      <c r="K27" s="13">
        <v>186.0</v>
      </c>
      <c r="L27" s="12">
        <v>0.010752688172043</v>
      </c>
      <c r="M27" s="12">
        <v>0.00130486344699711</v>
      </c>
      <c r="N27" s="12">
        <v>0.0383006788339896</v>
      </c>
      <c r="O27" s="12">
        <v>0.0</v>
      </c>
      <c r="P27" s="13">
        <v>14.0</v>
      </c>
      <c r="Q27" s="12">
        <v>0.0</v>
      </c>
      <c r="R27" s="12">
        <v>0.0</v>
      </c>
      <c r="S27" s="12">
        <v>0.231635761650116</v>
      </c>
      <c r="T27" s="12">
        <v>2.0</v>
      </c>
      <c r="U27" s="13">
        <v>172.0</v>
      </c>
      <c r="V27" s="12">
        <v>0.0116279069767442</v>
      </c>
      <c r="W27" s="12">
        <v>0.00141130865300434</v>
      </c>
      <c r="X27" s="12">
        <v>0.0413708531360421</v>
      </c>
      <c r="Y27" s="13">
        <v>0.0</v>
      </c>
      <c r="Z27" s="13">
        <v>0.0</v>
      </c>
      <c r="AA27" s="13" t="s">
        <v>27</v>
      </c>
      <c r="AB27" s="12">
        <v>1.0</v>
      </c>
      <c r="AC27" s="13">
        <v>0.999999999999991</v>
      </c>
      <c r="AE27" s="4"/>
    </row>
    <row r="28" ht="16.5" customHeight="1">
      <c r="A28" s="17"/>
      <c r="B28" s="18"/>
      <c r="C28" s="18"/>
      <c r="D28" s="18"/>
      <c r="E28" s="19"/>
      <c r="I28" s="12" t="s">
        <v>48</v>
      </c>
      <c r="J28" s="13">
        <v>37.0</v>
      </c>
      <c r="K28" s="13">
        <v>185.0</v>
      </c>
      <c r="L28" s="12">
        <v>0.2</v>
      </c>
      <c r="M28" s="12">
        <v>0.144900462156335</v>
      </c>
      <c r="N28" s="12">
        <v>0.264974782326308</v>
      </c>
      <c r="O28" s="12">
        <v>3.0</v>
      </c>
      <c r="P28" s="13">
        <v>13.0</v>
      </c>
      <c r="Q28" s="12">
        <v>0.230769230769231</v>
      </c>
      <c r="R28" s="12">
        <v>0.0503810734911514</v>
      </c>
      <c r="S28" s="12">
        <v>0.538131539234041</v>
      </c>
      <c r="T28" s="12">
        <v>34.0</v>
      </c>
      <c r="U28" s="13">
        <v>172.0</v>
      </c>
      <c r="V28" s="12">
        <v>0.197674418604651</v>
      </c>
      <c r="W28" s="12">
        <v>0.140950242717856</v>
      </c>
      <c r="X28" s="12">
        <v>0.26512052050845</v>
      </c>
      <c r="Y28" s="13">
        <v>1.21764705882353</v>
      </c>
      <c r="Z28" s="13">
        <v>0.317667173606915</v>
      </c>
      <c r="AA28" s="13">
        <v>4.66735150197249</v>
      </c>
      <c r="AB28" s="12">
        <v>1.0</v>
      </c>
      <c r="AC28" s="13">
        <v>0.999999999999996</v>
      </c>
      <c r="AE28" s="4"/>
    </row>
    <row r="29" ht="15.75" customHeight="1">
      <c r="A29" s="7"/>
      <c r="B29" s="8"/>
      <c r="C29" s="8"/>
      <c r="D29" s="8"/>
      <c r="E29" s="9"/>
      <c r="F29" s="27"/>
      <c r="G29" s="27"/>
      <c r="H29" s="27"/>
      <c r="I29" s="12" t="s">
        <v>49</v>
      </c>
      <c r="J29" s="13">
        <v>20.0</v>
      </c>
      <c r="K29" s="13">
        <v>185.0</v>
      </c>
      <c r="L29" s="12">
        <v>0.108108108108108</v>
      </c>
      <c r="M29" s="12">
        <v>0.0672978106357386</v>
      </c>
      <c r="N29" s="12">
        <v>0.162018832868287</v>
      </c>
      <c r="O29" s="12">
        <v>4.0</v>
      </c>
      <c r="P29" s="13">
        <v>13.0</v>
      </c>
      <c r="Q29" s="12">
        <v>0.307692307692308</v>
      </c>
      <c r="R29" s="12">
        <v>0.0909203945720966</v>
      </c>
      <c r="S29" s="12">
        <v>0.614261661750705</v>
      </c>
      <c r="T29" s="12">
        <v>16.0</v>
      </c>
      <c r="U29" s="13">
        <v>172.0</v>
      </c>
      <c r="V29" s="12">
        <v>0.0930232558139535</v>
      </c>
      <c r="W29" s="12">
        <v>0.0541096645824742</v>
      </c>
      <c r="X29" s="12">
        <v>0.146667453346245</v>
      </c>
      <c r="Y29" s="13">
        <v>4.33333333333333</v>
      </c>
      <c r="Z29" s="13">
        <v>1.1985000330505</v>
      </c>
      <c r="AA29" s="13">
        <v>15.6677323821038</v>
      </c>
      <c r="AB29" s="12">
        <v>0.0841171322991635</v>
      </c>
      <c r="AC29" s="13">
        <v>0.124332703783863</v>
      </c>
      <c r="AE29" s="4"/>
    </row>
    <row r="30" ht="15.75" customHeight="1">
      <c r="A30" s="7" t="s">
        <v>50</v>
      </c>
      <c r="B30" s="8" t="s">
        <v>51</v>
      </c>
      <c r="C30" s="8" t="s">
        <v>52</v>
      </c>
      <c r="D30" s="8" t="s">
        <v>52</v>
      </c>
      <c r="E30" s="9" t="s">
        <v>52</v>
      </c>
      <c r="F30" s="27"/>
      <c r="G30" s="27"/>
      <c r="H30" s="27"/>
      <c r="O30" s="5"/>
      <c r="Q30" s="5"/>
      <c r="T30" s="6"/>
      <c r="V30" s="5"/>
      <c r="AB30" s="6"/>
    </row>
    <row r="31" ht="15.75" customHeight="1">
      <c r="A31" s="7" t="s">
        <v>53</v>
      </c>
      <c r="B31" s="8" t="s">
        <v>54</v>
      </c>
      <c r="C31" s="8" t="s">
        <v>52</v>
      </c>
      <c r="D31" s="8" t="s">
        <v>52</v>
      </c>
      <c r="E31" s="9" t="s">
        <v>52</v>
      </c>
      <c r="F31" s="27"/>
      <c r="G31" s="27"/>
      <c r="H31" s="27"/>
      <c r="O31" s="5"/>
      <c r="Q31" s="5"/>
      <c r="T31" s="6"/>
      <c r="V31" s="5"/>
      <c r="AB31" s="6"/>
    </row>
    <row r="32" ht="15.75" customHeight="1">
      <c r="A32" s="7" t="s">
        <v>55</v>
      </c>
      <c r="B32" s="8" t="s">
        <v>56</v>
      </c>
      <c r="C32" s="8" t="s">
        <v>52</v>
      </c>
      <c r="D32" s="8" t="s">
        <v>52</v>
      </c>
      <c r="E32" s="9" t="s">
        <v>52</v>
      </c>
      <c r="F32" s="27"/>
      <c r="G32" s="27"/>
      <c r="H32" s="27"/>
      <c r="O32" s="5"/>
      <c r="Q32" s="5"/>
      <c r="T32" s="6"/>
      <c r="V32" s="5"/>
      <c r="AB32" s="6"/>
    </row>
    <row r="33" ht="15.75" customHeight="1">
      <c r="A33" s="7" t="s">
        <v>57</v>
      </c>
      <c r="B33" s="8" t="s">
        <v>58</v>
      </c>
      <c r="C33" s="8" t="s">
        <v>52</v>
      </c>
      <c r="D33" s="8" t="s">
        <v>52</v>
      </c>
      <c r="E33" s="9" t="s">
        <v>52</v>
      </c>
      <c r="F33" s="27"/>
      <c r="G33" s="27"/>
      <c r="H33" s="27"/>
      <c r="O33" s="5"/>
      <c r="Q33" s="5"/>
      <c r="T33" s="6"/>
      <c r="V33" s="5"/>
      <c r="AB33" s="6"/>
    </row>
    <row r="34" ht="15.75" customHeight="1">
      <c r="A34" s="7" t="s">
        <v>59</v>
      </c>
      <c r="B34" s="8" t="s">
        <v>60</v>
      </c>
      <c r="C34" s="8" t="s">
        <v>52</v>
      </c>
      <c r="D34" s="8" t="s">
        <v>52</v>
      </c>
      <c r="E34" s="9" t="s">
        <v>52</v>
      </c>
      <c r="F34" s="27"/>
      <c r="G34" s="27"/>
      <c r="H34" s="27"/>
      <c r="I34" s="3" t="s">
        <v>2</v>
      </c>
      <c r="J34" s="3" t="s">
        <v>61</v>
      </c>
      <c r="K34" s="3" t="s">
        <v>62</v>
      </c>
      <c r="L34" s="3" t="s">
        <v>63</v>
      </c>
      <c r="M34" s="3" t="s">
        <v>61</v>
      </c>
      <c r="N34" s="3" t="s">
        <v>64</v>
      </c>
      <c r="O34" s="5" t="s">
        <v>63</v>
      </c>
      <c r="P34" s="3" t="s">
        <v>61</v>
      </c>
      <c r="Q34" s="5" t="s">
        <v>65</v>
      </c>
      <c r="R34" s="3" t="s">
        <v>66</v>
      </c>
      <c r="S34" s="3" t="s">
        <v>67</v>
      </c>
      <c r="T34" s="6" t="s">
        <v>68</v>
      </c>
      <c r="V34" s="5"/>
      <c r="AB34" s="6"/>
    </row>
    <row r="35" ht="18.0" customHeight="1">
      <c r="A35" s="7" t="s">
        <v>69</v>
      </c>
      <c r="B35" s="8" t="s">
        <v>70</v>
      </c>
      <c r="C35" s="8" t="s">
        <v>52</v>
      </c>
      <c r="D35" s="8" t="s">
        <v>52</v>
      </c>
      <c r="E35" s="9" t="s">
        <v>52</v>
      </c>
      <c r="F35" s="27"/>
      <c r="G35" s="27"/>
      <c r="H35" s="27"/>
      <c r="I35" s="12">
        <v>190.0</v>
      </c>
      <c r="J35" s="13">
        <v>53.4052631578947</v>
      </c>
      <c r="K35" s="13">
        <v>14.0</v>
      </c>
      <c r="L35" s="13">
        <v>0.0736842105263158</v>
      </c>
      <c r="M35" s="13">
        <v>74.5</v>
      </c>
      <c r="N35" s="13">
        <v>176.0</v>
      </c>
      <c r="O35" s="12">
        <v>0.926315789473684</v>
      </c>
      <c r="P35" s="13">
        <v>51.7272727272727</v>
      </c>
      <c r="Q35" s="14">
        <v>3.03252081577364E-5</v>
      </c>
      <c r="R35" s="13">
        <v>-31.3180304312914</v>
      </c>
      <c r="S35" s="13">
        <v>-14.2274241141631</v>
      </c>
      <c r="T35" s="14">
        <v>5.62489508958562E-5</v>
      </c>
      <c r="V35" s="5"/>
      <c r="AB35" s="6"/>
    </row>
    <row r="36" ht="15.75" customHeight="1">
      <c r="A36" s="7" t="s">
        <v>71</v>
      </c>
      <c r="B36" s="8" t="s">
        <v>72</v>
      </c>
      <c r="C36" s="8" t="s">
        <v>52</v>
      </c>
      <c r="D36" s="8" t="s">
        <v>52</v>
      </c>
      <c r="E36" s="9" t="s">
        <v>52</v>
      </c>
      <c r="F36" s="27"/>
      <c r="G36" s="27"/>
      <c r="H36" s="27"/>
      <c r="O36" s="5"/>
      <c r="Q36" s="5"/>
      <c r="T36" s="6"/>
      <c r="V36" s="5"/>
      <c r="AB36" s="6"/>
    </row>
    <row r="37" ht="15.75" customHeight="1">
      <c r="I37" s="5"/>
      <c r="J37" s="5"/>
      <c r="K37" s="5"/>
      <c r="L37" s="5"/>
      <c r="M37" s="5"/>
      <c r="O37" s="5"/>
      <c r="P37" s="28"/>
      <c r="Q37" s="29" t="s">
        <v>73</v>
      </c>
      <c r="R37" s="30" t="s">
        <v>74</v>
      </c>
      <c r="S37" s="30" t="s">
        <v>75</v>
      </c>
      <c r="T37" s="31" t="s">
        <v>76</v>
      </c>
      <c r="V37" s="5"/>
      <c r="AB37" s="6"/>
    </row>
    <row r="38" ht="15.75" customHeight="1">
      <c r="I38" s="27"/>
      <c r="J38" s="5"/>
      <c r="K38" s="5"/>
      <c r="L38" s="5"/>
      <c r="M38" s="27"/>
      <c r="O38" s="5"/>
      <c r="P38" s="28" t="s">
        <v>77</v>
      </c>
      <c r="Q38" s="32" t="s">
        <v>78</v>
      </c>
      <c r="R38" s="33" t="s">
        <v>79</v>
      </c>
      <c r="S38" s="33" t="s">
        <v>80</v>
      </c>
      <c r="T38" s="34" t="s">
        <v>81</v>
      </c>
      <c r="V38" s="5"/>
      <c r="AB38" s="6"/>
    </row>
    <row r="39" ht="15.75" customHeight="1">
      <c r="I39" s="5"/>
      <c r="J39" s="5"/>
      <c r="K39" s="5"/>
      <c r="L39" s="5"/>
      <c r="M39" s="27"/>
      <c r="O39" s="5"/>
      <c r="P39" s="28" t="s">
        <v>82</v>
      </c>
      <c r="Q39" s="35" t="str">
        <f t="shared" ref="Q39:Q40" si="1">CONCATENATE(J3, " (", ROUND(100*L3, 1), ")")</f>
        <v>97 (51.1)</v>
      </c>
      <c r="R39" s="35" t="str">
        <f t="shared" ref="R39:R40" si="2">CONCATENATE(O3, " (", ROUND(100*Q3, 1), ")")</f>
        <v>9 (64.3)</v>
      </c>
      <c r="S39" s="35" t="str">
        <f t="shared" ref="S39:S40" si="3">CONCATENATE(T3, " (", ROUND(100*V3, 1), ")")</f>
        <v>88 (50)</v>
      </c>
      <c r="T39" s="36">
        <f t="shared" ref="T39:T40" si="4">AB3</f>
        <v>0.3349837994</v>
      </c>
      <c r="U39" s="3" t="s">
        <v>83</v>
      </c>
      <c r="AB39" s="6"/>
    </row>
    <row r="40" ht="15.75" customHeight="1">
      <c r="I40" s="27"/>
      <c r="J40" s="37"/>
      <c r="K40" s="37"/>
      <c r="L40" s="37"/>
      <c r="M40" s="27"/>
      <c r="O40" s="5"/>
      <c r="P40" s="29" t="s">
        <v>84</v>
      </c>
      <c r="Q40" s="38" t="str">
        <f t="shared" si="1"/>
        <v>28 (14.7)</v>
      </c>
      <c r="R40" s="38" t="str">
        <f t="shared" si="2"/>
        <v>8 (57.1)</v>
      </c>
      <c r="S40" s="38" t="str">
        <f t="shared" si="3"/>
        <v>20 (11.4)</v>
      </c>
      <c r="T40" s="39">
        <f t="shared" si="4"/>
        <v>0.0001262315746</v>
      </c>
      <c r="U40" s="3" t="s">
        <v>23</v>
      </c>
      <c r="AB40" s="6"/>
    </row>
    <row r="41" ht="15.75" customHeight="1">
      <c r="I41" s="27"/>
      <c r="J41" s="37"/>
      <c r="K41" s="37"/>
      <c r="L41" s="37"/>
      <c r="M41" s="27"/>
      <c r="O41" s="5"/>
      <c r="P41" s="40" t="s">
        <v>85</v>
      </c>
      <c r="Q41" s="41"/>
      <c r="R41" s="41"/>
      <c r="S41" s="41"/>
      <c r="T41" s="42"/>
      <c r="U41" s="27"/>
      <c r="AB41" s="6"/>
    </row>
    <row r="42" ht="18.0" customHeight="1">
      <c r="I42" s="27"/>
      <c r="J42" s="37"/>
      <c r="K42" s="37"/>
      <c r="L42" s="37"/>
      <c r="M42" s="27"/>
      <c r="O42" s="5"/>
      <c r="P42" s="43" t="s">
        <v>86</v>
      </c>
      <c r="Q42" s="35" t="str">
        <f t="shared" ref="Q42:Q58" si="5">CONCATENATE(J5, " (", ROUND(100*L5, 1), ")")</f>
        <v>107 (56.3)</v>
      </c>
      <c r="R42" s="35" t="str">
        <f t="shared" ref="R42:R58" si="6">CONCATENATE(O5, " (", ROUND(100*Q5, 1), ")")</f>
        <v>11 (78.6)</v>
      </c>
      <c r="S42" s="35" t="str">
        <f t="shared" ref="S42:S58" si="7">CONCATENATE(T5, " (", ROUND(100*V5, 1), ")")</f>
        <v>96 (54.5)</v>
      </c>
      <c r="T42" s="36">
        <f t="shared" ref="T42:T58" si="8">AB5</f>
        <v>0.09848669009</v>
      </c>
      <c r="U42" s="3" t="s">
        <v>24</v>
      </c>
      <c r="AB42" s="6"/>
    </row>
    <row r="43" ht="15.75" customHeight="1">
      <c r="I43" s="27"/>
      <c r="O43" s="5"/>
      <c r="P43" s="43" t="s">
        <v>87</v>
      </c>
      <c r="Q43" s="35" t="str">
        <f t="shared" si="5"/>
        <v>21 (16.4)</v>
      </c>
      <c r="R43" s="35" t="str">
        <f t="shared" si="6"/>
        <v>1 (8.3)</v>
      </c>
      <c r="S43" s="35" t="str">
        <f t="shared" si="7"/>
        <v>20 (17.2)</v>
      </c>
      <c r="T43" s="36">
        <f t="shared" si="8"/>
        <v>0.4867679495</v>
      </c>
      <c r="U43" s="3" t="s">
        <v>25</v>
      </c>
      <c r="AB43" s="6"/>
    </row>
    <row r="44" ht="15.75" customHeight="1">
      <c r="I44" s="44"/>
      <c r="J44" s="37"/>
      <c r="K44" s="37"/>
      <c r="L44" s="37"/>
      <c r="M44" s="27"/>
      <c r="O44" s="5"/>
      <c r="P44" s="35" t="s">
        <v>88</v>
      </c>
      <c r="Q44" s="35" t="str">
        <f t="shared" si="5"/>
        <v>22 (17.1)</v>
      </c>
      <c r="R44" s="35" t="str">
        <f t="shared" si="6"/>
        <v>0 (0)</v>
      </c>
      <c r="S44" s="35" t="str">
        <f t="shared" si="7"/>
        <v>22 (18.6)</v>
      </c>
      <c r="T44" s="36">
        <f t="shared" si="8"/>
        <v>0.1150115898</v>
      </c>
      <c r="U44" s="3" t="s">
        <v>26</v>
      </c>
      <c r="AB44" s="6"/>
    </row>
    <row r="45" ht="15.75" customHeight="1">
      <c r="I45" s="44"/>
      <c r="J45" s="37"/>
      <c r="K45" s="37"/>
      <c r="L45" s="37"/>
      <c r="M45" s="27"/>
      <c r="O45" s="5"/>
      <c r="P45" s="43" t="s">
        <v>89</v>
      </c>
      <c r="Q45" s="35" t="str">
        <f t="shared" si="5"/>
        <v>2 (1.8)</v>
      </c>
      <c r="R45" s="35" t="str">
        <f t="shared" si="6"/>
        <v>0 (0)</v>
      </c>
      <c r="S45" s="35" t="str">
        <f t="shared" si="7"/>
        <v>2 (2)</v>
      </c>
      <c r="T45" s="36">
        <f t="shared" si="8"/>
        <v>1</v>
      </c>
      <c r="U45" s="3" t="s">
        <v>28</v>
      </c>
      <c r="AB45" s="6"/>
    </row>
    <row r="46" ht="15.75" customHeight="1">
      <c r="I46" s="44"/>
      <c r="J46" s="37"/>
      <c r="K46" s="37"/>
      <c r="L46" s="37"/>
      <c r="M46" s="27"/>
      <c r="O46" s="5"/>
      <c r="P46" s="45" t="s">
        <v>90</v>
      </c>
      <c r="Q46" s="35" t="str">
        <f t="shared" si="5"/>
        <v>3 (2.7)</v>
      </c>
      <c r="R46" s="35" t="str">
        <f t="shared" si="6"/>
        <v>1 (8.3)</v>
      </c>
      <c r="S46" s="35" t="str">
        <f t="shared" si="7"/>
        <v>2 (2)</v>
      </c>
      <c r="T46" s="36">
        <f t="shared" si="8"/>
        <v>0.4442389755</v>
      </c>
      <c r="U46" s="3" t="s">
        <v>29</v>
      </c>
      <c r="AB46" s="6"/>
    </row>
    <row r="47" ht="15.75" customHeight="1">
      <c r="O47" s="5"/>
      <c r="P47" s="31" t="s">
        <v>91</v>
      </c>
      <c r="Q47" s="38" t="str">
        <f t="shared" si="5"/>
        <v>35 (24.6)</v>
      </c>
      <c r="R47" s="38" t="str">
        <f t="shared" si="6"/>
        <v>1 (8.3)</v>
      </c>
      <c r="S47" s="38" t="str">
        <f t="shared" si="7"/>
        <v>34 (26.2)</v>
      </c>
      <c r="T47" s="39">
        <f t="shared" si="8"/>
        <v>0.1829099219</v>
      </c>
      <c r="U47" s="3" t="s">
        <v>30</v>
      </c>
      <c r="AB47" s="6"/>
    </row>
    <row r="48" ht="15.75" customHeight="1">
      <c r="I48" s="44"/>
      <c r="J48" s="37"/>
      <c r="K48" s="37"/>
      <c r="L48" s="37"/>
      <c r="M48" s="27"/>
      <c r="O48" s="5"/>
      <c r="P48" s="28" t="s">
        <v>92</v>
      </c>
      <c r="Q48" s="35" t="str">
        <f t="shared" si="5"/>
        <v>31 (16.7)</v>
      </c>
      <c r="R48" s="35" t="str">
        <f t="shared" si="6"/>
        <v>3 (21.4)</v>
      </c>
      <c r="S48" s="35" t="str">
        <f t="shared" si="7"/>
        <v>28 (16.3)</v>
      </c>
      <c r="T48" s="36">
        <f t="shared" si="8"/>
        <v>0.6598910511</v>
      </c>
      <c r="U48" s="3" t="s">
        <v>31</v>
      </c>
      <c r="AB48" s="6"/>
    </row>
    <row r="49" ht="15.75" customHeight="1">
      <c r="O49" s="5"/>
      <c r="P49" s="29" t="s">
        <v>93</v>
      </c>
      <c r="Q49" s="38" t="str">
        <f t="shared" si="5"/>
        <v>63 (33.9)</v>
      </c>
      <c r="R49" s="38" t="str">
        <f t="shared" si="6"/>
        <v>8 (57.1)</v>
      </c>
      <c r="S49" s="38" t="str">
        <f t="shared" si="7"/>
        <v>55 (32)</v>
      </c>
      <c r="T49" s="39">
        <f t="shared" si="8"/>
        <v>0.07631831243</v>
      </c>
      <c r="U49" s="3" t="s">
        <v>32</v>
      </c>
      <c r="AB49" s="6"/>
    </row>
    <row r="50" ht="15.75" customHeight="1">
      <c r="I50" s="44"/>
      <c r="J50" s="37"/>
      <c r="K50" s="37"/>
      <c r="L50" s="37"/>
      <c r="M50" s="27"/>
      <c r="O50" s="5"/>
      <c r="P50" s="28" t="s">
        <v>94</v>
      </c>
      <c r="Q50" s="35" t="str">
        <f t="shared" si="5"/>
        <v>9 (4.8)</v>
      </c>
      <c r="R50" s="35" t="str">
        <f t="shared" si="6"/>
        <v>3 (21.4)</v>
      </c>
      <c r="S50" s="35" t="str">
        <f t="shared" si="7"/>
        <v>6 (3.5)</v>
      </c>
      <c r="T50" s="36">
        <f t="shared" si="8"/>
        <v>0.02904024474</v>
      </c>
      <c r="U50" s="3" t="s">
        <v>33</v>
      </c>
      <c r="AB50" s="6"/>
    </row>
    <row r="51" ht="15.75" customHeight="1">
      <c r="I51" s="44"/>
      <c r="J51" s="37"/>
      <c r="K51" s="37"/>
      <c r="L51" s="37"/>
      <c r="M51" s="27"/>
      <c r="O51" s="5"/>
      <c r="P51" s="28" t="s">
        <v>95</v>
      </c>
      <c r="Q51" s="35" t="str">
        <f t="shared" si="5"/>
        <v>23 (12.4)</v>
      </c>
      <c r="R51" s="35" t="str">
        <f t="shared" si="6"/>
        <v>3 (21.4)</v>
      </c>
      <c r="S51" s="35" t="str">
        <f t="shared" si="7"/>
        <v>20 (11.6)</v>
      </c>
      <c r="T51" s="36">
        <f t="shared" si="8"/>
        <v>0.2994721438</v>
      </c>
      <c r="U51" s="3" t="s">
        <v>34</v>
      </c>
      <c r="AB51" s="6"/>
    </row>
    <row r="52" ht="15.75" customHeight="1">
      <c r="I52" s="27"/>
      <c r="J52" s="37"/>
      <c r="K52" s="37"/>
      <c r="L52" s="37"/>
      <c r="M52" s="27"/>
      <c r="O52" s="5"/>
      <c r="P52" s="29" t="s">
        <v>96</v>
      </c>
      <c r="Q52" s="38" t="str">
        <f t="shared" si="5"/>
        <v>34 (18.3)</v>
      </c>
      <c r="R52" s="38" t="str">
        <f t="shared" si="6"/>
        <v>9 (64.3)</v>
      </c>
      <c r="S52" s="38" t="str">
        <f t="shared" si="7"/>
        <v>25 (14.5)</v>
      </c>
      <c r="T52" s="39">
        <f t="shared" si="8"/>
        <v>0.0001527438367</v>
      </c>
      <c r="U52" s="3" t="s">
        <v>35</v>
      </c>
      <c r="AB52" s="6"/>
    </row>
    <row r="53" ht="15.75" customHeight="1">
      <c r="I53" s="27"/>
      <c r="J53" s="37"/>
      <c r="K53" s="37"/>
      <c r="L53" s="37"/>
      <c r="M53" s="27"/>
      <c r="O53" s="5"/>
      <c r="P53" s="29" t="s">
        <v>97</v>
      </c>
      <c r="Q53" s="38" t="str">
        <f t="shared" si="5"/>
        <v>12 (6.5)</v>
      </c>
      <c r="R53" s="38" t="str">
        <f t="shared" si="6"/>
        <v>4 (28.6)</v>
      </c>
      <c r="S53" s="38" t="str">
        <f t="shared" si="7"/>
        <v>8 (4.7)</v>
      </c>
      <c r="T53" s="39">
        <f t="shared" si="8"/>
        <v>0.01404816292</v>
      </c>
      <c r="U53" s="3" t="s">
        <v>36</v>
      </c>
      <c r="AB53" s="6"/>
    </row>
    <row r="54" ht="15.75" customHeight="1">
      <c r="I54" s="27"/>
      <c r="J54" s="37"/>
      <c r="K54" s="37"/>
      <c r="L54" s="37"/>
      <c r="M54" s="27"/>
      <c r="O54" s="5"/>
      <c r="P54" s="29" t="s">
        <v>98</v>
      </c>
      <c r="Q54" s="38" t="str">
        <f t="shared" si="5"/>
        <v>15 (8.1)</v>
      </c>
      <c r="R54" s="38" t="str">
        <f t="shared" si="6"/>
        <v>6 (42.9)</v>
      </c>
      <c r="S54" s="38" t="str">
        <f t="shared" si="7"/>
        <v>9 (5.2)</v>
      </c>
      <c r="T54" s="39">
        <f t="shared" si="8"/>
        <v>0.0003435300299</v>
      </c>
      <c r="U54" s="3" t="s">
        <v>37</v>
      </c>
      <c r="AB54" s="6"/>
    </row>
    <row r="55" ht="15.75" customHeight="1">
      <c r="I55" s="27"/>
      <c r="J55" s="37"/>
      <c r="K55" s="37"/>
      <c r="L55" s="37"/>
      <c r="M55" s="27"/>
      <c r="O55" s="5"/>
      <c r="P55" s="29" t="s">
        <v>99</v>
      </c>
      <c r="Q55" s="38" t="str">
        <f t="shared" si="5"/>
        <v>34 (18.3)</v>
      </c>
      <c r="R55" s="38" t="str">
        <f t="shared" si="6"/>
        <v>7 (50)</v>
      </c>
      <c r="S55" s="38" t="str">
        <f t="shared" si="7"/>
        <v>27 (15.7)</v>
      </c>
      <c r="T55" s="39">
        <f t="shared" si="8"/>
        <v>0.006022988715</v>
      </c>
      <c r="U55" s="3" t="s">
        <v>38</v>
      </c>
      <c r="AB55" s="6"/>
    </row>
    <row r="56" ht="15.75" customHeight="1">
      <c r="I56" s="27"/>
      <c r="J56" s="37"/>
      <c r="K56" s="37"/>
      <c r="L56" s="37"/>
      <c r="M56" s="27"/>
      <c r="O56" s="5"/>
      <c r="P56" s="29" t="s">
        <v>100</v>
      </c>
      <c r="Q56" s="38" t="str">
        <f t="shared" si="5"/>
        <v>8 (4.3)</v>
      </c>
      <c r="R56" s="38" t="str">
        <f t="shared" si="6"/>
        <v>2 (14.3)</v>
      </c>
      <c r="S56" s="38" t="str">
        <f t="shared" si="7"/>
        <v>6 (3.5)</v>
      </c>
      <c r="T56" s="39">
        <f t="shared" si="8"/>
        <v>0.1773042969</v>
      </c>
      <c r="U56" s="3" t="s">
        <v>39</v>
      </c>
      <c r="AB56" s="6"/>
    </row>
    <row r="57" ht="15.75" customHeight="1">
      <c r="I57" s="27"/>
      <c r="J57" s="37"/>
      <c r="K57" s="37"/>
      <c r="L57" s="37"/>
      <c r="M57" s="27"/>
      <c r="O57" s="5"/>
      <c r="P57" s="28" t="s">
        <v>101</v>
      </c>
      <c r="Q57" s="35" t="str">
        <f t="shared" si="5"/>
        <v>23 (12.4)</v>
      </c>
      <c r="R57" s="35" t="str">
        <f t="shared" si="6"/>
        <v>1 (7.1)</v>
      </c>
      <c r="S57" s="35" t="str">
        <f t="shared" si="7"/>
        <v>22 (12.8)</v>
      </c>
      <c r="T57" s="36">
        <f t="shared" si="8"/>
        <v>0.6456206326</v>
      </c>
      <c r="U57" s="3" t="s">
        <v>40</v>
      </c>
      <c r="AB57" s="6"/>
    </row>
    <row r="58" ht="15.75" customHeight="1">
      <c r="I58" s="27"/>
      <c r="J58" s="37"/>
      <c r="K58" s="37"/>
      <c r="L58" s="37"/>
      <c r="M58" s="27"/>
      <c r="O58" s="5"/>
      <c r="P58" s="28" t="s">
        <v>102</v>
      </c>
      <c r="Q58" s="35" t="str">
        <f t="shared" si="5"/>
        <v>6 (3.2)</v>
      </c>
      <c r="R58" s="35" t="str">
        <f t="shared" si="6"/>
        <v>2 (14.3)</v>
      </c>
      <c r="S58" s="35" t="str">
        <f t="shared" si="7"/>
        <v>4 (2.3)</v>
      </c>
      <c r="T58" s="36">
        <f t="shared" si="8"/>
        <v>0.1421514168</v>
      </c>
      <c r="U58" s="3" t="s">
        <v>41</v>
      </c>
      <c r="AB58" s="6"/>
    </row>
    <row r="59" ht="15.75" customHeight="1">
      <c r="I59" s="27"/>
      <c r="J59" s="37"/>
      <c r="K59" s="37"/>
      <c r="L59" s="37"/>
      <c r="M59" s="27"/>
      <c r="O59" s="5"/>
      <c r="P59" s="40" t="s">
        <v>103</v>
      </c>
      <c r="Q59" s="41"/>
      <c r="R59" s="41"/>
      <c r="S59" s="41"/>
      <c r="T59" s="42"/>
      <c r="U59" s="5"/>
      <c r="AB59" s="6"/>
    </row>
    <row r="60" ht="15.75" customHeight="1">
      <c r="I60" s="27"/>
      <c r="J60" s="37"/>
      <c r="K60" s="37"/>
      <c r="L60" s="37"/>
      <c r="M60" s="27"/>
      <c r="O60" s="5"/>
      <c r="P60" s="28" t="s">
        <v>104</v>
      </c>
      <c r="Q60" s="35" t="str">
        <f t="shared" ref="Q60:Q67" si="9">CONCATENATE(J22, " (", ROUND(100*L22, 1), ")")</f>
        <v>40 (28.4)</v>
      </c>
      <c r="R60" s="35" t="str">
        <f t="shared" ref="R60:R67" si="10">CONCATENATE(O22, " (", ROUND(100*Q22, 1), ")")</f>
        <v>6 (60)</v>
      </c>
      <c r="S60" s="35" t="str">
        <f t="shared" ref="S60:S67" si="11">CONCATENATE(T22, " (", ROUND(100*V22, 1), ")")</f>
        <v>34 (26)</v>
      </c>
      <c r="T60" s="36">
        <f t="shared" ref="T60:T67" si="12">AB22</f>
        <v>0.03810274352</v>
      </c>
      <c r="U60" s="3" t="s">
        <v>42</v>
      </c>
      <c r="AB60" s="6"/>
    </row>
    <row r="61" ht="15.75" customHeight="1">
      <c r="I61" s="27"/>
      <c r="J61" s="37"/>
      <c r="K61" s="37"/>
      <c r="L61" s="37"/>
      <c r="M61" s="27"/>
      <c r="O61" s="5"/>
      <c r="P61" s="28" t="s">
        <v>105</v>
      </c>
      <c r="Q61" s="35" t="str">
        <f t="shared" si="9"/>
        <v>101 (53.2)</v>
      </c>
      <c r="R61" s="35" t="str">
        <f t="shared" si="10"/>
        <v>4 (28.6)</v>
      </c>
      <c r="S61" s="35" t="str">
        <f t="shared" si="11"/>
        <v>97 (55.1)</v>
      </c>
      <c r="T61" s="36">
        <f t="shared" si="12"/>
        <v>0.06336756571</v>
      </c>
      <c r="U61" s="3" t="s">
        <v>43</v>
      </c>
      <c r="AB61" s="6"/>
    </row>
    <row r="62" ht="15.75" customHeight="1">
      <c r="I62" s="27"/>
      <c r="J62" s="37"/>
      <c r="K62" s="37"/>
      <c r="L62" s="37"/>
      <c r="M62" s="27"/>
      <c r="O62" s="5"/>
      <c r="P62" s="28" t="s">
        <v>53</v>
      </c>
      <c r="Q62" s="35" t="str">
        <f t="shared" si="9"/>
        <v>19 (15.8)</v>
      </c>
      <c r="R62" s="35" t="str">
        <f t="shared" si="10"/>
        <v>2 (33.3)</v>
      </c>
      <c r="S62" s="35" t="str">
        <f t="shared" si="11"/>
        <v>17 (14.9)</v>
      </c>
      <c r="T62" s="36">
        <f t="shared" si="12"/>
        <v>0.2997301069</v>
      </c>
      <c r="U62" s="3" t="s">
        <v>44</v>
      </c>
      <c r="AB62" s="6"/>
    </row>
    <row r="63" ht="15.75" customHeight="1">
      <c r="I63" s="27"/>
      <c r="J63" s="37"/>
      <c r="K63" s="37"/>
      <c r="L63" s="37"/>
      <c r="M63" s="27"/>
      <c r="O63" s="5"/>
      <c r="P63" s="29" t="s">
        <v>106</v>
      </c>
      <c r="Q63" s="38" t="str">
        <f t="shared" si="9"/>
        <v>30 (22.9)</v>
      </c>
      <c r="R63" s="38" t="str">
        <f t="shared" si="10"/>
        <v>2 (33.3)</v>
      </c>
      <c r="S63" s="38" t="str">
        <f t="shared" si="11"/>
        <v>28 (22.4)</v>
      </c>
      <c r="T63" s="39">
        <f t="shared" si="12"/>
        <v>0.5708731848</v>
      </c>
      <c r="U63" s="3" t="s">
        <v>107</v>
      </c>
      <c r="AB63" s="6"/>
    </row>
    <row r="64" ht="15.75" customHeight="1">
      <c r="I64" s="27"/>
      <c r="O64" s="5"/>
      <c r="P64" s="29" t="s">
        <v>108</v>
      </c>
      <c r="Q64" s="38" t="str">
        <f t="shared" si="9"/>
        <v>29 (15.7)</v>
      </c>
      <c r="R64" s="38" t="str">
        <f t="shared" si="10"/>
        <v>5 (38.5)</v>
      </c>
      <c r="S64" s="38" t="str">
        <f t="shared" si="11"/>
        <v>24 (14)</v>
      </c>
      <c r="T64" s="39">
        <f t="shared" si="12"/>
        <v>0.06756825881</v>
      </c>
      <c r="U64" s="3" t="s">
        <v>46</v>
      </c>
      <c r="AB64" s="6"/>
    </row>
    <row r="65" ht="15.75" customHeight="1">
      <c r="I65" s="27"/>
      <c r="J65" s="37"/>
      <c r="K65" s="37"/>
      <c r="L65" s="37"/>
      <c r="M65" s="27"/>
      <c r="O65" s="5"/>
      <c r="P65" s="28" t="s">
        <v>59</v>
      </c>
      <c r="Q65" s="35" t="str">
        <f t="shared" si="9"/>
        <v>2 (1.1)</v>
      </c>
      <c r="R65" s="35" t="str">
        <f t="shared" si="10"/>
        <v>0 (0)</v>
      </c>
      <c r="S65" s="35" t="str">
        <f t="shared" si="11"/>
        <v>2 (1.2)</v>
      </c>
      <c r="T65" s="36">
        <f t="shared" si="12"/>
        <v>1</v>
      </c>
      <c r="U65" s="3" t="s">
        <v>47</v>
      </c>
      <c r="AB65" s="6"/>
    </row>
    <row r="66" ht="15.75" customHeight="1">
      <c r="I66" s="27"/>
      <c r="J66" s="37"/>
      <c r="K66" s="37"/>
      <c r="L66" s="37"/>
      <c r="M66" s="27"/>
      <c r="O66" s="5"/>
      <c r="P66" s="29" t="s">
        <v>69</v>
      </c>
      <c r="Q66" s="38" t="str">
        <f t="shared" si="9"/>
        <v>37 (20)</v>
      </c>
      <c r="R66" s="38" t="str">
        <f t="shared" si="10"/>
        <v>3 (23.1)</v>
      </c>
      <c r="S66" s="38" t="str">
        <f t="shared" si="11"/>
        <v>34 (19.8)</v>
      </c>
      <c r="T66" s="39">
        <f t="shared" si="12"/>
        <v>1</v>
      </c>
      <c r="U66" s="3" t="s">
        <v>48</v>
      </c>
      <c r="AB66" s="6"/>
    </row>
    <row r="67" ht="15.75" customHeight="1">
      <c r="I67" s="27"/>
      <c r="J67" s="37"/>
      <c r="K67" s="37"/>
      <c r="L67" s="37"/>
      <c r="M67" s="27"/>
      <c r="O67" s="5"/>
      <c r="P67" s="29" t="s">
        <v>71</v>
      </c>
      <c r="Q67" s="38" t="str">
        <f t="shared" si="9"/>
        <v>20 (10.8)</v>
      </c>
      <c r="R67" s="38" t="str">
        <f t="shared" si="10"/>
        <v>4 (30.8)</v>
      </c>
      <c r="S67" s="38" t="str">
        <f t="shared" si="11"/>
        <v>16 (9.3)</v>
      </c>
      <c r="T67" s="39">
        <f t="shared" si="12"/>
        <v>0.0841171323</v>
      </c>
      <c r="U67" s="3" t="s">
        <v>49</v>
      </c>
      <c r="AB67" s="6"/>
    </row>
    <row r="68" ht="120.0" customHeight="1">
      <c r="I68" s="27"/>
      <c r="J68" s="37"/>
      <c r="K68" s="37"/>
      <c r="L68" s="37"/>
      <c r="M68" s="27"/>
      <c r="O68" s="5"/>
      <c r="P68" s="46" t="s">
        <v>109</v>
      </c>
      <c r="Q68" s="47"/>
      <c r="R68" s="47"/>
      <c r="S68" s="47"/>
      <c r="T68" s="47"/>
      <c r="V68" s="5"/>
      <c r="AB68" s="6"/>
    </row>
    <row r="69" ht="15.75" customHeight="1">
      <c r="I69" s="27"/>
      <c r="J69" s="37"/>
      <c r="K69" s="37"/>
      <c r="L69" s="37"/>
      <c r="M69" s="27"/>
      <c r="O69" s="5"/>
      <c r="Q69" s="5"/>
      <c r="T69" s="6"/>
      <c r="V69" s="5"/>
      <c r="AB69" s="6"/>
    </row>
    <row r="70" ht="15.75" customHeight="1">
      <c r="I70" s="27"/>
      <c r="J70" s="37"/>
      <c r="K70" s="37"/>
      <c r="L70" s="37"/>
      <c r="M70" s="27"/>
      <c r="O70" s="5"/>
      <c r="Q70" s="5"/>
      <c r="T70" s="6"/>
      <c r="V70" s="5"/>
      <c r="AB70" s="6"/>
    </row>
    <row r="71" ht="15.75" customHeight="1">
      <c r="I71" s="27"/>
      <c r="J71" s="37"/>
      <c r="K71" s="37"/>
      <c r="L71" s="37"/>
      <c r="M71" s="27"/>
      <c r="O71" s="5"/>
      <c r="Q71" s="5"/>
      <c r="T71" s="6"/>
      <c r="V71" s="5"/>
      <c r="AB71" s="6"/>
    </row>
    <row r="72" ht="15.75" customHeight="1">
      <c r="I72" s="27"/>
      <c r="J72" s="37"/>
      <c r="K72" s="37"/>
      <c r="L72" s="37"/>
      <c r="M72" s="27"/>
      <c r="O72" s="5"/>
      <c r="Q72" s="5"/>
      <c r="T72" s="6"/>
      <c r="V72" s="5"/>
      <c r="AB72" s="6"/>
    </row>
    <row r="73" ht="15.75" customHeight="1">
      <c r="I73" s="48"/>
      <c r="J73" s="5"/>
      <c r="K73" s="5"/>
      <c r="L73" s="5"/>
      <c r="M73" s="5"/>
      <c r="O73" s="5"/>
      <c r="Q73" s="5"/>
      <c r="T73" s="6"/>
      <c r="V73" s="5"/>
      <c r="AB73" s="6"/>
    </row>
    <row r="74" ht="15.75" customHeight="1">
      <c r="O74" s="5"/>
      <c r="Q74" s="5"/>
      <c r="T74" s="6"/>
      <c r="V74" s="5"/>
      <c r="AB74" s="6"/>
    </row>
    <row r="75" ht="15.75" customHeight="1">
      <c r="O75" s="5"/>
      <c r="Q75" s="5"/>
      <c r="T75" s="6"/>
      <c r="V75" s="5"/>
      <c r="AB75" s="6"/>
    </row>
    <row r="76" ht="15.75" customHeight="1">
      <c r="O76" s="5"/>
      <c r="Q76" s="5"/>
      <c r="T76" s="6"/>
      <c r="V76" s="5"/>
      <c r="AB76" s="6"/>
    </row>
    <row r="77" ht="15.75" customHeight="1">
      <c r="O77" s="5"/>
      <c r="Q77" s="5"/>
      <c r="T77" s="6"/>
      <c r="V77" s="5"/>
      <c r="AB77" s="6"/>
    </row>
    <row r="78" ht="15.75" customHeight="1">
      <c r="O78" s="5"/>
      <c r="Q78" s="5"/>
      <c r="T78" s="6"/>
      <c r="V78" s="5"/>
      <c r="AB78" s="6"/>
    </row>
    <row r="79" ht="15.75" customHeight="1">
      <c r="O79" s="5"/>
      <c r="Q79" s="5"/>
      <c r="T79" s="6"/>
      <c r="V79" s="5"/>
      <c r="AB79" s="6"/>
    </row>
    <row r="80" ht="15.75" customHeight="1">
      <c r="O80" s="5"/>
      <c r="Q80" s="5"/>
      <c r="T80" s="6"/>
      <c r="V80" s="5"/>
      <c r="AB80" s="6"/>
    </row>
    <row r="81" ht="15.75" customHeight="1">
      <c r="O81" s="5"/>
      <c r="Q81" s="5"/>
      <c r="T81" s="6"/>
      <c r="V81" s="5"/>
      <c r="AB81" s="6"/>
    </row>
    <row r="82" ht="15.75" customHeight="1">
      <c r="O82" s="5"/>
      <c r="Q82" s="5"/>
      <c r="T82" s="6"/>
      <c r="V82" s="5"/>
      <c r="AB82" s="6"/>
    </row>
    <row r="83" ht="15.75" customHeight="1">
      <c r="O83" s="5"/>
      <c r="Q83" s="5"/>
      <c r="T83" s="6"/>
      <c r="V83" s="5"/>
      <c r="AB83" s="6"/>
    </row>
    <row r="84" ht="15.75" customHeight="1">
      <c r="O84" s="5"/>
      <c r="Q84" s="5"/>
      <c r="T84" s="6"/>
      <c r="V84" s="5"/>
      <c r="AB84" s="6"/>
    </row>
    <row r="85" ht="15.75" customHeight="1">
      <c r="O85" s="5"/>
      <c r="Q85" s="5"/>
      <c r="T85" s="6"/>
      <c r="V85" s="5"/>
      <c r="AB85" s="6"/>
    </row>
    <row r="86" ht="15.75" customHeight="1">
      <c r="O86" s="5"/>
      <c r="Q86" s="5"/>
      <c r="T86" s="6"/>
      <c r="V86" s="5"/>
      <c r="AB86" s="6"/>
    </row>
    <row r="87" ht="15.75" customHeight="1">
      <c r="O87" s="5"/>
      <c r="Q87" s="5"/>
      <c r="T87" s="6"/>
      <c r="V87" s="5"/>
      <c r="AB87" s="6"/>
    </row>
    <row r="88" ht="15.75" customHeight="1">
      <c r="O88" s="5"/>
      <c r="Q88" s="5"/>
      <c r="T88" s="6"/>
      <c r="V88" s="5"/>
      <c r="AB88" s="6"/>
    </row>
    <row r="89" ht="15.75" customHeight="1">
      <c r="O89" s="5"/>
      <c r="Q89" s="5"/>
      <c r="T89" s="6"/>
      <c r="V89" s="5"/>
      <c r="AB89" s="6"/>
    </row>
    <row r="90" ht="15.75" customHeight="1">
      <c r="O90" s="5"/>
      <c r="Q90" s="5"/>
      <c r="T90" s="6"/>
      <c r="V90" s="5"/>
      <c r="AB90" s="6"/>
    </row>
    <row r="91" ht="15.75" customHeight="1">
      <c r="O91" s="5"/>
      <c r="Q91" s="5"/>
      <c r="T91" s="6"/>
      <c r="V91" s="5"/>
      <c r="AB91" s="6"/>
    </row>
    <row r="92" ht="15.75" customHeight="1">
      <c r="O92" s="5"/>
      <c r="Q92" s="5"/>
      <c r="T92" s="6"/>
      <c r="V92" s="5"/>
      <c r="AB92" s="6"/>
    </row>
    <row r="93" ht="15.75" customHeight="1">
      <c r="O93" s="5"/>
      <c r="Q93" s="5"/>
      <c r="T93" s="6"/>
      <c r="V93" s="5"/>
      <c r="AB93" s="6"/>
    </row>
    <row r="94" ht="15.75" customHeight="1">
      <c r="O94" s="5"/>
      <c r="Q94" s="5"/>
      <c r="T94" s="6"/>
      <c r="V94" s="5"/>
      <c r="AB94" s="6"/>
    </row>
    <row r="95" ht="15.75" customHeight="1">
      <c r="O95" s="5"/>
      <c r="Q95" s="5"/>
      <c r="T95" s="6"/>
      <c r="V95" s="5"/>
      <c r="AB95" s="6"/>
    </row>
    <row r="96" ht="15.75" customHeight="1">
      <c r="O96" s="5"/>
      <c r="Q96" s="5"/>
      <c r="T96" s="6"/>
      <c r="V96" s="5"/>
      <c r="AB96" s="6"/>
    </row>
    <row r="97" ht="15.75" customHeight="1">
      <c r="O97" s="5"/>
      <c r="Q97" s="5"/>
      <c r="T97" s="6"/>
      <c r="V97" s="5"/>
      <c r="AB97" s="6"/>
    </row>
    <row r="98" ht="15.75" customHeight="1">
      <c r="O98" s="5"/>
      <c r="Q98" s="5"/>
      <c r="T98" s="6"/>
      <c r="V98" s="5"/>
      <c r="AB98" s="6"/>
    </row>
    <row r="99" ht="15.75" customHeight="1">
      <c r="O99" s="5"/>
      <c r="Q99" s="5"/>
      <c r="T99" s="6"/>
      <c r="V99" s="5"/>
      <c r="AB99" s="6"/>
    </row>
    <row r="100" ht="15.75" customHeight="1">
      <c r="O100" s="5"/>
      <c r="Q100" s="5"/>
      <c r="T100" s="6"/>
      <c r="V100" s="5"/>
      <c r="AB100" s="6"/>
    </row>
    <row r="101" ht="15.75" customHeight="1">
      <c r="O101" s="5"/>
      <c r="Q101" s="5"/>
      <c r="T101" s="6"/>
      <c r="V101" s="5"/>
      <c r="AB101" s="6"/>
    </row>
    <row r="102" ht="15.75" customHeight="1">
      <c r="O102" s="5"/>
      <c r="Q102" s="5"/>
      <c r="T102" s="6"/>
      <c r="V102" s="5"/>
      <c r="AB102" s="6"/>
    </row>
    <row r="103" ht="15.75" customHeight="1">
      <c r="O103" s="5"/>
      <c r="Q103" s="5"/>
      <c r="T103" s="6"/>
      <c r="V103" s="5"/>
      <c r="AB103" s="6"/>
    </row>
    <row r="104" ht="15.75" customHeight="1">
      <c r="O104" s="5"/>
      <c r="Q104" s="5"/>
      <c r="T104" s="6"/>
      <c r="V104" s="5"/>
      <c r="AB104" s="6"/>
    </row>
    <row r="105" ht="15.75" customHeight="1">
      <c r="O105" s="5"/>
      <c r="Q105" s="5"/>
      <c r="T105" s="6"/>
      <c r="V105" s="5"/>
      <c r="AB105" s="6"/>
    </row>
    <row r="106" ht="15.75" customHeight="1">
      <c r="O106" s="5"/>
      <c r="Q106" s="5"/>
      <c r="T106" s="6"/>
      <c r="V106" s="5"/>
      <c r="AB106" s="6"/>
    </row>
    <row r="107" ht="15.75" customHeight="1">
      <c r="O107" s="5"/>
      <c r="Q107" s="5"/>
      <c r="T107" s="6"/>
      <c r="V107" s="5"/>
      <c r="AB107" s="6"/>
    </row>
    <row r="108" ht="15.75" customHeight="1">
      <c r="O108" s="5"/>
      <c r="Q108" s="5"/>
      <c r="T108" s="6"/>
      <c r="V108" s="5"/>
      <c r="AB108" s="6"/>
    </row>
    <row r="109" ht="15.75" customHeight="1">
      <c r="O109" s="5"/>
      <c r="Q109" s="5"/>
      <c r="T109" s="6"/>
      <c r="V109" s="5"/>
      <c r="AB109" s="6"/>
    </row>
    <row r="110" ht="15.75" customHeight="1">
      <c r="O110" s="5"/>
      <c r="Q110" s="5"/>
      <c r="T110" s="6"/>
      <c r="V110" s="5"/>
      <c r="AB110" s="6"/>
    </row>
    <row r="111" ht="15.75" customHeight="1">
      <c r="O111" s="5"/>
      <c r="Q111" s="5"/>
      <c r="T111" s="6"/>
      <c r="V111" s="5"/>
      <c r="AB111" s="6"/>
    </row>
    <row r="112" ht="15.75" customHeight="1">
      <c r="O112" s="5"/>
      <c r="Q112" s="5"/>
      <c r="T112" s="6"/>
      <c r="V112" s="5"/>
      <c r="AB112" s="6"/>
    </row>
    <row r="113" ht="15.75" customHeight="1">
      <c r="O113" s="5"/>
      <c r="Q113" s="5"/>
      <c r="T113" s="6"/>
      <c r="V113" s="5"/>
      <c r="AB113" s="6"/>
    </row>
    <row r="114" ht="15.75" customHeight="1">
      <c r="O114" s="5"/>
      <c r="Q114" s="5"/>
      <c r="T114" s="6"/>
      <c r="V114" s="5"/>
      <c r="AB114" s="6"/>
    </row>
    <row r="115" ht="15.75" customHeight="1">
      <c r="O115" s="5"/>
      <c r="Q115" s="5"/>
      <c r="T115" s="6"/>
      <c r="V115" s="5"/>
      <c r="AB115" s="6"/>
    </row>
    <row r="116" ht="15.75" customHeight="1">
      <c r="O116" s="5"/>
      <c r="Q116" s="5"/>
      <c r="T116" s="6"/>
      <c r="V116" s="5"/>
      <c r="AB116" s="6"/>
    </row>
    <row r="117" ht="15.75" customHeight="1">
      <c r="O117" s="5"/>
      <c r="Q117" s="5"/>
      <c r="T117" s="6"/>
      <c r="V117" s="5"/>
      <c r="AB117" s="6"/>
    </row>
    <row r="118" ht="15.75" customHeight="1">
      <c r="O118" s="5"/>
      <c r="Q118" s="5"/>
      <c r="T118" s="6"/>
      <c r="V118" s="5"/>
      <c r="AB118" s="6"/>
    </row>
    <row r="119" ht="15.75" customHeight="1">
      <c r="O119" s="5"/>
      <c r="Q119" s="5"/>
      <c r="T119" s="6"/>
      <c r="V119" s="5"/>
      <c r="AB119" s="6"/>
    </row>
    <row r="120" ht="15.75" customHeight="1">
      <c r="O120" s="5"/>
      <c r="Q120" s="5"/>
      <c r="T120" s="6"/>
      <c r="V120" s="5"/>
      <c r="AB120" s="6"/>
    </row>
    <row r="121" ht="15.75" customHeight="1">
      <c r="O121" s="5"/>
      <c r="Q121" s="5"/>
      <c r="T121" s="6"/>
      <c r="V121" s="5"/>
      <c r="AB121" s="6"/>
    </row>
    <row r="122" ht="15.75" customHeight="1">
      <c r="O122" s="5"/>
      <c r="Q122" s="5"/>
      <c r="T122" s="6"/>
      <c r="V122" s="5"/>
      <c r="AB122" s="6"/>
    </row>
    <row r="123" ht="15.75" customHeight="1">
      <c r="O123" s="5"/>
      <c r="Q123" s="5"/>
      <c r="T123" s="6"/>
      <c r="V123" s="5"/>
      <c r="AB123" s="6"/>
    </row>
    <row r="124" ht="15.75" customHeight="1">
      <c r="O124" s="5"/>
      <c r="Q124" s="5"/>
      <c r="T124" s="6"/>
      <c r="V124" s="5"/>
      <c r="AB124" s="6"/>
    </row>
    <row r="125" ht="15.75" customHeight="1">
      <c r="O125" s="5"/>
      <c r="Q125" s="5"/>
      <c r="T125" s="6"/>
      <c r="V125" s="5"/>
      <c r="AB125" s="6"/>
    </row>
    <row r="126" ht="15.75" customHeight="1">
      <c r="O126" s="5"/>
      <c r="Q126" s="5"/>
      <c r="T126" s="6"/>
      <c r="V126" s="5"/>
      <c r="AB126" s="6"/>
    </row>
    <row r="127" ht="15.75" customHeight="1">
      <c r="O127" s="5"/>
      <c r="Q127" s="5"/>
      <c r="T127" s="6"/>
      <c r="V127" s="5"/>
      <c r="AB127" s="6"/>
    </row>
    <row r="128" ht="15.75" customHeight="1">
      <c r="O128" s="5"/>
      <c r="Q128" s="5"/>
      <c r="T128" s="6"/>
      <c r="V128" s="5"/>
      <c r="AB128" s="6"/>
    </row>
    <row r="129" ht="15.75" customHeight="1">
      <c r="O129" s="5"/>
      <c r="Q129" s="5"/>
      <c r="T129" s="6"/>
      <c r="V129" s="5"/>
      <c r="AB129" s="6"/>
    </row>
    <row r="130" ht="15.75" customHeight="1">
      <c r="O130" s="5"/>
      <c r="Q130" s="5"/>
      <c r="T130" s="6"/>
      <c r="V130" s="5"/>
      <c r="AB130" s="6"/>
    </row>
    <row r="131" ht="15.75" customHeight="1">
      <c r="O131" s="5"/>
      <c r="Q131" s="5"/>
      <c r="T131" s="6"/>
      <c r="V131" s="5"/>
      <c r="AB131" s="6"/>
    </row>
    <row r="132" ht="15.75" customHeight="1">
      <c r="O132" s="5"/>
      <c r="Q132" s="5"/>
      <c r="T132" s="6"/>
      <c r="V132" s="5"/>
      <c r="AB132" s="6"/>
    </row>
    <row r="133" ht="15.75" customHeight="1">
      <c r="O133" s="5"/>
      <c r="Q133" s="5"/>
      <c r="T133" s="6"/>
      <c r="V133" s="5"/>
      <c r="AB133" s="6"/>
    </row>
    <row r="134" ht="15.75" customHeight="1">
      <c r="O134" s="5"/>
      <c r="Q134" s="5"/>
      <c r="T134" s="6"/>
      <c r="V134" s="5"/>
      <c r="AB134" s="6"/>
    </row>
    <row r="135" ht="15.75" customHeight="1">
      <c r="O135" s="5"/>
      <c r="Q135" s="5"/>
      <c r="T135" s="6"/>
      <c r="V135" s="5"/>
      <c r="AB135" s="6"/>
    </row>
    <row r="136" ht="15.75" customHeight="1">
      <c r="O136" s="5"/>
      <c r="Q136" s="5"/>
      <c r="T136" s="6"/>
      <c r="V136" s="5"/>
      <c r="AB136" s="6"/>
    </row>
    <row r="137" ht="15.75" customHeight="1">
      <c r="O137" s="5"/>
      <c r="Q137" s="5"/>
      <c r="T137" s="6"/>
      <c r="V137" s="5"/>
      <c r="AB137" s="6"/>
    </row>
    <row r="138" ht="15.75" customHeight="1">
      <c r="O138" s="5"/>
      <c r="Q138" s="5"/>
      <c r="T138" s="6"/>
      <c r="V138" s="5"/>
      <c r="AB138" s="6"/>
    </row>
    <row r="139" ht="15.75" customHeight="1">
      <c r="O139" s="5"/>
      <c r="Q139" s="5"/>
      <c r="T139" s="6"/>
      <c r="V139" s="5"/>
      <c r="AB139" s="6"/>
    </row>
    <row r="140" ht="15.75" customHeight="1">
      <c r="O140" s="5"/>
      <c r="Q140" s="5"/>
      <c r="T140" s="6"/>
      <c r="V140" s="5"/>
      <c r="AB140" s="6"/>
    </row>
    <row r="141" ht="15.75" customHeight="1">
      <c r="O141" s="5"/>
      <c r="Q141" s="5"/>
      <c r="T141" s="6"/>
      <c r="V141" s="5"/>
      <c r="AB141" s="6"/>
    </row>
    <row r="142" ht="15.75" customHeight="1">
      <c r="O142" s="5"/>
      <c r="Q142" s="5"/>
      <c r="T142" s="6"/>
      <c r="V142" s="5"/>
      <c r="AB142" s="6"/>
    </row>
    <row r="143" ht="15.75" customHeight="1">
      <c r="O143" s="5"/>
      <c r="Q143" s="5"/>
      <c r="T143" s="6"/>
      <c r="V143" s="5"/>
      <c r="AB143" s="6"/>
    </row>
    <row r="144" ht="15.75" customHeight="1">
      <c r="O144" s="5"/>
      <c r="Q144" s="5"/>
      <c r="T144" s="6"/>
      <c r="V144" s="5"/>
      <c r="AB144" s="6"/>
    </row>
    <row r="145" ht="15.75" customHeight="1">
      <c r="O145" s="5"/>
      <c r="Q145" s="5"/>
      <c r="T145" s="6"/>
      <c r="V145" s="5"/>
      <c r="AB145" s="6"/>
    </row>
    <row r="146" ht="15.75" customHeight="1">
      <c r="O146" s="5"/>
      <c r="Q146" s="5"/>
      <c r="T146" s="6"/>
      <c r="V146" s="5"/>
      <c r="AB146" s="6"/>
    </row>
    <row r="147" ht="15.75" customHeight="1">
      <c r="O147" s="5"/>
      <c r="Q147" s="5"/>
      <c r="T147" s="6"/>
      <c r="V147" s="5"/>
      <c r="AB147" s="6"/>
    </row>
    <row r="148" ht="15.75" customHeight="1">
      <c r="O148" s="5"/>
      <c r="Q148" s="5"/>
      <c r="T148" s="6"/>
      <c r="V148" s="5"/>
      <c r="AB148" s="6"/>
    </row>
    <row r="149" ht="15.75" customHeight="1">
      <c r="O149" s="5"/>
      <c r="Q149" s="5"/>
      <c r="T149" s="6"/>
      <c r="V149" s="5"/>
      <c r="AB149" s="6"/>
    </row>
    <row r="150" ht="15.75" customHeight="1">
      <c r="O150" s="5"/>
      <c r="Q150" s="5"/>
      <c r="T150" s="6"/>
      <c r="V150" s="5"/>
      <c r="AB150" s="6"/>
    </row>
    <row r="151" ht="15.75" customHeight="1">
      <c r="O151" s="5"/>
      <c r="Q151" s="5"/>
      <c r="T151" s="6"/>
      <c r="V151" s="5"/>
      <c r="AB151" s="6"/>
    </row>
    <row r="152" ht="15.75" customHeight="1">
      <c r="O152" s="5"/>
      <c r="Q152" s="5"/>
      <c r="T152" s="6"/>
      <c r="V152" s="5"/>
      <c r="AB152" s="6"/>
    </row>
    <row r="153" ht="15.75" customHeight="1">
      <c r="O153" s="5"/>
      <c r="Q153" s="5"/>
      <c r="T153" s="6"/>
      <c r="V153" s="5"/>
      <c r="AB153" s="6"/>
    </row>
    <row r="154" ht="15.75" customHeight="1">
      <c r="O154" s="5"/>
      <c r="Q154" s="5"/>
      <c r="T154" s="6"/>
      <c r="V154" s="5"/>
      <c r="AB154" s="6"/>
    </row>
    <row r="155" ht="15.75" customHeight="1">
      <c r="O155" s="5"/>
      <c r="Q155" s="5"/>
      <c r="T155" s="6"/>
      <c r="V155" s="5"/>
      <c r="AB155" s="6"/>
    </row>
    <row r="156" ht="15.75" customHeight="1">
      <c r="O156" s="5"/>
      <c r="Q156" s="5"/>
      <c r="T156" s="6"/>
      <c r="V156" s="5"/>
      <c r="AB156" s="6"/>
    </row>
    <row r="157" ht="15.75" customHeight="1">
      <c r="O157" s="5"/>
      <c r="Q157" s="5"/>
      <c r="T157" s="6"/>
      <c r="V157" s="5"/>
      <c r="AB157" s="6"/>
    </row>
    <row r="158" ht="15.75" customHeight="1">
      <c r="O158" s="5"/>
      <c r="Q158" s="5"/>
      <c r="T158" s="6"/>
      <c r="V158" s="5"/>
      <c r="AB158" s="6"/>
    </row>
    <row r="159" ht="15.75" customHeight="1">
      <c r="O159" s="5"/>
      <c r="Q159" s="5"/>
      <c r="T159" s="6"/>
      <c r="V159" s="5"/>
      <c r="AB159" s="6"/>
    </row>
    <row r="160" ht="15.75" customHeight="1">
      <c r="O160" s="5"/>
      <c r="Q160" s="5"/>
      <c r="T160" s="6"/>
      <c r="V160" s="5"/>
      <c r="AB160" s="6"/>
    </row>
    <row r="161" ht="15.75" customHeight="1">
      <c r="O161" s="5"/>
      <c r="Q161" s="5"/>
      <c r="T161" s="6"/>
      <c r="V161" s="5"/>
      <c r="AB161" s="6"/>
    </row>
    <row r="162" ht="15.75" customHeight="1">
      <c r="O162" s="5"/>
      <c r="Q162" s="5"/>
      <c r="T162" s="6"/>
      <c r="V162" s="5"/>
      <c r="AB162" s="6"/>
    </row>
    <row r="163" ht="15.75" customHeight="1">
      <c r="O163" s="5"/>
      <c r="Q163" s="5"/>
      <c r="T163" s="6"/>
      <c r="V163" s="5"/>
      <c r="AB163" s="6"/>
    </row>
    <row r="164" ht="15.75" customHeight="1">
      <c r="O164" s="5"/>
      <c r="Q164" s="5"/>
      <c r="T164" s="6"/>
      <c r="V164" s="5"/>
      <c r="AB164" s="6"/>
    </row>
    <row r="165" ht="15.75" customHeight="1">
      <c r="O165" s="5"/>
      <c r="Q165" s="5"/>
      <c r="T165" s="6"/>
      <c r="V165" s="5"/>
      <c r="AB165" s="6"/>
    </row>
    <row r="166" ht="15.75" customHeight="1">
      <c r="O166" s="5"/>
      <c r="Q166" s="5"/>
      <c r="T166" s="6"/>
      <c r="V166" s="5"/>
      <c r="AB166" s="6"/>
    </row>
    <row r="167" ht="15.75" customHeight="1">
      <c r="O167" s="5"/>
      <c r="Q167" s="5"/>
      <c r="T167" s="6"/>
      <c r="V167" s="5"/>
      <c r="AB167" s="6"/>
    </row>
    <row r="168" ht="15.75" customHeight="1">
      <c r="O168" s="5"/>
      <c r="Q168" s="5"/>
      <c r="T168" s="6"/>
      <c r="V168" s="5"/>
      <c r="AB168" s="6"/>
    </row>
    <row r="169" ht="15.75" customHeight="1">
      <c r="O169" s="5"/>
      <c r="Q169" s="5"/>
      <c r="T169" s="6"/>
      <c r="V169" s="5"/>
      <c r="AB169" s="6"/>
    </row>
    <row r="170" ht="15.75" customHeight="1">
      <c r="O170" s="5"/>
      <c r="Q170" s="5"/>
      <c r="T170" s="6"/>
      <c r="V170" s="5"/>
      <c r="AB170" s="6"/>
    </row>
    <row r="171" ht="15.75" customHeight="1">
      <c r="O171" s="5"/>
      <c r="Q171" s="5"/>
      <c r="T171" s="6"/>
      <c r="V171" s="5"/>
      <c r="AB171" s="6"/>
    </row>
    <row r="172" ht="15.75" customHeight="1">
      <c r="O172" s="5"/>
      <c r="Q172" s="5"/>
      <c r="T172" s="6"/>
      <c r="V172" s="5"/>
      <c r="AB172" s="6"/>
    </row>
    <row r="173" ht="15.75" customHeight="1">
      <c r="O173" s="5"/>
      <c r="Q173" s="5"/>
      <c r="T173" s="6"/>
      <c r="V173" s="5"/>
      <c r="AB173" s="6"/>
    </row>
    <row r="174" ht="15.75" customHeight="1">
      <c r="O174" s="5"/>
      <c r="Q174" s="5"/>
      <c r="T174" s="6"/>
      <c r="V174" s="5"/>
      <c r="AB174" s="6"/>
    </row>
    <row r="175" ht="15.75" customHeight="1">
      <c r="O175" s="5"/>
      <c r="Q175" s="5"/>
      <c r="T175" s="6"/>
      <c r="V175" s="5"/>
      <c r="AB175" s="6"/>
    </row>
    <row r="176" ht="15.75" customHeight="1">
      <c r="O176" s="5"/>
      <c r="Q176" s="5"/>
      <c r="T176" s="6"/>
      <c r="V176" s="5"/>
      <c r="AB176" s="6"/>
    </row>
    <row r="177" ht="15.75" customHeight="1">
      <c r="O177" s="5"/>
      <c r="Q177" s="5"/>
      <c r="T177" s="6"/>
      <c r="V177" s="5"/>
      <c r="AB177" s="6"/>
    </row>
    <row r="178" ht="15.75" customHeight="1">
      <c r="O178" s="5"/>
      <c r="Q178" s="5"/>
      <c r="T178" s="6"/>
      <c r="V178" s="5"/>
      <c r="AB178" s="6"/>
    </row>
    <row r="179" ht="15.75" customHeight="1">
      <c r="O179" s="5"/>
      <c r="Q179" s="5"/>
      <c r="T179" s="6"/>
      <c r="V179" s="5"/>
      <c r="AB179" s="6"/>
    </row>
    <row r="180" ht="15.75" customHeight="1">
      <c r="O180" s="5"/>
      <c r="Q180" s="5"/>
      <c r="T180" s="6"/>
      <c r="V180" s="5"/>
      <c r="AB180" s="6"/>
    </row>
    <row r="181" ht="15.75" customHeight="1">
      <c r="O181" s="5"/>
      <c r="Q181" s="5"/>
      <c r="T181" s="6"/>
      <c r="V181" s="5"/>
      <c r="AB181" s="6"/>
    </row>
    <row r="182" ht="15.75" customHeight="1">
      <c r="O182" s="5"/>
      <c r="Q182" s="5"/>
      <c r="T182" s="6"/>
      <c r="V182" s="5"/>
      <c r="AB182" s="6"/>
    </row>
    <row r="183" ht="15.75" customHeight="1">
      <c r="O183" s="5"/>
      <c r="Q183" s="5"/>
      <c r="T183" s="6"/>
      <c r="V183" s="5"/>
      <c r="AB183" s="6"/>
    </row>
    <row r="184" ht="15.75" customHeight="1">
      <c r="O184" s="5"/>
      <c r="Q184" s="5"/>
      <c r="T184" s="6"/>
      <c r="V184" s="5"/>
      <c r="AB184" s="6"/>
    </row>
    <row r="185" ht="15.75" customHeight="1">
      <c r="O185" s="5"/>
      <c r="Q185" s="5"/>
      <c r="T185" s="6"/>
      <c r="V185" s="5"/>
      <c r="AB185" s="6"/>
    </row>
    <row r="186" ht="15.75" customHeight="1">
      <c r="O186" s="5"/>
      <c r="Q186" s="5"/>
      <c r="T186" s="6"/>
      <c r="V186" s="5"/>
      <c r="AB186" s="6"/>
    </row>
    <row r="187" ht="15.75" customHeight="1">
      <c r="O187" s="5"/>
      <c r="Q187" s="5"/>
      <c r="T187" s="6"/>
      <c r="V187" s="5"/>
      <c r="AB187" s="6"/>
    </row>
    <row r="188" ht="15.75" customHeight="1">
      <c r="O188" s="5"/>
      <c r="Q188" s="5"/>
      <c r="T188" s="6"/>
      <c r="V188" s="5"/>
      <c r="AB188" s="6"/>
    </row>
    <row r="189" ht="15.75" customHeight="1">
      <c r="O189" s="5"/>
      <c r="Q189" s="5"/>
      <c r="T189" s="6"/>
      <c r="V189" s="5"/>
      <c r="AB189" s="6"/>
    </row>
    <row r="190" ht="15.75" customHeight="1">
      <c r="O190" s="5"/>
      <c r="Q190" s="5"/>
      <c r="T190" s="6"/>
      <c r="V190" s="5"/>
      <c r="AB190" s="6"/>
    </row>
    <row r="191" ht="15.75" customHeight="1">
      <c r="O191" s="5"/>
      <c r="Q191" s="5"/>
      <c r="T191" s="6"/>
      <c r="V191" s="5"/>
      <c r="AB191" s="6"/>
    </row>
    <row r="192" ht="15.75" customHeight="1">
      <c r="O192" s="5"/>
      <c r="Q192" s="5"/>
      <c r="T192" s="6"/>
      <c r="V192" s="5"/>
      <c r="AB192" s="6"/>
    </row>
    <row r="193" ht="15.75" customHeight="1">
      <c r="O193" s="5"/>
      <c r="Q193" s="5"/>
      <c r="T193" s="6"/>
      <c r="V193" s="5"/>
      <c r="AB193" s="6"/>
    </row>
    <row r="194" ht="15.75" customHeight="1">
      <c r="O194" s="5"/>
      <c r="Q194" s="5"/>
      <c r="T194" s="6"/>
      <c r="V194" s="5"/>
      <c r="AB194" s="6"/>
    </row>
    <row r="195" ht="15.75" customHeight="1">
      <c r="O195" s="5"/>
      <c r="Q195" s="5"/>
      <c r="T195" s="6"/>
      <c r="V195" s="5"/>
      <c r="AB195" s="6"/>
    </row>
    <row r="196" ht="15.75" customHeight="1">
      <c r="O196" s="5"/>
      <c r="Q196" s="5"/>
      <c r="T196" s="6"/>
      <c r="V196" s="5"/>
      <c r="AB196" s="6"/>
    </row>
    <row r="197" ht="15.75" customHeight="1">
      <c r="O197" s="5"/>
      <c r="Q197" s="5"/>
      <c r="T197" s="6"/>
      <c r="V197" s="5"/>
      <c r="AB197" s="6"/>
    </row>
    <row r="198" ht="15.75" customHeight="1">
      <c r="O198" s="5"/>
      <c r="Q198" s="5"/>
      <c r="T198" s="6"/>
      <c r="V198" s="5"/>
      <c r="AB198" s="6"/>
    </row>
    <row r="199" ht="15.75" customHeight="1">
      <c r="O199" s="5"/>
      <c r="Q199" s="5"/>
      <c r="T199" s="6"/>
      <c r="V199" s="5"/>
      <c r="AB199" s="6"/>
    </row>
    <row r="200" ht="15.75" customHeight="1">
      <c r="O200" s="5"/>
      <c r="Q200" s="5"/>
      <c r="T200" s="6"/>
      <c r="V200" s="5"/>
      <c r="AB200" s="6"/>
    </row>
    <row r="201" ht="15.75" customHeight="1">
      <c r="O201" s="5"/>
      <c r="Q201" s="5"/>
      <c r="T201" s="6"/>
      <c r="V201" s="5"/>
      <c r="AB201" s="6"/>
    </row>
    <row r="202" ht="15.75" customHeight="1">
      <c r="O202" s="5"/>
      <c r="Q202" s="5"/>
      <c r="T202" s="6"/>
      <c r="V202" s="5"/>
      <c r="AB202" s="6"/>
    </row>
    <row r="203" ht="15.75" customHeight="1">
      <c r="O203" s="5"/>
      <c r="Q203" s="5"/>
      <c r="T203" s="6"/>
      <c r="V203" s="5"/>
      <c r="AB203" s="6"/>
    </row>
    <row r="204" ht="15.75" customHeight="1">
      <c r="O204" s="5"/>
      <c r="Q204" s="5"/>
      <c r="T204" s="6"/>
      <c r="V204" s="5"/>
      <c r="AB204" s="6"/>
    </row>
    <row r="205" ht="15.75" customHeight="1">
      <c r="O205" s="5"/>
      <c r="Q205" s="5"/>
      <c r="T205" s="6"/>
      <c r="V205" s="5"/>
      <c r="AB205" s="6"/>
    </row>
    <row r="206" ht="15.75" customHeight="1">
      <c r="O206" s="5"/>
      <c r="Q206" s="5"/>
      <c r="T206" s="6"/>
      <c r="V206" s="5"/>
      <c r="AB206" s="6"/>
    </row>
    <row r="207" ht="15.75" customHeight="1">
      <c r="O207" s="5"/>
      <c r="Q207" s="5"/>
      <c r="T207" s="6"/>
      <c r="V207" s="5"/>
      <c r="AB207" s="6"/>
    </row>
    <row r="208" ht="15.75" customHeight="1">
      <c r="O208" s="5"/>
      <c r="Q208" s="5"/>
      <c r="T208" s="6"/>
      <c r="V208" s="5"/>
      <c r="AB208" s="6"/>
    </row>
    <row r="209" ht="15.75" customHeight="1">
      <c r="O209" s="5"/>
      <c r="Q209" s="5"/>
      <c r="T209" s="6"/>
      <c r="V209" s="5"/>
      <c r="AB209" s="6"/>
    </row>
    <row r="210" ht="15.75" customHeight="1">
      <c r="O210" s="5"/>
      <c r="Q210" s="5"/>
      <c r="T210" s="6"/>
      <c r="V210" s="5"/>
      <c r="AB210" s="6"/>
    </row>
    <row r="211" ht="15.75" customHeight="1">
      <c r="O211" s="5"/>
      <c r="Q211" s="5"/>
      <c r="T211" s="6"/>
      <c r="V211" s="5"/>
      <c r="AB211" s="6"/>
    </row>
    <row r="212" ht="15.75" customHeight="1">
      <c r="O212" s="5"/>
      <c r="Q212" s="5"/>
      <c r="T212" s="6"/>
      <c r="V212" s="5"/>
      <c r="AB212" s="6"/>
    </row>
    <row r="213" ht="15.75" customHeight="1">
      <c r="O213" s="5"/>
      <c r="Q213" s="5"/>
      <c r="T213" s="6"/>
      <c r="V213" s="5"/>
      <c r="AB213" s="6"/>
    </row>
    <row r="214" ht="15.75" customHeight="1">
      <c r="O214" s="5"/>
      <c r="Q214" s="5"/>
      <c r="T214" s="6"/>
      <c r="V214" s="5"/>
      <c r="AB214" s="6"/>
    </row>
    <row r="215" ht="15.75" customHeight="1">
      <c r="O215" s="5"/>
      <c r="Q215" s="5"/>
      <c r="T215" s="6"/>
      <c r="V215" s="5"/>
      <c r="AB215" s="6"/>
    </row>
    <row r="216" ht="15.75" customHeight="1">
      <c r="O216" s="5"/>
      <c r="Q216" s="5"/>
      <c r="T216" s="6"/>
      <c r="V216" s="5"/>
      <c r="AB216" s="6"/>
    </row>
    <row r="217" ht="15.75" customHeight="1">
      <c r="O217" s="5"/>
      <c r="Q217" s="5"/>
      <c r="T217" s="6"/>
      <c r="V217" s="5"/>
      <c r="AB217" s="6"/>
    </row>
    <row r="218" ht="15.75" customHeight="1">
      <c r="O218" s="5"/>
      <c r="Q218" s="5"/>
      <c r="T218" s="6"/>
      <c r="V218" s="5"/>
      <c r="AB218" s="6"/>
    </row>
    <row r="219" ht="15.75" customHeight="1">
      <c r="O219" s="5"/>
      <c r="Q219" s="5"/>
      <c r="T219" s="6"/>
      <c r="V219" s="5"/>
      <c r="AB219" s="6"/>
    </row>
    <row r="220" ht="15.75" customHeight="1">
      <c r="O220" s="5"/>
      <c r="Q220" s="5"/>
      <c r="T220" s="6"/>
      <c r="V220" s="5"/>
      <c r="AB220" s="6"/>
    </row>
    <row r="221" ht="15.75" customHeight="1">
      <c r="O221" s="5"/>
      <c r="Q221" s="5"/>
      <c r="T221" s="6"/>
      <c r="V221" s="5"/>
      <c r="AB221" s="6"/>
    </row>
    <row r="222" ht="15.75" customHeight="1">
      <c r="O222" s="5"/>
      <c r="Q222" s="5"/>
      <c r="T222" s="6"/>
      <c r="V222" s="5"/>
      <c r="AB222" s="6"/>
    </row>
    <row r="223" ht="15.75" customHeight="1">
      <c r="O223" s="5"/>
      <c r="Q223" s="5"/>
      <c r="T223" s="6"/>
      <c r="V223" s="5"/>
      <c r="AB223" s="6"/>
    </row>
    <row r="224" ht="15.75" customHeight="1">
      <c r="O224" s="5"/>
      <c r="Q224" s="5"/>
      <c r="T224" s="6"/>
      <c r="V224" s="5"/>
      <c r="AB224" s="6"/>
    </row>
    <row r="225" ht="15.75" customHeight="1">
      <c r="O225" s="5"/>
      <c r="Q225" s="5"/>
      <c r="T225" s="6"/>
      <c r="V225" s="5"/>
      <c r="AB225" s="6"/>
    </row>
    <row r="226" ht="15.75" customHeight="1">
      <c r="O226" s="5"/>
      <c r="Q226" s="5"/>
      <c r="T226" s="6"/>
      <c r="V226" s="5"/>
      <c r="AB226" s="6"/>
    </row>
    <row r="227" ht="15.75" customHeight="1">
      <c r="O227" s="5"/>
      <c r="Q227" s="5"/>
      <c r="T227" s="6"/>
      <c r="V227" s="5"/>
      <c r="AB227" s="6"/>
    </row>
    <row r="228" ht="15.75" customHeight="1">
      <c r="O228" s="5"/>
      <c r="Q228" s="5"/>
      <c r="T228" s="6"/>
      <c r="V228" s="5"/>
      <c r="AB228" s="6"/>
    </row>
    <row r="229" ht="15.75" customHeight="1">
      <c r="O229" s="5"/>
      <c r="Q229" s="5"/>
      <c r="T229" s="6"/>
      <c r="V229" s="5"/>
      <c r="AB229" s="6"/>
    </row>
    <row r="230" ht="15.75" customHeight="1">
      <c r="O230" s="5"/>
      <c r="Q230" s="5"/>
      <c r="T230" s="6"/>
      <c r="V230" s="5"/>
      <c r="AB230" s="6"/>
    </row>
    <row r="231" ht="15.75" customHeight="1">
      <c r="O231" s="5"/>
      <c r="Q231" s="5"/>
      <c r="T231" s="6"/>
      <c r="V231" s="5"/>
      <c r="AB231" s="6"/>
    </row>
    <row r="232" ht="15.75" customHeight="1">
      <c r="O232" s="5"/>
      <c r="Q232" s="5"/>
      <c r="T232" s="6"/>
      <c r="V232" s="5"/>
      <c r="AB232" s="6"/>
    </row>
    <row r="233" ht="15.75" customHeight="1">
      <c r="O233" s="5"/>
      <c r="Q233" s="5"/>
      <c r="T233" s="6"/>
      <c r="V233" s="5"/>
      <c r="AB233" s="6"/>
    </row>
    <row r="234" ht="15.75" customHeight="1">
      <c r="O234" s="5"/>
      <c r="Q234" s="5"/>
      <c r="T234" s="6"/>
      <c r="V234" s="5"/>
      <c r="AB234" s="6"/>
    </row>
    <row r="235" ht="15.75" customHeight="1">
      <c r="O235" s="5"/>
      <c r="Q235" s="5"/>
      <c r="T235" s="6"/>
      <c r="V235" s="5"/>
      <c r="AB235" s="6"/>
    </row>
    <row r="236" ht="15.75" customHeight="1">
      <c r="O236" s="5"/>
      <c r="Q236" s="5"/>
      <c r="T236" s="6"/>
      <c r="V236" s="5"/>
      <c r="AB236" s="6"/>
    </row>
    <row r="237" ht="15.75" customHeight="1">
      <c r="O237" s="5"/>
      <c r="Q237" s="5"/>
      <c r="T237" s="6"/>
      <c r="V237" s="5"/>
      <c r="AB237" s="6"/>
    </row>
    <row r="238" ht="15.75" customHeight="1">
      <c r="O238" s="5"/>
      <c r="Q238" s="5"/>
      <c r="T238" s="6"/>
      <c r="V238" s="5"/>
      <c r="AB238" s="6"/>
    </row>
    <row r="239" ht="15.75" customHeight="1">
      <c r="O239" s="5"/>
      <c r="Q239" s="5"/>
      <c r="T239" s="6"/>
      <c r="V239" s="5"/>
      <c r="AB239" s="6"/>
    </row>
    <row r="240" ht="15.75" customHeight="1">
      <c r="O240" s="5"/>
      <c r="Q240" s="5"/>
      <c r="T240" s="6"/>
      <c r="V240" s="5"/>
      <c r="AB240" s="6"/>
    </row>
    <row r="241" ht="15.75" customHeight="1">
      <c r="O241" s="5"/>
      <c r="Q241" s="5"/>
      <c r="T241" s="6"/>
      <c r="V241" s="5"/>
      <c r="AB241" s="6"/>
    </row>
    <row r="242" ht="15.75" customHeight="1">
      <c r="O242" s="5"/>
      <c r="Q242" s="5"/>
      <c r="T242" s="6"/>
      <c r="V242" s="5"/>
      <c r="AB242" s="6"/>
    </row>
    <row r="243" ht="15.75" customHeight="1">
      <c r="O243" s="5"/>
      <c r="Q243" s="5"/>
      <c r="T243" s="6"/>
      <c r="V243" s="5"/>
      <c r="AB243" s="6"/>
    </row>
    <row r="244" ht="15.75" customHeight="1">
      <c r="O244" s="5"/>
      <c r="Q244" s="5"/>
      <c r="T244" s="6"/>
      <c r="V244" s="5"/>
      <c r="AB244" s="6"/>
    </row>
    <row r="245" ht="15.75" customHeight="1">
      <c r="O245" s="5"/>
      <c r="Q245" s="5"/>
      <c r="T245" s="6"/>
      <c r="V245" s="5"/>
      <c r="AB245" s="6"/>
    </row>
    <row r="246" ht="15.75" customHeight="1">
      <c r="O246" s="5"/>
      <c r="Q246" s="5"/>
      <c r="T246" s="6"/>
      <c r="V246" s="5"/>
      <c r="AB246" s="6"/>
    </row>
    <row r="247" ht="15.75" customHeight="1">
      <c r="O247" s="5"/>
      <c r="Q247" s="5"/>
      <c r="T247" s="6"/>
      <c r="V247" s="5"/>
      <c r="AB247" s="6"/>
    </row>
    <row r="248" ht="15.75" customHeight="1">
      <c r="O248" s="5"/>
      <c r="Q248" s="5"/>
      <c r="T248" s="6"/>
      <c r="V248" s="5"/>
      <c r="AB248" s="6"/>
    </row>
    <row r="249" ht="15.75" customHeight="1">
      <c r="O249" s="5"/>
      <c r="Q249" s="5"/>
      <c r="T249" s="6"/>
      <c r="V249" s="5"/>
      <c r="AB249" s="6"/>
    </row>
    <row r="250" ht="15.75" customHeight="1">
      <c r="O250" s="5"/>
      <c r="Q250" s="5"/>
      <c r="T250" s="6"/>
      <c r="V250" s="5"/>
      <c r="AB250" s="6"/>
    </row>
    <row r="251" ht="15.75" customHeight="1">
      <c r="O251" s="5"/>
      <c r="Q251" s="5"/>
      <c r="T251" s="6"/>
      <c r="V251" s="5"/>
      <c r="AB251" s="6"/>
    </row>
    <row r="252" ht="15.75" customHeight="1">
      <c r="O252" s="5"/>
      <c r="Q252" s="5"/>
      <c r="T252" s="6"/>
      <c r="V252" s="5"/>
      <c r="AB252" s="6"/>
    </row>
    <row r="253" ht="15.75" customHeight="1">
      <c r="O253" s="5"/>
      <c r="Q253" s="5"/>
      <c r="T253" s="6"/>
      <c r="V253" s="5"/>
      <c r="AB253" s="6"/>
    </row>
    <row r="254" ht="15.75" customHeight="1">
      <c r="O254" s="5"/>
      <c r="Q254" s="5"/>
      <c r="T254" s="6"/>
      <c r="V254" s="5"/>
      <c r="AB254" s="6"/>
    </row>
    <row r="255" ht="15.75" customHeight="1">
      <c r="O255" s="5"/>
      <c r="Q255" s="5"/>
      <c r="T255" s="6"/>
      <c r="V255" s="5"/>
      <c r="AB255" s="6"/>
    </row>
    <row r="256" ht="15.75" customHeight="1">
      <c r="O256" s="5"/>
      <c r="Q256" s="5"/>
      <c r="T256" s="6"/>
      <c r="V256" s="5"/>
      <c r="AB256" s="6"/>
    </row>
    <row r="257" ht="15.75" customHeight="1">
      <c r="O257" s="5"/>
      <c r="Q257" s="5"/>
      <c r="T257" s="6"/>
      <c r="V257" s="5"/>
      <c r="AB257" s="6"/>
    </row>
    <row r="258" ht="15.75" customHeight="1">
      <c r="O258" s="5"/>
      <c r="Q258" s="5"/>
      <c r="T258" s="6"/>
      <c r="V258" s="5"/>
      <c r="AB258" s="6"/>
    </row>
    <row r="259" ht="15.75" customHeight="1">
      <c r="O259" s="5"/>
      <c r="Q259" s="5"/>
      <c r="T259" s="6"/>
      <c r="V259" s="5"/>
      <c r="AB259" s="6"/>
    </row>
    <row r="260" ht="15.75" customHeight="1">
      <c r="O260" s="5"/>
      <c r="Q260" s="5"/>
      <c r="T260" s="6"/>
      <c r="V260" s="5"/>
      <c r="AB260" s="6"/>
    </row>
    <row r="261" ht="15.75" customHeight="1">
      <c r="O261" s="5"/>
      <c r="Q261" s="5"/>
      <c r="T261" s="6"/>
      <c r="V261" s="5"/>
      <c r="AB261" s="6"/>
    </row>
    <row r="262" ht="15.75" customHeight="1">
      <c r="O262" s="5"/>
      <c r="Q262" s="5"/>
      <c r="T262" s="6"/>
      <c r="V262" s="5"/>
      <c r="AB262" s="6"/>
    </row>
    <row r="263" ht="15.75" customHeight="1">
      <c r="O263" s="5"/>
      <c r="Q263" s="5"/>
      <c r="T263" s="6"/>
      <c r="V263" s="5"/>
      <c r="AB263" s="6"/>
    </row>
    <row r="264" ht="15.75" customHeight="1">
      <c r="O264" s="5"/>
      <c r="Q264" s="5"/>
      <c r="T264" s="6"/>
      <c r="V264" s="5"/>
      <c r="AB264" s="6"/>
    </row>
    <row r="265" ht="15.75" customHeight="1">
      <c r="O265" s="5"/>
      <c r="Q265" s="5"/>
      <c r="T265" s="6"/>
      <c r="V265" s="5"/>
      <c r="AB265" s="6"/>
    </row>
    <row r="266" ht="15.75" customHeight="1">
      <c r="O266" s="5"/>
      <c r="Q266" s="5"/>
      <c r="T266" s="6"/>
      <c r="V266" s="5"/>
      <c r="AB266" s="6"/>
    </row>
    <row r="267" ht="15.75" customHeight="1">
      <c r="O267" s="5"/>
      <c r="Q267" s="5"/>
      <c r="T267" s="6"/>
      <c r="V267" s="5"/>
      <c r="AB267" s="6"/>
    </row>
    <row r="268" ht="15.75" customHeight="1">
      <c r="O268" s="5"/>
      <c r="Q268" s="5"/>
      <c r="T268" s="6"/>
      <c r="V268" s="5"/>
      <c r="AB268" s="6"/>
    </row>
    <row r="269" ht="15.75" customHeight="1">
      <c r="O269" s="5"/>
      <c r="Q269" s="5"/>
      <c r="T269" s="6"/>
      <c r="V269" s="5"/>
      <c r="AB269" s="6"/>
    </row>
    <row r="270" ht="15.75" customHeight="1">
      <c r="O270" s="5"/>
      <c r="Q270" s="5"/>
      <c r="T270" s="6"/>
      <c r="V270" s="5"/>
      <c r="AB270" s="6"/>
    </row>
    <row r="271" ht="15.75" customHeight="1">
      <c r="O271" s="5"/>
      <c r="Q271" s="5"/>
      <c r="T271" s="6"/>
      <c r="V271" s="5"/>
      <c r="AB271" s="6"/>
    </row>
    <row r="272" ht="15.75" customHeight="1">
      <c r="O272" s="5"/>
      <c r="Q272" s="5"/>
      <c r="T272" s="6"/>
      <c r="V272" s="5"/>
      <c r="AB272" s="6"/>
    </row>
    <row r="273" ht="15.75" customHeight="1">
      <c r="O273" s="5"/>
      <c r="Q273" s="5"/>
      <c r="T273" s="6"/>
      <c r="V273" s="5"/>
      <c r="AB273" s="6"/>
    </row>
    <row r="274" ht="15.75" customHeight="1">
      <c r="O274" s="5"/>
      <c r="Q274" s="5"/>
      <c r="T274" s="6"/>
      <c r="V274" s="5"/>
      <c r="AB274" s="6"/>
    </row>
    <row r="275" ht="15.75" customHeight="1">
      <c r="O275" s="5"/>
      <c r="Q275" s="5"/>
      <c r="T275" s="6"/>
      <c r="V275" s="5"/>
      <c r="AB275" s="6"/>
    </row>
    <row r="276" ht="15.75" customHeight="1">
      <c r="O276" s="5"/>
      <c r="Q276" s="5"/>
      <c r="T276" s="6"/>
      <c r="V276" s="5"/>
      <c r="AB276" s="6"/>
    </row>
    <row r="277" ht="15.75" customHeight="1">
      <c r="O277" s="5"/>
      <c r="Q277" s="5"/>
      <c r="T277" s="6"/>
      <c r="V277" s="5"/>
      <c r="AB277" s="6"/>
    </row>
    <row r="278" ht="15.75" customHeight="1">
      <c r="O278" s="5"/>
      <c r="Q278" s="5"/>
      <c r="T278" s="6"/>
      <c r="V278" s="5"/>
      <c r="AB278" s="6"/>
    </row>
    <row r="279" ht="15.75" customHeight="1">
      <c r="O279" s="5"/>
      <c r="Q279" s="5"/>
      <c r="T279" s="6"/>
      <c r="V279" s="5"/>
      <c r="AB279" s="6"/>
    </row>
    <row r="280" ht="15.75" customHeight="1">
      <c r="O280" s="5"/>
      <c r="Q280" s="5"/>
      <c r="T280" s="6"/>
      <c r="V280" s="5"/>
      <c r="AB280" s="6"/>
    </row>
    <row r="281" ht="15.75" customHeight="1">
      <c r="O281" s="5"/>
      <c r="Q281" s="5"/>
      <c r="T281" s="6"/>
      <c r="V281" s="5"/>
      <c r="AB281" s="6"/>
    </row>
    <row r="282" ht="15.75" customHeight="1">
      <c r="O282" s="5"/>
      <c r="Q282" s="5"/>
      <c r="T282" s="6"/>
      <c r="V282" s="5"/>
      <c r="AB282" s="6"/>
    </row>
    <row r="283" ht="15.75" customHeight="1">
      <c r="O283" s="5"/>
      <c r="Q283" s="5"/>
      <c r="T283" s="6"/>
      <c r="V283" s="5"/>
      <c r="AB283" s="6"/>
    </row>
    <row r="284" ht="15.75" customHeight="1">
      <c r="O284" s="5"/>
      <c r="Q284" s="5"/>
      <c r="T284" s="6"/>
      <c r="V284" s="5"/>
      <c r="AB284" s="6"/>
    </row>
    <row r="285" ht="15.75" customHeight="1">
      <c r="O285" s="5"/>
      <c r="Q285" s="5"/>
      <c r="T285" s="6"/>
      <c r="V285" s="5"/>
      <c r="AB285" s="6"/>
    </row>
    <row r="286" ht="15.75" customHeight="1">
      <c r="O286" s="5"/>
      <c r="Q286" s="5"/>
      <c r="T286" s="6"/>
      <c r="V286" s="5"/>
      <c r="AB286" s="6"/>
    </row>
    <row r="287" ht="15.75" customHeight="1">
      <c r="O287" s="5"/>
      <c r="Q287" s="5"/>
      <c r="T287" s="6"/>
      <c r="V287" s="5"/>
      <c r="AB287" s="6"/>
    </row>
    <row r="288" ht="15.75" customHeight="1">
      <c r="O288" s="5"/>
      <c r="Q288" s="5"/>
      <c r="T288" s="6"/>
      <c r="V288" s="5"/>
      <c r="AB288" s="6"/>
    </row>
    <row r="289" ht="15.75" customHeight="1">
      <c r="O289" s="5"/>
      <c r="Q289" s="5"/>
      <c r="T289" s="6"/>
      <c r="V289" s="5"/>
      <c r="AB289" s="6"/>
    </row>
    <row r="290" ht="15.75" customHeight="1">
      <c r="O290" s="5"/>
      <c r="Q290" s="5"/>
      <c r="T290" s="6"/>
      <c r="V290" s="5"/>
      <c r="AB290" s="6"/>
    </row>
    <row r="291" ht="15.75" customHeight="1">
      <c r="O291" s="5"/>
      <c r="Q291" s="5"/>
      <c r="T291" s="6"/>
      <c r="V291" s="5"/>
      <c r="AB291" s="6"/>
    </row>
    <row r="292" ht="15.75" customHeight="1">
      <c r="O292" s="5"/>
      <c r="Q292" s="5"/>
      <c r="T292" s="6"/>
      <c r="V292" s="5"/>
      <c r="AB292" s="6"/>
    </row>
    <row r="293" ht="15.75" customHeight="1">
      <c r="O293" s="5"/>
      <c r="Q293" s="5"/>
      <c r="T293" s="6"/>
      <c r="V293" s="5"/>
      <c r="AB293" s="6"/>
    </row>
    <row r="294" ht="15.75" customHeight="1">
      <c r="O294" s="5"/>
      <c r="Q294" s="5"/>
      <c r="T294" s="6"/>
      <c r="V294" s="5"/>
      <c r="AB294" s="6"/>
    </row>
    <row r="295" ht="15.75" customHeight="1">
      <c r="O295" s="5"/>
      <c r="Q295" s="5"/>
      <c r="T295" s="6"/>
      <c r="V295" s="5"/>
      <c r="AB295" s="6"/>
    </row>
    <row r="296" ht="15.75" customHeight="1">
      <c r="O296" s="5"/>
      <c r="Q296" s="5"/>
      <c r="T296" s="6"/>
      <c r="V296" s="5"/>
      <c r="AB296" s="6"/>
    </row>
    <row r="297" ht="15.75" customHeight="1">
      <c r="O297" s="5"/>
      <c r="Q297" s="5"/>
      <c r="T297" s="6"/>
      <c r="V297" s="5"/>
      <c r="AB297" s="6"/>
    </row>
    <row r="298" ht="15.75" customHeight="1">
      <c r="O298" s="5"/>
      <c r="Q298" s="5"/>
      <c r="T298" s="6"/>
      <c r="V298" s="5"/>
      <c r="AB298" s="6"/>
    </row>
    <row r="299" ht="15.75" customHeight="1">
      <c r="O299" s="5"/>
      <c r="Q299" s="5"/>
      <c r="T299" s="6"/>
      <c r="V299" s="5"/>
      <c r="AB299" s="6"/>
    </row>
    <row r="300" ht="15.75" customHeight="1">
      <c r="O300" s="5"/>
      <c r="Q300" s="5"/>
      <c r="T300" s="6"/>
      <c r="V300" s="5"/>
      <c r="AB300" s="6"/>
    </row>
    <row r="301" ht="15.75" customHeight="1">
      <c r="O301" s="5"/>
      <c r="Q301" s="5"/>
      <c r="T301" s="6"/>
      <c r="V301" s="5"/>
      <c r="AB301" s="6"/>
    </row>
    <row r="302" ht="15.75" customHeight="1">
      <c r="O302" s="5"/>
      <c r="Q302" s="5"/>
      <c r="T302" s="6"/>
      <c r="V302" s="5"/>
      <c r="AB302" s="6"/>
    </row>
    <row r="303" ht="15.75" customHeight="1">
      <c r="O303" s="5"/>
      <c r="Q303" s="5"/>
      <c r="T303" s="6"/>
      <c r="V303" s="5"/>
      <c r="AB303" s="6"/>
    </row>
    <row r="304" ht="15.75" customHeight="1">
      <c r="O304" s="5"/>
      <c r="Q304" s="5"/>
      <c r="T304" s="6"/>
      <c r="V304" s="5"/>
      <c r="AB304" s="6"/>
    </row>
    <row r="305" ht="15.75" customHeight="1">
      <c r="O305" s="5"/>
      <c r="Q305" s="5"/>
      <c r="T305" s="6"/>
      <c r="V305" s="5"/>
      <c r="AB305" s="6"/>
    </row>
    <row r="306" ht="15.75" customHeight="1">
      <c r="O306" s="5"/>
      <c r="Q306" s="5"/>
      <c r="T306" s="6"/>
      <c r="V306" s="5"/>
      <c r="AB306" s="6"/>
    </row>
    <row r="307" ht="15.75" customHeight="1">
      <c r="O307" s="5"/>
      <c r="Q307" s="5"/>
      <c r="T307" s="6"/>
      <c r="V307" s="5"/>
      <c r="AB307" s="6"/>
    </row>
    <row r="308" ht="15.75" customHeight="1">
      <c r="O308" s="5"/>
      <c r="Q308" s="5"/>
      <c r="T308" s="6"/>
      <c r="V308" s="5"/>
      <c r="AB308" s="6"/>
    </row>
    <row r="309" ht="15.75" customHeight="1">
      <c r="O309" s="5"/>
      <c r="Q309" s="5"/>
      <c r="T309" s="6"/>
      <c r="V309" s="5"/>
      <c r="AB309" s="6"/>
    </row>
    <row r="310" ht="15.75" customHeight="1">
      <c r="O310" s="5"/>
      <c r="Q310" s="5"/>
      <c r="T310" s="6"/>
      <c r="V310" s="5"/>
      <c r="AB310" s="6"/>
    </row>
    <row r="311" ht="15.75" customHeight="1">
      <c r="O311" s="5"/>
      <c r="Q311" s="5"/>
      <c r="T311" s="6"/>
      <c r="V311" s="5"/>
      <c r="AB311" s="6"/>
    </row>
    <row r="312" ht="15.75" customHeight="1">
      <c r="O312" s="5"/>
      <c r="Q312" s="5"/>
      <c r="T312" s="6"/>
      <c r="V312" s="5"/>
      <c r="AB312" s="6"/>
    </row>
    <row r="313" ht="15.75" customHeight="1">
      <c r="O313" s="5"/>
      <c r="Q313" s="5"/>
      <c r="T313" s="6"/>
      <c r="V313" s="5"/>
      <c r="AB313" s="6"/>
    </row>
    <row r="314" ht="15.75" customHeight="1">
      <c r="O314" s="5"/>
      <c r="Q314" s="5"/>
      <c r="T314" s="6"/>
      <c r="V314" s="5"/>
      <c r="AB314" s="6"/>
    </row>
    <row r="315" ht="15.75" customHeight="1">
      <c r="O315" s="5"/>
      <c r="Q315" s="5"/>
      <c r="T315" s="6"/>
      <c r="V315" s="5"/>
      <c r="AB315" s="6"/>
    </row>
    <row r="316" ht="15.75" customHeight="1">
      <c r="O316" s="5"/>
      <c r="Q316" s="5"/>
      <c r="T316" s="6"/>
      <c r="V316" s="5"/>
      <c r="AB316" s="6"/>
    </row>
    <row r="317" ht="15.75" customHeight="1">
      <c r="O317" s="5"/>
      <c r="Q317" s="5"/>
      <c r="T317" s="6"/>
      <c r="V317" s="5"/>
      <c r="AB317" s="6"/>
    </row>
    <row r="318" ht="15.75" customHeight="1">
      <c r="O318" s="5"/>
      <c r="Q318" s="5"/>
      <c r="T318" s="6"/>
      <c r="V318" s="5"/>
      <c r="AB318" s="6"/>
    </row>
    <row r="319" ht="15.75" customHeight="1">
      <c r="O319" s="5"/>
      <c r="Q319" s="5"/>
      <c r="T319" s="6"/>
      <c r="V319" s="5"/>
      <c r="AB319" s="6"/>
    </row>
    <row r="320" ht="15.75" customHeight="1">
      <c r="O320" s="5"/>
      <c r="Q320" s="5"/>
      <c r="T320" s="6"/>
      <c r="V320" s="5"/>
      <c r="AB320" s="6"/>
    </row>
    <row r="321" ht="15.75" customHeight="1">
      <c r="O321" s="5"/>
      <c r="Q321" s="5"/>
      <c r="T321" s="6"/>
      <c r="V321" s="5"/>
      <c r="AB321" s="6"/>
    </row>
    <row r="322" ht="15.75" customHeight="1">
      <c r="O322" s="5"/>
      <c r="Q322" s="5"/>
      <c r="T322" s="6"/>
      <c r="V322" s="5"/>
      <c r="AB322" s="6"/>
    </row>
    <row r="323" ht="15.75" customHeight="1">
      <c r="O323" s="5"/>
      <c r="Q323" s="5"/>
      <c r="T323" s="6"/>
      <c r="V323" s="5"/>
      <c r="AB323" s="6"/>
    </row>
    <row r="324" ht="15.75" customHeight="1">
      <c r="O324" s="5"/>
      <c r="Q324" s="5"/>
      <c r="T324" s="6"/>
      <c r="V324" s="5"/>
      <c r="AB324" s="6"/>
    </row>
    <row r="325" ht="15.75" customHeight="1">
      <c r="O325" s="5"/>
      <c r="Q325" s="5"/>
      <c r="T325" s="6"/>
      <c r="V325" s="5"/>
      <c r="AB325" s="6"/>
    </row>
    <row r="326" ht="15.75" customHeight="1">
      <c r="O326" s="5"/>
      <c r="Q326" s="5"/>
      <c r="T326" s="6"/>
      <c r="V326" s="5"/>
      <c r="AB326" s="6"/>
    </row>
    <row r="327" ht="15.75" customHeight="1">
      <c r="O327" s="5"/>
      <c r="Q327" s="5"/>
      <c r="T327" s="6"/>
      <c r="V327" s="5"/>
      <c r="AB327" s="6"/>
    </row>
    <row r="328" ht="15.75" customHeight="1">
      <c r="O328" s="5"/>
      <c r="Q328" s="5"/>
      <c r="T328" s="6"/>
      <c r="V328" s="5"/>
      <c r="AB328" s="6"/>
    </row>
    <row r="329" ht="15.75" customHeight="1">
      <c r="O329" s="5"/>
      <c r="Q329" s="5"/>
      <c r="T329" s="6"/>
      <c r="V329" s="5"/>
      <c r="AB329" s="6"/>
    </row>
    <row r="330" ht="15.75" customHeight="1">
      <c r="O330" s="5"/>
      <c r="Q330" s="5"/>
      <c r="T330" s="6"/>
      <c r="V330" s="5"/>
      <c r="AB330" s="6"/>
    </row>
    <row r="331" ht="15.75" customHeight="1">
      <c r="O331" s="5"/>
      <c r="Q331" s="5"/>
      <c r="T331" s="6"/>
      <c r="V331" s="5"/>
      <c r="AB331" s="6"/>
    </row>
    <row r="332" ht="15.75" customHeight="1">
      <c r="O332" s="5"/>
      <c r="Q332" s="5"/>
      <c r="T332" s="6"/>
      <c r="V332" s="5"/>
      <c r="AB332" s="6"/>
    </row>
    <row r="333" ht="15.75" customHeight="1">
      <c r="O333" s="5"/>
      <c r="Q333" s="5"/>
      <c r="T333" s="6"/>
      <c r="V333" s="5"/>
      <c r="AB333" s="6"/>
    </row>
    <row r="334" ht="15.75" customHeight="1">
      <c r="O334" s="5"/>
      <c r="Q334" s="5"/>
      <c r="T334" s="6"/>
      <c r="V334" s="5"/>
      <c r="AB334" s="6"/>
    </row>
    <row r="335" ht="15.75" customHeight="1">
      <c r="O335" s="5"/>
      <c r="Q335" s="5"/>
      <c r="T335" s="6"/>
      <c r="V335" s="5"/>
      <c r="AB335" s="6"/>
    </row>
    <row r="336" ht="15.75" customHeight="1">
      <c r="O336" s="5"/>
      <c r="Q336" s="5"/>
      <c r="T336" s="6"/>
      <c r="V336" s="5"/>
      <c r="AB336" s="6"/>
    </row>
    <row r="337" ht="15.75" customHeight="1">
      <c r="O337" s="5"/>
      <c r="Q337" s="5"/>
      <c r="T337" s="6"/>
      <c r="V337" s="5"/>
      <c r="AB337" s="6"/>
    </row>
    <row r="338" ht="15.75" customHeight="1">
      <c r="O338" s="5"/>
      <c r="Q338" s="5"/>
      <c r="T338" s="6"/>
      <c r="V338" s="5"/>
      <c r="AB338" s="6"/>
    </row>
    <row r="339" ht="15.75" customHeight="1">
      <c r="O339" s="5"/>
      <c r="Q339" s="5"/>
      <c r="T339" s="6"/>
      <c r="V339" s="5"/>
      <c r="AB339" s="6"/>
    </row>
    <row r="340" ht="15.75" customHeight="1">
      <c r="O340" s="5"/>
      <c r="Q340" s="5"/>
      <c r="T340" s="6"/>
      <c r="V340" s="5"/>
      <c r="AB340" s="6"/>
    </row>
    <row r="341" ht="15.75" customHeight="1">
      <c r="O341" s="5"/>
      <c r="Q341" s="5"/>
      <c r="T341" s="6"/>
      <c r="V341" s="5"/>
      <c r="AB341" s="6"/>
    </row>
    <row r="342" ht="15.75" customHeight="1">
      <c r="O342" s="5"/>
      <c r="Q342" s="5"/>
      <c r="T342" s="6"/>
      <c r="V342" s="5"/>
      <c r="AB342" s="6"/>
    </row>
    <row r="343" ht="15.75" customHeight="1">
      <c r="O343" s="5"/>
      <c r="Q343" s="5"/>
      <c r="T343" s="6"/>
      <c r="V343" s="5"/>
      <c r="AB343" s="6"/>
    </row>
    <row r="344" ht="15.75" customHeight="1">
      <c r="O344" s="5"/>
      <c r="Q344" s="5"/>
      <c r="T344" s="6"/>
      <c r="V344" s="5"/>
      <c r="AB344" s="6"/>
    </row>
    <row r="345" ht="15.75" customHeight="1">
      <c r="O345" s="5"/>
      <c r="Q345" s="5"/>
      <c r="T345" s="6"/>
      <c r="V345" s="5"/>
      <c r="AB345" s="6"/>
    </row>
    <row r="346" ht="15.75" customHeight="1">
      <c r="O346" s="5"/>
      <c r="Q346" s="5"/>
      <c r="T346" s="6"/>
      <c r="V346" s="5"/>
      <c r="AB346" s="6"/>
    </row>
    <row r="347" ht="15.75" customHeight="1">
      <c r="O347" s="5"/>
      <c r="Q347" s="5"/>
      <c r="T347" s="6"/>
      <c r="V347" s="5"/>
      <c r="AB347" s="6"/>
    </row>
    <row r="348" ht="15.75" customHeight="1">
      <c r="O348" s="5"/>
      <c r="Q348" s="5"/>
      <c r="T348" s="6"/>
      <c r="V348" s="5"/>
      <c r="AB348" s="6"/>
    </row>
    <row r="349" ht="15.75" customHeight="1">
      <c r="O349" s="5"/>
      <c r="Q349" s="5"/>
      <c r="T349" s="6"/>
      <c r="V349" s="5"/>
      <c r="AB349" s="6"/>
    </row>
    <row r="350" ht="15.75" customHeight="1">
      <c r="O350" s="5"/>
      <c r="Q350" s="5"/>
      <c r="T350" s="6"/>
      <c r="V350" s="5"/>
      <c r="AB350" s="6"/>
    </row>
    <row r="351" ht="15.75" customHeight="1">
      <c r="O351" s="5"/>
      <c r="Q351" s="5"/>
      <c r="T351" s="6"/>
      <c r="V351" s="5"/>
      <c r="AB351" s="6"/>
    </row>
    <row r="352" ht="15.75" customHeight="1">
      <c r="O352" s="5"/>
      <c r="Q352" s="5"/>
      <c r="T352" s="6"/>
      <c r="V352" s="5"/>
      <c r="AB352" s="6"/>
    </row>
    <row r="353" ht="15.75" customHeight="1">
      <c r="O353" s="5"/>
      <c r="Q353" s="5"/>
      <c r="T353" s="6"/>
      <c r="V353" s="5"/>
      <c r="AB353" s="6"/>
    </row>
    <row r="354" ht="15.75" customHeight="1">
      <c r="O354" s="5"/>
      <c r="Q354" s="5"/>
      <c r="T354" s="6"/>
      <c r="V354" s="5"/>
      <c r="AB354" s="6"/>
    </row>
    <row r="355" ht="15.75" customHeight="1">
      <c r="O355" s="5"/>
      <c r="Q355" s="5"/>
      <c r="T355" s="6"/>
      <c r="V355" s="5"/>
      <c r="AB355" s="6"/>
    </row>
    <row r="356" ht="15.75" customHeight="1">
      <c r="O356" s="5"/>
      <c r="Q356" s="5"/>
      <c r="T356" s="6"/>
      <c r="V356" s="5"/>
      <c r="AB356" s="6"/>
    </row>
    <row r="357" ht="15.75" customHeight="1">
      <c r="O357" s="5"/>
      <c r="Q357" s="5"/>
      <c r="T357" s="6"/>
      <c r="V357" s="5"/>
      <c r="AB357" s="6"/>
    </row>
    <row r="358" ht="15.75" customHeight="1">
      <c r="O358" s="5"/>
      <c r="Q358" s="5"/>
      <c r="T358" s="6"/>
      <c r="V358" s="5"/>
      <c r="AB358" s="6"/>
    </row>
    <row r="359" ht="15.75" customHeight="1">
      <c r="O359" s="5"/>
      <c r="Q359" s="5"/>
      <c r="T359" s="6"/>
      <c r="V359" s="5"/>
      <c r="AB359" s="6"/>
    </row>
    <row r="360" ht="15.75" customHeight="1">
      <c r="O360" s="5"/>
      <c r="Q360" s="5"/>
      <c r="T360" s="6"/>
      <c r="V360" s="5"/>
      <c r="AB360" s="6"/>
    </row>
    <row r="361" ht="15.75" customHeight="1">
      <c r="O361" s="5"/>
      <c r="Q361" s="5"/>
      <c r="T361" s="6"/>
      <c r="V361" s="5"/>
      <c r="AB361" s="6"/>
    </row>
    <row r="362" ht="15.75" customHeight="1">
      <c r="O362" s="5"/>
      <c r="Q362" s="5"/>
      <c r="T362" s="6"/>
      <c r="V362" s="5"/>
      <c r="AB362" s="6"/>
    </row>
    <row r="363" ht="15.75" customHeight="1">
      <c r="O363" s="5"/>
      <c r="Q363" s="5"/>
      <c r="T363" s="6"/>
      <c r="V363" s="5"/>
      <c r="AB363" s="6"/>
    </row>
    <row r="364" ht="15.75" customHeight="1">
      <c r="O364" s="5"/>
      <c r="Q364" s="5"/>
      <c r="T364" s="6"/>
      <c r="V364" s="5"/>
      <c r="AB364" s="6"/>
    </row>
    <row r="365" ht="15.75" customHeight="1">
      <c r="O365" s="5"/>
      <c r="Q365" s="5"/>
      <c r="T365" s="6"/>
      <c r="V365" s="5"/>
      <c r="AB365" s="6"/>
    </row>
    <row r="366" ht="15.75" customHeight="1">
      <c r="O366" s="5"/>
      <c r="Q366" s="5"/>
      <c r="T366" s="6"/>
      <c r="V366" s="5"/>
      <c r="AB366" s="6"/>
    </row>
    <row r="367" ht="15.75" customHeight="1">
      <c r="O367" s="5"/>
      <c r="Q367" s="5"/>
      <c r="T367" s="6"/>
      <c r="V367" s="5"/>
      <c r="AB367" s="6"/>
    </row>
    <row r="368" ht="15.75" customHeight="1">
      <c r="O368" s="5"/>
      <c r="Q368" s="5"/>
      <c r="T368" s="6"/>
      <c r="V368" s="5"/>
      <c r="AB368" s="6"/>
    </row>
    <row r="369" ht="15.75" customHeight="1">
      <c r="O369" s="5"/>
      <c r="Q369" s="5"/>
      <c r="T369" s="6"/>
      <c r="V369" s="5"/>
      <c r="AB369" s="6"/>
    </row>
    <row r="370" ht="15.75" customHeight="1">
      <c r="O370" s="5"/>
      <c r="Q370" s="5"/>
      <c r="T370" s="6"/>
      <c r="V370" s="5"/>
      <c r="AB370" s="6"/>
    </row>
    <row r="371" ht="15.75" customHeight="1">
      <c r="O371" s="5"/>
      <c r="Q371" s="5"/>
      <c r="T371" s="6"/>
      <c r="V371" s="5"/>
      <c r="AB371" s="6"/>
    </row>
    <row r="372" ht="15.75" customHeight="1">
      <c r="O372" s="5"/>
      <c r="Q372" s="5"/>
      <c r="T372" s="6"/>
      <c r="V372" s="5"/>
      <c r="AB372" s="6"/>
    </row>
    <row r="373" ht="15.75" customHeight="1">
      <c r="O373" s="5"/>
      <c r="Q373" s="5"/>
      <c r="T373" s="6"/>
      <c r="V373" s="5"/>
      <c r="AB373" s="6"/>
    </row>
    <row r="374" ht="15.75" customHeight="1">
      <c r="O374" s="5"/>
      <c r="Q374" s="5"/>
      <c r="T374" s="6"/>
      <c r="V374" s="5"/>
      <c r="AB374" s="6"/>
    </row>
    <row r="375" ht="15.75" customHeight="1">
      <c r="O375" s="5"/>
      <c r="Q375" s="5"/>
      <c r="T375" s="6"/>
      <c r="V375" s="5"/>
      <c r="AB375" s="6"/>
    </row>
    <row r="376" ht="15.75" customHeight="1">
      <c r="O376" s="5"/>
      <c r="Q376" s="5"/>
      <c r="T376" s="6"/>
      <c r="V376" s="5"/>
      <c r="AB376" s="6"/>
    </row>
    <row r="377" ht="15.75" customHeight="1">
      <c r="O377" s="5"/>
      <c r="Q377" s="5"/>
      <c r="T377" s="6"/>
      <c r="V377" s="5"/>
      <c r="AB377" s="6"/>
    </row>
    <row r="378" ht="15.75" customHeight="1">
      <c r="O378" s="5"/>
      <c r="Q378" s="5"/>
      <c r="T378" s="6"/>
      <c r="V378" s="5"/>
      <c r="AB378" s="6"/>
    </row>
    <row r="379" ht="15.75" customHeight="1">
      <c r="O379" s="5"/>
      <c r="Q379" s="5"/>
      <c r="T379" s="6"/>
      <c r="V379" s="5"/>
      <c r="AB379" s="6"/>
    </row>
    <row r="380" ht="15.75" customHeight="1">
      <c r="O380" s="5"/>
      <c r="Q380" s="5"/>
      <c r="T380" s="6"/>
      <c r="V380" s="5"/>
      <c r="AB380" s="6"/>
    </row>
    <row r="381" ht="15.75" customHeight="1">
      <c r="O381" s="5"/>
      <c r="Q381" s="5"/>
      <c r="T381" s="6"/>
      <c r="V381" s="5"/>
      <c r="AB381" s="6"/>
    </row>
    <row r="382" ht="15.75" customHeight="1">
      <c r="O382" s="5"/>
      <c r="Q382" s="5"/>
      <c r="T382" s="6"/>
      <c r="V382" s="5"/>
      <c r="AB382" s="6"/>
    </row>
    <row r="383" ht="15.75" customHeight="1">
      <c r="O383" s="5"/>
      <c r="Q383" s="5"/>
      <c r="T383" s="6"/>
      <c r="V383" s="5"/>
      <c r="AB383" s="6"/>
    </row>
    <row r="384" ht="15.75" customHeight="1">
      <c r="O384" s="5"/>
      <c r="Q384" s="5"/>
      <c r="T384" s="6"/>
      <c r="V384" s="5"/>
      <c r="AB384" s="6"/>
    </row>
    <row r="385" ht="15.75" customHeight="1">
      <c r="O385" s="5"/>
      <c r="Q385" s="5"/>
      <c r="T385" s="6"/>
      <c r="V385" s="5"/>
      <c r="AB385" s="6"/>
    </row>
    <row r="386" ht="15.75" customHeight="1">
      <c r="O386" s="5"/>
      <c r="Q386" s="5"/>
      <c r="T386" s="6"/>
      <c r="V386" s="5"/>
      <c r="AB386" s="6"/>
    </row>
    <row r="387" ht="15.75" customHeight="1">
      <c r="O387" s="5"/>
      <c r="Q387" s="5"/>
      <c r="T387" s="6"/>
      <c r="V387" s="5"/>
      <c r="AB387" s="6"/>
    </row>
    <row r="388" ht="15.75" customHeight="1">
      <c r="O388" s="5"/>
      <c r="Q388" s="5"/>
      <c r="T388" s="6"/>
      <c r="V388" s="5"/>
      <c r="AB388" s="6"/>
    </row>
    <row r="389" ht="15.75" customHeight="1">
      <c r="O389" s="5"/>
      <c r="Q389" s="5"/>
      <c r="T389" s="6"/>
      <c r="V389" s="5"/>
      <c r="AB389" s="6"/>
    </row>
    <row r="390" ht="15.75" customHeight="1">
      <c r="O390" s="5"/>
      <c r="Q390" s="5"/>
      <c r="T390" s="6"/>
      <c r="V390" s="5"/>
      <c r="AB390" s="6"/>
    </row>
    <row r="391" ht="15.75" customHeight="1">
      <c r="O391" s="5"/>
      <c r="Q391" s="5"/>
      <c r="T391" s="6"/>
      <c r="V391" s="5"/>
      <c r="AB391" s="6"/>
    </row>
    <row r="392" ht="15.75" customHeight="1">
      <c r="O392" s="5"/>
      <c r="Q392" s="5"/>
      <c r="T392" s="6"/>
      <c r="V392" s="5"/>
      <c r="AB392" s="6"/>
    </row>
    <row r="393" ht="15.75" customHeight="1">
      <c r="O393" s="5"/>
      <c r="Q393" s="5"/>
      <c r="T393" s="6"/>
      <c r="V393" s="5"/>
      <c r="AB393" s="6"/>
    </row>
    <row r="394" ht="15.75" customHeight="1">
      <c r="O394" s="5"/>
      <c r="Q394" s="5"/>
      <c r="T394" s="6"/>
      <c r="V394" s="5"/>
      <c r="AB394" s="6"/>
    </row>
    <row r="395" ht="15.75" customHeight="1">
      <c r="O395" s="5"/>
      <c r="Q395" s="5"/>
      <c r="T395" s="6"/>
      <c r="V395" s="5"/>
      <c r="AB395" s="6"/>
    </row>
    <row r="396" ht="15.75" customHeight="1">
      <c r="O396" s="5"/>
      <c r="Q396" s="5"/>
      <c r="T396" s="6"/>
      <c r="V396" s="5"/>
      <c r="AB396" s="6"/>
    </row>
    <row r="397" ht="15.75" customHeight="1">
      <c r="O397" s="5"/>
      <c r="Q397" s="5"/>
      <c r="T397" s="6"/>
      <c r="V397" s="5"/>
      <c r="AB397" s="6"/>
    </row>
    <row r="398" ht="15.75" customHeight="1">
      <c r="O398" s="5"/>
      <c r="Q398" s="5"/>
      <c r="T398" s="6"/>
      <c r="V398" s="5"/>
      <c r="AB398" s="6"/>
    </row>
    <row r="399" ht="15.75" customHeight="1">
      <c r="O399" s="5"/>
      <c r="Q399" s="5"/>
      <c r="T399" s="6"/>
      <c r="V399" s="5"/>
      <c r="AB399" s="6"/>
    </row>
    <row r="400" ht="15.75" customHeight="1">
      <c r="O400" s="5"/>
      <c r="Q400" s="5"/>
      <c r="T400" s="6"/>
      <c r="V400" s="5"/>
      <c r="AB400" s="6"/>
    </row>
    <row r="401" ht="15.75" customHeight="1">
      <c r="O401" s="5"/>
      <c r="Q401" s="5"/>
      <c r="T401" s="6"/>
      <c r="V401" s="5"/>
      <c r="AB401" s="6"/>
    </row>
    <row r="402" ht="15.75" customHeight="1">
      <c r="O402" s="5"/>
      <c r="Q402" s="5"/>
      <c r="T402" s="6"/>
      <c r="V402" s="5"/>
      <c r="AB402" s="6"/>
    </row>
    <row r="403" ht="15.75" customHeight="1">
      <c r="O403" s="5"/>
      <c r="Q403" s="5"/>
      <c r="T403" s="6"/>
      <c r="V403" s="5"/>
      <c r="AB403" s="6"/>
    </row>
    <row r="404" ht="15.75" customHeight="1">
      <c r="O404" s="5"/>
      <c r="Q404" s="5"/>
      <c r="T404" s="6"/>
      <c r="V404" s="5"/>
      <c r="AB404" s="6"/>
    </row>
    <row r="405" ht="15.75" customHeight="1">
      <c r="O405" s="5"/>
      <c r="Q405" s="5"/>
      <c r="T405" s="6"/>
      <c r="V405" s="5"/>
      <c r="AB405" s="6"/>
    </row>
    <row r="406" ht="15.75" customHeight="1">
      <c r="O406" s="5"/>
      <c r="Q406" s="5"/>
      <c r="T406" s="6"/>
      <c r="V406" s="5"/>
      <c r="AB406" s="6"/>
    </row>
    <row r="407" ht="15.75" customHeight="1">
      <c r="O407" s="5"/>
      <c r="Q407" s="5"/>
      <c r="T407" s="6"/>
      <c r="V407" s="5"/>
      <c r="AB407" s="6"/>
    </row>
    <row r="408" ht="15.75" customHeight="1">
      <c r="O408" s="5"/>
      <c r="Q408" s="5"/>
      <c r="T408" s="6"/>
      <c r="V408" s="5"/>
      <c r="AB408" s="6"/>
    </row>
    <row r="409" ht="15.75" customHeight="1">
      <c r="O409" s="5"/>
      <c r="Q409" s="5"/>
      <c r="T409" s="6"/>
      <c r="V409" s="5"/>
      <c r="AB409" s="6"/>
    </row>
    <row r="410" ht="15.75" customHeight="1">
      <c r="O410" s="5"/>
      <c r="Q410" s="5"/>
      <c r="T410" s="6"/>
      <c r="V410" s="5"/>
      <c r="AB410" s="6"/>
    </row>
    <row r="411" ht="15.75" customHeight="1">
      <c r="O411" s="5"/>
      <c r="Q411" s="5"/>
      <c r="T411" s="6"/>
      <c r="V411" s="5"/>
      <c r="AB411" s="6"/>
    </row>
    <row r="412" ht="15.75" customHeight="1">
      <c r="O412" s="5"/>
      <c r="Q412" s="5"/>
      <c r="T412" s="6"/>
      <c r="V412" s="5"/>
      <c r="AB412" s="6"/>
    </row>
    <row r="413" ht="15.75" customHeight="1">
      <c r="O413" s="5"/>
      <c r="Q413" s="5"/>
      <c r="T413" s="6"/>
      <c r="V413" s="5"/>
      <c r="AB413" s="6"/>
    </row>
    <row r="414" ht="15.75" customHeight="1">
      <c r="O414" s="5"/>
      <c r="Q414" s="5"/>
      <c r="T414" s="6"/>
      <c r="V414" s="5"/>
      <c r="AB414" s="6"/>
    </row>
    <row r="415" ht="15.75" customHeight="1">
      <c r="O415" s="5"/>
      <c r="Q415" s="5"/>
      <c r="T415" s="6"/>
      <c r="V415" s="5"/>
      <c r="AB415" s="6"/>
    </row>
    <row r="416" ht="15.75" customHeight="1">
      <c r="O416" s="5"/>
      <c r="Q416" s="5"/>
      <c r="T416" s="6"/>
      <c r="V416" s="5"/>
      <c r="AB416" s="6"/>
    </row>
    <row r="417" ht="15.75" customHeight="1">
      <c r="O417" s="5"/>
      <c r="Q417" s="5"/>
      <c r="T417" s="6"/>
      <c r="V417" s="5"/>
      <c r="AB417" s="6"/>
    </row>
    <row r="418" ht="15.75" customHeight="1">
      <c r="O418" s="5"/>
      <c r="Q418" s="5"/>
      <c r="T418" s="6"/>
      <c r="V418" s="5"/>
      <c r="AB418" s="6"/>
    </row>
    <row r="419" ht="15.75" customHeight="1">
      <c r="O419" s="5"/>
      <c r="Q419" s="5"/>
      <c r="T419" s="6"/>
      <c r="V419" s="5"/>
      <c r="AB419" s="6"/>
    </row>
    <row r="420" ht="15.75" customHeight="1">
      <c r="O420" s="5"/>
      <c r="Q420" s="5"/>
      <c r="T420" s="6"/>
      <c r="V420" s="5"/>
      <c r="AB420" s="6"/>
    </row>
    <row r="421" ht="15.75" customHeight="1">
      <c r="O421" s="5"/>
      <c r="Q421" s="5"/>
      <c r="T421" s="6"/>
      <c r="V421" s="5"/>
      <c r="AB421" s="6"/>
    </row>
    <row r="422" ht="15.75" customHeight="1">
      <c r="O422" s="5"/>
      <c r="Q422" s="5"/>
      <c r="T422" s="6"/>
      <c r="V422" s="5"/>
      <c r="AB422" s="6"/>
    </row>
    <row r="423" ht="15.75" customHeight="1">
      <c r="O423" s="5"/>
      <c r="Q423" s="5"/>
      <c r="T423" s="6"/>
      <c r="V423" s="5"/>
      <c r="AB423" s="6"/>
    </row>
    <row r="424" ht="15.75" customHeight="1">
      <c r="O424" s="5"/>
      <c r="Q424" s="5"/>
      <c r="T424" s="6"/>
      <c r="V424" s="5"/>
      <c r="AB424" s="6"/>
    </row>
    <row r="425" ht="15.75" customHeight="1">
      <c r="O425" s="5"/>
      <c r="Q425" s="5"/>
      <c r="T425" s="6"/>
      <c r="V425" s="5"/>
      <c r="AB425" s="6"/>
    </row>
    <row r="426" ht="15.75" customHeight="1">
      <c r="O426" s="5"/>
      <c r="Q426" s="5"/>
      <c r="T426" s="6"/>
      <c r="V426" s="5"/>
      <c r="AB426" s="6"/>
    </row>
    <row r="427" ht="15.75" customHeight="1">
      <c r="O427" s="5"/>
      <c r="Q427" s="5"/>
      <c r="T427" s="6"/>
      <c r="V427" s="5"/>
      <c r="AB427" s="6"/>
    </row>
    <row r="428" ht="15.75" customHeight="1">
      <c r="O428" s="5"/>
      <c r="Q428" s="5"/>
      <c r="T428" s="6"/>
      <c r="V428" s="5"/>
      <c r="AB428" s="6"/>
    </row>
    <row r="429" ht="15.75" customHeight="1">
      <c r="O429" s="5"/>
      <c r="Q429" s="5"/>
      <c r="T429" s="6"/>
      <c r="V429" s="5"/>
      <c r="AB429" s="6"/>
    </row>
    <row r="430" ht="15.75" customHeight="1">
      <c r="O430" s="5"/>
      <c r="Q430" s="5"/>
      <c r="T430" s="6"/>
      <c r="V430" s="5"/>
      <c r="AB430" s="6"/>
    </row>
    <row r="431" ht="15.75" customHeight="1">
      <c r="O431" s="5"/>
      <c r="Q431" s="5"/>
      <c r="T431" s="6"/>
      <c r="V431" s="5"/>
      <c r="AB431" s="6"/>
    </row>
    <row r="432" ht="15.75" customHeight="1">
      <c r="O432" s="5"/>
      <c r="Q432" s="5"/>
      <c r="T432" s="6"/>
      <c r="V432" s="5"/>
      <c r="AB432" s="6"/>
    </row>
    <row r="433" ht="15.75" customHeight="1">
      <c r="O433" s="5"/>
      <c r="Q433" s="5"/>
      <c r="T433" s="6"/>
      <c r="V433" s="5"/>
      <c r="AB433" s="6"/>
    </row>
    <row r="434" ht="15.75" customHeight="1">
      <c r="O434" s="5"/>
      <c r="Q434" s="5"/>
      <c r="T434" s="6"/>
      <c r="V434" s="5"/>
      <c r="AB434" s="6"/>
    </row>
    <row r="435" ht="15.75" customHeight="1">
      <c r="O435" s="5"/>
      <c r="Q435" s="5"/>
      <c r="T435" s="6"/>
      <c r="V435" s="5"/>
      <c r="AB435" s="6"/>
    </row>
    <row r="436" ht="15.75" customHeight="1">
      <c r="O436" s="5"/>
      <c r="Q436" s="5"/>
      <c r="T436" s="6"/>
      <c r="V436" s="5"/>
      <c r="AB436" s="6"/>
    </row>
    <row r="437" ht="15.75" customHeight="1">
      <c r="O437" s="5"/>
      <c r="Q437" s="5"/>
      <c r="T437" s="6"/>
      <c r="V437" s="5"/>
      <c r="AB437" s="6"/>
    </row>
    <row r="438" ht="15.75" customHeight="1">
      <c r="O438" s="5"/>
      <c r="Q438" s="5"/>
      <c r="T438" s="6"/>
      <c r="V438" s="5"/>
      <c r="AB438" s="6"/>
    </row>
    <row r="439" ht="15.75" customHeight="1">
      <c r="O439" s="5"/>
      <c r="Q439" s="5"/>
      <c r="T439" s="6"/>
      <c r="V439" s="5"/>
      <c r="AB439" s="6"/>
    </row>
    <row r="440" ht="15.75" customHeight="1">
      <c r="O440" s="5"/>
      <c r="Q440" s="5"/>
      <c r="T440" s="6"/>
      <c r="V440" s="5"/>
      <c r="AB440" s="6"/>
    </row>
    <row r="441" ht="15.75" customHeight="1">
      <c r="O441" s="5"/>
      <c r="Q441" s="5"/>
      <c r="T441" s="6"/>
      <c r="V441" s="5"/>
      <c r="AB441" s="6"/>
    </row>
    <row r="442" ht="15.75" customHeight="1">
      <c r="O442" s="5"/>
      <c r="Q442" s="5"/>
      <c r="T442" s="6"/>
      <c r="V442" s="5"/>
      <c r="AB442" s="6"/>
    </row>
    <row r="443" ht="15.75" customHeight="1">
      <c r="O443" s="5"/>
      <c r="Q443" s="5"/>
      <c r="T443" s="6"/>
      <c r="V443" s="5"/>
      <c r="AB443" s="6"/>
    </row>
    <row r="444" ht="15.75" customHeight="1">
      <c r="O444" s="5"/>
      <c r="Q444" s="5"/>
      <c r="T444" s="6"/>
      <c r="V444" s="5"/>
      <c r="AB444" s="6"/>
    </row>
    <row r="445" ht="15.75" customHeight="1">
      <c r="O445" s="5"/>
      <c r="Q445" s="5"/>
      <c r="T445" s="6"/>
      <c r="V445" s="5"/>
      <c r="AB445" s="6"/>
    </row>
    <row r="446" ht="15.75" customHeight="1">
      <c r="O446" s="5"/>
      <c r="Q446" s="5"/>
      <c r="T446" s="6"/>
      <c r="V446" s="5"/>
      <c r="AB446" s="6"/>
    </row>
    <row r="447" ht="15.75" customHeight="1">
      <c r="O447" s="5"/>
      <c r="Q447" s="5"/>
      <c r="T447" s="6"/>
      <c r="V447" s="5"/>
      <c r="AB447" s="6"/>
    </row>
    <row r="448" ht="15.75" customHeight="1">
      <c r="O448" s="5"/>
      <c r="Q448" s="5"/>
      <c r="T448" s="6"/>
      <c r="V448" s="5"/>
      <c r="AB448" s="6"/>
    </row>
    <row r="449" ht="15.75" customHeight="1">
      <c r="O449" s="5"/>
      <c r="Q449" s="5"/>
      <c r="T449" s="6"/>
      <c r="V449" s="5"/>
      <c r="AB449" s="6"/>
    </row>
    <row r="450" ht="15.75" customHeight="1">
      <c r="O450" s="5"/>
      <c r="Q450" s="5"/>
      <c r="T450" s="6"/>
      <c r="V450" s="5"/>
      <c r="AB450" s="6"/>
    </row>
    <row r="451" ht="15.75" customHeight="1">
      <c r="O451" s="5"/>
      <c r="Q451" s="5"/>
      <c r="T451" s="6"/>
      <c r="V451" s="5"/>
      <c r="AB451" s="6"/>
    </row>
    <row r="452" ht="15.75" customHeight="1">
      <c r="O452" s="5"/>
      <c r="Q452" s="5"/>
      <c r="T452" s="6"/>
      <c r="V452" s="5"/>
      <c r="AB452" s="6"/>
    </row>
    <row r="453" ht="15.75" customHeight="1">
      <c r="O453" s="5"/>
      <c r="Q453" s="5"/>
      <c r="T453" s="6"/>
      <c r="V453" s="5"/>
      <c r="AB453" s="6"/>
    </row>
    <row r="454" ht="15.75" customHeight="1">
      <c r="O454" s="5"/>
      <c r="Q454" s="5"/>
      <c r="T454" s="6"/>
      <c r="V454" s="5"/>
      <c r="AB454" s="6"/>
    </row>
    <row r="455" ht="15.75" customHeight="1">
      <c r="O455" s="5"/>
      <c r="Q455" s="5"/>
      <c r="T455" s="6"/>
      <c r="V455" s="5"/>
      <c r="AB455" s="6"/>
    </row>
    <row r="456" ht="15.75" customHeight="1">
      <c r="O456" s="5"/>
      <c r="Q456" s="5"/>
      <c r="T456" s="6"/>
      <c r="V456" s="5"/>
      <c r="AB456" s="6"/>
    </row>
    <row r="457" ht="15.75" customHeight="1">
      <c r="O457" s="5"/>
      <c r="Q457" s="5"/>
      <c r="T457" s="6"/>
      <c r="V457" s="5"/>
      <c r="AB457" s="6"/>
    </row>
    <row r="458" ht="15.75" customHeight="1">
      <c r="O458" s="5"/>
      <c r="Q458" s="5"/>
      <c r="T458" s="6"/>
      <c r="V458" s="5"/>
      <c r="AB458" s="6"/>
    </row>
    <row r="459" ht="15.75" customHeight="1">
      <c r="O459" s="5"/>
      <c r="Q459" s="5"/>
      <c r="T459" s="6"/>
      <c r="V459" s="5"/>
      <c r="AB459" s="6"/>
    </row>
    <row r="460" ht="15.75" customHeight="1">
      <c r="O460" s="5"/>
      <c r="Q460" s="5"/>
      <c r="T460" s="6"/>
      <c r="V460" s="5"/>
      <c r="AB460" s="6"/>
    </row>
    <row r="461" ht="15.75" customHeight="1">
      <c r="O461" s="5"/>
      <c r="Q461" s="5"/>
      <c r="T461" s="6"/>
      <c r="V461" s="5"/>
      <c r="AB461" s="6"/>
    </row>
    <row r="462" ht="15.75" customHeight="1">
      <c r="O462" s="5"/>
      <c r="Q462" s="5"/>
      <c r="T462" s="6"/>
      <c r="V462" s="5"/>
      <c r="AB462" s="6"/>
    </row>
    <row r="463" ht="15.75" customHeight="1">
      <c r="O463" s="5"/>
      <c r="Q463" s="5"/>
      <c r="T463" s="6"/>
      <c r="V463" s="5"/>
      <c r="AB463" s="6"/>
    </row>
    <row r="464" ht="15.75" customHeight="1">
      <c r="O464" s="5"/>
      <c r="Q464" s="5"/>
      <c r="T464" s="6"/>
      <c r="V464" s="5"/>
      <c r="AB464" s="6"/>
    </row>
    <row r="465" ht="15.75" customHeight="1">
      <c r="O465" s="5"/>
      <c r="Q465" s="5"/>
      <c r="T465" s="6"/>
      <c r="V465" s="5"/>
      <c r="AB465" s="6"/>
    </row>
    <row r="466" ht="15.75" customHeight="1">
      <c r="O466" s="5"/>
      <c r="Q466" s="5"/>
      <c r="T466" s="6"/>
      <c r="V466" s="5"/>
      <c r="AB466" s="6"/>
    </row>
    <row r="467" ht="15.75" customHeight="1">
      <c r="O467" s="5"/>
      <c r="Q467" s="5"/>
      <c r="T467" s="6"/>
      <c r="V467" s="5"/>
      <c r="AB467" s="6"/>
    </row>
    <row r="468" ht="15.75" customHeight="1">
      <c r="O468" s="5"/>
      <c r="Q468" s="5"/>
      <c r="T468" s="6"/>
      <c r="V468" s="5"/>
      <c r="AB468" s="6"/>
    </row>
    <row r="469" ht="15.75" customHeight="1">
      <c r="O469" s="5"/>
      <c r="Q469" s="5"/>
      <c r="T469" s="6"/>
      <c r="V469" s="5"/>
      <c r="AB469" s="6"/>
    </row>
    <row r="470" ht="15.75" customHeight="1">
      <c r="O470" s="5"/>
      <c r="Q470" s="5"/>
      <c r="T470" s="6"/>
      <c r="V470" s="5"/>
      <c r="AB470" s="6"/>
    </row>
    <row r="471" ht="15.75" customHeight="1">
      <c r="O471" s="5"/>
      <c r="Q471" s="5"/>
      <c r="T471" s="6"/>
      <c r="V471" s="5"/>
      <c r="AB471" s="6"/>
    </row>
    <row r="472" ht="15.75" customHeight="1">
      <c r="O472" s="5"/>
      <c r="Q472" s="5"/>
      <c r="T472" s="6"/>
      <c r="V472" s="5"/>
      <c r="AB472" s="6"/>
    </row>
    <row r="473" ht="15.75" customHeight="1">
      <c r="O473" s="5"/>
      <c r="Q473" s="5"/>
      <c r="T473" s="6"/>
      <c r="V473" s="5"/>
      <c r="AB473" s="6"/>
    </row>
    <row r="474" ht="15.75" customHeight="1">
      <c r="O474" s="5"/>
      <c r="Q474" s="5"/>
      <c r="T474" s="6"/>
      <c r="V474" s="5"/>
      <c r="AB474" s="6"/>
    </row>
    <row r="475" ht="15.75" customHeight="1">
      <c r="O475" s="5"/>
      <c r="Q475" s="5"/>
      <c r="T475" s="6"/>
      <c r="V475" s="5"/>
      <c r="AB475" s="6"/>
    </row>
    <row r="476" ht="15.75" customHeight="1">
      <c r="O476" s="5"/>
      <c r="Q476" s="5"/>
      <c r="T476" s="6"/>
      <c r="V476" s="5"/>
      <c r="AB476" s="6"/>
    </row>
    <row r="477" ht="15.75" customHeight="1">
      <c r="O477" s="5"/>
      <c r="Q477" s="5"/>
      <c r="T477" s="6"/>
      <c r="V477" s="5"/>
      <c r="AB477" s="6"/>
    </row>
    <row r="478" ht="15.75" customHeight="1">
      <c r="O478" s="5"/>
      <c r="Q478" s="5"/>
      <c r="T478" s="6"/>
      <c r="V478" s="5"/>
      <c r="AB478" s="6"/>
    </row>
    <row r="479" ht="15.75" customHeight="1">
      <c r="O479" s="5"/>
      <c r="Q479" s="5"/>
      <c r="T479" s="6"/>
      <c r="V479" s="5"/>
      <c r="AB479" s="6"/>
    </row>
    <row r="480" ht="15.75" customHeight="1">
      <c r="O480" s="5"/>
      <c r="Q480" s="5"/>
      <c r="T480" s="6"/>
      <c r="V480" s="5"/>
      <c r="AB480" s="6"/>
    </row>
    <row r="481" ht="15.75" customHeight="1">
      <c r="O481" s="5"/>
      <c r="Q481" s="5"/>
      <c r="T481" s="6"/>
      <c r="V481" s="5"/>
      <c r="AB481" s="6"/>
    </row>
    <row r="482" ht="15.75" customHeight="1">
      <c r="O482" s="5"/>
      <c r="Q482" s="5"/>
      <c r="T482" s="6"/>
      <c r="V482" s="5"/>
      <c r="AB482" s="6"/>
    </row>
    <row r="483" ht="15.75" customHeight="1">
      <c r="O483" s="5"/>
      <c r="Q483" s="5"/>
      <c r="T483" s="6"/>
      <c r="V483" s="5"/>
      <c r="AB483" s="6"/>
    </row>
    <row r="484" ht="15.75" customHeight="1">
      <c r="O484" s="5"/>
      <c r="Q484" s="5"/>
      <c r="T484" s="6"/>
      <c r="V484" s="5"/>
      <c r="AB484" s="6"/>
    </row>
    <row r="485" ht="15.75" customHeight="1">
      <c r="O485" s="5"/>
      <c r="Q485" s="5"/>
      <c r="T485" s="6"/>
      <c r="V485" s="5"/>
      <c r="AB485" s="6"/>
    </row>
    <row r="486" ht="15.75" customHeight="1">
      <c r="O486" s="5"/>
      <c r="Q486" s="5"/>
      <c r="T486" s="6"/>
      <c r="V486" s="5"/>
      <c r="AB486" s="6"/>
    </row>
    <row r="487" ht="15.75" customHeight="1">
      <c r="O487" s="5"/>
      <c r="Q487" s="5"/>
      <c r="T487" s="6"/>
      <c r="V487" s="5"/>
      <c r="AB487" s="6"/>
    </row>
    <row r="488" ht="15.75" customHeight="1">
      <c r="O488" s="5"/>
      <c r="Q488" s="5"/>
      <c r="T488" s="6"/>
      <c r="V488" s="5"/>
      <c r="AB488" s="6"/>
    </row>
    <row r="489" ht="15.75" customHeight="1">
      <c r="O489" s="5"/>
      <c r="Q489" s="5"/>
      <c r="T489" s="6"/>
      <c r="V489" s="5"/>
      <c r="AB489" s="6"/>
    </row>
    <row r="490" ht="15.75" customHeight="1">
      <c r="O490" s="5"/>
      <c r="Q490" s="5"/>
      <c r="T490" s="6"/>
      <c r="V490" s="5"/>
      <c r="AB490" s="6"/>
    </row>
    <row r="491" ht="15.75" customHeight="1">
      <c r="O491" s="5"/>
      <c r="Q491" s="5"/>
      <c r="T491" s="6"/>
      <c r="V491" s="5"/>
      <c r="AB491" s="6"/>
    </row>
    <row r="492" ht="15.75" customHeight="1">
      <c r="O492" s="5"/>
      <c r="Q492" s="5"/>
      <c r="T492" s="6"/>
      <c r="V492" s="5"/>
      <c r="AB492" s="6"/>
    </row>
    <row r="493" ht="15.75" customHeight="1">
      <c r="O493" s="5"/>
      <c r="Q493" s="5"/>
      <c r="T493" s="6"/>
      <c r="V493" s="5"/>
      <c r="AB493" s="6"/>
    </row>
    <row r="494" ht="15.75" customHeight="1">
      <c r="O494" s="5"/>
      <c r="Q494" s="5"/>
      <c r="T494" s="6"/>
      <c r="V494" s="5"/>
      <c r="AB494" s="6"/>
    </row>
    <row r="495" ht="15.75" customHeight="1">
      <c r="O495" s="5"/>
      <c r="Q495" s="5"/>
      <c r="T495" s="6"/>
      <c r="V495" s="5"/>
      <c r="AB495" s="6"/>
    </row>
    <row r="496" ht="15.75" customHeight="1">
      <c r="O496" s="5"/>
      <c r="Q496" s="5"/>
      <c r="T496" s="6"/>
      <c r="V496" s="5"/>
      <c r="AB496" s="6"/>
    </row>
    <row r="497" ht="15.75" customHeight="1">
      <c r="O497" s="5"/>
      <c r="Q497" s="5"/>
      <c r="T497" s="6"/>
      <c r="V497" s="5"/>
      <c r="AB497" s="6"/>
    </row>
    <row r="498" ht="15.75" customHeight="1">
      <c r="O498" s="5"/>
      <c r="Q498" s="5"/>
      <c r="T498" s="6"/>
      <c r="V498" s="5"/>
      <c r="AB498" s="6"/>
    </row>
    <row r="499" ht="15.75" customHeight="1">
      <c r="O499" s="5"/>
      <c r="Q499" s="5"/>
      <c r="T499" s="6"/>
      <c r="V499" s="5"/>
      <c r="AB499" s="6"/>
    </row>
    <row r="500" ht="15.75" customHeight="1">
      <c r="O500" s="5"/>
      <c r="Q500" s="5"/>
      <c r="T500" s="6"/>
      <c r="V500" s="5"/>
      <c r="AB500" s="6"/>
    </row>
    <row r="501" ht="15.75" customHeight="1">
      <c r="O501" s="5"/>
      <c r="Q501" s="5"/>
      <c r="T501" s="6"/>
      <c r="V501" s="5"/>
      <c r="AB501" s="6"/>
    </row>
    <row r="502" ht="15.75" customHeight="1">
      <c r="O502" s="5"/>
      <c r="Q502" s="5"/>
      <c r="T502" s="6"/>
      <c r="V502" s="5"/>
      <c r="AB502" s="6"/>
    </row>
    <row r="503" ht="15.75" customHeight="1">
      <c r="O503" s="5"/>
      <c r="Q503" s="5"/>
      <c r="T503" s="6"/>
      <c r="V503" s="5"/>
      <c r="AB503" s="6"/>
    </row>
    <row r="504" ht="15.75" customHeight="1">
      <c r="O504" s="5"/>
      <c r="Q504" s="5"/>
      <c r="T504" s="6"/>
      <c r="V504" s="5"/>
      <c r="AB504" s="6"/>
    </row>
    <row r="505" ht="15.75" customHeight="1">
      <c r="O505" s="5"/>
      <c r="Q505" s="5"/>
      <c r="T505" s="6"/>
      <c r="V505" s="5"/>
      <c r="AB505" s="6"/>
    </row>
    <row r="506" ht="15.75" customHeight="1">
      <c r="O506" s="5"/>
      <c r="Q506" s="5"/>
      <c r="T506" s="6"/>
      <c r="V506" s="5"/>
      <c r="AB506" s="6"/>
    </row>
    <row r="507" ht="15.75" customHeight="1">
      <c r="O507" s="5"/>
      <c r="Q507" s="5"/>
      <c r="T507" s="6"/>
      <c r="V507" s="5"/>
      <c r="AB507" s="6"/>
    </row>
    <row r="508" ht="15.75" customHeight="1">
      <c r="O508" s="5"/>
      <c r="Q508" s="5"/>
      <c r="T508" s="6"/>
      <c r="V508" s="5"/>
      <c r="AB508" s="6"/>
    </row>
    <row r="509" ht="15.75" customHeight="1">
      <c r="O509" s="5"/>
      <c r="Q509" s="5"/>
      <c r="T509" s="6"/>
      <c r="V509" s="5"/>
      <c r="AB509" s="6"/>
    </row>
    <row r="510" ht="15.75" customHeight="1">
      <c r="O510" s="5"/>
      <c r="Q510" s="5"/>
      <c r="T510" s="6"/>
      <c r="V510" s="5"/>
      <c r="AB510" s="6"/>
    </row>
    <row r="511" ht="15.75" customHeight="1">
      <c r="O511" s="5"/>
      <c r="Q511" s="5"/>
      <c r="T511" s="6"/>
      <c r="V511" s="5"/>
      <c r="AB511" s="6"/>
    </row>
    <row r="512" ht="15.75" customHeight="1">
      <c r="O512" s="5"/>
      <c r="Q512" s="5"/>
      <c r="T512" s="6"/>
      <c r="V512" s="5"/>
      <c r="AB512" s="6"/>
    </row>
    <row r="513" ht="15.75" customHeight="1">
      <c r="O513" s="5"/>
      <c r="Q513" s="5"/>
      <c r="T513" s="6"/>
      <c r="V513" s="5"/>
      <c r="AB513" s="6"/>
    </row>
    <row r="514" ht="15.75" customHeight="1">
      <c r="O514" s="5"/>
      <c r="Q514" s="5"/>
      <c r="T514" s="6"/>
      <c r="V514" s="5"/>
      <c r="AB514" s="6"/>
    </row>
    <row r="515" ht="15.75" customHeight="1">
      <c r="O515" s="5"/>
      <c r="Q515" s="5"/>
      <c r="T515" s="6"/>
      <c r="V515" s="5"/>
      <c r="AB515" s="6"/>
    </row>
    <row r="516" ht="15.75" customHeight="1">
      <c r="O516" s="5"/>
      <c r="Q516" s="5"/>
      <c r="T516" s="6"/>
      <c r="V516" s="5"/>
      <c r="AB516" s="6"/>
    </row>
    <row r="517" ht="15.75" customHeight="1">
      <c r="O517" s="5"/>
      <c r="Q517" s="5"/>
      <c r="T517" s="6"/>
      <c r="V517" s="5"/>
      <c r="AB517" s="6"/>
    </row>
    <row r="518" ht="15.75" customHeight="1">
      <c r="O518" s="5"/>
      <c r="Q518" s="5"/>
      <c r="T518" s="6"/>
      <c r="V518" s="5"/>
      <c r="AB518" s="6"/>
    </row>
    <row r="519" ht="15.75" customHeight="1">
      <c r="O519" s="5"/>
      <c r="Q519" s="5"/>
      <c r="T519" s="6"/>
      <c r="V519" s="5"/>
      <c r="AB519" s="6"/>
    </row>
    <row r="520" ht="15.75" customHeight="1">
      <c r="O520" s="5"/>
      <c r="Q520" s="5"/>
      <c r="T520" s="6"/>
      <c r="V520" s="5"/>
      <c r="AB520" s="6"/>
    </row>
    <row r="521" ht="15.75" customHeight="1">
      <c r="O521" s="5"/>
      <c r="Q521" s="5"/>
      <c r="T521" s="6"/>
      <c r="V521" s="5"/>
      <c r="AB521" s="6"/>
    </row>
    <row r="522" ht="15.75" customHeight="1">
      <c r="O522" s="5"/>
      <c r="Q522" s="5"/>
      <c r="T522" s="6"/>
      <c r="V522" s="5"/>
      <c r="AB522" s="6"/>
    </row>
    <row r="523" ht="15.75" customHeight="1">
      <c r="O523" s="5"/>
      <c r="Q523" s="5"/>
      <c r="T523" s="6"/>
      <c r="V523" s="5"/>
      <c r="AB523" s="6"/>
    </row>
    <row r="524" ht="15.75" customHeight="1">
      <c r="O524" s="5"/>
      <c r="Q524" s="5"/>
      <c r="T524" s="6"/>
      <c r="V524" s="5"/>
      <c r="AB524" s="6"/>
    </row>
    <row r="525" ht="15.75" customHeight="1">
      <c r="O525" s="5"/>
      <c r="Q525" s="5"/>
      <c r="T525" s="6"/>
      <c r="V525" s="5"/>
      <c r="AB525" s="6"/>
    </row>
    <row r="526" ht="15.75" customHeight="1">
      <c r="O526" s="5"/>
      <c r="Q526" s="5"/>
      <c r="T526" s="6"/>
      <c r="V526" s="5"/>
      <c r="AB526" s="6"/>
    </row>
    <row r="527" ht="15.75" customHeight="1">
      <c r="O527" s="5"/>
      <c r="Q527" s="5"/>
      <c r="T527" s="6"/>
      <c r="V527" s="5"/>
      <c r="AB527" s="6"/>
    </row>
    <row r="528" ht="15.75" customHeight="1">
      <c r="O528" s="5"/>
      <c r="Q528" s="5"/>
      <c r="T528" s="6"/>
      <c r="V528" s="5"/>
      <c r="AB528" s="6"/>
    </row>
    <row r="529" ht="15.75" customHeight="1">
      <c r="O529" s="5"/>
      <c r="Q529" s="5"/>
      <c r="T529" s="6"/>
      <c r="V529" s="5"/>
      <c r="AB529" s="6"/>
    </row>
    <row r="530" ht="15.75" customHeight="1">
      <c r="O530" s="5"/>
      <c r="Q530" s="5"/>
      <c r="T530" s="6"/>
      <c r="V530" s="5"/>
      <c r="AB530" s="6"/>
    </row>
    <row r="531" ht="15.75" customHeight="1">
      <c r="O531" s="5"/>
      <c r="Q531" s="5"/>
      <c r="T531" s="6"/>
      <c r="V531" s="5"/>
      <c r="AB531" s="6"/>
    </row>
    <row r="532" ht="15.75" customHeight="1">
      <c r="O532" s="5"/>
      <c r="Q532" s="5"/>
      <c r="T532" s="6"/>
      <c r="V532" s="5"/>
      <c r="AB532" s="6"/>
    </row>
    <row r="533" ht="15.75" customHeight="1">
      <c r="O533" s="5"/>
      <c r="Q533" s="5"/>
      <c r="T533" s="6"/>
      <c r="V533" s="5"/>
      <c r="AB533" s="6"/>
    </row>
    <row r="534" ht="15.75" customHeight="1">
      <c r="O534" s="5"/>
      <c r="Q534" s="5"/>
      <c r="T534" s="6"/>
      <c r="V534" s="5"/>
      <c r="AB534" s="6"/>
    </row>
    <row r="535" ht="15.75" customHeight="1">
      <c r="O535" s="5"/>
      <c r="Q535" s="5"/>
      <c r="T535" s="6"/>
      <c r="V535" s="5"/>
      <c r="AB535" s="6"/>
    </row>
    <row r="536" ht="15.75" customHeight="1">
      <c r="O536" s="5"/>
      <c r="Q536" s="5"/>
      <c r="T536" s="6"/>
      <c r="V536" s="5"/>
      <c r="AB536" s="6"/>
    </row>
    <row r="537" ht="15.75" customHeight="1">
      <c r="O537" s="5"/>
      <c r="Q537" s="5"/>
      <c r="T537" s="6"/>
      <c r="V537" s="5"/>
      <c r="AB537" s="6"/>
    </row>
    <row r="538" ht="15.75" customHeight="1">
      <c r="O538" s="5"/>
      <c r="Q538" s="5"/>
      <c r="T538" s="6"/>
      <c r="V538" s="5"/>
      <c r="AB538" s="6"/>
    </row>
    <row r="539" ht="15.75" customHeight="1">
      <c r="O539" s="5"/>
      <c r="Q539" s="5"/>
      <c r="T539" s="6"/>
      <c r="V539" s="5"/>
      <c r="AB539" s="6"/>
    </row>
    <row r="540" ht="15.75" customHeight="1">
      <c r="O540" s="5"/>
      <c r="Q540" s="5"/>
      <c r="T540" s="6"/>
      <c r="V540" s="5"/>
      <c r="AB540" s="6"/>
    </row>
    <row r="541" ht="15.75" customHeight="1">
      <c r="O541" s="5"/>
      <c r="Q541" s="5"/>
      <c r="T541" s="6"/>
      <c r="V541" s="5"/>
      <c r="AB541" s="6"/>
    </row>
    <row r="542" ht="15.75" customHeight="1">
      <c r="O542" s="5"/>
      <c r="Q542" s="5"/>
      <c r="T542" s="6"/>
      <c r="V542" s="5"/>
      <c r="AB542" s="6"/>
    </row>
    <row r="543" ht="15.75" customHeight="1">
      <c r="O543" s="5"/>
      <c r="Q543" s="5"/>
      <c r="T543" s="6"/>
      <c r="V543" s="5"/>
      <c r="AB543" s="6"/>
    </row>
    <row r="544" ht="15.75" customHeight="1">
      <c r="O544" s="5"/>
      <c r="Q544" s="5"/>
      <c r="T544" s="6"/>
      <c r="V544" s="5"/>
      <c r="AB544" s="6"/>
    </row>
    <row r="545" ht="15.75" customHeight="1">
      <c r="O545" s="5"/>
      <c r="Q545" s="5"/>
      <c r="T545" s="6"/>
      <c r="V545" s="5"/>
      <c r="AB545" s="6"/>
    </row>
    <row r="546" ht="15.75" customHeight="1">
      <c r="O546" s="5"/>
      <c r="Q546" s="5"/>
      <c r="T546" s="6"/>
      <c r="V546" s="5"/>
      <c r="AB546" s="6"/>
    </row>
    <row r="547" ht="15.75" customHeight="1">
      <c r="O547" s="5"/>
      <c r="Q547" s="5"/>
      <c r="T547" s="6"/>
      <c r="V547" s="5"/>
      <c r="AB547" s="6"/>
    </row>
    <row r="548" ht="15.75" customHeight="1">
      <c r="O548" s="5"/>
      <c r="Q548" s="5"/>
      <c r="T548" s="6"/>
      <c r="V548" s="5"/>
      <c r="AB548" s="6"/>
    </row>
    <row r="549" ht="15.75" customHeight="1">
      <c r="O549" s="5"/>
      <c r="Q549" s="5"/>
      <c r="T549" s="6"/>
      <c r="V549" s="5"/>
      <c r="AB549" s="6"/>
    </row>
    <row r="550" ht="15.75" customHeight="1">
      <c r="O550" s="5"/>
      <c r="Q550" s="5"/>
      <c r="T550" s="6"/>
      <c r="V550" s="5"/>
      <c r="AB550" s="6"/>
    </row>
    <row r="551" ht="15.75" customHeight="1">
      <c r="O551" s="5"/>
      <c r="Q551" s="5"/>
      <c r="T551" s="6"/>
      <c r="V551" s="5"/>
      <c r="AB551" s="6"/>
    </row>
    <row r="552" ht="15.75" customHeight="1">
      <c r="O552" s="5"/>
      <c r="Q552" s="5"/>
      <c r="T552" s="6"/>
      <c r="V552" s="5"/>
      <c r="AB552" s="6"/>
    </row>
    <row r="553" ht="15.75" customHeight="1">
      <c r="O553" s="5"/>
      <c r="Q553" s="5"/>
      <c r="T553" s="6"/>
      <c r="V553" s="5"/>
      <c r="AB553" s="6"/>
    </row>
    <row r="554" ht="15.75" customHeight="1">
      <c r="O554" s="5"/>
      <c r="Q554" s="5"/>
      <c r="T554" s="6"/>
      <c r="V554" s="5"/>
      <c r="AB554" s="6"/>
    </row>
    <row r="555" ht="15.75" customHeight="1">
      <c r="O555" s="5"/>
      <c r="Q555" s="5"/>
      <c r="T555" s="6"/>
      <c r="V555" s="5"/>
      <c r="AB555" s="6"/>
    </row>
    <row r="556" ht="15.75" customHeight="1">
      <c r="O556" s="5"/>
      <c r="Q556" s="5"/>
      <c r="T556" s="6"/>
      <c r="V556" s="5"/>
      <c r="AB556" s="6"/>
    </row>
    <row r="557" ht="15.75" customHeight="1">
      <c r="O557" s="5"/>
      <c r="Q557" s="5"/>
      <c r="T557" s="6"/>
      <c r="V557" s="5"/>
      <c r="AB557" s="6"/>
    </row>
    <row r="558" ht="15.75" customHeight="1">
      <c r="O558" s="5"/>
      <c r="Q558" s="5"/>
      <c r="T558" s="6"/>
      <c r="V558" s="5"/>
      <c r="AB558" s="6"/>
    </row>
    <row r="559" ht="15.75" customHeight="1">
      <c r="O559" s="5"/>
      <c r="Q559" s="5"/>
      <c r="T559" s="6"/>
      <c r="V559" s="5"/>
      <c r="AB559" s="6"/>
    </row>
    <row r="560" ht="15.75" customHeight="1">
      <c r="O560" s="5"/>
      <c r="Q560" s="5"/>
      <c r="T560" s="6"/>
      <c r="V560" s="5"/>
      <c r="AB560" s="6"/>
    </row>
    <row r="561" ht="15.75" customHeight="1">
      <c r="O561" s="5"/>
      <c r="Q561" s="5"/>
      <c r="T561" s="6"/>
      <c r="V561" s="5"/>
      <c r="AB561" s="6"/>
    </row>
    <row r="562" ht="15.75" customHeight="1">
      <c r="O562" s="5"/>
      <c r="Q562" s="5"/>
      <c r="T562" s="6"/>
      <c r="V562" s="5"/>
      <c r="AB562" s="6"/>
    </row>
    <row r="563" ht="15.75" customHeight="1">
      <c r="O563" s="5"/>
      <c r="Q563" s="5"/>
      <c r="T563" s="6"/>
      <c r="V563" s="5"/>
      <c r="AB563" s="6"/>
    </row>
    <row r="564" ht="15.75" customHeight="1">
      <c r="O564" s="5"/>
      <c r="Q564" s="5"/>
      <c r="T564" s="6"/>
      <c r="V564" s="5"/>
      <c r="AB564" s="6"/>
    </row>
    <row r="565" ht="15.75" customHeight="1">
      <c r="O565" s="5"/>
      <c r="Q565" s="5"/>
      <c r="T565" s="6"/>
      <c r="V565" s="5"/>
      <c r="AB565" s="6"/>
    </row>
    <row r="566" ht="15.75" customHeight="1">
      <c r="O566" s="5"/>
      <c r="Q566" s="5"/>
      <c r="T566" s="6"/>
      <c r="V566" s="5"/>
      <c r="AB566" s="6"/>
    </row>
    <row r="567" ht="15.75" customHeight="1">
      <c r="O567" s="5"/>
      <c r="Q567" s="5"/>
      <c r="T567" s="6"/>
      <c r="V567" s="5"/>
      <c r="AB567" s="6"/>
    </row>
    <row r="568" ht="15.75" customHeight="1">
      <c r="O568" s="5"/>
      <c r="Q568" s="5"/>
      <c r="T568" s="6"/>
      <c r="V568" s="5"/>
      <c r="AB568" s="6"/>
    </row>
    <row r="569" ht="15.75" customHeight="1">
      <c r="O569" s="5"/>
      <c r="Q569" s="5"/>
      <c r="T569" s="6"/>
      <c r="V569" s="5"/>
      <c r="AB569" s="6"/>
    </row>
    <row r="570" ht="15.75" customHeight="1">
      <c r="O570" s="5"/>
      <c r="Q570" s="5"/>
      <c r="T570" s="6"/>
      <c r="V570" s="5"/>
      <c r="AB570" s="6"/>
    </row>
    <row r="571" ht="15.75" customHeight="1">
      <c r="O571" s="5"/>
      <c r="Q571" s="5"/>
      <c r="T571" s="6"/>
      <c r="V571" s="5"/>
      <c r="AB571" s="6"/>
    </row>
    <row r="572" ht="15.75" customHeight="1">
      <c r="O572" s="5"/>
      <c r="Q572" s="5"/>
      <c r="T572" s="6"/>
      <c r="V572" s="5"/>
      <c r="AB572" s="6"/>
    </row>
    <row r="573" ht="15.75" customHeight="1">
      <c r="O573" s="5"/>
      <c r="Q573" s="5"/>
      <c r="T573" s="6"/>
      <c r="V573" s="5"/>
      <c r="AB573" s="6"/>
    </row>
    <row r="574" ht="15.75" customHeight="1">
      <c r="O574" s="5"/>
      <c r="Q574" s="5"/>
      <c r="T574" s="6"/>
      <c r="V574" s="5"/>
      <c r="AB574" s="6"/>
    </row>
    <row r="575" ht="15.75" customHeight="1">
      <c r="O575" s="5"/>
      <c r="Q575" s="5"/>
      <c r="T575" s="6"/>
      <c r="V575" s="5"/>
      <c r="AB575" s="6"/>
    </row>
    <row r="576" ht="15.75" customHeight="1">
      <c r="O576" s="5"/>
      <c r="Q576" s="5"/>
      <c r="T576" s="6"/>
      <c r="V576" s="5"/>
      <c r="AB576" s="6"/>
    </row>
    <row r="577" ht="15.75" customHeight="1">
      <c r="O577" s="5"/>
      <c r="Q577" s="5"/>
      <c r="T577" s="6"/>
      <c r="V577" s="5"/>
      <c r="AB577" s="6"/>
    </row>
    <row r="578" ht="15.75" customHeight="1">
      <c r="O578" s="5"/>
      <c r="Q578" s="5"/>
      <c r="T578" s="6"/>
      <c r="V578" s="5"/>
      <c r="AB578" s="6"/>
    </row>
    <row r="579" ht="15.75" customHeight="1">
      <c r="O579" s="5"/>
      <c r="Q579" s="5"/>
      <c r="T579" s="6"/>
      <c r="V579" s="5"/>
      <c r="AB579" s="6"/>
    </row>
    <row r="580" ht="15.75" customHeight="1">
      <c r="O580" s="5"/>
      <c r="Q580" s="5"/>
      <c r="T580" s="6"/>
      <c r="V580" s="5"/>
      <c r="AB580" s="6"/>
    </row>
    <row r="581" ht="15.75" customHeight="1">
      <c r="O581" s="5"/>
      <c r="Q581" s="5"/>
      <c r="T581" s="6"/>
      <c r="V581" s="5"/>
      <c r="AB581" s="6"/>
    </row>
    <row r="582" ht="15.75" customHeight="1">
      <c r="O582" s="5"/>
      <c r="Q582" s="5"/>
      <c r="T582" s="6"/>
      <c r="V582" s="5"/>
      <c r="AB582" s="6"/>
    </row>
    <row r="583" ht="15.75" customHeight="1">
      <c r="O583" s="5"/>
      <c r="Q583" s="5"/>
      <c r="T583" s="6"/>
      <c r="V583" s="5"/>
      <c r="AB583" s="6"/>
    </row>
    <row r="584" ht="15.75" customHeight="1">
      <c r="O584" s="5"/>
      <c r="Q584" s="5"/>
      <c r="T584" s="6"/>
      <c r="V584" s="5"/>
      <c r="AB584" s="6"/>
    </row>
    <row r="585" ht="15.75" customHeight="1">
      <c r="O585" s="5"/>
      <c r="Q585" s="5"/>
      <c r="T585" s="6"/>
      <c r="V585" s="5"/>
      <c r="AB585" s="6"/>
    </row>
    <row r="586" ht="15.75" customHeight="1">
      <c r="O586" s="5"/>
      <c r="Q586" s="5"/>
      <c r="T586" s="6"/>
      <c r="V586" s="5"/>
      <c r="AB586" s="6"/>
    </row>
    <row r="587" ht="15.75" customHeight="1">
      <c r="O587" s="5"/>
      <c r="Q587" s="5"/>
      <c r="T587" s="6"/>
      <c r="V587" s="5"/>
      <c r="AB587" s="6"/>
    </row>
    <row r="588" ht="15.75" customHeight="1">
      <c r="O588" s="5"/>
      <c r="Q588" s="5"/>
      <c r="T588" s="6"/>
      <c r="V588" s="5"/>
      <c r="AB588" s="6"/>
    </row>
    <row r="589" ht="15.75" customHeight="1">
      <c r="O589" s="5"/>
      <c r="Q589" s="5"/>
      <c r="T589" s="6"/>
      <c r="V589" s="5"/>
      <c r="AB589" s="6"/>
    </row>
    <row r="590" ht="15.75" customHeight="1">
      <c r="O590" s="5"/>
      <c r="Q590" s="5"/>
      <c r="T590" s="6"/>
      <c r="V590" s="5"/>
      <c r="AB590" s="6"/>
    </row>
    <row r="591" ht="15.75" customHeight="1">
      <c r="O591" s="5"/>
      <c r="Q591" s="5"/>
      <c r="T591" s="6"/>
      <c r="V591" s="5"/>
      <c r="AB591" s="6"/>
    </row>
    <row r="592" ht="15.75" customHeight="1">
      <c r="O592" s="5"/>
      <c r="Q592" s="5"/>
      <c r="T592" s="6"/>
      <c r="V592" s="5"/>
      <c r="AB592" s="6"/>
    </row>
    <row r="593" ht="15.75" customHeight="1">
      <c r="O593" s="5"/>
      <c r="Q593" s="5"/>
      <c r="T593" s="6"/>
      <c r="V593" s="5"/>
      <c r="AB593" s="6"/>
    </row>
    <row r="594" ht="15.75" customHeight="1">
      <c r="O594" s="5"/>
      <c r="Q594" s="5"/>
      <c r="T594" s="6"/>
      <c r="V594" s="5"/>
      <c r="AB594" s="6"/>
    </row>
    <row r="595" ht="15.75" customHeight="1">
      <c r="O595" s="5"/>
      <c r="Q595" s="5"/>
      <c r="T595" s="6"/>
      <c r="V595" s="5"/>
      <c r="AB595" s="6"/>
    </row>
    <row r="596" ht="15.75" customHeight="1">
      <c r="O596" s="5"/>
      <c r="Q596" s="5"/>
      <c r="T596" s="6"/>
      <c r="V596" s="5"/>
      <c r="AB596" s="6"/>
    </row>
    <row r="597" ht="15.75" customHeight="1">
      <c r="O597" s="5"/>
      <c r="Q597" s="5"/>
      <c r="T597" s="6"/>
      <c r="V597" s="5"/>
      <c r="AB597" s="6"/>
    </row>
    <row r="598" ht="15.75" customHeight="1">
      <c r="O598" s="5"/>
      <c r="Q598" s="5"/>
      <c r="T598" s="6"/>
      <c r="V598" s="5"/>
      <c r="AB598" s="6"/>
    </row>
    <row r="599" ht="15.75" customHeight="1">
      <c r="O599" s="5"/>
      <c r="Q599" s="5"/>
      <c r="T599" s="6"/>
      <c r="V599" s="5"/>
      <c r="AB599" s="6"/>
    </row>
    <row r="600" ht="15.75" customHeight="1">
      <c r="O600" s="5"/>
      <c r="Q600" s="5"/>
      <c r="T600" s="6"/>
      <c r="V600" s="5"/>
      <c r="AB600" s="6"/>
    </row>
    <row r="601" ht="15.75" customHeight="1">
      <c r="O601" s="5"/>
      <c r="Q601" s="5"/>
      <c r="T601" s="6"/>
      <c r="V601" s="5"/>
      <c r="AB601" s="6"/>
    </row>
    <row r="602" ht="15.75" customHeight="1">
      <c r="O602" s="5"/>
      <c r="Q602" s="5"/>
      <c r="T602" s="6"/>
      <c r="V602" s="5"/>
      <c r="AB602" s="6"/>
    </row>
    <row r="603" ht="15.75" customHeight="1">
      <c r="O603" s="5"/>
      <c r="Q603" s="5"/>
      <c r="T603" s="6"/>
      <c r="V603" s="5"/>
      <c r="AB603" s="6"/>
    </row>
    <row r="604" ht="15.75" customHeight="1">
      <c r="O604" s="5"/>
      <c r="Q604" s="5"/>
      <c r="T604" s="6"/>
      <c r="V604" s="5"/>
      <c r="AB604" s="6"/>
    </row>
    <row r="605" ht="15.75" customHeight="1">
      <c r="O605" s="5"/>
      <c r="Q605" s="5"/>
      <c r="T605" s="6"/>
      <c r="V605" s="5"/>
      <c r="AB605" s="6"/>
    </row>
    <row r="606" ht="15.75" customHeight="1">
      <c r="O606" s="5"/>
      <c r="Q606" s="5"/>
      <c r="T606" s="6"/>
      <c r="V606" s="5"/>
      <c r="AB606" s="6"/>
    </row>
    <row r="607" ht="15.75" customHeight="1">
      <c r="O607" s="5"/>
      <c r="Q607" s="5"/>
      <c r="T607" s="6"/>
      <c r="V607" s="5"/>
      <c r="AB607" s="6"/>
    </row>
    <row r="608" ht="15.75" customHeight="1">
      <c r="O608" s="5"/>
      <c r="Q608" s="5"/>
      <c r="T608" s="6"/>
      <c r="V608" s="5"/>
      <c r="AB608" s="6"/>
    </row>
    <row r="609" ht="15.75" customHeight="1">
      <c r="O609" s="5"/>
      <c r="Q609" s="5"/>
      <c r="T609" s="6"/>
      <c r="V609" s="5"/>
      <c r="AB609" s="6"/>
    </row>
    <row r="610" ht="15.75" customHeight="1">
      <c r="O610" s="5"/>
      <c r="Q610" s="5"/>
      <c r="T610" s="6"/>
      <c r="V610" s="5"/>
      <c r="AB610" s="6"/>
    </row>
    <row r="611" ht="15.75" customHeight="1">
      <c r="O611" s="5"/>
      <c r="Q611" s="5"/>
      <c r="T611" s="6"/>
      <c r="V611" s="5"/>
      <c r="AB611" s="6"/>
    </row>
    <row r="612" ht="15.75" customHeight="1">
      <c r="O612" s="5"/>
      <c r="Q612" s="5"/>
      <c r="T612" s="6"/>
      <c r="V612" s="5"/>
      <c r="AB612" s="6"/>
    </row>
    <row r="613" ht="15.75" customHeight="1">
      <c r="O613" s="5"/>
      <c r="Q613" s="5"/>
      <c r="T613" s="6"/>
      <c r="V613" s="5"/>
      <c r="AB613" s="6"/>
    </row>
    <row r="614" ht="15.75" customHeight="1">
      <c r="O614" s="5"/>
      <c r="Q614" s="5"/>
      <c r="T614" s="6"/>
      <c r="V614" s="5"/>
      <c r="AB614" s="6"/>
    </row>
    <row r="615" ht="15.75" customHeight="1">
      <c r="O615" s="5"/>
      <c r="Q615" s="5"/>
      <c r="T615" s="6"/>
      <c r="V615" s="5"/>
      <c r="AB615" s="6"/>
    </row>
    <row r="616" ht="15.75" customHeight="1">
      <c r="O616" s="5"/>
      <c r="Q616" s="5"/>
      <c r="T616" s="6"/>
      <c r="V616" s="5"/>
      <c r="AB616" s="6"/>
    </row>
    <row r="617" ht="15.75" customHeight="1">
      <c r="O617" s="5"/>
      <c r="Q617" s="5"/>
      <c r="T617" s="6"/>
      <c r="V617" s="5"/>
      <c r="AB617" s="6"/>
    </row>
    <row r="618" ht="15.75" customHeight="1">
      <c r="O618" s="5"/>
      <c r="Q618" s="5"/>
      <c r="T618" s="6"/>
      <c r="V618" s="5"/>
      <c r="AB618" s="6"/>
    </row>
    <row r="619" ht="15.75" customHeight="1">
      <c r="O619" s="5"/>
      <c r="Q619" s="5"/>
      <c r="T619" s="6"/>
      <c r="V619" s="5"/>
      <c r="AB619" s="6"/>
    </row>
    <row r="620" ht="15.75" customHeight="1">
      <c r="O620" s="5"/>
      <c r="Q620" s="5"/>
      <c r="T620" s="6"/>
      <c r="V620" s="5"/>
      <c r="AB620" s="6"/>
    </row>
    <row r="621" ht="15.75" customHeight="1">
      <c r="O621" s="5"/>
      <c r="Q621" s="5"/>
      <c r="T621" s="6"/>
      <c r="V621" s="5"/>
      <c r="AB621" s="6"/>
    </row>
    <row r="622" ht="15.75" customHeight="1">
      <c r="O622" s="5"/>
      <c r="Q622" s="5"/>
      <c r="T622" s="6"/>
      <c r="V622" s="5"/>
      <c r="AB622" s="6"/>
    </row>
    <row r="623" ht="15.75" customHeight="1">
      <c r="O623" s="5"/>
      <c r="Q623" s="5"/>
      <c r="T623" s="6"/>
      <c r="V623" s="5"/>
      <c r="AB623" s="6"/>
    </row>
    <row r="624" ht="15.75" customHeight="1">
      <c r="O624" s="5"/>
      <c r="Q624" s="5"/>
      <c r="T624" s="6"/>
      <c r="V624" s="5"/>
      <c r="AB624" s="6"/>
    </row>
    <row r="625" ht="15.75" customHeight="1">
      <c r="O625" s="5"/>
      <c r="Q625" s="5"/>
      <c r="T625" s="6"/>
      <c r="V625" s="5"/>
      <c r="AB625" s="6"/>
    </row>
    <row r="626" ht="15.75" customHeight="1">
      <c r="O626" s="5"/>
      <c r="Q626" s="5"/>
      <c r="T626" s="6"/>
      <c r="V626" s="5"/>
      <c r="AB626" s="6"/>
    </row>
    <row r="627" ht="15.75" customHeight="1">
      <c r="O627" s="5"/>
      <c r="Q627" s="5"/>
      <c r="T627" s="6"/>
      <c r="V627" s="5"/>
      <c r="AB627" s="6"/>
    </row>
    <row r="628" ht="15.75" customHeight="1">
      <c r="O628" s="5"/>
      <c r="Q628" s="5"/>
      <c r="T628" s="6"/>
      <c r="V628" s="5"/>
      <c r="AB628" s="6"/>
    </row>
    <row r="629" ht="15.75" customHeight="1">
      <c r="O629" s="5"/>
      <c r="Q629" s="5"/>
      <c r="T629" s="6"/>
      <c r="V629" s="5"/>
      <c r="AB629" s="6"/>
    </row>
    <row r="630" ht="15.75" customHeight="1">
      <c r="O630" s="5"/>
      <c r="Q630" s="5"/>
      <c r="T630" s="6"/>
      <c r="V630" s="5"/>
      <c r="AB630" s="6"/>
    </row>
    <row r="631" ht="15.75" customHeight="1">
      <c r="O631" s="5"/>
      <c r="Q631" s="5"/>
      <c r="T631" s="6"/>
      <c r="V631" s="5"/>
      <c r="AB631" s="6"/>
    </row>
    <row r="632" ht="15.75" customHeight="1">
      <c r="O632" s="5"/>
      <c r="Q632" s="5"/>
      <c r="T632" s="6"/>
      <c r="V632" s="5"/>
      <c r="AB632" s="6"/>
    </row>
    <row r="633" ht="15.75" customHeight="1">
      <c r="O633" s="5"/>
      <c r="Q633" s="5"/>
      <c r="T633" s="6"/>
      <c r="V633" s="5"/>
      <c r="AB633" s="6"/>
    </row>
    <row r="634" ht="15.75" customHeight="1">
      <c r="O634" s="5"/>
      <c r="Q634" s="5"/>
      <c r="T634" s="6"/>
      <c r="V634" s="5"/>
      <c r="AB634" s="6"/>
    </row>
    <row r="635" ht="15.75" customHeight="1">
      <c r="O635" s="5"/>
      <c r="Q635" s="5"/>
      <c r="T635" s="6"/>
      <c r="V635" s="5"/>
      <c r="AB635" s="6"/>
    </row>
    <row r="636" ht="15.75" customHeight="1">
      <c r="O636" s="5"/>
      <c r="Q636" s="5"/>
      <c r="T636" s="6"/>
      <c r="V636" s="5"/>
      <c r="AB636" s="6"/>
    </row>
    <row r="637" ht="15.75" customHeight="1">
      <c r="O637" s="5"/>
      <c r="Q637" s="5"/>
      <c r="T637" s="6"/>
      <c r="V637" s="5"/>
      <c r="AB637" s="6"/>
    </row>
    <row r="638" ht="15.75" customHeight="1">
      <c r="O638" s="5"/>
      <c r="Q638" s="5"/>
      <c r="T638" s="6"/>
      <c r="V638" s="5"/>
      <c r="AB638" s="6"/>
    </row>
    <row r="639" ht="15.75" customHeight="1">
      <c r="O639" s="5"/>
      <c r="Q639" s="5"/>
      <c r="T639" s="6"/>
      <c r="V639" s="5"/>
      <c r="AB639" s="6"/>
    </row>
    <row r="640" ht="15.75" customHeight="1">
      <c r="O640" s="5"/>
      <c r="Q640" s="5"/>
      <c r="T640" s="6"/>
      <c r="V640" s="5"/>
      <c r="AB640" s="6"/>
    </row>
    <row r="641" ht="15.75" customHeight="1">
      <c r="O641" s="5"/>
      <c r="Q641" s="5"/>
      <c r="T641" s="6"/>
      <c r="V641" s="5"/>
      <c r="AB641" s="6"/>
    </row>
    <row r="642" ht="15.75" customHeight="1">
      <c r="O642" s="5"/>
      <c r="Q642" s="5"/>
      <c r="T642" s="6"/>
      <c r="V642" s="5"/>
      <c r="AB642" s="6"/>
    </row>
    <row r="643" ht="15.75" customHeight="1">
      <c r="O643" s="5"/>
      <c r="Q643" s="5"/>
      <c r="T643" s="6"/>
      <c r="V643" s="5"/>
      <c r="AB643" s="6"/>
    </row>
    <row r="644" ht="15.75" customHeight="1">
      <c r="O644" s="5"/>
      <c r="Q644" s="5"/>
      <c r="T644" s="6"/>
      <c r="V644" s="5"/>
      <c r="AB644" s="6"/>
    </row>
    <row r="645" ht="15.75" customHeight="1">
      <c r="O645" s="5"/>
      <c r="Q645" s="5"/>
      <c r="T645" s="6"/>
      <c r="V645" s="5"/>
      <c r="AB645" s="6"/>
    </row>
    <row r="646" ht="15.75" customHeight="1">
      <c r="O646" s="5"/>
      <c r="Q646" s="5"/>
      <c r="T646" s="6"/>
      <c r="V646" s="5"/>
      <c r="AB646" s="6"/>
    </row>
    <row r="647" ht="15.75" customHeight="1">
      <c r="O647" s="5"/>
      <c r="Q647" s="5"/>
      <c r="T647" s="6"/>
      <c r="V647" s="5"/>
      <c r="AB647" s="6"/>
    </row>
    <row r="648" ht="15.75" customHeight="1">
      <c r="O648" s="5"/>
      <c r="Q648" s="5"/>
      <c r="T648" s="6"/>
      <c r="V648" s="5"/>
      <c r="AB648" s="6"/>
    </row>
    <row r="649" ht="15.75" customHeight="1">
      <c r="O649" s="5"/>
      <c r="Q649" s="5"/>
      <c r="T649" s="6"/>
      <c r="V649" s="5"/>
      <c r="AB649" s="6"/>
    </row>
    <row r="650" ht="15.75" customHeight="1">
      <c r="O650" s="5"/>
      <c r="Q650" s="5"/>
      <c r="T650" s="6"/>
      <c r="V650" s="5"/>
      <c r="AB650" s="6"/>
    </row>
    <row r="651" ht="15.75" customHeight="1">
      <c r="O651" s="5"/>
      <c r="Q651" s="5"/>
      <c r="T651" s="6"/>
      <c r="V651" s="5"/>
      <c r="AB651" s="6"/>
    </row>
    <row r="652" ht="15.75" customHeight="1">
      <c r="O652" s="5"/>
      <c r="Q652" s="5"/>
      <c r="T652" s="6"/>
      <c r="V652" s="5"/>
      <c r="AB652" s="6"/>
    </row>
    <row r="653" ht="15.75" customHeight="1">
      <c r="O653" s="5"/>
      <c r="Q653" s="5"/>
      <c r="T653" s="6"/>
      <c r="V653" s="5"/>
      <c r="AB653" s="6"/>
    </row>
    <row r="654" ht="15.75" customHeight="1">
      <c r="O654" s="5"/>
      <c r="Q654" s="5"/>
      <c r="T654" s="6"/>
      <c r="V654" s="5"/>
      <c r="AB654" s="6"/>
    </row>
    <row r="655" ht="15.75" customHeight="1">
      <c r="O655" s="5"/>
      <c r="Q655" s="5"/>
      <c r="T655" s="6"/>
      <c r="V655" s="5"/>
      <c r="AB655" s="6"/>
    </row>
    <row r="656" ht="15.75" customHeight="1">
      <c r="O656" s="5"/>
      <c r="Q656" s="5"/>
      <c r="T656" s="6"/>
      <c r="V656" s="5"/>
      <c r="AB656" s="6"/>
    </row>
    <row r="657" ht="15.75" customHeight="1">
      <c r="O657" s="5"/>
      <c r="Q657" s="5"/>
      <c r="T657" s="6"/>
      <c r="V657" s="5"/>
      <c r="AB657" s="6"/>
    </row>
    <row r="658" ht="15.75" customHeight="1">
      <c r="O658" s="5"/>
      <c r="Q658" s="5"/>
      <c r="T658" s="6"/>
      <c r="V658" s="5"/>
      <c r="AB658" s="6"/>
    </row>
    <row r="659" ht="15.75" customHeight="1">
      <c r="O659" s="5"/>
      <c r="Q659" s="5"/>
      <c r="T659" s="6"/>
      <c r="V659" s="5"/>
      <c r="AB659" s="6"/>
    </row>
    <row r="660" ht="15.75" customHeight="1">
      <c r="O660" s="5"/>
      <c r="Q660" s="5"/>
      <c r="T660" s="6"/>
      <c r="V660" s="5"/>
      <c r="AB660" s="6"/>
    </row>
    <row r="661" ht="15.75" customHeight="1">
      <c r="O661" s="5"/>
      <c r="Q661" s="5"/>
      <c r="T661" s="6"/>
      <c r="V661" s="5"/>
      <c r="AB661" s="6"/>
    </row>
    <row r="662" ht="15.75" customHeight="1">
      <c r="O662" s="5"/>
      <c r="Q662" s="5"/>
      <c r="T662" s="6"/>
      <c r="V662" s="5"/>
      <c r="AB662" s="6"/>
    </row>
    <row r="663" ht="15.75" customHeight="1">
      <c r="O663" s="5"/>
      <c r="Q663" s="5"/>
      <c r="T663" s="6"/>
      <c r="V663" s="5"/>
      <c r="AB663" s="6"/>
    </row>
    <row r="664" ht="15.75" customHeight="1">
      <c r="O664" s="5"/>
      <c r="Q664" s="5"/>
      <c r="T664" s="6"/>
      <c r="V664" s="5"/>
      <c r="AB664" s="6"/>
    </row>
    <row r="665" ht="15.75" customHeight="1">
      <c r="O665" s="5"/>
      <c r="Q665" s="5"/>
      <c r="T665" s="6"/>
      <c r="V665" s="5"/>
      <c r="AB665" s="6"/>
    </row>
    <row r="666" ht="15.75" customHeight="1">
      <c r="O666" s="5"/>
      <c r="Q666" s="5"/>
      <c r="T666" s="6"/>
      <c r="V666" s="5"/>
      <c r="AB666" s="6"/>
    </row>
    <row r="667" ht="15.75" customHeight="1">
      <c r="O667" s="5"/>
      <c r="Q667" s="5"/>
      <c r="T667" s="6"/>
      <c r="V667" s="5"/>
      <c r="AB667" s="6"/>
    </row>
    <row r="668" ht="15.75" customHeight="1">
      <c r="O668" s="5"/>
      <c r="Q668" s="5"/>
      <c r="T668" s="6"/>
      <c r="V668" s="5"/>
      <c r="AB668" s="6"/>
    </row>
    <row r="669" ht="15.75" customHeight="1">
      <c r="O669" s="5"/>
      <c r="Q669" s="5"/>
      <c r="T669" s="6"/>
      <c r="V669" s="5"/>
      <c r="AB669" s="6"/>
    </row>
    <row r="670" ht="15.75" customHeight="1">
      <c r="O670" s="5"/>
      <c r="Q670" s="5"/>
      <c r="T670" s="6"/>
      <c r="V670" s="5"/>
      <c r="AB670" s="6"/>
    </row>
    <row r="671" ht="15.75" customHeight="1">
      <c r="O671" s="5"/>
      <c r="Q671" s="5"/>
      <c r="T671" s="6"/>
      <c r="V671" s="5"/>
      <c r="AB671" s="6"/>
    </row>
    <row r="672" ht="15.75" customHeight="1">
      <c r="O672" s="5"/>
      <c r="Q672" s="5"/>
      <c r="T672" s="6"/>
      <c r="V672" s="5"/>
      <c r="AB672" s="6"/>
    </row>
    <row r="673" ht="15.75" customHeight="1">
      <c r="O673" s="5"/>
      <c r="Q673" s="5"/>
      <c r="T673" s="6"/>
      <c r="V673" s="5"/>
      <c r="AB673" s="6"/>
    </row>
    <row r="674" ht="15.75" customHeight="1">
      <c r="O674" s="5"/>
      <c r="Q674" s="5"/>
      <c r="T674" s="6"/>
      <c r="V674" s="5"/>
      <c r="AB674" s="6"/>
    </row>
    <row r="675" ht="15.75" customHeight="1">
      <c r="O675" s="5"/>
      <c r="Q675" s="5"/>
      <c r="T675" s="6"/>
      <c r="V675" s="5"/>
      <c r="AB675" s="6"/>
    </row>
    <row r="676" ht="15.75" customHeight="1">
      <c r="O676" s="5"/>
      <c r="Q676" s="5"/>
      <c r="T676" s="6"/>
      <c r="V676" s="5"/>
      <c r="AB676" s="6"/>
    </row>
    <row r="677" ht="15.75" customHeight="1">
      <c r="O677" s="5"/>
      <c r="Q677" s="5"/>
      <c r="T677" s="6"/>
      <c r="V677" s="5"/>
      <c r="AB677" s="6"/>
    </row>
    <row r="678" ht="15.75" customHeight="1">
      <c r="O678" s="5"/>
      <c r="Q678" s="5"/>
      <c r="T678" s="6"/>
      <c r="V678" s="5"/>
      <c r="AB678" s="6"/>
    </row>
    <row r="679" ht="15.75" customHeight="1">
      <c r="O679" s="5"/>
      <c r="Q679" s="5"/>
      <c r="T679" s="6"/>
      <c r="V679" s="5"/>
      <c r="AB679" s="6"/>
    </row>
    <row r="680" ht="15.75" customHeight="1">
      <c r="O680" s="5"/>
      <c r="Q680" s="5"/>
      <c r="T680" s="6"/>
      <c r="V680" s="5"/>
      <c r="AB680" s="6"/>
    </row>
    <row r="681" ht="15.75" customHeight="1">
      <c r="O681" s="5"/>
      <c r="Q681" s="5"/>
      <c r="T681" s="6"/>
      <c r="V681" s="5"/>
      <c r="AB681" s="6"/>
    </row>
    <row r="682" ht="15.75" customHeight="1">
      <c r="O682" s="5"/>
      <c r="Q682" s="5"/>
      <c r="T682" s="6"/>
      <c r="V682" s="5"/>
      <c r="AB682" s="6"/>
    </row>
    <row r="683" ht="15.75" customHeight="1">
      <c r="O683" s="5"/>
      <c r="Q683" s="5"/>
      <c r="T683" s="6"/>
      <c r="V683" s="5"/>
      <c r="AB683" s="6"/>
    </row>
    <row r="684" ht="15.75" customHeight="1">
      <c r="O684" s="5"/>
      <c r="Q684" s="5"/>
      <c r="T684" s="6"/>
      <c r="V684" s="5"/>
      <c r="AB684" s="6"/>
    </row>
    <row r="685" ht="15.75" customHeight="1">
      <c r="O685" s="5"/>
      <c r="Q685" s="5"/>
      <c r="T685" s="6"/>
      <c r="V685" s="5"/>
      <c r="AB685" s="6"/>
    </row>
    <row r="686" ht="15.75" customHeight="1">
      <c r="O686" s="5"/>
      <c r="Q686" s="5"/>
      <c r="T686" s="6"/>
      <c r="V686" s="5"/>
      <c r="AB686" s="6"/>
    </row>
    <row r="687" ht="15.75" customHeight="1">
      <c r="O687" s="5"/>
      <c r="Q687" s="5"/>
      <c r="T687" s="6"/>
      <c r="V687" s="5"/>
      <c r="AB687" s="6"/>
    </row>
    <row r="688" ht="15.75" customHeight="1">
      <c r="O688" s="5"/>
      <c r="Q688" s="5"/>
      <c r="T688" s="6"/>
      <c r="V688" s="5"/>
      <c r="AB688" s="6"/>
    </row>
    <row r="689" ht="15.75" customHeight="1">
      <c r="O689" s="5"/>
      <c r="Q689" s="5"/>
      <c r="T689" s="6"/>
      <c r="V689" s="5"/>
      <c r="AB689" s="6"/>
    </row>
    <row r="690" ht="15.75" customHeight="1">
      <c r="O690" s="5"/>
      <c r="Q690" s="5"/>
      <c r="T690" s="6"/>
      <c r="V690" s="5"/>
      <c r="AB690" s="6"/>
    </row>
    <row r="691" ht="15.75" customHeight="1">
      <c r="O691" s="5"/>
      <c r="Q691" s="5"/>
      <c r="T691" s="6"/>
      <c r="V691" s="5"/>
      <c r="AB691" s="6"/>
    </row>
    <row r="692" ht="15.75" customHeight="1">
      <c r="O692" s="5"/>
      <c r="Q692" s="5"/>
      <c r="T692" s="6"/>
      <c r="V692" s="5"/>
      <c r="AB692" s="6"/>
    </row>
    <row r="693" ht="15.75" customHeight="1">
      <c r="O693" s="5"/>
      <c r="Q693" s="5"/>
      <c r="T693" s="6"/>
      <c r="V693" s="5"/>
      <c r="AB693" s="6"/>
    </row>
    <row r="694" ht="15.75" customHeight="1">
      <c r="O694" s="5"/>
      <c r="Q694" s="5"/>
      <c r="T694" s="6"/>
      <c r="V694" s="5"/>
      <c r="AB694" s="6"/>
    </row>
    <row r="695" ht="15.75" customHeight="1">
      <c r="O695" s="5"/>
      <c r="Q695" s="5"/>
      <c r="T695" s="6"/>
      <c r="V695" s="5"/>
      <c r="AB695" s="6"/>
    </row>
    <row r="696" ht="15.75" customHeight="1">
      <c r="O696" s="5"/>
      <c r="Q696" s="5"/>
      <c r="T696" s="6"/>
      <c r="V696" s="5"/>
      <c r="AB696" s="6"/>
    </row>
    <row r="697" ht="15.75" customHeight="1">
      <c r="O697" s="5"/>
      <c r="Q697" s="5"/>
      <c r="T697" s="6"/>
      <c r="V697" s="5"/>
      <c r="AB697" s="6"/>
    </row>
    <row r="698" ht="15.75" customHeight="1">
      <c r="O698" s="5"/>
      <c r="Q698" s="5"/>
      <c r="T698" s="6"/>
      <c r="V698" s="5"/>
      <c r="AB698" s="6"/>
    </row>
    <row r="699" ht="15.75" customHeight="1">
      <c r="O699" s="5"/>
      <c r="Q699" s="5"/>
      <c r="T699" s="6"/>
      <c r="V699" s="5"/>
      <c r="AB699" s="6"/>
    </row>
    <row r="700" ht="15.75" customHeight="1">
      <c r="O700" s="5"/>
      <c r="Q700" s="5"/>
      <c r="T700" s="6"/>
      <c r="V700" s="5"/>
      <c r="AB700" s="6"/>
    </row>
    <row r="701" ht="15.75" customHeight="1">
      <c r="O701" s="5"/>
      <c r="Q701" s="5"/>
      <c r="T701" s="6"/>
      <c r="V701" s="5"/>
      <c r="AB701" s="6"/>
    </row>
    <row r="702" ht="15.75" customHeight="1">
      <c r="O702" s="5"/>
      <c r="Q702" s="5"/>
      <c r="T702" s="6"/>
      <c r="V702" s="5"/>
      <c r="AB702" s="6"/>
    </row>
    <row r="703" ht="15.75" customHeight="1">
      <c r="O703" s="5"/>
      <c r="Q703" s="5"/>
      <c r="T703" s="6"/>
      <c r="V703" s="5"/>
      <c r="AB703" s="6"/>
    </row>
    <row r="704" ht="15.75" customHeight="1">
      <c r="O704" s="5"/>
      <c r="Q704" s="5"/>
      <c r="T704" s="6"/>
      <c r="V704" s="5"/>
      <c r="AB704" s="6"/>
    </row>
    <row r="705" ht="15.75" customHeight="1">
      <c r="O705" s="5"/>
      <c r="Q705" s="5"/>
      <c r="T705" s="6"/>
      <c r="V705" s="5"/>
      <c r="AB705" s="6"/>
    </row>
    <row r="706" ht="15.75" customHeight="1">
      <c r="O706" s="5"/>
      <c r="Q706" s="5"/>
      <c r="T706" s="6"/>
      <c r="V706" s="5"/>
      <c r="AB706" s="6"/>
    </row>
    <row r="707" ht="15.75" customHeight="1">
      <c r="O707" s="5"/>
      <c r="Q707" s="5"/>
      <c r="T707" s="6"/>
      <c r="V707" s="5"/>
      <c r="AB707" s="6"/>
    </row>
    <row r="708" ht="15.75" customHeight="1">
      <c r="O708" s="5"/>
      <c r="Q708" s="5"/>
      <c r="T708" s="6"/>
      <c r="V708" s="5"/>
      <c r="AB708" s="6"/>
    </row>
    <row r="709" ht="15.75" customHeight="1">
      <c r="O709" s="5"/>
      <c r="Q709" s="5"/>
      <c r="T709" s="6"/>
      <c r="V709" s="5"/>
      <c r="AB709" s="6"/>
    </row>
    <row r="710" ht="15.75" customHeight="1">
      <c r="O710" s="5"/>
      <c r="Q710" s="5"/>
      <c r="T710" s="6"/>
      <c r="V710" s="5"/>
      <c r="AB710" s="6"/>
    </row>
    <row r="711" ht="15.75" customHeight="1">
      <c r="O711" s="5"/>
      <c r="Q711" s="5"/>
      <c r="T711" s="6"/>
      <c r="V711" s="5"/>
      <c r="AB711" s="6"/>
    </row>
    <row r="712" ht="15.75" customHeight="1">
      <c r="O712" s="5"/>
      <c r="Q712" s="5"/>
      <c r="T712" s="6"/>
      <c r="V712" s="5"/>
      <c r="AB712" s="6"/>
    </row>
    <row r="713" ht="15.75" customHeight="1">
      <c r="O713" s="5"/>
      <c r="Q713" s="5"/>
      <c r="T713" s="6"/>
      <c r="V713" s="5"/>
      <c r="AB713" s="6"/>
    </row>
    <row r="714" ht="15.75" customHeight="1">
      <c r="O714" s="5"/>
      <c r="Q714" s="5"/>
      <c r="T714" s="6"/>
      <c r="V714" s="5"/>
      <c r="AB714" s="6"/>
    </row>
    <row r="715" ht="15.75" customHeight="1">
      <c r="O715" s="5"/>
      <c r="Q715" s="5"/>
      <c r="T715" s="6"/>
      <c r="V715" s="5"/>
      <c r="AB715" s="6"/>
    </row>
    <row r="716" ht="15.75" customHeight="1">
      <c r="O716" s="5"/>
      <c r="Q716" s="5"/>
      <c r="T716" s="6"/>
      <c r="V716" s="5"/>
      <c r="AB716" s="6"/>
    </row>
    <row r="717" ht="15.75" customHeight="1">
      <c r="O717" s="5"/>
      <c r="Q717" s="5"/>
      <c r="T717" s="6"/>
      <c r="V717" s="5"/>
      <c r="AB717" s="6"/>
    </row>
    <row r="718" ht="15.75" customHeight="1">
      <c r="O718" s="5"/>
      <c r="Q718" s="5"/>
      <c r="T718" s="6"/>
      <c r="V718" s="5"/>
      <c r="AB718" s="6"/>
    </row>
    <row r="719" ht="15.75" customHeight="1">
      <c r="O719" s="5"/>
      <c r="Q719" s="5"/>
      <c r="T719" s="6"/>
      <c r="V719" s="5"/>
      <c r="AB719" s="6"/>
    </row>
    <row r="720" ht="15.75" customHeight="1">
      <c r="O720" s="5"/>
      <c r="Q720" s="5"/>
      <c r="T720" s="6"/>
      <c r="V720" s="5"/>
      <c r="AB720" s="6"/>
    </row>
    <row r="721" ht="15.75" customHeight="1">
      <c r="O721" s="5"/>
      <c r="Q721" s="5"/>
      <c r="T721" s="6"/>
      <c r="V721" s="5"/>
      <c r="AB721" s="6"/>
    </row>
    <row r="722" ht="15.75" customHeight="1">
      <c r="O722" s="5"/>
      <c r="Q722" s="5"/>
      <c r="T722" s="6"/>
      <c r="V722" s="5"/>
      <c r="AB722" s="6"/>
    </row>
    <row r="723" ht="15.75" customHeight="1">
      <c r="O723" s="5"/>
      <c r="Q723" s="5"/>
      <c r="T723" s="6"/>
      <c r="V723" s="5"/>
      <c r="AB723" s="6"/>
    </row>
    <row r="724" ht="15.75" customHeight="1">
      <c r="O724" s="5"/>
      <c r="Q724" s="5"/>
      <c r="T724" s="6"/>
      <c r="V724" s="5"/>
      <c r="AB724" s="6"/>
    </row>
    <row r="725" ht="15.75" customHeight="1">
      <c r="O725" s="5"/>
      <c r="Q725" s="5"/>
      <c r="T725" s="6"/>
      <c r="V725" s="5"/>
      <c r="AB725" s="6"/>
    </row>
    <row r="726" ht="15.75" customHeight="1">
      <c r="O726" s="5"/>
      <c r="Q726" s="5"/>
      <c r="T726" s="6"/>
      <c r="V726" s="5"/>
      <c r="AB726" s="6"/>
    </row>
    <row r="727" ht="15.75" customHeight="1">
      <c r="O727" s="5"/>
      <c r="Q727" s="5"/>
      <c r="T727" s="6"/>
      <c r="V727" s="5"/>
      <c r="AB727" s="6"/>
    </row>
    <row r="728" ht="15.75" customHeight="1">
      <c r="O728" s="5"/>
      <c r="Q728" s="5"/>
      <c r="T728" s="6"/>
      <c r="V728" s="5"/>
      <c r="AB728" s="6"/>
    </row>
    <row r="729" ht="15.75" customHeight="1">
      <c r="O729" s="5"/>
      <c r="Q729" s="5"/>
      <c r="T729" s="6"/>
      <c r="V729" s="5"/>
      <c r="AB729" s="6"/>
    </row>
    <row r="730" ht="15.75" customHeight="1">
      <c r="O730" s="5"/>
      <c r="Q730" s="5"/>
      <c r="T730" s="6"/>
      <c r="V730" s="5"/>
      <c r="AB730" s="6"/>
    </row>
    <row r="731" ht="15.75" customHeight="1">
      <c r="O731" s="5"/>
      <c r="Q731" s="5"/>
      <c r="T731" s="6"/>
      <c r="V731" s="5"/>
      <c r="AB731" s="6"/>
    </row>
    <row r="732" ht="15.75" customHeight="1">
      <c r="O732" s="5"/>
      <c r="Q732" s="5"/>
      <c r="T732" s="6"/>
      <c r="V732" s="5"/>
      <c r="AB732" s="6"/>
    </row>
    <row r="733" ht="15.75" customHeight="1">
      <c r="O733" s="5"/>
      <c r="Q733" s="5"/>
      <c r="T733" s="6"/>
      <c r="V733" s="5"/>
      <c r="AB733" s="6"/>
    </row>
    <row r="734" ht="15.75" customHeight="1">
      <c r="O734" s="5"/>
      <c r="Q734" s="5"/>
      <c r="T734" s="6"/>
      <c r="V734" s="5"/>
      <c r="AB734" s="6"/>
    </row>
    <row r="735" ht="15.75" customHeight="1">
      <c r="O735" s="5"/>
      <c r="Q735" s="5"/>
      <c r="T735" s="6"/>
      <c r="V735" s="5"/>
      <c r="AB735" s="6"/>
    </row>
    <row r="736" ht="15.75" customHeight="1">
      <c r="O736" s="5"/>
      <c r="Q736" s="5"/>
      <c r="T736" s="6"/>
      <c r="V736" s="5"/>
      <c r="AB736" s="6"/>
    </row>
    <row r="737" ht="15.75" customHeight="1">
      <c r="O737" s="5"/>
      <c r="Q737" s="5"/>
      <c r="T737" s="6"/>
      <c r="V737" s="5"/>
      <c r="AB737" s="6"/>
    </row>
    <row r="738" ht="15.75" customHeight="1">
      <c r="O738" s="5"/>
      <c r="Q738" s="5"/>
      <c r="T738" s="6"/>
      <c r="V738" s="5"/>
      <c r="AB738" s="6"/>
    </row>
    <row r="739" ht="15.75" customHeight="1">
      <c r="O739" s="5"/>
      <c r="Q739" s="5"/>
      <c r="T739" s="6"/>
      <c r="V739" s="5"/>
      <c r="AB739" s="6"/>
    </row>
    <row r="740" ht="15.75" customHeight="1">
      <c r="O740" s="5"/>
      <c r="Q740" s="5"/>
      <c r="T740" s="6"/>
      <c r="V740" s="5"/>
      <c r="AB740" s="6"/>
    </row>
    <row r="741" ht="15.75" customHeight="1">
      <c r="O741" s="5"/>
      <c r="Q741" s="5"/>
      <c r="T741" s="6"/>
      <c r="V741" s="5"/>
      <c r="AB741" s="6"/>
    </row>
    <row r="742" ht="15.75" customHeight="1">
      <c r="O742" s="5"/>
      <c r="Q742" s="5"/>
      <c r="T742" s="6"/>
      <c r="V742" s="5"/>
      <c r="AB742" s="6"/>
    </row>
    <row r="743" ht="15.75" customHeight="1">
      <c r="O743" s="5"/>
      <c r="Q743" s="5"/>
      <c r="T743" s="6"/>
      <c r="V743" s="5"/>
      <c r="AB743" s="6"/>
    </row>
    <row r="744" ht="15.75" customHeight="1">
      <c r="O744" s="5"/>
      <c r="Q744" s="5"/>
      <c r="T744" s="6"/>
      <c r="V744" s="5"/>
      <c r="AB744" s="6"/>
    </row>
    <row r="745" ht="15.75" customHeight="1">
      <c r="O745" s="5"/>
      <c r="Q745" s="5"/>
      <c r="T745" s="6"/>
      <c r="V745" s="5"/>
      <c r="AB745" s="6"/>
    </row>
    <row r="746" ht="15.75" customHeight="1">
      <c r="O746" s="5"/>
      <c r="Q746" s="5"/>
      <c r="T746" s="6"/>
      <c r="V746" s="5"/>
      <c r="AB746" s="6"/>
    </row>
    <row r="747" ht="15.75" customHeight="1">
      <c r="O747" s="5"/>
      <c r="Q747" s="5"/>
      <c r="T747" s="6"/>
      <c r="V747" s="5"/>
      <c r="AB747" s="6"/>
    </row>
    <row r="748" ht="15.75" customHeight="1">
      <c r="O748" s="5"/>
      <c r="Q748" s="5"/>
      <c r="T748" s="6"/>
      <c r="V748" s="5"/>
      <c r="AB748" s="6"/>
    </row>
    <row r="749" ht="15.75" customHeight="1">
      <c r="O749" s="5"/>
      <c r="Q749" s="5"/>
      <c r="T749" s="6"/>
      <c r="V749" s="5"/>
      <c r="AB749" s="6"/>
    </row>
    <row r="750" ht="15.75" customHeight="1">
      <c r="O750" s="5"/>
      <c r="Q750" s="5"/>
      <c r="T750" s="6"/>
      <c r="V750" s="5"/>
      <c r="AB750" s="6"/>
    </row>
    <row r="751" ht="15.75" customHeight="1">
      <c r="O751" s="5"/>
      <c r="Q751" s="5"/>
      <c r="T751" s="6"/>
      <c r="V751" s="5"/>
      <c r="AB751" s="6"/>
    </row>
    <row r="752" ht="15.75" customHeight="1">
      <c r="O752" s="5"/>
      <c r="Q752" s="5"/>
      <c r="T752" s="6"/>
      <c r="V752" s="5"/>
      <c r="AB752" s="6"/>
    </row>
    <row r="753" ht="15.75" customHeight="1">
      <c r="O753" s="5"/>
      <c r="Q753" s="5"/>
      <c r="T753" s="6"/>
      <c r="V753" s="5"/>
      <c r="AB753" s="6"/>
    </row>
    <row r="754" ht="15.75" customHeight="1">
      <c r="O754" s="5"/>
      <c r="Q754" s="5"/>
      <c r="T754" s="6"/>
      <c r="V754" s="5"/>
      <c r="AB754" s="6"/>
    </row>
    <row r="755" ht="15.75" customHeight="1">
      <c r="O755" s="5"/>
      <c r="Q755" s="5"/>
      <c r="T755" s="6"/>
      <c r="V755" s="5"/>
      <c r="AB755" s="6"/>
    </row>
    <row r="756" ht="15.75" customHeight="1">
      <c r="O756" s="5"/>
      <c r="Q756" s="5"/>
      <c r="T756" s="6"/>
      <c r="V756" s="5"/>
      <c r="AB756" s="6"/>
    </row>
    <row r="757" ht="15.75" customHeight="1">
      <c r="O757" s="5"/>
      <c r="Q757" s="5"/>
      <c r="T757" s="6"/>
      <c r="V757" s="5"/>
      <c r="AB757" s="6"/>
    </row>
    <row r="758" ht="15.75" customHeight="1">
      <c r="O758" s="5"/>
      <c r="Q758" s="5"/>
      <c r="T758" s="6"/>
      <c r="V758" s="5"/>
      <c r="AB758" s="6"/>
    </row>
    <row r="759" ht="15.75" customHeight="1">
      <c r="O759" s="5"/>
      <c r="Q759" s="5"/>
      <c r="T759" s="6"/>
      <c r="V759" s="5"/>
      <c r="AB759" s="6"/>
    </row>
    <row r="760" ht="15.75" customHeight="1">
      <c r="O760" s="5"/>
      <c r="Q760" s="5"/>
      <c r="T760" s="6"/>
      <c r="V760" s="5"/>
      <c r="AB760" s="6"/>
    </row>
    <row r="761" ht="15.75" customHeight="1">
      <c r="O761" s="5"/>
      <c r="Q761" s="5"/>
      <c r="T761" s="6"/>
      <c r="V761" s="5"/>
      <c r="AB761" s="6"/>
    </row>
    <row r="762" ht="15.75" customHeight="1">
      <c r="O762" s="5"/>
      <c r="Q762" s="5"/>
      <c r="T762" s="6"/>
      <c r="V762" s="5"/>
      <c r="AB762" s="6"/>
    </row>
    <row r="763" ht="15.75" customHeight="1">
      <c r="O763" s="5"/>
      <c r="Q763" s="5"/>
      <c r="T763" s="6"/>
      <c r="V763" s="5"/>
      <c r="AB763" s="6"/>
    </row>
    <row r="764" ht="15.75" customHeight="1">
      <c r="O764" s="5"/>
      <c r="Q764" s="5"/>
      <c r="T764" s="6"/>
      <c r="V764" s="5"/>
      <c r="AB764" s="6"/>
    </row>
    <row r="765" ht="15.75" customHeight="1">
      <c r="O765" s="5"/>
      <c r="Q765" s="5"/>
      <c r="T765" s="6"/>
      <c r="V765" s="5"/>
      <c r="AB765" s="6"/>
    </row>
    <row r="766" ht="15.75" customHeight="1">
      <c r="O766" s="5"/>
      <c r="Q766" s="5"/>
      <c r="T766" s="6"/>
      <c r="V766" s="5"/>
      <c r="AB766" s="6"/>
    </row>
    <row r="767" ht="15.75" customHeight="1">
      <c r="O767" s="5"/>
      <c r="Q767" s="5"/>
      <c r="T767" s="6"/>
      <c r="V767" s="5"/>
      <c r="AB767" s="6"/>
    </row>
    <row r="768" ht="15.75" customHeight="1">
      <c r="O768" s="5"/>
      <c r="Q768" s="5"/>
      <c r="T768" s="6"/>
      <c r="V768" s="5"/>
      <c r="AB768" s="6"/>
    </row>
    <row r="769" ht="15.75" customHeight="1">
      <c r="O769" s="5"/>
      <c r="Q769" s="5"/>
      <c r="T769" s="6"/>
      <c r="V769" s="5"/>
      <c r="AB769" s="6"/>
    </row>
    <row r="770" ht="15.75" customHeight="1">
      <c r="O770" s="5"/>
      <c r="Q770" s="5"/>
      <c r="T770" s="6"/>
      <c r="V770" s="5"/>
      <c r="AB770" s="6"/>
    </row>
    <row r="771" ht="15.75" customHeight="1">
      <c r="O771" s="5"/>
      <c r="Q771" s="5"/>
      <c r="T771" s="6"/>
      <c r="V771" s="5"/>
      <c r="AB771" s="6"/>
    </row>
    <row r="772" ht="15.75" customHeight="1">
      <c r="O772" s="5"/>
      <c r="Q772" s="5"/>
      <c r="T772" s="6"/>
      <c r="V772" s="5"/>
      <c r="AB772" s="6"/>
    </row>
    <row r="773" ht="15.75" customHeight="1">
      <c r="O773" s="5"/>
      <c r="Q773" s="5"/>
      <c r="T773" s="6"/>
      <c r="V773" s="5"/>
      <c r="AB773" s="6"/>
    </row>
    <row r="774" ht="15.75" customHeight="1">
      <c r="O774" s="5"/>
      <c r="Q774" s="5"/>
      <c r="T774" s="6"/>
      <c r="V774" s="5"/>
      <c r="AB774" s="6"/>
    </row>
    <row r="775" ht="15.75" customHeight="1">
      <c r="O775" s="5"/>
      <c r="Q775" s="5"/>
      <c r="T775" s="6"/>
      <c r="V775" s="5"/>
      <c r="AB775" s="6"/>
    </row>
    <row r="776" ht="15.75" customHeight="1">
      <c r="O776" s="5"/>
      <c r="Q776" s="5"/>
      <c r="T776" s="6"/>
      <c r="V776" s="5"/>
      <c r="AB776" s="6"/>
    </row>
    <row r="777" ht="15.75" customHeight="1">
      <c r="O777" s="5"/>
      <c r="Q777" s="5"/>
      <c r="T777" s="6"/>
      <c r="V777" s="5"/>
      <c r="AB777" s="6"/>
    </row>
    <row r="778" ht="15.75" customHeight="1">
      <c r="O778" s="5"/>
      <c r="Q778" s="5"/>
      <c r="T778" s="6"/>
      <c r="V778" s="5"/>
      <c r="AB778" s="6"/>
    </row>
    <row r="779" ht="15.75" customHeight="1">
      <c r="O779" s="5"/>
      <c r="Q779" s="5"/>
      <c r="T779" s="6"/>
      <c r="V779" s="5"/>
      <c r="AB779" s="6"/>
    </row>
    <row r="780" ht="15.75" customHeight="1">
      <c r="O780" s="5"/>
      <c r="Q780" s="5"/>
      <c r="T780" s="6"/>
      <c r="V780" s="5"/>
      <c r="AB780" s="6"/>
    </row>
    <row r="781" ht="15.75" customHeight="1">
      <c r="O781" s="5"/>
      <c r="Q781" s="5"/>
      <c r="T781" s="6"/>
      <c r="V781" s="5"/>
      <c r="AB781" s="6"/>
    </row>
    <row r="782" ht="15.75" customHeight="1">
      <c r="O782" s="5"/>
      <c r="Q782" s="5"/>
      <c r="T782" s="6"/>
      <c r="V782" s="5"/>
      <c r="AB782" s="6"/>
    </row>
    <row r="783" ht="15.75" customHeight="1">
      <c r="O783" s="5"/>
      <c r="Q783" s="5"/>
      <c r="T783" s="6"/>
      <c r="V783" s="5"/>
      <c r="AB783" s="6"/>
    </row>
    <row r="784" ht="15.75" customHeight="1">
      <c r="O784" s="5"/>
      <c r="Q784" s="5"/>
      <c r="T784" s="6"/>
      <c r="V784" s="5"/>
      <c r="AB784" s="6"/>
    </row>
    <row r="785" ht="15.75" customHeight="1">
      <c r="O785" s="5"/>
      <c r="Q785" s="5"/>
      <c r="T785" s="6"/>
      <c r="V785" s="5"/>
      <c r="AB785" s="6"/>
    </row>
    <row r="786" ht="15.75" customHeight="1">
      <c r="O786" s="5"/>
      <c r="Q786" s="5"/>
      <c r="T786" s="6"/>
      <c r="V786" s="5"/>
      <c r="AB786" s="6"/>
    </row>
    <row r="787" ht="15.75" customHeight="1">
      <c r="O787" s="5"/>
      <c r="Q787" s="5"/>
      <c r="T787" s="6"/>
      <c r="V787" s="5"/>
      <c r="AB787" s="6"/>
    </row>
    <row r="788" ht="15.75" customHeight="1">
      <c r="O788" s="5"/>
      <c r="Q788" s="5"/>
      <c r="T788" s="6"/>
      <c r="V788" s="5"/>
      <c r="AB788" s="6"/>
    </row>
    <row r="789" ht="15.75" customHeight="1">
      <c r="O789" s="5"/>
      <c r="Q789" s="5"/>
      <c r="T789" s="6"/>
      <c r="V789" s="5"/>
      <c r="AB789" s="6"/>
    </row>
    <row r="790" ht="15.75" customHeight="1">
      <c r="O790" s="5"/>
      <c r="Q790" s="5"/>
      <c r="T790" s="6"/>
      <c r="V790" s="5"/>
      <c r="AB790" s="6"/>
    </row>
    <row r="791" ht="15.75" customHeight="1">
      <c r="O791" s="5"/>
      <c r="Q791" s="5"/>
      <c r="T791" s="6"/>
      <c r="V791" s="5"/>
      <c r="AB791" s="6"/>
    </row>
    <row r="792" ht="15.75" customHeight="1">
      <c r="O792" s="5"/>
      <c r="Q792" s="5"/>
      <c r="T792" s="6"/>
      <c r="V792" s="5"/>
      <c r="AB792" s="6"/>
    </row>
    <row r="793" ht="15.75" customHeight="1">
      <c r="O793" s="5"/>
      <c r="Q793" s="5"/>
      <c r="T793" s="6"/>
      <c r="V793" s="5"/>
      <c r="AB793" s="6"/>
    </row>
    <row r="794" ht="15.75" customHeight="1">
      <c r="O794" s="5"/>
      <c r="Q794" s="5"/>
      <c r="T794" s="6"/>
      <c r="V794" s="5"/>
      <c r="AB794" s="6"/>
    </row>
    <row r="795" ht="15.75" customHeight="1">
      <c r="O795" s="5"/>
      <c r="Q795" s="5"/>
      <c r="T795" s="6"/>
      <c r="V795" s="5"/>
      <c r="AB795" s="6"/>
    </row>
    <row r="796" ht="15.75" customHeight="1">
      <c r="O796" s="5"/>
      <c r="Q796" s="5"/>
      <c r="T796" s="6"/>
      <c r="V796" s="5"/>
      <c r="AB796" s="6"/>
    </row>
    <row r="797" ht="15.75" customHeight="1">
      <c r="O797" s="5"/>
      <c r="Q797" s="5"/>
      <c r="T797" s="6"/>
      <c r="V797" s="5"/>
      <c r="AB797" s="6"/>
    </row>
    <row r="798" ht="15.75" customHeight="1">
      <c r="O798" s="5"/>
      <c r="Q798" s="5"/>
      <c r="T798" s="6"/>
      <c r="V798" s="5"/>
      <c r="AB798" s="6"/>
    </row>
    <row r="799" ht="15.75" customHeight="1">
      <c r="O799" s="5"/>
      <c r="Q799" s="5"/>
      <c r="T799" s="6"/>
      <c r="V799" s="5"/>
      <c r="AB799" s="6"/>
    </row>
    <row r="800" ht="15.75" customHeight="1">
      <c r="O800" s="5"/>
      <c r="Q800" s="5"/>
      <c r="T800" s="6"/>
      <c r="V800" s="5"/>
      <c r="AB800" s="6"/>
    </row>
    <row r="801" ht="15.75" customHeight="1">
      <c r="O801" s="5"/>
      <c r="Q801" s="5"/>
      <c r="T801" s="6"/>
      <c r="V801" s="5"/>
      <c r="AB801" s="6"/>
    </row>
    <row r="802" ht="15.75" customHeight="1">
      <c r="O802" s="5"/>
      <c r="Q802" s="5"/>
      <c r="T802" s="6"/>
      <c r="V802" s="5"/>
      <c r="AB802" s="6"/>
    </row>
    <row r="803" ht="15.75" customHeight="1">
      <c r="O803" s="5"/>
      <c r="Q803" s="5"/>
      <c r="T803" s="6"/>
      <c r="V803" s="5"/>
      <c r="AB803" s="6"/>
    </row>
    <row r="804" ht="15.75" customHeight="1">
      <c r="O804" s="5"/>
      <c r="Q804" s="5"/>
      <c r="T804" s="6"/>
      <c r="V804" s="5"/>
      <c r="AB804" s="6"/>
    </row>
    <row r="805" ht="15.75" customHeight="1">
      <c r="O805" s="5"/>
      <c r="Q805" s="5"/>
      <c r="T805" s="6"/>
      <c r="V805" s="5"/>
      <c r="AB805" s="6"/>
    </row>
    <row r="806" ht="15.75" customHeight="1">
      <c r="O806" s="5"/>
      <c r="Q806" s="5"/>
      <c r="T806" s="6"/>
      <c r="V806" s="5"/>
      <c r="AB806" s="6"/>
    </row>
    <row r="807" ht="15.75" customHeight="1">
      <c r="O807" s="5"/>
      <c r="Q807" s="5"/>
      <c r="T807" s="6"/>
      <c r="V807" s="5"/>
      <c r="AB807" s="6"/>
    </row>
    <row r="808" ht="15.75" customHeight="1">
      <c r="O808" s="5"/>
      <c r="Q808" s="5"/>
      <c r="T808" s="6"/>
      <c r="V808" s="5"/>
      <c r="AB808" s="6"/>
    </row>
    <row r="809" ht="15.75" customHeight="1">
      <c r="O809" s="5"/>
      <c r="Q809" s="5"/>
      <c r="T809" s="6"/>
      <c r="V809" s="5"/>
      <c r="AB809" s="6"/>
    </row>
    <row r="810" ht="15.75" customHeight="1">
      <c r="O810" s="5"/>
      <c r="Q810" s="5"/>
      <c r="T810" s="6"/>
      <c r="V810" s="5"/>
      <c r="AB810" s="6"/>
    </row>
    <row r="811" ht="15.75" customHeight="1">
      <c r="O811" s="5"/>
      <c r="Q811" s="5"/>
      <c r="T811" s="6"/>
      <c r="V811" s="5"/>
      <c r="AB811" s="6"/>
    </row>
    <row r="812" ht="15.75" customHeight="1">
      <c r="O812" s="5"/>
      <c r="Q812" s="5"/>
      <c r="T812" s="6"/>
      <c r="V812" s="5"/>
      <c r="AB812" s="6"/>
    </row>
    <row r="813" ht="15.75" customHeight="1">
      <c r="O813" s="5"/>
      <c r="Q813" s="5"/>
      <c r="T813" s="6"/>
      <c r="V813" s="5"/>
      <c r="AB813" s="6"/>
    </row>
    <row r="814" ht="15.75" customHeight="1">
      <c r="O814" s="5"/>
      <c r="Q814" s="5"/>
      <c r="T814" s="6"/>
      <c r="V814" s="5"/>
      <c r="AB814" s="6"/>
    </row>
    <row r="815" ht="15.75" customHeight="1">
      <c r="O815" s="5"/>
      <c r="Q815" s="5"/>
      <c r="T815" s="6"/>
      <c r="V815" s="5"/>
      <c r="AB815" s="6"/>
    </row>
    <row r="816" ht="15.75" customHeight="1">
      <c r="O816" s="5"/>
      <c r="Q816" s="5"/>
      <c r="T816" s="6"/>
      <c r="V816" s="5"/>
      <c r="AB816" s="6"/>
    </row>
    <row r="817" ht="15.75" customHeight="1">
      <c r="O817" s="5"/>
      <c r="Q817" s="5"/>
      <c r="T817" s="6"/>
      <c r="V817" s="5"/>
      <c r="AB817" s="6"/>
    </row>
    <row r="818" ht="15.75" customHeight="1">
      <c r="O818" s="5"/>
      <c r="Q818" s="5"/>
      <c r="T818" s="6"/>
      <c r="V818" s="5"/>
      <c r="AB818" s="6"/>
    </row>
    <row r="819" ht="15.75" customHeight="1">
      <c r="O819" s="5"/>
      <c r="Q819" s="5"/>
      <c r="T819" s="6"/>
      <c r="V819" s="5"/>
      <c r="AB819" s="6"/>
    </row>
    <row r="820" ht="15.75" customHeight="1">
      <c r="O820" s="5"/>
      <c r="Q820" s="5"/>
      <c r="T820" s="6"/>
      <c r="V820" s="5"/>
      <c r="AB820" s="6"/>
    </row>
    <row r="821" ht="15.75" customHeight="1">
      <c r="O821" s="5"/>
      <c r="Q821" s="5"/>
      <c r="T821" s="6"/>
      <c r="V821" s="5"/>
      <c r="AB821" s="6"/>
    </row>
    <row r="822" ht="15.75" customHeight="1">
      <c r="O822" s="5"/>
      <c r="Q822" s="5"/>
      <c r="T822" s="6"/>
      <c r="V822" s="5"/>
      <c r="AB822" s="6"/>
    </row>
    <row r="823" ht="15.75" customHeight="1">
      <c r="O823" s="5"/>
      <c r="Q823" s="5"/>
      <c r="T823" s="6"/>
      <c r="V823" s="5"/>
      <c r="AB823" s="6"/>
    </row>
    <row r="824" ht="15.75" customHeight="1">
      <c r="O824" s="5"/>
      <c r="Q824" s="5"/>
      <c r="T824" s="6"/>
      <c r="V824" s="5"/>
      <c r="AB824" s="6"/>
    </row>
    <row r="825" ht="15.75" customHeight="1">
      <c r="O825" s="5"/>
      <c r="Q825" s="5"/>
      <c r="T825" s="6"/>
      <c r="V825" s="5"/>
      <c r="AB825" s="6"/>
    </row>
    <row r="826" ht="15.75" customHeight="1">
      <c r="O826" s="5"/>
      <c r="Q826" s="5"/>
      <c r="T826" s="6"/>
      <c r="V826" s="5"/>
      <c r="AB826" s="6"/>
    </row>
    <row r="827" ht="15.75" customHeight="1">
      <c r="O827" s="5"/>
      <c r="Q827" s="5"/>
      <c r="T827" s="6"/>
      <c r="V827" s="5"/>
      <c r="AB827" s="6"/>
    </row>
    <row r="828" ht="15.75" customHeight="1">
      <c r="O828" s="5"/>
      <c r="Q828" s="5"/>
      <c r="T828" s="6"/>
      <c r="V828" s="5"/>
      <c r="AB828" s="6"/>
    </row>
    <row r="829" ht="15.75" customHeight="1">
      <c r="O829" s="5"/>
      <c r="Q829" s="5"/>
      <c r="T829" s="6"/>
      <c r="V829" s="5"/>
      <c r="AB829" s="6"/>
    </row>
    <row r="830" ht="15.75" customHeight="1">
      <c r="O830" s="5"/>
      <c r="Q830" s="5"/>
      <c r="T830" s="6"/>
      <c r="V830" s="5"/>
      <c r="AB830" s="6"/>
    </row>
    <row r="831" ht="15.75" customHeight="1">
      <c r="O831" s="5"/>
      <c r="Q831" s="5"/>
      <c r="T831" s="6"/>
      <c r="V831" s="5"/>
      <c r="AB831" s="6"/>
    </row>
    <row r="832" ht="15.75" customHeight="1">
      <c r="O832" s="5"/>
      <c r="Q832" s="5"/>
      <c r="T832" s="6"/>
      <c r="V832" s="5"/>
      <c r="AB832" s="6"/>
    </row>
    <row r="833" ht="15.75" customHeight="1">
      <c r="O833" s="5"/>
      <c r="Q833" s="5"/>
      <c r="T833" s="6"/>
      <c r="V833" s="5"/>
      <c r="AB833" s="6"/>
    </row>
    <row r="834" ht="15.75" customHeight="1">
      <c r="O834" s="5"/>
      <c r="Q834" s="5"/>
      <c r="T834" s="6"/>
      <c r="V834" s="5"/>
      <c r="AB834" s="6"/>
    </row>
    <row r="835" ht="15.75" customHeight="1">
      <c r="O835" s="5"/>
      <c r="Q835" s="5"/>
      <c r="T835" s="6"/>
      <c r="V835" s="5"/>
      <c r="AB835" s="6"/>
    </row>
    <row r="836" ht="15.75" customHeight="1">
      <c r="O836" s="5"/>
      <c r="Q836" s="5"/>
      <c r="T836" s="6"/>
      <c r="V836" s="5"/>
      <c r="AB836" s="6"/>
    </row>
    <row r="837" ht="15.75" customHeight="1">
      <c r="O837" s="5"/>
      <c r="Q837" s="5"/>
      <c r="T837" s="6"/>
      <c r="V837" s="5"/>
      <c r="AB837" s="6"/>
    </row>
    <row r="838" ht="15.75" customHeight="1">
      <c r="O838" s="5"/>
      <c r="Q838" s="5"/>
      <c r="T838" s="6"/>
      <c r="V838" s="5"/>
      <c r="AB838" s="6"/>
    </row>
    <row r="839" ht="15.75" customHeight="1">
      <c r="O839" s="5"/>
      <c r="Q839" s="5"/>
      <c r="T839" s="6"/>
      <c r="V839" s="5"/>
      <c r="AB839" s="6"/>
    </row>
    <row r="840" ht="15.75" customHeight="1">
      <c r="O840" s="5"/>
      <c r="Q840" s="5"/>
      <c r="T840" s="6"/>
      <c r="V840" s="5"/>
      <c r="AB840" s="6"/>
    </row>
    <row r="841" ht="15.75" customHeight="1">
      <c r="O841" s="5"/>
      <c r="Q841" s="5"/>
      <c r="T841" s="6"/>
      <c r="V841" s="5"/>
      <c r="AB841" s="6"/>
    </row>
    <row r="842" ht="15.75" customHeight="1">
      <c r="O842" s="5"/>
      <c r="Q842" s="5"/>
      <c r="T842" s="6"/>
      <c r="V842" s="5"/>
      <c r="AB842" s="6"/>
    </row>
    <row r="843" ht="15.75" customHeight="1">
      <c r="O843" s="5"/>
      <c r="Q843" s="5"/>
      <c r="T843" s="6"/>
      <c r="V843" s="5"/>
      <c r="AB843" s="6"/>
    </row>
    <row r="844" ht="15.75" customHeight="1">
      <c r="O844" s="5"/>
      <c r="Q844" s="5"/>
      <c r="T844" s="6"/>
      <c r="V844" s="5"/>
      <c r="AB844" s="6"/>
    </row>
    <row r="845" ht="15.75" customHeight="1">
      <c r="O845" s="5"/>
      <c r="Q845" s="5"/>
      <c r="T845" s="6"/>
      <c r="V845" s="5"/>
      <c r="AB845" s="6"/>
    </row>
    <row r="846" ht="15.75" customHeight="1">
      <c r="O846" s="5"/>
      <c r="Q846" s="5"/>
      <c r="T846" s="6"/>
      <c r="V846" s="5"/>
      <c r="AB846" s="6"/>
    </row>
    <row r="847" ht="15.75" customHeight="1">
      <c r="O847" s="5"/>
      <c r="Q847" s="5"/>
      <c r="T847" s="6"/>
      <c r="V847" s="5"/>
      <c r="AB847" s="6"/>
    </row>
    <row r="848" ht="15.75" customHeight="1">
      <c r="O848" s="5"/>
      <c r="Q848" s="5"/>
      <c r="T848" s="6"/>
      <c r="V848" s="5"/>
      <c r="AB848" s="6"/>
    </row>
    <row r="849" ht="15.75" customHeight="1">
      <c r="O849" s="5"/>
      <c r="Q849" s="5"/>
      <c r="T849" s="6"/>
      <c r="V849" s="5"/>
      <c r="AB849" s="6"/>
    </row>
    <row r="850" ht="15.75" customHeight="1">
      <c r="O850" s="5"/>
      <c r="Q850" s="5"/>
      <c r="T850" s="6"/>
      <c r="V850" s="5"/>
      <c r="AB850" s="6"/>
    </row>
    <row r="851" ht="15.75" customHeight="1">
      <c r="O851" s="5"/>
      <c r="Q851" s="5"/>
      <c r="T851" s="6"/>
      <c r="V851" s="5"/>
      <c r="AB851" s="6"/>
    </row>
    <row r="852" ht="15.75" customHeight="1">
      <c r="O852" s="5"/>
      <c r="Q852" s="5"/>
      <c r="T852" s="6"/>
      <c r="V852" s="5"/>
      <c r="AB852" s="6"/>
    </row>
    <row r="853" ht="15.75" customHeight="1">
      <c r="O853" s="5"/>
      <c r="Q853" s="5"/>
      <c r="T853" s="6"/>
      <c r="V853" s="5"/>
      <c r="AB853" s="6"/>
    </row>
    <row r="854" ht="15.75" customHeight="1">
      <c r="O854" s="5"/>
      <c r="Q854" s="5"/>
      <c r="T854" s="6"/>
      <c r="V854" s="5"/>
      <c r="AB854" s="6"/>
    </row>
    <row r="855" ht="15.75" customHeight="1">
      <c r="O855" s="5"/>
      <c r="Q855" s="5"/>
      <c r="T855" s="6"/>
      <c r="V855" s="5"/>
      <c r="AB855" s="6"/>
    </row>
    <row r="856" ht="15.75" customHeight="1">
      <c r="O856" s="5"/>
      <c r="Q856" s="5"/>
      <c r="T856" s="6"/>
      <c r="V856" s="5"/>
      <c r="AB856" s="6"/>
    </row>
    <row r="857" ht="15.75" customHeight="1">
      <c r="O857" s="5"/>
      <c r="Q857" s="5"/>
      <c r="T857" s="6"/>
      <c r="V857" s="5"/>
      <c r="AB857" s="6"/>
    </row>
    <row r="858" ht="15.75" customHeight="1">
      <c r="O858" s="5"/>
      <c r="Q858" s="5"/>
      <c r="T858" s="6"/>
      <c r="V858" s="5"/>
      <c r="AB858" s="6"/>
    </row>
    <row r="859" ht="15.75" customHeight="1">
      <c r="O859" s="5"/>
      <c r="Q859" s="5"/>
      <c r="T859" s="6"/>
      <c r="V859" s="5"/>
      <c r="AB859" s="6"/>
    </row>
    <row r="860" ht="15.75" customHeight="1">
      <c r="O860" s="5"/>
      <c r="Q860" s="5"/>
      <c r="T860" s="6"/>
      <c r="V860" s="5"/>
      <c r="AB860" s="6"/>
    </row>
    <row r="861" ht="15.75" customHeight="1">
      <c r="O861" s="5"/>
      <c r="Q861" s="5"/>
      <c r="T861" s="6"/>
      <c r="V861" s="5"/>
      <c r="AB861" s="6"/>
    </row>
    <row r="862" ht="15.75" customHeight="1">
      <c r="O862" s="5"/>
      <c r="Q862" s="5"/>
      <c r="T862" s="6"/>
      <c r="V862" s="5"/>
      <c r="AB862" s="6"/>
    </row>
    <row r="863" ht="15.75" customHeight="1">
      <c r="O863" s="5"/>
      <c r="Q863" s="5"/>
      <c r="T863" s="6"/>
      <c r="V863" s="5"/>
      <c r="AB863" s="6"/>
    </row>
    <row r="864" ht="15.75" customHeight="1">
      <c r="O864" s="5"/>
      <c r="Q864" s="5"/>
      <c r="T864" s="6"/>
      <c r="V864" s="5"/>
      <c r="AB864" s="6"/>
    </row>
    <row r="865" ht="15.75" customHeight="1">
      <c r="O865" s="5"/>
      <c r="Q865" s="5"/>
      <c r="T865" s="6"/>
      <c r="V865" s="5"/>
      <c r="AB865" s="6"/>
    </row>
    <row r="866" ht="15.75" customHeight="1">
      <c r="O866" s="5"/>
      <c r="Q866" s="5"/>
      <c r="T866" s="6"/>
      <c r="V866" s="5"/>
      <c r="AB866" s="6"/>
    </row>
    <row r="867" ht="15.75" customHeight="1">
      <c r="O867" s="5"/>
      <c r="Q867" s="5"/>
      <c r="T867" s="6"/>
      <c r="V867" s="5"/>
      <c r="AB867" s="6"/>
    </row>
    <row r="868" ht="15.75" customHeight="1">
      <c r="O868" s="5"/>
      <c r="Q868" s="5"/>
      <c r="T868" s="6"/>
      <c r="V868" s="5"/>
      <c r="AB868" s="6"/>
    </row>
    <row r="869" ht="15.75" customHeight="1">
      <c r="O869" s="5"/>
      <c r="Q869" s="5"/>
      <c r="T869" s="6"/>
      <c r="V869" s="5"/>
      <c r="AB869" s="6"/>
    </row>
    <row r="870" ht="15.75" customHeight="1">
      <c r="O870" s="5"/>
      <c r="Q870" s="5"/>
      <c r="T870" s="6"/>
      <c r="V870" s="5"/>
      <c r="AB870" s="6"/>
    </row>
    <row r="871" ht="15.75" customHeight="1">
      <c r="O871" s="5"/>
      <c r="Q871" s="5"/>
      <c r="T871" s="6"/>
      <c r="V871" s="5"/>
      <c r="AB871" s="6"/>
    </row>
    <row r="872" ht="15.75" customHeight="1">
      <c r="O872" s="5"/>
      <c r="Q872" s="5"/>
      <c r="T872" s="6"/>
      <c r="V872" s="5"/>
      <c r="AB872" s="6"/>
    </row>
    <row r="873" ht="15.75" customHeight="1">
      <c r="O873" s="5"/>
      <c r="Q873" s="5"/>
      <c r="T873" s="6"/>
      <c r="V873" s="5"/>
      <c r="AB873" s="6"/>
    </row>
    <row r="874" ht="15.75" customHeight="1">
      <c r="O874" s="5"/>
      <c r="Q874" s="5"/>
      <c r="T874" s="6"/>
      <c r="V874" s="5"/>
      <c r="AB874" s="6"/>
    </row>
    <row r="875" ht="15.75" customHeight="1">
      <c r="O875" s="5"/>
      <c r="Q875" s="5"/>
      <c r="T875" s="6"/>
      <c r="V875" s="5"/>
      <c r="AB875" s="6"/>
    </row>
    <row r="876" ht="15.75" customHeight="1">
      <c r="O876" s="5"/>
      <c r="Q876" s="5"/>
      <c r="T876" s="6"/>
      <c r="V876" s="5"/>
      <c r="AB876" s="6"/>
    </row>
    <row r="877" ht="15.75" customHeight="1">
      <c r="O877" s="5"/>
      <c r="Q877" s="5"/>
      <c r="T877" s="6"/>
      <c r="V877" s="5"/>
      <c r="AB877" s="6"/>
    </row>
    <row r="878" ht="15.75" customHeight="1">
      <c r="O878" s="5"/>
      <c r="Q878" s="5"/>
      <c r="T878" s="6"/>
      <c r="V878" s="5"/>
      <c r="AB878" s="6"/>
    </row>
    <row r="879" ht="15.75" customHeight="1">
      <c r="O879" s="5"/>
      <c r="Q879" s="5"/>
      <c r="T879" s="6"/>
      <c r="V879" s="5"/>
      <c r="AB879" s="6"/>
    </row>
    <row r="880" ht="15.75" customHeight="1">
      <c r="O880" s="5"/>
      <c r="Q880" s="5"/>
      <c r="T880" s="6"/>
      <c r="V880" s="5"/>
      <c r="AB880" s="6"/>
    </row>
    <row r="881" ht="15.75" customHeight="1">
      <c r="O881" s="5"/>
      <c r="Q881" s="5"/>
      <c r="T881" s="6"/>
      <c r="V881" s="5"/>
      <c r="AB881" s="6"/>
    </row>
    <row r="882" ht="15.75" customHeight="1">
      <c r="O882" s="5"/>
      <c r="Q882" s="5"/>
      <c r="T882" s="6"/>
      <c r="V882" s="5"/>
      <c r="AB882" s="6"/>
    </row>
    <row r="883" ht="15.75" customHeight="1">
      <c r="O883" s="5"/>
      <c r="Q883" s="5"/>
      <c r="T883" s="6"/>
      <c r="V883" s="5"/>
      <c r="AB883" s="6"/>
    </row>
    <row r="884" ht="15.75" customHeight="1">
      <c r="O884" s="5"/>
      <c r="Q884" s="5"/>
      <c r="T884" s="6"/>
      <c r="V884" s="5"/>
      <c r="AB884" s="6"/>
    </row>
    <row r="885" ht="15.75" customHeight="1">
      <c r="O885" s="5"/>
      <c r="Q885" s="5"/>
      <c r="T885" s="6"/>
      <c r="V885" s="5"/>
      <c r="AB885" s="6"/>
    </row>
    <row r="886" ht="15.75" customHeight="1">
      <c r="O886" s="5"/>
      <c r="Q886" s="5"/>
      <c r="T886" s="6"/>
      <c r="V886" s="5"/>
      <c r="AB886" s="6"/>
    </row>
    <row r="887" ht="15.75" customHeight="1">
      <c r="O887" s="5"/>
      <c r="Q887" s="5"/>
      <c r="T887" s="6"/>
      <c r="V887" s="5"/>
      <c r="AB887" s="6"/>
    </row>
    <row r="888" ht="15.75" customHeight="1">
      <c r="O888" s="5"/>
      <c r="Q888" s="5"/>
      <c r="T888" s="6"/>
      <c r="V888" s="5"/>
      <c r="AB888" s="6"/>
    </row>
    <row r="889" ht="15.75" customHeight="1">
      <c r="O889" s="5"/>
      <c r="Q889" s="5"/>
      <c r="T889" s="6"/>
      <c r="V889" s="5"/>
      <c r="AB889" s="6"/>
    </row>
    <row r="890" ht="15.75" customHeight="1">
      <c r="O890" s="5"/>
      <c r="Q890" s="5"/>
      <c r="T890" s="6"/>
      <c r="V890" s="5"/>
      <c r="AB890" s="6"/>
    </row>
    <row r="891" ht="15.75" customHeight="1">
      <c r="O891" s="5"/>
      <c r="Q891" s="5"/>
      <c r="T891" s="6"/>
      <c r="V891" s="5"/>
      <c r="AB891" s="6"/>
    </row>
    <row r="892" ht="15.75" customHeight="1">
      <c r="O892" s="5"/>
      <c r="Q892" s="5"/>
      <c r="T892" s="6"/>
      <c r="V892" s="5"/>
      <c r="AB892" s="6"/>
    </row>
    <row r="893" ht="15.75" customHeight="1">
      <c r="O893" s="5"/>
      <c r="Q893" s="5"/>
      <c r="T893" s="6"/>
      <c r="V893" s="5"/>
      <c r="AB893" s="6"/>
    </row>
    <row r="894" ht="15.75" customHeight="1">
      <c r="O894" s="5"/>
      <c r="Q894" s="5"/>
      <c r="T894" s="6"/>
      <c r="V894" s="5"/>
      <c r="AB894" s="6"/>
    </row>
    <row r="895" ht="15.75" customHeight="1">
      <c r="O895" s="5"/>
      <c r="Q895" s="5"/>
      <c r="T895" s="6"/>
      <c r="V895" s="5"/>
      <c r="AB895" s="6"/>
    </row>
    <row r="896" ht="15.75" customHeight="1">
      <c r="O896" s="5"/>
      <c r="Q896" s="5"/>
      <c r="T896" s="6"/>
      <c r="V896" s="5"/>
      <c r="AB896" s="6"/>
    </row>
    <row r="897" ht="15.75" customHeight="1">
      <c r="O897" s="5"/>
      <c r="Q897" s="5"/>
      <c r="T897" s="6"/>
      <c r="V897" s="5"/>
      <c r="AB897" s="6"/>
    </row>
    <row r="898" ht="15.75" customHeight="1">
      <c r="O898" s="5"/>
      <c r="Q898" s="5"/>
      <c r="T898" s="6"/>
      <c r="V898" s="5"/>
      <c r="AB898" s="6"/>
    </row>
    <row r="899" ht="15.75" customHeight="1">
      <c r="O899" s="5"/>
      <c r="Q899" s="5"/>
      <c r="T899" s="6"/>
      <c r="V899" s="5"/>
      <c r="AB899" s="6"/>
    </row>
    <row r="900" ht="15.75" customHeight="1">
      <c r="O900" s="5"/>
      <c r="Q900" s="5"/>
      <c r="T900" s="6"/>
      <c r="V900" s="5"/>
      <c r="AB900" s="6"/>
    </row>
    <row r="901" ht="15.75" customHeight="1">
      <c r="O901" s="5"/>
      <c r="Q901" s="5"/>
      <c r="T901" s="6"/>
      <c r="V901" s="5"/>
      <c r="AB901" s="6"/>
    </row>
    <row r="902" ht="15.75" customHeight="1">
      <c r="O902" s="5"/>
      <c r="Q902" s="5"/>
      <c r="T902" s="6"/>
      <c r="V902" s="5"/>
      <c r="AB902" s="6"/>
    </row>
    <row r="903" ht="15.75" customHeight="1">
      <c r="O903" s="5"/>
      <c r="Q903" s="5"/>
      <c r="T903" s="6"/>
      <c r="V903" s="5"/>
      <c r="AB903" s="6"/>
    </row>
    <row r="904" ht="15.75" customHeight="1">
      <c r="O904" s="5"/>
      <c r="Q904" s="5"/>
      <c r="T904" s="6"/>
      <c r="V904" s="5"/>
      <c r="AB904" s="6"/>
    </row>
    <row r="905" ht="15.75" customHeight="1">
      <c r="O905" s="5"/>
      <c r="Q905" s="5"/>
      <c r="T905" s="6"/>
      <c r="V905" s="5"/>
      <c r="AB905" s="6"/>
    </row>
    <row r="906" ht="15.75" customHeight="1">
      <c r="O906" s="5"/>
      <c r="Q906" s="5"/>
      <c r="T906" s="6"/>
      <c r="V906" s="5"/>
      <c r="AB906" s="6"/>
    </row>
    <row r="907" ht="15.75" customHeight="1">
      <c r="O907" s="5"/>
      <c r="Q907" s="5"/>
      <c r="T907" s="6"/>
      <c r="V907" s="5"/>
      <c r="AB907" s="6"/>
    </row>
    <row r="908" ht="15.75" customHeight="1">
      <c r="O908" s="5"/>
      <c r="Q908" s="5"/>
      <c r="T908" s="6"/>
      <c r="V908" s="5"/>
      <c r="AB908" s="6"/>
    </row>
    <row r="909" ht="15.75" customHeight="1">
      <c r="O909" s="5"/>
      <c r="Q909" s="5"/>
      <c r="T909" s="6"/>
      <c r="V909" s="5"/>
      <c r="AB909" s="6"/>
    </row>
    <row r="910" ht="15.75" customHeight="1">
      <c r="O910" s="5"/>
      <c r="Q910" s="5"/>
      <c r="T910" s="6"/>
      <c r="V910" s="5"/>
      <c r="AB910" s="6"/>
    </row>
    <row r="911" ht="15.75" customHeight="1">
      <c r="O911" s="5"/>
      <c r="Q911" s="5"/>
      <c r="T911" s="6"/>
      <c r="V911" s="5"/>
      <c r="AB911" s="6"/>
    </row>
    <row r="912" ht="15.75" customHeight="1">
      <c r="O912" s="5"/>
      <c r="Q912" s="5"/>
      <c r="T912" s="6"/>
      <c r="V912" s="5"/>
      <c r="AB912" s="6"/>
    </row>
    <row r="913" ht="15.75" customHeight="1">
      <c r="O913" s="5"/>
      <c r="Q913" s="5"/>
      <c r="T913" s="6"/>
      <c r="V913" s="5"/>
      <c r="AB913" s="6"/>
    </row>
    <row r="914" ht="15.75" customHeight="1">
      <c r="O914" s="5"/>
      <c r="Q914" s="5"/>
      <c r="T914" s="6"/>
      <c r="V914" s="5"/>
      <c r="AB914" s="6"/>
    </row>
    <row r="915" ht="15.75" customHeight="1">
      <c r="O915" s="5"/>
      <c r="Q915" s="5"/>
      <c r="T915" s="6"/>
      <c r="V915" s="5"/>
      <c r="AB915" s="6"/>
    </row>
    <row r="916" ht="15.75" customHeight="1">
      <c r="O916" s="5"/>
      <c r="Q916" s="5"/>
      <c r="T916" s="6"/>
      <c r="V916" s="5"/>
      <c r="AB916" s="6"/>
    </row>
    <row r="917" ht="15.75" customHeight="1">
      <c r="O917" s="5"/>
      <c r="Q917" s="5"/>
      <c r="T917" s="6"/>
      <c r="V917" s="5"/>
      <c r="AB917" s="6"/>
    </row>
    <row r="918" ht="15.75" customHeight="1">
      <c r="O918" s="5"/>
      <c r="Q918" s="5"/>
      <c r="T918" s="6"/>
      <c r="V918" s="5"/>
      <c r="AB918" s="6"/>
    </row>
    <row r="919" ht="15.75" customHeight="1">
      <c r="O919" s="5"/>
      <c r="Q919" s="5"/>
      <c r="T919" s="6"/>
      <c r="V919" s="5"/>
      <c r="AB919" s="6"/>
    </row>
    <row r="920" ht="15.75" customHeight="1">
      <c r="O920" s="5"/>
      <c r="Q920" s="5"/>
      <c r="T920" s="6"/>
      <c r="V920" s="5"/>
      <c r="AB920" s="6"/>
    </row>
    <row r="921" ht="15.75" customHeight="1">
      <c r="O921" s="5"/>
      <c r="Q921" s="5"/>
      <c r="T921" s="6"/>
      <c r="V921" s="5"/>
      <c r="AB921" s="6"/>
    </row>
    <row r="922" ht="15.75" customHeight="1">
      <c r="O922" s="5"/>
      <c r="Q922" s="5"/>
      <c r="T922" s="6"/>
      <c r="V922" s="5"/>
      <c r="AB922" s="6"/>
    </row>
    <row r="923" ht="15.75" customHeight="1">
      <c r="O923" s="5"/>
      <c r="Q923" s="5"/>
      <c r="T923" s="6"/>
      <c r="V923" s="5"/>
      <c r="AB923" s="6"/>
    </row>
    <row r="924" ht="15.75" customHeight="1">
      <c r="O924" s="5"/>
      <c r="Q924" s="5"/>
      <c r="T924" s="6"/>
      <c r="V924" s="5"/>
      <c r="AB924" s="6"/>
    </row>
    <row r="925" ht="15.75" customHeight="1">
      <c r="O925" s="5"/>
      <c r="Q925" s="5"/>
      <c r="T925" s="6"/>
      <c r="V925" s="5"/>
      <c r="AB925" s="6"/>
    </row>
    <row r="926" ht="15.75" customHeight="1">
      <c r="O926" s="5"/>
      <c r="Q926" s="5"/>
      <c r="T926" s="6"/>
      <c r="V926" s="5"/>
      <c r="AB926" s="6"/>
    </row>
    <row r="927" ht="15.75" customHeight="1">
      <c r="O927" s="5"/>
      <c r="Q927" s="5"/>
      <c r="T927" s="6"/>
      <c r="V927" s="5"/>
      <c r="AB927" s="6"/>
    </row>
    <row r="928" ht="15.75" customHeight="1">
      <c r="O928" s="5"/>
      <c r="Q928" s="5"/>
      <c r="T928" s="6"/>
      <c r="V928" s="5"/>
      <c r="AB928" s="6"/>
    </row>
    <row r="929" ht="15.75" customHeight="1">
      <c r="O929" s="5"/>
      <c r="Q929" s="5"/>
      <c r="T929" s="6"/>
      <c r="V929" s="5"/>
      <c r="AB929" s="6"/>
    </row>
    <row r="930" ht="15.75" customHeight="1">
      <c r="O930" s="5"/>
      <c r="Q930" s="5"/>
      <c r="T930" s="6"/>
      <c r="V930" s="5"/>
      <c r="AB930" s="6"/>
    </row>
    <row r="931" ht="15.75" customHeight="1">
      <c r="O931" s="5"/>
      <c r="Q931" s="5"/>
      <c r="T931" s="6"/>
      <c r="V931" s="5"/>
      <c r="AB931" s="6"/>
    </row>
    <row r="932" ht="15.75" customHeight="1">
      <c r="O932" s="5"/>
      <c r="Q932" s="5"/>
      <c r="T932" s="6"/>
      <c r="V932" s="5"/>
      <c r="AB932" s="6"/>
    </row>
    <row r="933" ht="15.75" customHeight="1">
      <c r="O933" s="5"/>
      <c r="Q933" s="5"/>
      <c r="T933" s="6"/>
      <c r="V933" s="5"/>
      <c r="AB933" s="6"/>
    </row>
    <row r="934" ht="15.75" customHeight="1">
      <c r="O934" s="5"/>
      <c r="Q934" s="5"/>
      <c r="T934" s="6"/>
      <c r="V934" s="5"/>
      <c r="AB934" s="6"/>
    </row>
    <row r="935" ht="15.75" customHeight="1">
      <c r="O935" s="5"/>
      <c r="Q935" s="5"/>
      <c r="T935" s="6"/>
      <c r="V935" s="5"/>
      <c r="AB935" s="6"/>
    </row>
    <row r="936" ht="15.75" customHeight="1">
      <c r="O936" s="5"/>
      <c r="Q936" s="5"/>
      <c r="T936" s="6"/>
      <c r="V936" s="5"/>
      <c r="AB936" s="6"/>
    </row>
    <row r="937" ht="15.75" customHeight="1">
      <c r="O937" s="5"/>
      <c r="Q937" s="5"/>
      <c r="T937" s="6"/>
      <c r="V937" s="5"/>
      <c r="AB937" s="6"/>
    </row>
    <row r="938" ht="15.75" customHeight="1">
      <c r="O938" s="5"/>
      <c r="Q938" s="5"/>
      <c r="T938" s="6"/>
      <c r="V938" s="5"/>
      <c r="AB938" s="6"/>
    </row>
    <row r="939" ht="15.75" customHeight="1">
      <c r="O939" s="5"/>
      <c r="Q939" s="5"/>
      <c r="T939" s="6"/>
      <c r="V939" s="5"/>
      <c r="AB939" s="6"/>
    </row>
    <row r="940" ht="15.75" customHeight="1">
      <c r="O940" s="5"/>
      <c r="Q940" s="5"/>
      <c r="T940" s="6"/>
      <c r="V940" s="5"/>
      <c r="AB940" s="6"/>
    </row>
    <row r="941" ht="15.75" customHeight="1">
      <c r="O941" s="5"/>
      <c r="Q941" s="5"/>
      <c r="T941" s="6"/>
      <c r="V941" s="5"/>
      <c r="AB941" s="6"/>
    </row>
    <row r="942" ht="15.75" customHeight="1">
      <c r="O942" s="5"/>
      <c r="Q942" s="5"/>
      <c r="T942" s="6"/>
      <c r="V942" s="5"/>
      <c r="AB942" s="6"/>
    </row>
    <row r="943" ht="15.75" customHeight="1">
      <c r="O943" s="5"/>
      <c r="Q943" s="5"/>
      <c r="T943" s="6"/>
      <c r="V943" s="5"/>
      <c r="AB943" s="6"/>
    </row>
    <row r="944" ht="15.75" customHeight="1">
      <c r="O944" s="5"/>
      <c r="Q944" s="5"/>
      <c r="T944" s="6"/>
      <c r="V944" s="5"/>
      <c r="AB944" s="6"/>
    </row>
    <row r="945" ht="15.75" customHeight="1">
      <c r="O945" s="5"/>
      <c r="Q945" s="5"/>
      <c r="T945" s="6"/>
      <c r="V945" s="5"/>
      <c r="AB945" s="6"/>
    </row>
    <row r="946" ht="15.75" customHeight="1">
      <c r="O946" s="5"/>
      <c r="Q946" s="5"/>
      <c r="T946" s="6"/>
      <c r="V946" s="5"/>
      <c r="AB946" s="6"/>
    </row>
    <row r="947" ht="15.75" customHeight="1">
      <c r="O947" s="5"/>
      <c r="Q947" s="5"/>
      <c r="T947" s="6"/>
      <c r="V947" s="5"/>
      <c r="AB947" s="6"/>
    </row>
    <row r="948" ht="15.75" customHeight="1">
      <c r="O948" s="5"/>
      <c r="Q948" s="5"/>
      <c r="T948" s="6"/>
      <c r="V948" s="5"/>
      <c r="AB948" s="6"/>
    </row>
    <row r="949" ht="15.75" customHeight="1">
      <c r="O949" s="5"/>
      <c r="Q949" s="5"/>
      <c r="T949" s="6"/>
      <c r="V949" s="5"/>
      <c r="AB949" s="6"/>
    </row>
    <row r="950" ht="15.75" customHeight="1">
      <c r="O950" s="5"/>
      <c r="Q950" s="5"/>
      <c r="T950" s="6"/>
      <c r="V950" s="5"/>
      <c r="AB950" s="6"/>
    </row>
    <row r="951" ht="15.75" customHeight="1">
      <c r="O951" s="5"/>
      <c r="Q951" s="5"/>
      <c r="T951" s="6"/>
      <c r="V951" s="5"/>
      <c r="AB951" s="6"/>
    </row>
    <row r="952" ht="15.75" customHeight="1">
      <c r="O952" s="5"/>
      <c r="Q952" s="5"/>
      <c r="T952" s="6"/>
      <c r="V952" s="5"/>
      <c r="AB952" s="6"/>
    </row>
    <row r="953" ht="15.75" customHeight="1">
      <c r="O953" s="5"/>
      <c r="Q953" s="5"/>
      <c r="T953" s="6"/>
      <c r="V953" s="5"/>
      <c r="AB953" s="6"/>
    </row>
    <row r="954" ht="15.75" customHeight="1">
      <c r="O954" s="5"/>
      <c r="Q954" s="5"/>
      <c r="T954" s="6"/>
      <c r="V954" s="5"/>
      <c r="AB954" s="6"/>
    </row>
    <row r="955" ht="15.75" customHeight="1">
      <c r="O955" s="5"/>
      <c r="Q955" s="5"/>
      <c r="T955" s="6"/>
      <c r="V955" s="5"/>
      <c r="AB955" s="6"/>
    </row>
    <row r="956" ht="15.75" customHeight="1">
      <c r="O956" s="5"/>
      <c r="Q956" s="5"/>
      <c r="T956" s="6"/>
      <c r="V956" s="5"/>
      <c r="AB956" s="6"/>
    </row>
    <row r="957" ht="15.75" customHeight="1">
      <c r="O957" s="5"/>
      <c r="Q957" s="5"/>
      <c r="T957" s="6"/>
      <c r="V957" s="5"/>
      <c r="AB957" s="6"/>
    </row>
    <row r="958" ht="15.75" customHeight="1">
      <c r="O958" s="5"/>
      <c r="Q958" s="5"/>
      <c r="T958" s="6"/>
      <c r="V958" s="5"/>
      <c r="AB958" s="6"/>
    </row>
    <row r="959" ht="15.75" customHeight="1">
      <c r="O959" s="5"/>
      <c r="Q959" s="5"/>
      <c r="T959" s="6"/>
      <c r="V959" s="5"/>
      <c r="AB959" s="6"/>
    </row>
    <row r="960" ht="15.75" customHeight="1">
      <c r="O960" s="5"/>
      <c r="Q960" s="5"/>
      <c r="T960" s="6"/>
      <c r="V960" s="5"/>
      <c r="AB960" s="6"/>
    </row>
    <row r="961" ht="15.75" customHeight="1">
      <c r="O961" s="5"/>
      <c r="Q961" s="5"/>
      <c r="T961" s="6"/>
      <c r="V961" s="5"/>
      <c r="AB961" s="6"/>
    </row>
    <row r="962" ht="15.75" customHeight="1">
      <c r="O962" s="5"/>
      <c r="Q962" s="5"/>
      <c r="T962" s="6"/>
      <c r="V962" s="5"/>
      <c r="AB962" s="6"/>
    </row>
    <row r="963" ht="15.75" customHeight="1">
      <c r="O963" s="5"/>
      <c r="Q963" s="5"/>
      <c r="T963" s="6"/>
      <c r="V963" s="5"/>
      <c r="AB963" s="6"/>
    </row>
    <row r="964" ht="15.75" customHeight="1">
      <c r="O964" s="5"/>
      <c r="Q964" s="5"/>
      <c r="T964" s="6"/>
      <c r="V964" s="5"/>
      <c r="AB964" s="6"/>
    </row>
    <row r="965" ht="15.75" customHeight="1">
      <c r="O965" s="5"/>
      <c r="Q965" s="5"/>
      <c r="T965" s="6"/>
      <c r="V965" s="5"/>
      <c r="AB965" s="6"/>
    </row>
    <row r="966" ht="15.75" customHeight="1">
      <c r="O966" s="5"/>
      <c r="Q966" s="5"/>
      <c r="T966" s="6"/>
      <c r="V966" s="5"/>
      <c r="AB966" s="6"/>
    </row>
    <row r="967" ht="15.75" customHeight="1">
      <c r="O967" s="5"/>
      <c r="Q967" s="5"/>
      <c r="T967" s="6"/>
      <c r="V967" s="5"/>
      <c r="AB967" s="6"/>
    </row>
    <row r="968" ht="15.75" customHeight="1">
      <c r="O968" s="5"/>
      <c r="Q968" s="5"/>
      <c r="T968" s="6"/>
      <c r="V968" s="5"/>
      <c r="AB968" s="6"/>
    </row>
    <row r="969" ht="15.75" customHeight="1">
      <c r="O969" s="5"/>
      <c r="Q969" s="5"/>
      <c r="T969" s="6"/>
      <c r="V969" s="5"/>
      <c r="AB969" s="6"/>
    </row>
    <row r="970" ht="15.75" customHeight="1">
      <c r="O970" s="5"/>
      <c r="Q970" s="5"/>
      <c r="T970" s="6"/>
      <c r="V970" s="5"/>
      <c r="AB970" s="6"/>
    </row>
    <row r="971" ht="15.75" customHeight="1">
      <c r="O971" s="5"/>
      <c r="Q971" s="5"/>
      <c r="T971" s="6"/>
      <c r="V971" s="5"/>
      <c r="AB971" s="6"/>
    </row>
    <row r="972" ht="15.75" customHeight="1">
      <c r="O972" s="5"/>
      <c r="Q972" s="5"/>
      <c r="T972" s="6"/>
      <c r="V972" s="5"/>
      <c r="AB972" s="6"/>
    </row>
    <row r="973" ht="15.75" customHeight="1">
      <c r="O973" s="5"/>
      <c r="Q973" s="5"/>
      <c r="T973" s="6"/>
      <c r="V973" s="5"/>
      <c r="AB973" s="6"/>
    </row>
    <row r="974" ht="15.75" customHeight="1">
      <c r="O974" s="5"/>
      <c r="Q974" s="5"/>
      <c r="T974" s="6"/>
      <c r="V974" s="5"/>
      <c r="AB974" s="6"/>
    </row>
    <row r="975" ht="15.75" customHeight="1">
      <c r="O975" s="5"/>
      <c r="Q975" s="5"/>
      <c r="T975" s="6"/>
      <c r="V975" s="5"/>
      <c r="AB975" s="6"/>
    </row>
    <row r="976" ht="15.75" customHeight="1">
      <c r="O976" s="5"/>
      <c r="Q976" s="5"/>
      <c r="T976" s="6"/>
      <c r="V976" s="5"/>
      <c r="AB976" s="6"/>
    </row>
    <row r="977" ht="15.75" customHeight="1">
      <c r="O977" s="5"/>
      <c r="Q977" s="5"/>
      <c r="T977" s="6"/>
      <c r="V977" s="5"/>
      <c r="AB977" s="6"/>
    </row>
    <row r="978" ht="15.75" customHeight="1">
      <c r="O978" s="5"/>
      <c r="Q978" s="5"/>
      <c r="T978" s="6"/>
      <c r="V978" s="5"/>
      <c r="AB978" s="6"/>
    </row>
    <row r="979" ht="15.75" customHeight="1">
      <c r="O979" s="5"/>
      <c r="Q979" s="5"/>
      <c r="T979" s="6"/>
      <c r="V979" s="5"/>
      <c r="AB979" s="6"/>
    </row>
    <row r="980" ht="15.75" customHeight="1">
      <c r="O980" s="5"/>
      <c r="Q980" s="5"/>
      <c r="T980" s="6"/>
      <c r="V980" s="5"/>
      <c r="AB980" s="6"/>
    </row>
    <row r="981" ht="15.75" customHeight="1">
      <c r="O981" s="5"/>
      <c r="Q981" s="5"/>
      <c r="T981" s="6"/>
      <c r="V981" s="5"/>
      <c r="AB981" s="6"/>
    </row>
    <row r="982" ht="15.75" customHeight="1">
      <c r="O982" s="5"/>
      <c r="Q982" s="5"/>
      <c r="T982" s="6"/>
      <c r="V982" s="5"/>
      <c r="AB982" s="6"/>
    </row>
    <row r="983" ht="15.75" customHeight="1">
      <c r="O983" s="5"/>
      <c r="Q983" s="5"/>
      <c r="T983" s="6"/>
      <c r="V983" s="5"/>
      <c r="AB983" s="6"/>
    </row>
    <row r="984" ht="15.75" customHeight="1">
      <c r="O984" s="5"/>
      <c r="Q984" s="5"/>
      <c r="T984" s="6"/>
      <c r="V984" s="5"/>
      <c r="AB984" s="6"/>
    </row>
    <row r="985" ht="15.75" customHeight="1">
      <c r="O985" s="5"/>
      <c r="Q985" s="5"/>
      <c r="T985" s="6"/>
      <c r="V985" s="5"/>
      <c r="AB985" s="6"/>
    </row>
    <row r="986" ht="15.75" customHeight="1">
      <c r="O986" s="5"/>
      <c r="Q986" s="5"/>
      <c r="T986" s="6"/>
      <c r="V986" s="5"/>
      <c r="AB986" s="6"/>
    </row>
    <row r="987" ht="15.75" customHeight="1">
      <c r="O987" s="5"/>
      <c r="Q987" s="5"/>
      <c r="T987" s="6"/>
      <c r="V987" s="5"/>
      <c r="AB987" s="6"/>
    </row>
    <row r="988" ht="15.75" customHeight="1">
      <c r="O988" s="5"/>
      <c r="Q988" s="5"/>
      <c r="T988" s="6"/>
      <c r="V988" s="5"/>
      <c r="AB988" s="6"/>
    </row>
    <row r="989" ht="15.75" customHeight="1">
      <c r="O989" s="5"/>
      <c r="Q989" s="5"/>
      <c r="T989" s="6"/>
      <c r="V989" s="5"/>
      <c r="AB989" s="6"/>
    </row>
    <row r="990" ht="15.75" customHeight="1">
      <c r="O990" s="5"/>
      <c r="Q990" s="5"/>
      <c r="T990" s="6"/>
      <c r="V990" s="5"/>
      <c r="AB990" s="6"/>
    </row>
    <row r="991" ht="15.75" customHeight="1">
      <c r="O991" s="5"/>
      <c r="Q991" s="5"/>
      <c r="T991" s="6"/>
      <c r="V991" s="5"/>
      <c r="AB991" s="6"/>
    </row>
    <row r="992" ht="15.75" customHeight="1">
      <c r="O992" s="5"/>
      <c r="Q992" s="5"/>
      <c r="T992" s="6"/>
      <c r="V992" s="5"/>
      <c r="AB992" s="6"/>
    </row>
    <row r="993" ht="15.75" customHeight="1">
      <c r="O993" s="5"/>
      <c r="Q993" s="5"/>
      <c r="T993" s="6"/>
      <c r="V993" s="5"/>
      <c r="AB993" s="6"/>
    </row>
    <row r="994" ht="15.75" customHeight="1">
      <c r="O994" s="5"/>
      <c r="Q994" s="5"/>
      <c r="T994" s="6"/>
      <c r="V994" s="5"/>
      <c r="AB994" s="6"/>
    </row>
    <row r="995" ht="15.75" customHeight="1">
      <c r="O995" s="5"/>
      <c r="Q995" s="5"/>
      <c r="T995" s="6"/>
      <c r="V995" s="5"/>
      <c r="AB995" s="6"/>
    </row>
    <row r="996" ht="15.75" customHeight="1">
      <c r="O996" s="5"/>
      <c r="Q996" s="5"/>
      <c r="T996" s="6"/>
      <c r="V996" s="5"/>
      <c r="AB996" s="6"/>
    </row>
    <row r="997" ht="15.75" customHeight="1">
      <c r="O997" s="5"/>
      <c r="Q997" s="5"/>
      <c r="T997" s="6"/>
      <c r="V997" s="5"/>
      <c r="AB997" s="6"/>
    </row>
    <row r="998" ht="15.75" customHeight="1">
      <c r="O998" s="5"/>
      <c r="Q998" s="5"/>
      <c r="T998" s="6"/>
      <c r="V998" s="5"/>
      <c r="AB998" s="6"/>
    </row>
    <row r="999" ht="15.75" customHeight="1">
      <c r="O999" s="5"/>
      <c r="Q999" s="5"/>
      <c r="T999" s="6"/>
      <c r="V999" s="5"/>
      <c r="AB999" s="6"/>
    </row>
  </sheetData>
  <mergeCells count="25">
    <mergeCell ref="A6:E6"/>
    <mergeCell ref="B11:B12"/>
    <mergeCell ref="C11:C12"/>
    <mergeCell ref="D11:D12"/>
    <mergeCell ref="E11:E12"/>
    <mergeCell ref="B13:B14"/>
    <mergeCell ref="C13:C14"/>
    <mergeCell ref="A28:E28"/>
    <mergeCell ref="D13:D14"/>
    <mergeCell ref="E13:E14"/>
    <mergeCell ref="P41:T41"/>
    <mergeCell ref="I43:M43"/>
    <mergeCell ref="I46:I47"/>
    <mergeCell ref="J46:J47"/>
    <mergeCell ref="K46:K47"/>
    <mergeCell ref="P59:T59"/>
    <mergeCell ref="I64:M64"/>
    <mergeCell ref="P68:T68"/>
    <mergeCell ref="L46:L47"/>
    <mergeCell ref="M46:M47"/>
    <mergeCell ref="I48:I49"/>
    <mergeCell ref="J48:J49"/>
    <mergeCell ref="K48:K49"/>
    <mergeCell ref="L48:L49"/>
    <mergeCell ref="M48:M49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22.33"/>
    <col customWidth="1" hidden="1" min="2" max="5" width="10.56"/>
    <col customWidth="1" min="6" max="8" width="10.56"/>
    <col customWidth="1" min="9" max="9" width="28.78"/>
    <col customWidth="1" min="10" max="10" width="8.67"/>
    <col customWidth="1" min="11" max="11" width="11.67"/>
    <col customWidth="1" min="12" max="12" width="14.0"/>
    <col customWidth="1" min="13" max="13" width="14.33"/>
    <col customWidth="1" min="14" max="15" width="10.78"/>
    <col customWidth="1" min="16" max="16" width="17.67"/>
    <col customWidth="1" min="17" max="18" width="15.0"/>
    <col customWidth="1" min="19" max="19" width="16.11"/>
    <col customWidth="1" min="20" max="20" width="15.33"/>
    <col customWidth="1" min="21" max="21" width="10.56"/>
    <col customWidth="1" min="22" max="22" width="10.78"/>
    <col customWidth="1" min="23" max="27" width="10.56"/>
    <col customWidth="1" min="28" max="28" width="10.78"/>
    <col customWidth="1" min="29" max="31" width="10.56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  <c r="P1" s="1" t="s">
        <v>7</v>
      </c>
      <c r="Q1" s="1" t="s">
        <v>8</v>
      </c>
      <c r="R1" s="1" t="s">
        <v>9</v>
      </c>
      <c r="S1" s="1" t="s">
        <v>10</v>
      </c>
      <c r="T1" s="2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18</v>
      </c>
      <c r="AB1" s="2" t="s">
        <v>19</v>
      </c>
      <c r="AC1" s="1" t="s">
        <v>20</v>
      </c>
      <c r="AD1" s="1"/>
      <c r="AE1" s="1"/>
    </row>
    <row r="2" ht="15.75" customHeight="1">
      <c r="I2" s="3" t="s">
        <v>21</v>
      </c>
      <c r="L2" s="4"/>
      <c r="M2" s="4"/>
      <c r="N2" s="4"/>
      <c r="O2" s="5"/>
      <c r="Q2" s="4"/>
      <c r="R2" s="4"/>
      <c r="S2" s="4"/>
      <c r="T2" s="6"/>
      <c r="V2" s="4"/>
      <c r="W2" s="4"/>
      <c r="X2" s="4"/>
      <c r="AB2" s="6"/>
      <c r="AE2" s="4"/>
    </row>
    <row r="3" ht="15.75" customHeight="1">
      <c r="A3" s="7"/>
      <c r="B3" s="8"/>
      <c r="C3" s="8"/>
      <c r="D3" s="8"/>
      <c r="E3" s="9"/>
      <c r="I3" s="49" t="s">
        <v>110</v>
      </c>
      <c r="J3" s="3">
        <v>97.0</v>
      </c>
      <c r="K3" s="3">
        <v>190.0</v>
      </c>
      <c r="L3" s="50">
        <v>0.510526315789474</v>
      </c>
      <c r="M3" s="4">
        <v>0.437138951793288</v>
      </c>
      <c r="N3" s="4">
        <v>0.583580142431296</v>
      </c>
      <c r="O3" s="5">
        <v>20.0</v>
      </c>
      <c r="P3" s="3">
        <v>35.0</v>
      </c>
      <c r="Q3" s="50">
        <v>0.571428571428571</v>
      </c>
      <c r="R3" s="4">
        <v>0.393530942260004</v>
      </c>
      <c r="S3" s="4">
        <v>0.736772764301183</v>
      </c>
      <c r="T3" s="6">
        <v>77.0</v>
      </c>
      <c r="U3" s="3">
        <v>155.0</v>
      </c>
      <c r="V3" s="50">
        <v>0.496774193548387</v>
      </c>
      <c r="W3" s="4">
        <v>0.415569981508311</v>
      </c>
      <c r="X3" s="4">
        <v>0.578104075928105</v>
      </c>
      <c r="Y3" s="3">
        <v>1.35064935064935</v>
      </c>
      <c r="Z3" s="3">
        <v>0.644540446908146</v>
      </c>
      <c r="AA3" s="3">
        <v>2.83031682055089</v>
      </c>
      <c r="AB3" s="51">
        <v>0.457160536511225</v>
      </c>
      <c r="AC3" s="3" t="s">
        <v>111</v>
      </c>
      <c r="AE3" s="4"/>
    </row>
    <row r="4" ht="15.75" customHeight="1">
      <c r="I4" s="3" t="s">
        <v>112</v>
      </c>
      <c r="J4" s="3">
        <v>28.0</v>
      </c>
      <c r="K4" s="3">
        <v>189.0</v>
      </c>
      <c r="L4" s="50">
        <v>0.148148148148148</v>
      </c>
      <c r="M4" s="4">
        <v>0.100756016193063</v>
      </c>
      <c r="N4" s="4">
        <v>0.206949350342614</v>
      </c>
      <c r="O4" s="5">
        <v>13.0</v>
      </c>
      <c r="P4" s="3">
        <v>35.0</v>
      </c>
      <c r="Q4" s="50">
        <v>0.371428571428571</v>
      </c>
      <c r="R4" s="4">
        <v>0.214732118114389</v>
      </c>
      <c r="S4" s="4">
        <v>0.550768835812677</v>
      </c>
      <c r="T4" s="6">
        <v>15.0</v>
      </c>
      <c r="U4" s="3">
        <v>154.0</v>
      </c>
      <c r="V4" s="50">
        <v>0.0974025974025974</v>
      </c>
      <c r="W4" s="4">
        <v>0.055546786269242</v>
      </c>
      <c r="X4" s="4">
        <v>0.155559416535473</v>
      </c>
      <c r="Y4" s="3">
        <v>5.47575757575758</v>
      </c>
      <c r="Z4" s="3">
        <v>2.29811620128721</v>
      </c>
      <c r="AA4" s="3">
        <v>13.047173598825</v>
      </c>
      <c r="AB4" s="51">
        <v>1.79327264061708E-4</v>
      </c>
      <c r="AC4" s="52" t="s">
        <v>113</v>
      </c>
      <c r="AE4" s="4"/>
    </row>
    <row r="5" ht="15.75" customHeight="1">
      <c r="A5" s="7"/>
      <c r="B5" s="8"/>
      <c r="C5" s="8"/>
      <c r="D5" s="8"/>
      <c r="E5" s="9"/>
      <c r="I5" s="1" t="s">
        <v>114</v>
      </c>
      <c r="J5" s="3">
        <v>107.0</v>
      </c>
      <c r="K5" s="3">
        <v>190.0</v>
      </c>
      <c r="L5" s="50">
        <f t="shared" ref="L5:L9" si="1">J5/K5</f>
        <v>0.5631578947</v>
      </c>
      <c r="M5" s="4">
        <v>0.489482786009849</v>
      </c>
      <c r="N5" s="4">
        <v>0.634831081639703</v>
      </c>
      <c r="O5" s="5">
        <v>24.0</v>
      </c>
      <c r="P5" s="3">
        <v>35.0</v>
      </c>
      <c r="Q5" s="50">
        <f t="shared" ref="Q5:Q10" si="2">O5/P5</f>
        <v>0.6857142857</v>
      </c>
      <c r="R5" s="4">
        <v>0.507119999684825</v>
      </c>
      <c r="S5" s="4">
        <v>0.831482849252997</v>
      </c>
      <c r="T5" s="6">
        <v>83.0</v>
      </c>
      <c r="U5" s="3">
        <v>155.0</v>
      </c>
      <c r="V5" s="50">
        <f t="shared" ref="V5:V10" si="3">T5/U5</f>
        <v>0.535483871</v>
      </c>
      <c r="W5" s="4">
        <v>0.453719228770949</v>
      </c>
      <c r="X5" s="4">
        <v>0.615865971132488</v>
      </c>
      <c r="Y5" s="3">
        <v>1.89266155531216</v>
      </c>
      <c r="Z5" s="3">
        <v>0.867318039202398</v>
      </c>
      <c r="AA5" s="3">
        <v>4.13016633004758</v>
      </c>
      <c r="AB5" s="51">
        <v>0.107530219919761</v>
      </c>
      <c r="AC5" s="3" t="s">
        <v>115</v>
      </c>
      <c r="AE5" s="4"/>
    </row>
    <row r="6" ht="15.75" customHeight="1">
      <c r="A6" s="17"/>
      <c r="B6" s="18"/>
      <c r="C6" s="18"/>
      <c r="D6" s="18"/>
      <c r="E6" s="19"/>
      <c r="I6" s="1" t="s">
        <v>116</v>
      </c>
      <c r="J6" s="3">
        <v>21.0</v>
      </c>
      <c r="K6" s="3">
        <v>190.0</v>
      </c>
      <c r="L6" s="50">
        <f t="shared" si="1"/>
        <v>0.1105263158</v>
      </c>
      <c r="M6" s="4">
        <v>0.104520098247779</v>
      </c>
      <c r="N6" s="4">
        <v>0.239787618958741</v>
      </c>
      <c r="O6" s="5">
        <v>6.0</v>
      </c>
      <c r="P6" s="3">
        <v>35.0</v>
      </c>
      <c r="Q6" s="50">
        <f t="shared" si="2"/>
        <v>0.1714285714</v>
      </c>
      <c r="R6" s="4">
        <v>0.0771355120010656</v>
      </c>
      <c r="S6" s="4">
        <v>0.385666510996607</v>
      </c>
      <c r="T6" s="6">
        <v>15.0</v>
      </c>
      <c r="U6" s="3">
        <v>155.0</v>
      </c>
      <c r="V6" s="50">
        <f t="shared" si="3"/>
        <v>0.09677419355</v>
      </c>
      <c r="W6" s="4">
        <v>0.0882742586205292</v>
      </c>
      <c r="X6" s="4">
        <v>0.239856462380241</v>
      </c>
      <c r="Y6" s="3">
        <v>1.38333333333333</v>
      </c>
      <c r="Z6" s="3">
        <v>0.484038185197356</v>
      </c>
      <c r="AA6" s="3">
        <v>3.95343005909932</v>
      </c>
      <c r="AB6" s="51">
        <v>0.554663927230185</v>
      </c>
      <c r="AC6" s="3" t="s">
        <v>117</v>
      </c>
      <c r="AE6" s="4"/>
    </row>
    <row r="7" ht="15.75" customHeight="1">
      <c r="A7" s="7"/>
      <c r="B7" s="8"/>
      <c r="C7" s="8"/>
      <c r="D7" s="8"/>
      <c r="E7" s="9"/>
      <c r="I7" s="1" t="s">
        <v>118</v>
      </c>
      <c r="J7" s="3">
        <v>22.0</v>
      </c>
      <c r="K7" s="3">
        <v>190.0</v>
      </c>
      <c r="L7" s="50">
        <f t="shared" si="1"/>
        <v>0.1157894737</v>
      </c>
      <c r="M7" s="4">
        <v>0.11007336240193</v>
      </c>
      <c r="N7" s="4">
        <v>0.246740330829016</v>
      </c>
      <c r="O7" s="5">
        <v>3.0</v>
      </c>
      <c r="P7" s="3">
        <v>35.0</v>
      </c>
      <c r="Q7" s="50">
        <f t="shared" si="2"/>
        <v>0.08571428571</v>
      </c>
      <c r="R7" s="4">
        <v>0.0235274543808539</v>
      </c>
      <c r="S7" s="4">
        <v>0.291586924273552</v>
      </c>
      <c r="T7" s="6">
        <v>19.0</v>
      </c>
      <c r="U7" s="3">
        <v>155.0</v>
      </c>
      <c r="V7" s="50">
        <f t="shared" si="3"/>
        <v>0.1225806452</v>
      </c>
      <c r="W7" s="4">
        <v>0.116036656606601</v>
      </c>
      <c r="X7" s="4">
        <v>0.275506041462224</v>
      </c>
      <c r="Y7" s="3">
        <v>0.546052631578947</v>
      </c>
      <c r="Z7" s="3">
        <v>0.148873287182284</v>
      </c>
      <c r="AA7" s="3">
        <v>2.00286755332541</v>
      </c>
      <c r="AB7" s="51">
        <v>0.376349077637265</v>
      </c>
      <c r="AC7" s="3" t="s">
        <v>119</v>
      </c>
      <c r="AE7" s="4"/>
    </row>
    <row r="8" ht="15.75" customHeight="1">
      <c r="A8" s="7"/>
      <c r="B8" s="8"/>
      <c r="C8" s="8"/>
      <c r="D8" s="8"/>
      <c r="E8" s="9"/>
      <c r="I8" s="1" t="s">
        <v>120</v>
      </c>
      <c r="J8" s="3">
        <v>2.0</v>
      </c>
      <c r="K8" s="3">
        <v>190.0</v>
      </c>
      <c r="L8" s="50">
        <f t="shared" si="1"/>
        <v>0.01052631579</v>
      </c>
      <c r="M8" s="4">
        <v>0.00222987931566726</v>
      </c>
      <c r="N8" s="4">
        <v>0.0647118556100818</v>
      </c>
      <c r="O8" s="5">
        <v>0.0</v>
      </c>
      <c r="P8" s="3">
        <v>35.0</v>
      </c>
      <c r="Q8" s="50">
        <f t="shared" si="2"/>
        <v>0</v>
      </c>
      <c r="R8" s="4">
        <v>0.0</v>
      </c>
      <c r="S8" s="4">
        <v>0.142473597722526</v>
      </c>
      <c r="T8" s="6">
        <v>2.0</v>
      </c>
      <c r="U8" s="3">
        <v>155.0</v>
      </c>
      <c r="V8" s="50">
        <f t="shared" si="3"/>
        <v>0.01290322581</v>
      </c>
      <c r="W8" s="4">
        <v>0.00286233192164871</v>
      </c>
      <c r="X8" s="4">
        <v>0.0824237444495757</v>
      </c>
      <c r="Y8" s="3">
        <v>0.0</v>
      </c>
      <c r="Z8" s="3">
        <v>0.0</v>
      </c>
      <c r="AA8" s="3" t="s">
        <v>27</v>
      </c>
      <c r="AB8" s="51">
        <v>0.94229380021983</v>
      </c>
      <c r="AC8" s="3" t="s">
        <v>121</v>
      </c>
      <c r="AE8" s="4"/>
    </row>
    <row r="9" ht="15.75" customHeight="1">
      <c r="A9" s="20"/>
      <c r="B9" s="21"/>
      <c r="C9" s="21"/>
      <c r="D9" s="21"/>
      <c r="E9" s="22"/>
      <c r="I9" s="1" t="s">
        <v>122</v>
      </c>
      <c r="J9" s="3">
        <v>3.0</v>
      </c>
      <c r="K9" s="3">
        <v>190.0</v>
      </c>
      <c r="L9" s="50">
        <f t="shared" si="1"/>
        <v>0.01578947368</v>
      </c>
      <c r="M9" s="4">
        <v>0.00565999644147932</v>
      </c>
      <c r="N9" s="4">
        <v>0.0776367704995132</v>
      </c>
      <c r="O9" s="5">
        <v>1.0</v>
      </c>
      <c r="P9" s="3">
        <v>35.0</v>
      </c>
      <c r="Q9" s="50">
        <f t="shared" si="2"/>
        <v>0.02857142857</v>
      </c>
      <c r="R9" s="4">
        <v>0.00101219969931084</v>
      </c>
      <c r="S9" s="4">
        <v>0.203516913922414</v>
      </c>
      <c r="T9" s="6">
        <v>2.0</v>
      </c>
      <c r="U9" s="3">
        <v>155.0</v>
      </c>
      <c r="V9" s="50">
        <f t="shared" si="3"/>
        <v>0.01290322581</v>
      </c>
      <c r="W9" s="4">
        <v>0.00286233192164871</v>
      </c>
      <c r="X9" s="4">
        <v>0.0824237444495757</v>
      </c>
      <c r="Y9" s="3">
        <v>1.72916666666667</v>
      </c>
      <c r="Z9" s="3">
        <v>0.150255477290869</v>
      </c>
      <c r="AA9" s="3">
        <v>19.8995565088315</v>
      </c>
      <c r="AB9" s="51">
        <v>1.0</v>
      </c>
      <c r="AC9" s="3" t="s">
        <v>123</v>
      </c>
      <c r="AE9" s="4"/>
    </row>
    <row r="10" ht="15.75" customHeight="1">
      <c r="A10" s="20"/>
      <c r="B10" s="21"/>
      <c r="C10" s="21"/>
      <c r="D10" s="21"/>
      <c r="E10" s="22"/>
      <c r="I10" s="1" t="s">
        <v>124</v>
      </c>
      <c r="J10" s="3">
        <v>35.0</v>
      </c>
      <c r="K10" s="3">
        <v>190.0</v>
      </c>
      <c r="L10" s="50">
        <v>0.246478873239437</v>
      </c>
      <c r="M10" s="4">
        <v>0.17807738624175</v>
      </c>
      <c r="N10" s="4">
        <v>0.325762040058992</v>
      </c>
      <c r="O10" s="5">
        <v>1.0</v>
      </c>
      <c r="P10" s="3">
        <v>35.0</v>
      </c>
      <c r="Q10" s="50">
        <f t="shared" si="2"/>
        <v>0.02857142857</v>
      </c>
      <c r="R10" s="4">
        <v>0.00101219969931084</v>
      </c>
      <c r="S10" s="4">
        <v>0.203516913922414</v>
      </c>
      <c r="T10" s="6">
        <v>34.0</v>
      </c>
      <c r="U10" s="3">
        <v>155.0</v>
      </c>
      <c r="V10" s="50">
        <f t="shared" si="3"/>
        <v>0.2193548387</v>
      </c>
      <c r="W10" s="4">
        <v>0.210364818090224</v>
      </c>
      <c r="X10" s="4">
        <v>0.381744894983045</v>
      </c>
      <c r="Y10" s="3">
        <v>0.10171568627451</v>
      </c>
      <c r="Z10" s="3">
        <v>0.0132285976118951</v>
      </c>
      <c r="AA10" s="3">
        <v>0.782099594970772</v>
      </c>
      <c r="AB10" s="51">
        <v>0.00442954534990826</v>
      </c>
      <c r="AC10" s="3" t="s">
        <v>125</v>
      </c>
      <c r="AE10" s="4"/>
    </row>
    <row r="11" ht="15.75" customHeight="1">
      <c r="A11" s="20"/>
      <c r="B11" s="23"/>
      <c r="C11" s="23"/>
      <c r="D11" s="23"/>
      <c r="E11" s="24"/>
      <c r="I11" s="3" t="s">
        <v>126</v>
      </c>
      <c r="J11" s="3">
        <v>31.0</v>
      </c>
      <c r="K11" s="3">
        <v>185.0</v>
      </c>
      <c r="L11" s="50">
        <v>0.167567567567568</v>
      </c>
      <c r="M11" s="4">
        <v>0.116784077662851</v>
      </c>
      <c r="N11" s="4">
        <v>0.229336194258294</v>
      </c>
      <c r="O11" s="5">
        <v>8.0</v>
      </c>
      <c r="P11" s="3">
        <v>35.0</v>
      </c>
      <c r="Q11" s="50">
        <v>0.228571428571429</v>
      </c>
      <c r="R11" s="4">
        <v>0.104210431947815</v>
      </c>
      <c r="S11" s="4">
        <v>0.401363256107315</v>
      </c>
      <c r="T11" s="6">
        <v>23.0</v>
      </c>
      <c r="U11" s="3">
        <v>150.0</v>
      </c>
      <c r="V11" s="50">
        <v>0.153333333333333</v>
      </c>
      <c r="W11" s="4">
        <v>0.0997519514155865</v>
      </c>
      <c r="X11" s="4">
        <v>0.22113973314511</v>
      </c>
      <c r="Y11" s="3">
        <v>1.63607085346216</v>
      </c>
      <c r="Z11" s="3">
        <v>0.661602862920203</v>
      </c>
      <c r="AA11" s="3">
        <v>4.04582263404026</v>
      </c>
      <c r="AB11" s="51">
        <v>0.331483782975277</v>
      </c>
      <c r="AC11" s="3" t="s">
        <v>127</v>
      </c>
      <c r="AE11" s="4"/>
    </row>
    <row r="12" ht="18.0" customHeight="1">
      <c r="A12" s="7"/>
      <c r="B12" s="25"/>
      <c r="C12" s="25"/>
      <c r="D12" s="25"/>
      <c r="E12" s="25"/>
      <c r="I12" s="3" t="s">
        <v>128</v>
      </c>
      <c r="J12" s="3">
        <v>63.0</v>
      </c>
      <c r="K12" s="3">
        <v>185.0</v>
      </c>
      <c r="L12" s="50">
        <v>0.340540540540541</v>
      </c>
      <c r="M12" s="4">
        <v>0.272612464541323</v>
      </c>
      <c r="N12" s="4">
        <v>0.413672617417698</v>
      </c>
      <c r="O12" s="5">
        <v>21.0</v>
      </c>
      <c r="P12" s="3">
        <v>35.0</v>
      </c>
      <c r="Q12" s="50">
        <v>0.6</v>
      </c>
      <c r="R12" s="4">
        <v>0.4211177218821</v>
      </c>
      <c r="S12" s="4">
        <v>0.761291889546658</v>
      </c>
      <c r="T12" s="6">
        <v>42.0</v>
      </c>
      <c r="U12" s="3">
        <v>150.0</v>
      </c>
      <c r="V12" s="50">
        <v>0.28</v>
      </c>
      <c r="W12" s="4">
        <v>0.209835268857747</v>
      </c>
      <c r="X12" s="4">
        <v>0.359074850048746</v>
      </c>
      <c r="Y12" s="3">
        <v>3.85714285714286</v>
      </c>
      <c r="Z12" s="3">
        <v>1.79588789608732</v>
      </c>
      <c r="AA12" s="3">
        <v>8.28423146724343</v>
      </c>
      <c r="AB12" s="51">
        <v>5.6406956877403E-4</v>
      </c>
      <c r="AC12" s="3" t="s">
        <v>129</v>
      </c>
      <c r="AE12" s="4"/>
    </row>
    <row r="13" ht="15.75" customHeight="1">
      <c r="A13" s="20"/>
      <c r="B13" s="23"/>
      <c r="C13" s="23"/>
      <c r="D13" s="23"/>
      <c r="E13" s="24"/>
      <c r="I13" s="3" t="s">
        <v>130</v>
      </c>
      <c r="J13" s="3">
        <v>9.0</v>
      </c>
      <c r="K13" s="3">
        <v>185.0</v>
      </c>
      <c r="L13" s="50">
        <v>0.0486486486486487</v>
      </c>
      <c r="M13" s="4">
        <v>0.0224835262447702</v>
      </c>
      <c r="N13" s="4">
        <v>0.0903389886838552</v>
      </c>
      <c r="O13" s="5">
        <v>4.0</v>
      </c>
      <c r="P13" s="3">
        <v>35.0</v>
      </c>
      <c r="Q13" s="50">
        <v>0.114285714285714</v>
      </c>
      <c r="R13" s="4">
        <v>0.032031169029098</v>
      </c>
      <c r="S13" s="4">
        <v>0.267378043719245</v>
      </c>
      <c r="T13" s="6">
        <v>5.0</v>
      </c>
      <c r="U13" s="3">
        <v>150.0</v>
      </c>
      <c r="V13" s="50">
        <v>0.0333333333333333</v>
      </c>
      <c r="W13" s="4">
        <v>0.0109101864689112</v>
      </c>
      <c r="X13" s="4">
        <v>0.0760723225373468</v>
      </c>
      <c r="Y13" s="3">
        <v>3.74193548387097</v>
      </c>
      <c r="Z13" s="3">
        <v>0.950100247635167</v>
      </c>
      <c r="AA13" s="3">
        <v>14.7374776507051</v>
      </c>
      <c r="AB13" s="51">
        <v>0.118541702724394</v>
      </c>
      <c r="AC13" s="3" t="s">
        <v>131</v>
      </c>
      <c r="AE13" s="4"/>
    </row>
    <row r="14" ht="15.75" customHeight="1">
      <c r="A14" s="7"/>
      <c r="B14" s="25"/>
      <c r="C14" s="25"/>
      <c r="D14" s="25"/>
      <c r="E14" s="25"/>
      <c r="I14" s="3" t="s">
        <v>132</v>
      </c>
      <c r="J14" s="3">
        <v>23.0</v>
      </c>
      <c r="K14" s="3">
        <v>185.0</v>
      </c>
      <c r="L14" s="50">
        <v>0.124324324324324</v>
      </c>
      <c r="M14" s="4">
        <v>0.08046884601673</v>
      </c>
      <c r="N14" s="4">
        <v>0.180688092970277</v>
      </c>
      <c r="O14" s="5">
        <v>5.0</v>
      </c>
      <c r="P14" s="3">
        <v>35.0</v>
      </c>
      <c r="Q14" s="50">
        <v>0.142857142857143</v>
      </c>
      <c r="R14" s="4">
        <v>0.048060778403639</v>
      </c>
      <c r="S14" s="4">
        <v>0.302571351690951</v>
      </c>
      <c r="T14" s="6">
        <v>18.0</v>
      </c>
      <c r="U14" s="3">
        <v>150.0</v>
      </c>
      <c r="V14" s="50">
        <v>0.12</v>
      </c>
      <c r="W14" s="4">
        <v>0.0726934666967644</v>
      </c>
      <c r="X14" s="4">
        <v>0.183008877024761</v>
      </c>
      <c r="Y14" s="3">
        <v>1.22222222222222</v>
      </c>
      <c r="Z14" s="3">
        <v>0.420419771545167</v>
      </c>
      <c r="AA14" s="3">
        <v>3.55318008713903</v>
      </c>
      <c r="AB14" s="51">
        <v>0.851806896301358</v>
      </c>
      <c r="AC14" s="3" t="s">
        <v>133</v>
      </c>
      <c r="AE14" s="4"/>
    </row>
    <row r="15" ht="15.75" customHeight="1">
      <c r="A15" s="7"/>
      <c r="B15" s="8"/>
      <c r="C15" s="8"/>
      <c r="D15" s="8"/>
      <c r="E15" s="9"/>
      <c r="I15" s="3" t="s">
        <v>134</v>
      </c>
      <c r="J15" s="3">
        <v>34.0</v>
      </c>
      <c r="K15" s="3">
        <v>185.0</v>
      </c>
      <c r="L15" s="50">
        <v>0.183783783783784</v>
      </c>
      <c r="M15" s="4">
        <v>0.130760971184134</v>
      </c>
      <c r="N15" s="4">
        <v>0.247234239940205</v>
      </c>
      <c r="O15" s="5">
        <v>17.0</v>
      </c>
      <c r="P15" s="3">
        <v>35.0</v>
      </c>
      <c r="Q15" s="50">
        <v>0.485714285714286</v>
      </c>
      <c r="R15" s="4">
        <v>0.313828509214723</v>
      </c>
      <c r="S15" s="4">
        <v>0.660108584609022</v>
      </c>
      <c r="T15" s="6">
        <v>17.0</v>
      </c>
      <c r="U15" s="3">
        <v>150.0</v>
      </c>
      <c r="V15" s="50">
        <v>0.113333333333333</v>
      </c>
      <c r="W15" s="4">
        <v>0.0674241396479087</v>
      </c>
      <c r="X15" s="4">
        <v>0.175248638665537</v>
      </c>
      <c r="Y15" s="3">
        <v>7.38888888888889</v>
      </c>
      <c r="Z15" s="3">
        <v>3.21160366774481</v>
      </c>
      <c r="AA15" s="3">
        <v>16.9995069941749</v>
      </c>
      <c r="AB15" s="51">
        <v>1.77536133248837E-5</v>
      </c>
      <c r="AC15" s="52" t="s">
        <v>135</v>
      </c>
      <c r="AE15" s="4"/>
    </row>
    <row r="16" ht="15.75" customHeight="1">
      <c r="A16" s="7"/>
      <c r="B16" s="8"/>
      <c r="C16" s="8"/>
      <c r="D16" s="8"/>
      <c r="E16" s="9"/>
      <c r="I16" s="3" t="s">
        <v>136</v>
      </c>
      <c r="J16" s="3">
        <v>12.0</v>
      </c>
      <c r="K16" s="3">
        <v>185.0</v>
      </c>
      <c r="L16" s="50">
        <v>0.0648648648648649</v>
      </c>
      <c r="M16" s="4">
        <v>0.0339628942321042</v>
      </c>
      <c r="N16" s="4">
        <v>0.110564043374486</v>
      </c>
      <c r="O16" s="5">
        <v>8.0</v>
      </c>
      <c r="P16" s="3">
        <v>35.0</v>
      </c>
      <c r="Q16" s="50">
        <v>0.228571428571429</v>
      </c>
      <c r="R16" s="4">
        <v>0.104210431947815</v>
      </c>
      <c r="S16" s="4">
        <v>0.401363256107315</v>
      </c>
      <c r="T16" s="6">
        <v>4.0</v>
      </c>
      <c r="U16" s="3">
        <v>150.0</v>
      </c>
      <c r="V16" s="50">
        <v>0.0266666666666667</v>
      </c>
      <c r="W16" s="4">
        <v>0.00731254639800837</v>
      </c>
      <c r="X16" s="4">
        <v>0.0668678766774893</v>
      </c>
      <c r="Y16" s="3">
        <v>10.8148148148148</v>
      </c>
      <c r="Z16" s="3">
        <v>3.04165025443912</v>
      </c>
      <c r="AA16" s="3">
        <v>38.4528823812143</v>
      </c>
      <c r="AB16" s="51">
        <v>0.00204897386456665</v>
      </c>
      <c r="AC16" s="3" t="s">
        <v>137</v>
      </c>
      <c r="AE16" s="4"/>
    </row>
    <row r="17" ht="15.75" customHeight="1">
      <c r="A17" s="7"/>
      <c r="B17" s="8"/>
      <c r="C17" s="8"/>
      <c r="D17" s="8"/>
      <c r="E17" s="9"/>
      <c r="I17" s="3" t="s">
        <v>138</v>
      </c>
      <c r="J17" s="3">
        <v>15.0</v>
      </c>
      <c r="K17" s="3">
        <v>185.0</v>
      </c>
      <c r="L17" s="50">
        <v>0.0810810810810811</v>
      </c>
      <c r="M17" s="4">
        <v>0.0460903254465687</v>
      </c>
      <c r="N17" s="4">
        <v>0.130204441122179</v>
      </c>
      <c r="O17" s="5">
        <v>10.0</v>
      </c>
      <c r="P17" s="3">
        <v>35.0</v>
      </c>
      <c r="Q17" s="50">
        <v>0.285714285714286</v>
      </c>
      <c r="R17" s="4">
        <v>0.146354745279059</v>
      </c>
      <c r="S17" s="4">
        <v>0.46304464455442</v>
      </c>
      <c r="T17" s="6">
        <v>5.0</v>
      </c>
      <c r="U17" s="3">
        <v>150.0</v>
      </c>
      <c r="V17" s="50">
        <v>0.0333333333333333</v>
      </c>
      <c r="W17" s="4">
        <v>0.0109101864689112</v>
      </c>
      <c r="X17" s="4">
        <v>0.0760723225373468</v>
      </c>
      <c r="Y17" s="3">
        <v>11.6</v>
      </c>
      <c r="Z17" s="3">
        <v>3.65694093980422</v>
      </c>
      <c r="AA17" s="3">
        <v>36.7957815603125</v>
      </c>
      <c r="AB17" s="51">
        <v>8.75404584780158E-5</v>
      </c>
      <c r="AC17" s="3" t="s">
        <v>139</v>
      </c>
      <c r="AE17" s="4"/>
    </row>
    <row r="18" ht="15.75" customHeight="1">
      <c r="A18" s="7"/>
      <c r="B18" s="8"/>
      <c r="C18" s="8"/>
      <c r="D18" s="8"/>
      <c r="E18" s="9"/>
      <c r="I18" s="3" t="s">
        <v>140</v>
      </c>
      <c r="J18" s="3">
        <v>34.0</v>
      </c>
      <c r="K18" s="3">
        <v>185.0</v>
      </c>
      <c r="L18" s="50">
        <v>0.183783783783784</v>
      </c>
      <c r="M18" s="4">
        <v>0.130760971184134</v>
      </c>
      <c r="N18" s="4">
        <v>0.247234239940205</v>
      </c>
      <c r="O18" s="5">
        <v>13.0</v>
      </c>
      <c r="P18" s="3">
        <v>35.0</v>
      </c>
      <c r="Q18" s="50">
        <v>0.371428571428571</v>
      </c>
      <c r="R18" s="4">
        <v>0.214732118114389</v>
      </c>
      <c r="S18" s="4">
        <v>0.550768835812677</v>
      </c>
      <c r="T18" s="6">
        <v>21.0</v>
      </c>
      <c r="U18" s="3">
        <v>150.0</v>
      </c>
      <c r="V18" s="50">
        <v>0.14</v>
      </c>
      <c r="W18" s="4">
        <v>0.0887982322564859</v>
      </c>
      <c r="X18" s="4">
        <v>0.206010689136549</v>
      </c>
      <c r="Y18" s="3">
        <v>3.62987012987013</v>
      </c>
      <c r="Z18" s="3">
        <v>1.58862886394253</v>
      </c>
      <c r="AA18" s="3">
        <v>8.29391776693794</v>
      </c>
      <c r="AB18" s="51">
        <v>0.00339006307117951</v>
      </c>
      <c r="AC18" s="3" t="s">
        <v>141</v>
      </c>
      <c r="AE18" s="4"/>
    </row>
    <row r="19" ht="15.75" customHeight="1">
      <c r="A19" s="7"/>
      <c r="B19" s="8"/>
      <c r="C19" s="8"/>
      <c r="D19" s="8"/>
      <c r="E19" s="9"/>
      <c r="I19" s="3" t="s">
        <v>142</v>
      </c>
      <c r="J19" s="3">
        <v>8.0</v>
      </c>
      <c r="K19" s="3">
        <v>185.0</v>
      </c>
      <c r="L19" s="50">
        <v>0.0432432432432432</v>
      </c>
      <c r="M19" s="4">
        <v>0.018851521958051</v>
      </c>
      <c r="N19" s="4">
        <v>0.0834258247625759</v>
      </c>
      <c r="O19" s="5">
        <v>5.0</v>
      </c>
      <c r="P19" s="3">
        <v>35.0</v>
      </c>
      <c r="Q19" s="50">
        <v>0.142857142857143</v>
      </c>
      <c r="R19" s="4">
        <v>0.048060778403639</v>
      </c>
      <c r="S19" s="4">
        <v>0.302571351690951</v>
      </c>
      <c r="T19" s="6">
        <v>3.0</v>
      </c>
      <c r="U19" s="3">
        <v>150.0</v>
      </c>
      <c r="V19" s="50">
        <v>0.02</v>
      </c>
      <c r="W19" s="4">
        <v>0.00414362528122058</v>
      </c>
      <c r="X19" s="4">
        <v>0.0573342222882058</v>
      </c>
      <c r="Y19" s="3">
        <v>8.16666666666667</v>
      </c>
      <c r="Z19" s="3">
        <v>1.85118129869579</v>
      </c>
      <c r="AA19" s="3">
        <v>36.0280457086685</v>
      </c>
      <c r="AB19" s="51">
        <v>0.0207773490852068</v>
      </c>
      <c r="AC19" s="3" t="s">
        <v>143</v>
      </c>
      <c r="AE19" s="4"/>
    </row>
    <row r="20" ht="15.75" customHeight="1">
      <c r="A20" s="7"/>
      <c r="B20" s="8"/>
      <c r="C20" s="8"/>
      <c r="D20" s="8"/>
      <c r="E20" s="9"/>
      <c r="I20" s="3" t="s">
        <v>144</v>
      </c>
      <c r="J20" s="3">
        <v>23.0</v>
      </c>
      <c r="K20" s="3">
        <v>185.0</v>
      </c>
      <c r="L20" s="50">
        <v>0.124324324324324</v>
      </c>
      <c r="M20" s="4">
        <v>0.08046884601673</v>
      </c>
      <c r="N20" s="4">
        <v>0.180688092970277</v>
      </c>
      <c r="O20" s="5">
        <v>5.0</v>
      </c>
      <c r="P20" s="3">
        <v>35.0</v>
      </c>
      <c r="Q20" s="50">
        <v>0.142857142857143</v>
      </c>
      <c r="R20" s="4">
        <v>0.048060778403639</v>
      </c>
      <c r="S20" s="4">
        <v>0.302571351690951</v>
      </c>
      <c r="T20" s="6">
        <v>18.0</v>
      </c>
      <c r="U20" s="3">
        <v>150.0</v>
      </c>
      <c r="V20" s="50">
        <v>0.12</v>
      </c>
      <c r="W20" s="4">
        <v>0.0726934666967644</v>
      </c>
      <c r="X20" s="4">
        <v>0.183008877024761</v>
      </c>
      <c r="Y20" s="3">
        <v>1.22222222222222</v>
      </c>
      <c r="Z20" s="3">
        <v>0.420419771545167</v>
      </c>
      <c r="AA20" s="3">
        <v>3.55318008713903</v>
      </c>
      <c r="AB20" s="51">
        <v>1.0</v>
      </c>
      <c r="AC20" s="3" t="s">
        <v>145</v>
      </c>
      <c r="AE20" s="4"/>
    </row>
    <row r="21" ht="15.75" customHeight="1">
      <c r="A21" s="7"/>
      <c r="B21" s="8"/>
      <c r="C21" s="8"/>
      <c r="D21" s="8"/>
      <c r="E21" s="9"/>
      <c r="I21" s="3" t="s">
        <v>146</v>
      </c>
      <c r="J21" s="3">
        <v>6.0</v>
      </c>
      <c r="K21" s="3">
        <v>185.0</v>
      </c>
      <c r="L21" s="50">
        <v>0.0324324324324324</v>
      </c>
      <c r="M21" s="4">
        <v>0.0119933678209923</v>
      </c>
      <c r="N21" s="4">
        <v>0.0692520415766189</v>
      </c>
      <c r="O21" s="5">
        <v>3.0</v>
      </c>
      <c r="P21" s="3">
        <v>35.0</v>
      </c>
      <c r="Q21" s="50">
        <v>0.0857142857142857</v>
      </c>
      <c r="R21" s="4">
        <v>0.0180376398142175</v>
      </c>
      <c r="S21" s="4">
        <v>0.230575018658877</v>
      </c>
      <c r="T21" s="6">
        <v>3.0</v>
      </c>
      <c r="U21" s="3">
        <v>150.0</v>
      </c>
      <c r="V21" s="50">
        <v>0.02</v>
      </c>
      <c r="W21" s="4">
        <v>0.00414362528122058</v>
      </c>
      <c r="X21" s="4">
        <v>0.0573342222882058</v>
      </c>
      <c r="Y21" s="3">
        <v>4.59375</v>
      </c>
      <c r="Z21" s="3">
        <v>0.886348220483456</v>
      </c>
      <c r="AA21" s="3">
        <v>23.8084068708229</v>
      </c>
      <c r="AB21" s="51">
        <v>0.244150343851574</v>
      </c>
      <c r="AC21" s="3" t="s">
        <v>147</v>
      </c>
      <c r="AE21" s="4"/>
    </row>
    <row r="22" ht="15.75" customHeight="1">
      <c r="A22" s="7"/>
      <c r="B22" s="8"/>
      <c r="C22" s="8"/>
      <c r="D22" s="8"/>
      <c r="E22" s="9"/>
      <c r="I22" s="1" t="s">
        <v>148</v>
      </c>
      <c r="J22" s="3">
        <v>40.0</v>
      </c>
      <c r="K22" s="3">
        <v>190.0</v>
      </c>
      <c r="L22" s="50">
        <f t="shared" ref="L22:L25" si="4">J22/K22</f>
        <v>0.2105263158</v>
      </c>
      <c r="M22" s="4">
        <v>0.211029127880454</v>
      </c>
      <c r="N22" s="4">
        <v>0.365674716253064</v>
      </c>
      <c r="O22" s="5">
        <v>11.0</v>
      </c>
      <c r="P22" s="3">
        <v>35.0</v>
      </c>
      <c r="Q22" s="50">
        <f t="shared" ref="Q22:Q25" si="5">O22/P22</f>
        <v>0.3142857143</v>
      </c>
      <c r="R22" s="4">
        <v>0.206868699486507</v>
      </c>
      <c r="S22" s="4">
        <v>0.577395359335599</v>
      </c>
      <c r="T22" s="6">
        <v>29.0</v>
      </c>
      <c r="U22" s="3">
        <v>155.0</v>
      </c>
      <c r="V22" s="50">
        <f t="shared" ref="V22:V25" si="6">T22/U22</f>
        <v>0.1870967742</v>
      </c>
      <c r="W22" s="4">
        <v>0.180765271469153</v>
      </c>
      <c r="X22" s="4">
        <v>0.350255288394464</v>
      </c>
      <c r="Y22" s="3">
        <v>1.74904214559387</v>
      </c>
      <c r="Z22" s="3">
        <v>0.739361232756745</v>
      </c>
      <c r="AA22" s="3">
        <v>4.13755589491408</v>
      </c>
      <c r="AB22" s="51">
        <v>0.217805940999032</v>
      </c>
      <c r="AC22" s="3" t="s">
        <v>149</v>
      </c>
      <c r="AE22" s="4"/>
    </row>
    <row r="23" ht="15.75" customHeight="1">
      <c r="A23" s="7"/>
      <c r="B23" s="8"/>
      <c r="C23" s="8"/>
      <c r="D23" s="8"/>
      <c r="E23" s="9"/>
      <c r="I23" s="1" t="s">
        <v>150</v>
      </c>
      <c r="J23" s="3">
        <v>101.0</v>
      </c>
      <c r="K23" s="3">
        <v>190.0</v>
      </c>
      <c r="L23" s="50">
        <f t="shared" si="4"/>
        <v>0.5315789474</v>
      </c>
      <c r="M23" s="4">
        <v>0.457982535384365</v>
      </c>
      <c r="N23" s="4">
        <v>0.604174668256199</v>
      </c>
      <c r="O23" s="5">
        <v>18.0</v>
      </c>
      <c r="P23" s="3">
        <v>35.0</v>
      </c>
      <c r="Q23" s="50">
        <f t="shared" si="5"/>
        <v>0.5142857143</v>
      </c>
      <c r="R23" s="4">
        <v>0.339891415390978</v>
      </c>
      <c r="S23" s="4">
        <v>0.686171490785277</v>
      </c>
      <c r="T23" s="6">
        <v>83.0</v>
      </c>
      <c r="U23" s="3">
        <v>155.0</v>
      </c>
      <c r="V23" s="50">
        <f t="shared" si="6"/>
        <v>0.535483871</v>
      </c>
      <c r="W23" s="4">
        <v>0.453719228770949</v>
      </c>
      <c r="X23" s="4">
        <v>0.615865971132488</v>
      </c>
      <c r="Y23" s="3">
        <v>0.918497519489724</v>
      </c>
      <c r="Z23" s="3">
        <v>0.440786320123459</v>
      </c>
      <c r="AA23" s="3">
        <v>1.91393801212452</v>
      </c>
      <c r="AB23" s="51">
        <v>0.850556781195156</v>
      </c>
      <c r="AC23" s="3" t="s">
        <v>151</v>
      </c>
      <c r="AE23" s="4"/>
    </row>
    <row r="24" ht="15.75" customHeight="1">
      <c r="A24" s="7"/>
      <c r="B24" s="8"/>
      <c r="C24" s="8"/>
      <c r="D24" s="8"/>
      <c r="E24" s="9"/>
      <c r="I24" s="1" t="s">
        <v>152</v>
      </c>
      <c r="J24" s="3">
        <v>19.0</v>
      </c>
      <c r="K24" s="3">
        <v>190.0</v>
      </c>
      <c r="L24" s="50">
        <f t="shared" si="4"/>
        <v>0.1</v>
      </c>
      <c r="M24" s="4">
        <v>0.0981022947405918</v>
      </c>
      <c r="N24" s="4">
        <v>0.236163556028212</v>
      </c>
      <c r="O24" s="5">
        <v>5.0</v>
      </c>
      <c r="P24" s="3">
        <v>35.0</v>
      </c>
      <c r="Q24" s="50">
        <f t="shared" si="5"/>
        <v>0.1428571429</v>
      </c>
      <c r="R24" s="4">
        <v>0.0746034076488037</v>
      </c>
      <c r="S24" s="4">
        <v>0.437030726236814</v>
      </c>
      <c r="T24" s="6">
        <v>14.0</v>
      </c>
      <c r="U24" s="3">
        <v>155.0</v>
      </c>
      <c r="V24" s="50">
        <f t="shared" si="6"/>
        <v>0.09032258065</v>
      </c>
      <c r="W24" s="4">
        <v>0.0812129407771378</v>
      </c>
      <c r="X24" s="4">
        <v>0.230290088777434</v>
      </c>
      <c r="Y24" s="3">
        <v>1.6468253968254</v>
      </c>
      <c r="Z24" s="3">
        <v>0.526044934804905</v>
      </c>
      <c r="AA24" s="3">
        <v>5.15551753888656</v>
      </c>
      <c r="AB24" s="51">
        <v>0.402092277114858</v>
      </c>
      <c r="AC24" s="3" t="s">
        <v>153</v>
      </c>
      <c r="AE24" s="4"/>
    </row>
    <row r="25" ht="15.75" customHeight="1">
      <c r="A25" s="7"/>
      <c r="B25" s="8"/>
      <c r="C25" s="8"/>
      <c r="D25" s="8"/>
      <c r="E25" s="9"/>
      <c r="I25" s="1" t="s">
        <v>154</v>
      </c>
      <c r="J25" s="3">
        <v>30.0</v>
      </c>
      <c r="K25" s="3">
        <v>190.0</v>
      </c>
      <c r="L25" s="50">
        <f t="shared" si="4"/>
        <v>0.1578947368</v>
      </c>
      <c r="M25" s="4">
        <v>0.16015748940073</v>
      </c>
      <c r="N25" s="4">
        <v>0.310504044231357</v>
      </c>
      <c r="O25" s="5">
        <v>1.0</v>
      </c>
      <c r="P25" s="3">
        <v>35.0</v>
      </c>
      <c r="Q25" s="50">
        <f t="shared" si="5"/>
        <v>0.02857142857</v>
      </c>
      <c r="R25" s="4">
        <v>0.00133162880417945</v>
      </c>
      <c r="S25" s="4">
        <v>0.260280654195214</v>
      </c>
      <c r="T25" s="6">
        <v>29.0</v>
      </c>
      <c r="U25" s="3">
        <v>155.0</v>
      </c>
      <c r="V25" s="50">
        <f t="shared" si="6"/>
        <v>0.1870967742</v>
      </c>
      <c r="W25" s="4">
        <v>0.180765271469153</v>
      </c>
      <c r="X25" s="4">
        <v>0.350255288394464</v>
      </c>
      <c r="Y25" s="3">
        <v>0.159003831417625</v>
      </c>
      <c r="Z25" s="3">
        <v>0.020314848483954</v>
      </c>
      <c r="AA25" s="3">
        <v>1.24451917155346</v>
      </c>
      <c r="AB25" s="51">
        <v>0.0394655105344493</v>
      </c>
      <c r="AC25" s="3" t="s">
        <v>155</v>
      </c>
      <c r="AE25" s="4"/>
    </row>
    <row r="26" ht="15.75" customHeight="1">
      <c r="A26" s="7"/>
      <c r="B26" s="8"/>
      <c r="C26" s="8"/>
      <c r="D26" s="8"/>
      <c r="E26" s="9"/>
      <c r="I26" s="3" t="s">
        <v>156</v>
      </c>
      <c r="J26" s="3">
        <v>29.0</v>
      </c>
      <c r="K26" s="3">
        <v>184.0</v>
      </c>
      <c r="L26" s="50">
        <v>0.157608695652174</v>
      </c>
      <c r="M26" s="4">
        <v>0.108165241938713</v>
      </c>
      <c r="N26" s="4">
        <v>0.218445647603171</v>
      </c>
      <c r="O26" s="5">
        <v>11.0</v>
      </c>
      <c r="P26" s="3">
        <v>34.0</v>
      </c>
      <c r="Q26" s="50">
        <v>0.323529411764706</v>
      </c>
      <c r="R26" s="4">
        <v>0.173883427493921</v>
      </c>
      <c r="S26" s="4">
        <v>0.505265300898505</v>
      </c>
      <c r="T26" s="6">
        <v>18.0</v>
      </c>
      <c r="U26" s="3">
        <v>150.0</v>
      </c>
      <c r="V26" s="50">
        <v>0.12</v>
      </c>
      <c r="W26" s="4">
        <v>0.0726934666967644</v>
      </c>
      <c r="X26" s="4">
        <v>0.183008877024761</v>
      </c>
      <c r="Y26" s="3">
        <v>3.50724637681159</v>
      </c>
      <c r="Z26" s="3">
        <v>1.46779755690866</v>
      </c>
      <c r="AA26" s="3">
        <v>8.38043168130406</v>
      </c>
      <c r="AB26" s="51">
        <v>0.0128864839991138</v>
      </c>
      <c r="AC26" s="3" t="s">
        <v>157</v>
      </c>
      <c r="AE26" s="4"/>
    </row>
    <row r="27" ht="15.75" customHeight="1">
      <c r="A27" s="7"/>
      <c r="B27" s="8"/>
      <c r="C27" s="8"/>
      <c r="D27" s="8"/>
      <c r="E27" s="9"/>
      <c r="I27" s="3" t="s">
        <v>158</v>
      </c>
      <c r="J27" s="3">
        <v>2.0</v>
      </c>
      <c r="K27" s="3">
        <v>185.0</v>
      </c>
      <c r="L27" s="50">
        <v>0.0108108108108108</v>
      </c>
      <c r="M27" s="4">
        <v>0.00131193129225565</v>
      </c>
      <c r="N27" s="4">
        <v>0.0385047861384693</v>
      </c>
      <c r="O27" s="5">
        <v>0.0</v>
      </c>
      <c r="P27" s="3">
        <v>35.0</v>
      </c>
      <c r="Q27" s="50">
        <v>0.0</v>
      </c>
      <c r="R27" s="4">
        <v>0.0</v>
      </c>
      <c r="S27" s="4">
        <v>0.100032435572105</v>
      </c>
      <c r="T27" s="6">
        <v>2.0</v>
      </c>
      <c r="U27" s="3">
        <v>150.0</v>
      </c>
      <c r="V27" s="50">
        <v>0.0133333333333333</v>
      </c>
      <c r="W27" s="4">
        <v>0.00161882702983977</v>
      </c>
      <c r="X27" s="4">
        <v>0.0473330194963356</v>
      </c>
      <c r="Y27" s="3">
        <v>0.0</v>
      </c>
      <c r="Z27" s="3">
        <v>0.0</v>
      </c>
      <c r="AA27" s="3" t="s">
        <v>27</v>
      </c>
      <c r="AB27" s="51">
        <v>0.642392528961023</v>
      </c>
      <c r="AC27" s="3" t="s">
        <v>159</v>
      </c>
      <c r="AE27" s="4"/>
    </row>
    <row r="28" ht="16.5" customHeight="1">
      <c r="A28" s="17"/>
      <c r="B28" s="18"/>
      <c r="C28" s="18"/>
      <c r="D28" s="18"/>
      <c r="E28" s="19"/>
      <c r="I28" s="3" t="s">
        <v>160</v>
      </c>
      <c r="J28" s="3">
        <v>37.0</v>
      </c>
      <c r="K28" s="3">
        <v>184.0</v>
      </c>
      <c r="L28" s="50">
        <v>0.201086956521739</v>
      </c>
      <c r="M28" s="4">
        <v>0.14571209266355</v>
      </c>
      <c r="N28" s="4">
        <v>0.266354706369141</v>
      </c>
      <c r="O28" s="5">
        <v>12.0</v>
      </c>
      <c r="P28" s="3">
        <v>34.0</v>
      </c>
      <c r="Q28" s="50">
        <v>0.352941176470588</v>
      </c>
      <c r="R28" s="4">
        <v>0.197458647912342</v>
      </c>
      <c r="S28" s="4">
        <v>0.535113629108958</v>
      </c>
      <c r="T28" s="6">
        <v>25.0</v>
      </c>
      <c r="U28" s="3">
        <v>150.0</v>
      </c>
      <c r="V28" s="50">
        <v>0.166666666666667</v>
      </c>
      <c r="W28" s="4">
        <v>0.110857332017575</v>
      </c>
      <c r="X28" s="4">
        <v>0.236124326540432</v>
      </c>
      <c r="Y28" s="3">
        <v>2.72727272727273</v>
      </c>
      <c r="Z28" s="3">
        <v>1.19627516297873</v>
      </c>
      <c r="AA28" s="3">
        <v>6.2176468751595</v>
      </c>
      <c r="AB28" s="51">
        <v>0.0356449187482398</v>
      </c>
      <c r="AC28" s="3" t="s">
        <v>161</v>
      </c>
      <c r="AE28" s="4"/>
    </row>
    <row r="29" ht="15.75" customHeight="1">
      <c r="A29" s="7"/>
      <c r="B29" s="8"/>
      <c r="C29" s="8"/>
      <c r="D29" s="8"/>
      <c r="E29" s="9"/>
      <c r="F29" s="27"/>
      <c r="G29" s="27"/>
      <c r="H29" s="27"/>
      <c r="I29" s="3" t="s">
        <v>162</v>
      </c>
      <c r="J29" s="3">
        <v>20.0</v>
      </c>
      <c r="K29" s="3">
        <v>183.0</v>
      </c>
      <c r="L29" s="50">
        <v>0.109289617486339</v>
      </c>
      <c r="M29" s="4">
        <v>0.0680478707470638</v>
      </c>
      <c r="N29" s="4">
        <v>0.163734490755138</v>
      </c>
      <c r="O29" s="5">
        <v>11.0</v>
      </c>
      <c r="P29" s="3">
        <v>34.0</v>
      </c>
      <c r="Q29" s="50">
        <v>0.323529411764706</v>
      </c>
      <c r="R29" s="4">
        <v>0.173883427493921</v>
      </c>
      <c r="S29" s="4">
        <v>0.505265300898505</v>
      </c>
      <c r="T29" s="6">
        <v>9.0</v>
      </c>
      <c r="U29" s="3">
        <v>149.0</v>
      </c>
      <c r="V29" s="50">
        <v>0.0604026845637584</v>
      </c>
      <c r="W29" s="4">
        <v>0.0279890777520832</v>
      </c>
      <c r="X29" s="4">
        <v>0.111564846990591</v>
      </c>
      <c r="Y29" s="3">
        <v>7.43961352657005</v>
      </c>
      <c r="Z29" s="3">
        <v>2.77783992367623</v>
      </c>
      <c r="AA29" s="3">
        <v>19.9247800252925</v>
      </c>
      <c r="AB29" s="51">
        <v>5.11515875676477E-4</v>
      </c>
      <c r="AC29" s="3" t="s">
        <v>163</v>
      </c>
      <c r="AE29" s="4"/>
    </row>
    <row r="30" ht="15.75" customHeight="1">
      <c r="A30" s="7" t="s">
        <v>164</v>
      </c>
      <c r="B30" s="8" t="s">
        <v>51</v>
      </c>
      <c r="C30" s="8" t="s">
        <v>52</v>
      </c>
      <c r="D30" s="8" t="s">
        <v>52</v>
      </c>
      <c r="E30" s="9" t="s">
        <v>52</v>
      </c>
      <c r="F30" s="27"/>
      <c r="G30" s="27"/>
      <c r="H30" s="27"/>
      <c r="O30" s="5"/>
      <c r="Q30" s="5"/>
      <c r="T30" s="6"/>
      <c r="V30" s="5"/>
      <c r="AB30" s="6"/>
    </row>
    <row r="31" ht="15.75" customHeight="1">
      <c r="A31" s="7" t="s">
        <v>53</v>
      </c>
      <c r="B31" s="8" t="s">
        <v>54</v>
      </c>
      <c r="C31" s="8" t="s">
        <v>52</v>
      </c>
      <c r="D31" s="8" t="s">
        <v>52</v>
      </c>
      <c r="E31" s="9" t="s">
        <v>52</v>
      </c>
      <c r="F31" s="27"/>
      <c r="G31" s="27"/>
      <c r="H31" s="27"/>
      <c r="O31" s="5"/>
      <c r="Q31" s="5"/>
      <c r="T31" s="6"/>
      <c r="V31" s="5"/>
      <c r="AB31" s="6"/>
    </row>
    <row r="32" ht="15.75" customHeight="1">
      <c r="A32" s="7" t="s">
        <v>55</v>
      </c>
      <c r="B32" s="8" t="s">
        <v>56</v>
      </c>
      <c r="C32" s="8" t="s">
        <v>52</v>
      </c>
      <c r="D32" s="8" t="s">
        <v>52</v>
      </c>
      <c r="E32" s="9" t="s">
        <v>52</v>
      </c>
      <c r="F32" s="27"/>
      <c r="G32" s="27"/>
      <c r="H32" s="27"/>
      <c r="O32" s="5"/>
      <c r="Q32" s="5"/>
      <c r="T32" s="6"/>
      <c r="V32" s="5"/>
      <c r="AB32" s="6"/>
    </row>
    <row r="33" ht="15.75" customHeight="1">
      <c r="A33" s="7" t="s">
        <v>57</v>
      </c>
      <c r="B33" s="8" t="s">
        <v>58</v>
      </c>
      <c r="C33" s="8" t="s">
        <v>52</v>
      </c>
      <c r="D33" s="8" t="s">
        <v>52</v>
      </c>
      <c r="E33" s="9" t="s">
        <v>52</v>
      </c>
      <c r="F33" s="27"/>
      <c r="G33" s="27"/>
      <c r="H33" s="27"/>
      <c r="O33" s="5"/>
      <c r="Q33" s="5"/>
      <c r="T33" s="6"/>
      <c r="V33" s="5"/>
      <c r="AB33" s="6"/>
    </row>
    <row r="34" ht="15.75" customHeight="1">
      <c r="A34" s="7" t="s">
        <v>59</v>
      </c>
      <c r="B34" s="8" t="s">
        <v>60</v>
      </c>
      <c r="C34" s="8" t="s">
        <v>52</v>
      </c>
      <c r="D34" s="8" t="s">
        <v>52</v>
      </c>
      <c r="E34" s="9" t="s">
        <v>52</v>
      </c>
      <c r="F34" s="27"/>
      <c r="G34" s="27"/>
      <c r="H34" s="27"/>
      <c r="I34" s="3" t="s">
        <v>2</v>
      </c>
      <c r="J34" s="3" t="s">
        <v>61</v>
      </c>
      <c r="K34" s="3" t="s">
        <v>62</v>
      </c>
      <c r="L34" s="3" t="s">
        <v>63</v>
      </c>
      <c r="M34" s="3" t="s">
        <v>61</v>
      </c>
      <c r="N34" s="3" t="s">
        <v>64</v>
      </c>
      <c r="O34" s="5" t="s">
        <v>63</v>
      </c>
      <c r="P34" s="3" t="s">
        <v>61</v>
      </c>
      <c r="Q34" s="5" t="s">
        <v>65</v>
      </c>
      <c r="R34" s="3" t="s">
        <v>66</v>
      </c>
      <c r="S34" s="3" t="s">
        <v>67</v>
      </c>
      <c r="T34" s="6" t="s">
        <v>68</v>
      </c>
      <c r="V34" s="5"/>
      <c r="AB34" s="6"/>
    </row>
    <row r="35" ht="18.0" customHeight="1">
      <c r="A35" s="7" t="s">
        <v>69</v>
      </c>
      <c r="B35" s="8" t="s">
        <v>70</v>
      </c>
      <c r="C35" s="8" t="s">
        <v>52</v>
      </c>
      <c r="D35" s="8" t="s">
        <v>52</v>
      </c>
      <c r="E35" s="9" t="s">
        <v>52</v>
      </c>
      <c r="F35" s="27"/>
      <c r="G35" s="27"/>
      <c r="H35" s="27"/>
      <c r="I35" s="3">
        <v>187.0</v>
      </c>
      <c r="J35" s="3">
        <v>53.5187165775401</v>
      </c>
      <c r="K35" s="3">
        <v>97.0</v>
      </c>
      <c r="L35" s="3">
        <v>0.518716577540107</v>
      </c>
      <c r="M35" s="3">
        <v>52.0618556701031</v>
      </c>
      <c r="N35" s="3">
        <v>97.0</v>
      </c>
      <c r="O35" s="5">
        <v>0.518716577540107</v>
      </c>
      <c r="P35" s="3">
        <v>52.0618556701031</v>
      </c>
      <c r="Q35" s="5">
        <v>1.0</v>
      </c>
      <c r="R35" s="3">
        <v>-5.16678802450276</v>
      </c>
      <c r="S35" s="3">
        <v>5.16678802450276</v>
      </c>
      <c r="T35" s="6">
        <v>1.0</v>
      </c>
      <c r="V35" s="5"/>
      <c r="AB35" s="6"/>
    </row>
    <row r="36" ht="15.75" customHeight="1">
      <c r="A36" s="7" t="s">
        <v>71</v>
      </c>
      <c r="B36" s="8" t="s">
        <v>72</v>
      </c>
      <c r="C36" s="8" t="s">
        <v>52</v>
      </c>
      <c r="D36" s="8" t="s">
        <v>52</v>
      </c>
      <c r="E36" s="9" t="s">
        <v>52</v>
      </c>
      <c r="F36" s="27"/>
      <c r="G36" s="27"/>
      <c r="H36" s="27"/>
      <c r="O36" s="5"/>
      <c r="Q36" s="5"/>
      <c r="T36" s="6"/>
      <c r="V36" s="5"/>
      <c r="AB36" s="6"/>
    </row>
    <row r="37" ht="15.75" customHeight="1">
      <c r="I37" s="5"/>
      <c r="J37" s="5"/>
      <c r="K37" s="5"/>
      <c r="L37" s="5"/>
      <c r="M37" s="5"/>
      <c r="O37" s="5"/>
      <c r="P37" s="28"/>
      <c r="Q37" s="29" t="s">
        <v>73</v>
      </c>
      <c r="R37" s="29" t="s">
        <v>165</v>
      </c>
      <c r="S37" s="29" t="s">
        <v>166</v>
      </c>
      <c r="T37" s="31" t="s">
        <v>76</v>
      </c>
      <c r="V37" s="5"/>
      <c r="AB37" s="6"/>
    </row>
    <row r="38" ht="15.75" customHeight="1">
      <c r="I38" s="27"/>
      <c r="J38" s="5"/>
      <c r="K38" s="5"/>
      <c r="L38" s="5"/>
      <c r="M38" s="27"/>
      <c r="O38" s="5"/>
      <c r="P38" s="28" t="s">
        <v>77</v>
      </c>
      <c r="Q38" s="32" t="s">
        <v>78</v>
      </c>
      <c r="R38" s="33" t="s">
        <v>79</v>
      </c>
      <c r="S38" s="33" t="s">
        <v>80</v>
      </c>
      <c r="T38" s="34" t="s">
        <v>81</v>
      </c>
      <c r="V38" s="5"/>
      <c r="AB38" s="6"/>
    </row>
    <row r="39" ht="15.75" customHeight="1">
      <c r="I39" s="5"/>
      <c r="J39" s="5"/>
      <c r="K39" s="5"/>
      <c r="L39" s="5"/>
      <c r="M39" s="27"/>
      <c r="O39" s="5"/>
      <c r="P39" s="28" t="s">
        <v>82</v>
      </c>
      <c r="Q39" s="35" t="str">
        <f>CONCATENATE(J3, " (", ROUND(100*L3, 1), ")")</f>
        <v>97 (51.1)</v>
      </c>
      <c r="R39" s="35" t="str">
        <f>CONCATENATE(O3, " (", ROUND(100*Q3, 1), ")")</f>
        <v>20 (57.1)</v>
      </c>
      <c r="S39" s="35" t="str">
        <f>CONCATENATE(T3, " (", ROUND(100*V3, 1), ")")</f>
        <v>77 (49.7)</v>
      </c>
      <c r="T39" s="36">
        <f>AB3</f>
        <v>0.4571605365</v>
      </c>
      <c r="U39" s="3" t="s">
        <v>83</v>
      </c>
      <c r="AB39" s="6"/>
    </row>
    <row r="40" ht="15.75" customHeight="1">
      <c r="I40" s="27"/>
      <c r="J40" s="37"/>
      <c r="K40" s="37"/>
      <c r="L40" s="37"/>
      <c r="M40" s="27"/>
      <c r="O40" s="5"/>
      <c r="P40" s="29" t="s">
        <v>167</v>
      </c>
      <c r="Q40" s="38" t="str">
        <f>CONCATENATE(J2, " (", ROUND(100*L2, 1), ")")</f>
        <v> (0)</v>
      </c>
      <c r="R40" s="38" t="str">
        <f>CONCATENATE(O2, " (", ROUND(100*Q2, 1), ")")</f>
        <v> (0)</v>
      </c>
      <c r="S40" s="38" t="str">
        <f>CONCATENATE(T2, " (", ROUND(100*V2, 1), ")")</f>
        <v> (0)</v>
      </c>
      <c r="T40" s="39" t="str">
        <f>AB2</f>
        <v/>
      </c>
      <c r="U40" s="3" t="s">
        <v>21</v>
      </c>
      <c r="AB40" s="6"/>
    </row>
    <row r="41" ht="15.75" customHeight="1">
      <c r="I41" s="27"/>
      <c r="J41" s="37"/>
      <c r="K41" s="37"/>
      <c r="L41" s="37"/>
      <c r="M41" s="27"/>
      <c r="O41" s="5"/>
      <c r="P41" s="29" t="s">
        <v>84</v>
      </c>
      <c r="Q41" s="38" t="str">
        <f>CONCATENATE(J4, " (", ROUND(100*L4, 1), ")")</f>
        <v>28 (14.8)</v>
      </c>
      <c r="R41" s="38" t="str">
        <f>CONCATENATE(O4, " (", ROUND(100*Q4, 1), ")")</f>
        <v>13 (37.1)</v>
      </c>
      <c r="S41" s="38" t="str">
        <f>CONCATENATE(T4, " (", ROUND(100*V4, 1), ")")</f>
        <v>15 (9.7)</v>
      </c>
      <c r="T41" s="39">
        <f>AB4</f>
        <v>0.0001793272641</v>
      </c>
      <c r="U41" s="3" t="s">
        <v>23</v>
      </c>
      <c r="AB41" s="6"/>
    </row>
    <row r="42" ht="15.75" customHeight="1">
      <c r="I42" s="27"/>
      <c r="J42" s="37"/>
      <c r="K42" s="37"/>
      <c r="L42" s="37"/>
      <c r="M42" s="27"/>
      <c r="O42" s="5"/>
      <c r="P42" s="40" t="s">
        <v>85</v>
      </c>
      <c r="Q42" s="41"/>
      <c r="R42" s="41"/>
      <c r="S42" s="41"/>
      <c r="T42" s="42"/>
      <c r="U42" s="27"/>
      <c r="AB42" s="6"/>
    </row>
    <row r="43" ht="18.0" customHeight="1">
      <c r="I43" s="27"/>
      <c r="J43" s="37"/>
      <c r="K43" s="37"/>
      <c r="L43" s="37"/>
      <c r="M43" s="27"/>
      <c r="O43" s="5"/>
      <c r="P43" s="43" t="s">
        <v>168</v>
      </c>
      <c r="Q43" s="35" t="str">
        <f t="shared" ref="Q43:Q59" si="7">CONCATENATE(J5, " (", ROUND(100*L5, 1), ")")</f>
        <v>107 (56.3)</v>
      </c>
      <c r="R43" s="35" t="str">
        <f t="shared" ref="R43:R59" si="8">CONCATENATE(O5, " (", ROUND(100*Q5, 1), ")")</f>
        <v>24 (68.6)</v>
      </c>
      <c r="S43" s="35" t="str">
        <f t="shared" ref="S43:S59" si="9">CONCATENATE(T5, " (", ROUND(100*V5, 1), ")")</f>
        <v>83 (53.5)</v>
      </c>
      <c r="T43" s="36">
        <f t="shared" ref="T43:T59" si="10">AB5</f>
        <v>0.1075302199</v>
      </c>
      <c r="U43" s="3" t="s">
        <v>24</v>
      </c>
      <c r="AB43" s="6"/>
    </row>
    <row r="44" ht="15.75" customHeight="1">
      <c r="I44" s="27"/>
      <c r="O44" s="5"/>
      <c r="P44" s="43" t="s">
        <v>87</v>
      </c>
      <c r="Q44" s="35" t="str">
        <f t="shared" si="7"/>
        <v>21 (11.1)</v>
      </c>
      <c r="R44" s="35" t="str">
        <f t="shared" si="8"/>
        <v>6 (17.1)</v>
      </c>
      <c r="S44" s="35" t="str">
        <f t="shared" si="9"/>
        <v>15 (9.7)</v>
      </c>
      <c r="T44" s="36">
        <f t="shared" si="10"/>
        <v>0.5546639272</v>
      </c>
      <c r="U44" s="3" t="s">
        <v>25</v>
      </c>
      <c r="AB44" s="6"/>
    </row>
    <row r="45" ht="15.75" customHeight="1">
      <c r="I45" s="44"/>
      <c r="J45" s="37"/>
      <c r="K45" s="37"/>
      <c r="L45" s="37"/>
      <c r="M45" s="27"/>
      <c r="O45" s="5"/>
      <c r="P45" s="35" t="s">
        <v>88</v>
      </c>
      <c r="Q45" s="35" t="str">
        <f t="shared" si="7"/>
        <v>22 (11.6)</v>
      </c>
      <c r="R45" s="35" t="str">
        <f t="shared" si="8"/>
        <v>3 (8.6)</v>
      </c>
      <c r="S45" s="35" t="str">
        <f t="shared" si="9"/>
        <v>19 (12.3)</v>
      </c>
      <c r="T45" s="36">
        <f t="shared" si="10"/>
        <v>0.3763490776</v>
      </c>
      <c r="U45" s="3" t="s">
        <v>26</v>
      </c>
      <c r="AB45" s="6"/>
    </row>
    <row r="46" ht="15.75" customHeight="1">
      <c r="I46" s="44"/>
      <c r="J46" s="37"/>
      <c r="K46" s="37"/>
      <c r="L46" s="37"/>
      <c r="M46" s="27"/>
      <c r="O46" s="5"/>
      <c r="P46" s="43" t="s">
        <v>89</v>
      </c>
      <c r="Q46" s="35" t="str">
        <f t="shared" si="7"/>
        <v>2 (1.1)</v>
      </c>
      <c r="R46" s="35" t="str">
        <f t="shared" si="8"/>
        <v>0 (0)</v>
      </c>
      <c r="S46" s="35" t="str">
        <f t="shared" si="9"/>
        <v>2 (1.3)</v>
      </c>
      <c r="T46" s="36">
        <f t="shared" si="10"/>
        <v>0.9422938002</v>
      </c>
      <c r="U46" s="3" t="s">
        <v>28</v>
      </c>
      <c r="AB46" s="6"/>
    </row>
    <row r="47" ht="15.75" customHeight="1">
      <c r="I47" s="44"/>
      <c r="J47" s="37"/>
      <c r="K47" s="37"/>
      <c r="L47" s="37"/>
      <c r="M47" s="27"/>
      <c r="O47" s="5"/>
      <c r="P47" s="45" t="s">
        <v>90</v>
      </c>
      <c r="Q47" s="35" t="str">
        <f t="shared" si="7"/>
        <v>3 (1.6)</v>
      </c>
      <c r="R47" s="35" t="str">
        <f t="shared" si="8"/>
        <v>1 (2.9)</v>
      </c>
      <c r="S47" s="35" t="str">
        <f t="shared" si="9"/>
        <v>2 (1.3)</v>
      </c>
      <c r="T47" s="36">
        <f t="shared" si="10"/>
        <v>1</v>
      </c>
      <c r="U47" s="3" t="s">
        <v>29</v>
      </c>
      <c r="AB47" s="6"/>
    </row>
    <row r="48" ht="15.75" customHeight="1">
      <c r="O48" s="5"/>
      <c r="P48" s="31" t="s">
        <v>91</v>
      </c>
      <c r="Q48" s="38" t="str">
        <f t="shared" si="7"/>
        <v>35 (24.6)</v>
      </c>
      <c r="R48" s="38" t="str">
        <f t="shared" si="8"/>
        <v>1 (2.9)</v>
      </c>
      <c r="S48" s="38" t="str">
        <f t="shared" si="9"/>
        <v>34 (21.9)</v>
      </c>
      <c r="T48" s="39">
        <f t="shared" si="10"/>
        <v>0.00442954535</v>
      </c>
      <c r="U48" s="3" t="s">
        <v>30</v>
      </c>
      <c r="AB48" s="6"/>
    </row>
    <row r="49" ht="15.75" customHeight="1">
      <c r="I49" s="44"/>
      <c r="J49" s="37"/>
      <c r="K49" s="37"/>
      <c r="L49" s="37"/>
      <c r="M49" s="27"/>
      <c r="O49" s="5"/>
      <c r="P49" s="28" t="s">
        <v>92</v>
      </c>
      <c r="Q49" s="35" t="str">
        <f t="shared" si="7"/>
        <v>31 (16.8)</v>
      </c>
      <c r="R49" s="35" t="str">
        <f t="shared" si="8"/>
        <v>8 (22.9)</v>
      </c>
      <c r="S49" s="35" t="str">
        <f t="shared" si="9"/>
        <v>23 (15.3)</v>
      </c>
      <c r="T49" s="36">
        <f t="shared" si="10"/>
        <v>0.331483783</v>
      </c>
      <c r="U49" s="3" t="s">
        <v>31</v>
      </c>
      <c r="AB49" s="6"/>
    </row>
    <row r="50" ht="15.75" customHeight="1">
      <c r="O50" s="5"/>
      <c r="P50" s="29" t="s">
        <v>93</v>
      </c>
      <c r="Q50" s="38" t="str">
        <f t="shared" si="7"/>
        <v>63 (34.1)</v>
      </c>
      <c r="R50" s="38" t="str">
        <f t="shared" si="8"/>
        <v>21 (60)</v>
      </c>
      <c r="S50" s="38" t="str">
        <f t="shared" si="9"/>
        <v>42 (28)</v>
      </c>
      <c r="T50" s="39">
        <f t="shared" si="10"/>
        <v>0.0005640695688</v>
      </c>
      <c r="U50" s="3" t="s">
        <v>32</v>
      </c>
      <c r="AB50" s="6"/>
    </row>
    <row r="51" ht="15.75" customHeight="1">
      <c r="I51" s="44"/>
      <c r="J51" s="37"/>
      <c r="K51" s="37"/>
      <c r="L51" s="37"/>
      <c r="M51" s="27"/>
      <c r="O51" s="5"/>
      <c r="P51" s="28" t="s">
        <v>94</v>
      </c>
      <c r="Q51" s="35" t="str">
        <f t="shared" si="7"/>
        <v>9 (4.9)</v>
      </c>
      <c r="R51" s="35" t="str">
        <f t="shared" si="8"/>
        <v>4 (11.4)</v>
      </c>
      <c r="S51" s="35" t="str">
        <f t="shared" si="9"/>
        <v>5 (3.3)</v>
      </c>
      <c r="T51" s="36">
        <f t="shared" si="10"/>
        <v>0.1185417027</v>
      </c>
      <c r="U51" s="3" t="s">
        <v>33</v>
      </c>
      <c r="AB51" s="6"/>
    </row>
    <row r="52" ht="15.75" customHeight="1">
      <c r="I52" s="44"/>
      <c r="J52" s="37"/>
      <c r="K52" s="37"/>
      <c r="L52" s="37"/>
      <c r="M52" s="27"/>
      <c r="O52" s="5"/>
      <c r="P52" s="28" t="s">
        <v>95</v>
      </c>
      <c r="Q52" s="35" t="str">
        <f t="shared" si="7"/>
        <v>23 (12.4)</v>
      </c>
      <c r="R52" s="35" t="str">
        <f t="shared" si="8"/>
        <v>5 (14.3)</v>
      </c>
      <c r="S52" s="35" t="str">
        <f t="shared" si="9"/>
        <v>18 (12)</v>
      </c>
      <c r="T52" s="36">
        <f t="shared" si="10"/>
        <v>0.8518068963</v>
      </c>
      <c r="U52" s="3" t="s">
        <v>34</v>
      </c>
      <c r="AB52" s="6"/>
    </row>
    <row r="53" ht="15.75" customHeight="1">
      <c r="I53" s="27"/>
      <c r="J53" s="37"/>
      <c r="K53" s="37"/>
      <c r="L53" s="37"/>
      <c r="M53" s="27"/>
      <c r="O53" s="5"/>
      <c r="P53" s="29" t="s">
        <v>169</v>
      </c>
      <c r="Q53" s="38" t="str">
        <f t="shared" si="7"/>
        <v>34 (18.4)</v>
      </c>
      <c r="R53" s="38" t="str">
        <f t="shared" si="8"/>
        <v>17 (48.6)</v>
      </c>
      <c r="S53" s="38" t="str">
        <f t="shared" si="9"/>
        <v>17 (11.3)</v>
      </c>
      <c r="T53" s="39">
        <f t="shared" si="10"/>
        <v>0.00001775361332</v>
      </c>
      <c r="U53" s="3" t="s">
        <v>35</v>
      </c>
      <c r="AB53" s="6"/>
    </row>
    <row r="54" ht="15.75" customHeight="1">
      <c r="I54" s="27"/>
      <c r="J54" s="37"/>
      <c r="K54" s="37"/>
      <c r="L54" s="37"/>
      <c r="M54" s="27"/>
      <c r="O54" s="5"/>
      <c r="P54" s="29" t="s">
        <v>97</v>
      </c>
      <c r="Q54" s="38" t="str">
        <f t="shared" si="7"/>
        <v>12 (6.5)</v>
      </c>
      <c r="R54" s="38" t="str">
        <f t="shared" si="8"/>
        <v>8 (22.9)</v>
      </c>
      <c r="S54" s="38" t="str">
        <f t="shared" si="9"/>
        <v>4 (2.7)</v>
      </c>
      <c r="T54" s="39">
        <f t="shared" si="10"/>
        <v>0.002048973865</v>
      </c>
      <c r="U54" s="3" t="s">
        <v>36</v>
      </c>
      <c r="AB54" s="6"/>
    </row>
    <row r="55" ht="15.75" customHeight="1">
      <c r="I55" s="27"/>
      <c r="J55" s="37"/>
      <c r="K55" s="37"/>
      <c r="L55" s="37"/>
      <c r="M55" s="27"/>
      <c r="O55" s="5"/>
      <c r="P55" s="29" t="s">
        <v>98</v>
      </c>
      <c r="Q55" s="38" t="str">
        <f t="shared" si="7"/>
        <v>15 (8.1)</v>
      </c>
      <c r="R55" s="38" t="str">
        <f t="shared" si="8"/>
        <v>10 (28.6)</v>
      </c>
      <c r="S55" s="38" t="str">
        <f t="shared" si="9"/>
        <v>5 (3.3)</v>
      </c>
      <c r="T55" s="39">
        <f t="shared" si="10"/>
        <v>0.00008754045848</v>
      </c>
      <c r="U55" s="3" t="s">
        <v>37</v>
      </c>
      <c r="AB55" s="6"/>
    </row>
    <row r="56" ht="15.75" customHeight="1">
      <c r="I56" s="27"/>
      <c r="J56" s="37"/>
      <c r="K56" s="37"/>
      <c r="L56" s="37"/>
      <c r="M56" s="27"/>
      <c r="O56" s="5"/>
      <c r="P56" s="29" t="s">
        <v>99</v>
      </c>
      <c r="Q56" s="38" t="str">
        <f t="shared" si="7"/>
        <v>34 (18.4)</v>
      </c>
      <c r="R56" s="38" t="str">
        <f t="shared" si="8"/>
        <v>13 (37.1)</v>
      </c>
      <c r="S56" s="38" t="str">
        <f t="shared" si="9"/>
        <v>21 (14)</v>
      </c>
      <c r="T56" s="39">
        <f t="shared" si="10"/>
        <v>0.003390063071</v>
      </c>
      <c r="U56" s="3" t="s">
        <v>38</v>
      </c>
      <c r="AB56" s="6"/>
    </row>
    <row r="57" ht="15.75" customHeight="1">
      <c r="I57" s="27"/>
      <c r="J57" s="37"/>
      <c r="K57" s="37"/>
      <c r="L57" s="37"/>
      <c r="M57" s="27"/>
      <c r="O57" s="5"/>
      <c r="P57" s="29" t="s">
        <v>100</v>
      </c>
      <c r="Q57" s="38" t="str">
        <f t="shared" si="7"/>
        <v>8 (4.3)</v>
      </c>
      <c r="R57" s="38" t="str">
        <f t="shared" si="8"/>
        <v>5 (14.3)</v>
      </c>
      <c r="S57" s="38" t="str">
        <f t="shared" si="9"/>
        <v>3 (2)</v>
      </c>
      <c r="T57" s="39">
        <f t="shared" si="10"/>
        <v>0.02077734909</v>
      </c>
      <c r="U57" s="3" t="s">
        <v>39</v>
      </c>
      <c r="AB57" s="6"/>
    </row>
    <row r="58" ht="15.75" customHeight="1">
      <c r="I58" s="27"/>
      <c r="J58" s="37"/>
      <c r="K58" s="37"/>
      <c r="L58" s="37"/>
      <c r="M58" s="27"/>
      <c r="O58" s="5"/>
      <c r="P58" s="28" t="s">
        <v>101</v>
      </c>
      <c r="Q58" s="35" t="str">
        <f t="shared" si="7"/>
        <v>23 (12.4)</v>
      </c>
      <c r="R58" s="35" t="str">
        <f t="shared" si="8"/>
        <v>5 (14.3)</v>
      </c>
      <c r="S58" s="35" t="str">
        <f t="shared" si="9"/>
        <v>18 (12)</v>
      </c>
      <c r="T58" s="36">
        <f t="shared" si="10"/>
        <v>1</v>
      </c>
      <c r="U58" s="3" t="s">
        <v>40</v>
      </c>
      <c r="AB58" s="6"/>
    </row>
    <row r="59" ht="15.75" customHeight="1">
      <c r="I59" s="27"/>
      <c r="J59" s="37"/>
      <c r="K59" s="37"/>
      <c r="L59" s="37"/>
      <c r="M59" s="27"/>
      <c r="O59" s="5"/>
      <c r="P59" s="28" t="s">
        <v>102</v>
      </c>
      <c r="Q59" s="35" t="str">
        <f t="shared" si="7"/>
        <v>6 (3.2)</v>
      </c>
      <c r="R59" s="35" t="str">
        <f t="shared" si="8"/>
        <v>3 (8.6)</v>
      </c>
      <c r="S59" s="35" t="str">
        <f t="shared" si="9"/>
        <v>3 (2)</v>
      </c>
      <c r="T59" s="36">
        <f t="shared" si="10"/>
        <v>0.2441503439</v>
      </c>
      <c r="U59" s="3" t="s">
        <v>41</v>
      </c>
      <c r="AB59" s="6"/>
    </row>
    <row r="60" ht="15.75" customHeight="1">
      <c r="I60" s="27"/>
      <c r="J60" s="37"/>
      <c r="K60" s="37"/>
      <c r="L60" s="37"/>
      <c r="M60" s="27"/>
      <c r="O60" s="5"/>
      <c r="P60" s="40" t="s">
        <v>103</v>
      </c>
      <c r="Q60" s="41"/>
      <c r="R60" s="41"/>
      <c r="S60" s="41"/>
      <c r="T60" s="42"/>
      <c r="U60" s="5"/>
      <c r="AB60" s="6"/>
    </row>
    <row r="61" ht="15.75" customHeight="1">
      <c r="I61" s="27"/>
      <c r="J61" s="37"/>
      <c r="K61" s="37"/>
      <c r="L61" s="37"/>
      <c r="M61" s="27"/>
      <c r="O61" s="5"/>
      <c r="P61" s="28" t="s">
        <v>104</v>
      </c>
      <c r="Q61" s="35" t="str">
        <f t="shared" ref="Q61:Q68" si="11">CONCATENATE(J22, " (", ROUND(100*L22, 1), ")")</f>
        <v>40 (21.1)</v>
      </c>
      <c r="R61" s="35" t="str">
        <f t="shared" ref="R61:R68" si="12">CONCATENATE(O22, " (", ROUND(100*Q22, 1), ")")</f>
        <v>11 (31.4)</v>
      </c>
      <c r="S61" s="35" t="str">
        <f t="shared" ref="S61:S68" si="13">CONCATENATE(T22, " (", ROUND(100*V22, 1), ")")</f>
        <v>29 (18.7)</v>
      </c>
      <c r="T61" s="36">
        <f t="shared" ref="T61:T68" si="14">AB22</f>
        <v>0.217805941</v>
      </c>
      <c r="U61" s="3" t="s">
        <v>42</v>
      </c>
      <c r="AB61" s="6"/>
    </row>
    <row r="62" ht="15.75" customHeight="1">
      <c r="I62" s="27"/>
      <c r="J62" s="37"/>
      <c r="K62" s="37"/>
      <c r="L62" s="37"/>
      <c r="M62" s="27"/>
      <c r="O62" s="5"/>
      <c r="P62" s="28" t="s">
        <v>170</v>
      </c>
      <c r="Q62" s="35" t="str">
        <f t="shared" si="11"/>
        <v>101 (53.2)</v>
      </c>
      <c r="R62" s="35" t="str">
        <f t="shared" si="12"/>
        <v>18 (51.4)</v>
      </c>
      <c r="S62" s="35" t="str">
        <f t="shared" si="13"/>
        <v>83 (53.5)</v>
      </c>
      <c r="T62" s="36">
        <f t="shared" si="14"/>
        <v>0.8505567812</v>
      </c>
      <c r="U62" s="3" t="s">
        <v>43</v>
      </c>
      <c r="AB62" s="6"/>
    </row>
    <row r="63" ht="15.75" customHeight="1">
      <c r="I63" s="27"/>
      <c r="J63" s="37"/>
      <c r="K63" s="37"/>
      <c r="L63" s="37"/>
      <c r="M63" s="27"/>
      <c r="O63" s="5"/>
      <c r="P63" s="28" t="s">
        <v>53</v>
      </c>
      <c r="Q63" s="35" t="str">
        <f t="shared" si="11"/>
        <v>19 (10)</v>
      </c>
      <c r="R63" s="35" t="str">
        <f t="shared" si="12"/>
        <v>5 (14.3)</v>
      </c>
      <c r="S63" s="35" t="str">
        <f t="shared" si="13"/>
        <v>14 (9)</v>
      </c>
      <c r="T63" s="36">
        <f t="shared" si="14"/>
        <v>0.4020922771</v>
      </c>
      <c r="U63" s="3" t="s">
        <v>44</v>
      </c>
      <c r="AB63" s="6"/>
    </row>
    <row r="64" ht="15.75" customHeight="1">
      <c r="I64" s="27"/>
      <c r="J64" s="37"/>
      <c r="K64" s="37"/>
      <c r="L64" s="37"/>
      <c r="M64" s="27"/>
      <c r="O64" s="5"/>
      <c r="P64" s="29" t="s">
        <v>106</v>
      </c>
      <c r="Q64" s="38" t="str">
        <f t="shared" si="11"/>
        <v>30 (15.8)</v>
      </c>
      <c r="R64" s="38" t="str">
        <f t="shared" si="12"/>
        <v>1 (2.9)</v>
      </c>
      <c r="S64" s="38" t="str">
        <f t="shared" si="13"/>
        <v>29 (18.7)</v>
      </c>
      <c r="T64" s="39">
        <f t="shared" si="14"/>
        <v>0.03946551053</v>
      </c>
      <c r="U64" s="3" t="s">
        <v>107</v>
      </c>
      <c r="AB64" s="6"/>
    </row>
    <row r="65" ht="15.75" customHeight="1">
      <c r="I65" s="27"/>
      <c r="O65" s="5"/>
      <c r="P65" s="29" t="s">
        <v>108</v>
      </c>
      <c r="Q65" s="38" t="str">
        <f t="shared" si="11"/>
        <v>29 (15.8)</v>
      </c>
      <c r="R65" s="38" t="str">
        <f t="shared" si="12"/>
        <v>11 (32.4)</v>
      </c>
      <c r="S65" s="38" t="str">
        <f t="shared" si="13"/>
        <v>18 (12)</v>
      </c>
      <c r="T65" s="39">
        <f t="shared" si="14"/>
        <v>0.012886484</v>
      </c>
      <c r="U65" s="3" t="s">
        <v>46</v>
      </c>
      <c r="AB65" s="6"/>
    </row>
    <row r="66" ht="15.75" customHeight="1">
      <c r="I66" s="27"/>
      <c r="J66" s="37"/>
      <c r="K66" s="37"/>
      <c r="L66" s="37"/>
      <c r="M66" s="27"/>
      <c r="O66" s="5"/>
      <c r="P66" s="28" t="s">
        <v>59</v>
      </c>
      <c r="Q66" s="35" t="str">
        <f t="shared" si="11"/>
        <v>2 (1.1)</v>
      </c>
      <c r="R66" s="35" t="str">
        <f t="shared" si="12"/>
        <v>0 (0)</v>
      </c>
      <c r="S66" s="35" t="str">
        <f t="shared" si="13"/>
        <v>2 (1.3)</v>
      </c>
      <c r="T66" s="36">
        <f t="shared" si="14"/>
        <v>0.642392529</v>
      </c>
      <c r="U66" s="3" t="s">
        <v>47</v>
      </c>
      <c r="AB66" s="6"/>
    </row>
    <row r="67" ht="15.75" customHeight="1">
      <c r="I67" s="27"/>
      <c r="J67" s="37"/>
      <c r="K67" s="37"/>
      <c r="L67" s="37"/>
      <c r="M67" s="27"/>
      <c r="O67" s="5"/>
      <c r="P67" s="29" t="s">
        <v>69</v>
      </c>
      <c r="Q67" s="38" t="str">
        <f t="shared" si="11"/>
        <v>37 (20.1)</v>
      </c>
      <c r="R67" s="38" t="str">
        <f t="shared" si="12"/>
        <v>12 (35.3)</v>
      </c>
      <c r="S67" s="38" t="str">
        <f t="shared" si="13"/>
        <v>25 (16.7)</v>
      </c>
      <c r="T67" s="39">
        <f t="shared" si="14"/>
        <v>0.03564491875</v>
      </c>
      <c r="U67" s="3" t="s">
        <v>48</v>
      </c>
      <c r="AB67" s="6"/>
    </row>
    <row r="68" ht="15.75" customHeight="1">
      <c r="I68" s="27"/>
      <c r="J68" s="37"/>
      <c r="K68" s="37"/>
      <c r="L68" s="37"/>
      <c r="M68" s="27"/>
      <c r="O68" s="5"/>
      <c r="P68" s="29" t="s">
        <v>71</v>
      </c>
      <c r="Q68" s="38" t="str">
        <f t="shared" si="11"/>
        <v>20 (10.9)</v>
      </c>
      <c r="R68" s="38" t="str">
        <f t="shared" si="12"/>
        <v>11 (32.4)</v>
      </c>
      <c r="S68" s="38" t="str">
        <f t="shared" si="13"/>
        <v>9 (6)</v>
      </c>
      <c r="T68" s="39">
        <f t="shared" si="14"/>
        <v>0.0005115158757</v>
      </c>
      <c r="U68" s="3" t="s">
        <v>49</v>
      </c>
      <c r="AB68" s="6"/>
    </row>
    <row r="69" ht="120.0" customHeight="1">
      <c r="I69" s="27"/>
      <c r="J69" s="37"/>
      <c r="K69" s="37"/>
      <c r="L69" s="37"/>
      <c r="M69" s="27"/>
      <c r="O69" s="5"/>
      <c r="P69" s="46" t="s">
        <v>171</v>
      </c>
      <c r="Q69" s="47"/>
      <c r="R69" s="47"/>
      <c r="S69" s="47"/>
      <c r="T69" s="47"/>
      <c r="V69" s="5"/>
      <c r="AB69" s="6"/>
    </row>
    <row r="70" ht="15.75" customHeight="1">
      <c r="I70" s="27"/>
      <c r="J70" s="37"/>
      <c r="K70" s="37"/>
      <c r="L70" s="37"/>
      <c r="M70" s="27"/>
      <c r="O70" s="5"/>
      <c r="Q70" s="5"/>
      <c r="T70" s="6"/>
      <c r="V70" s="5"/>
      <c r="AB70" s="6"/>
    </row>
    <row r="71" ht="15.75" customHeight="1">
      <c r="I71" s="27"/>
      <c r="J71" s="37"/>
      <c r="K71" s="37"/>
      <c r="L71" s="37"/>
      <c r="M71" s="27"/>
      <c r="O71" s="5"/>
      <c r="Q71" s="5"/>
      <c r="T71" s="6"/>
      <c r="V71" s="5"/>
      <c r="AB71" s="6"/>
    </row>
    <row r="72" ht="15.75" customHeight="1">
      <c r="I72" s="27"/>
      <c r="J72" s="37"/>
      <c r="K72" s="37"/>
      <c r="L72" s="37"/>
      <c r="M72" s="27"/>
      <c r="O72" s="5"/>
      <c r="Q72" s="5"/>
      <c r="T72" s="6"/>
      <c r="V72" s="5"/>
      <c r="AB72" s="6"/>
    </row>
    <row r="73" ht="15.75" customHeight="1">
      <c r="I73" s="27"/>
      <c r="J73" s="37"/>
      <c r="K73" s="37"/>
      <c r="L73" s="37"/>
      <c r="M73" s="27"/>
      <c r="O73" s="5"/>
      <c r="Q73" s="5"/>
      <c r="T73" s="6"/>
      <c r="V73" s="5"/>
      <c r="AB73" s="6"/>
    </row>
    <row r="74" ht="15.75" customHeight="1">
      <c r="I74" s="48"/>
      <c r="J74" s="5"/>
      <c r="K74" s="5"/>
      <c r="L74" s="5"/>
      <c r="M74" s="5"/>
      <c r="O74" s="5"/>
      <c r="Q74" s="5"/>
      <c r="T74" s="6"/>
      <c r="V74" s="5"/>
      <c r="AB74" s="6"/>
    </row>
    <row r="75" ht="15.75" customHeight="1">
      <c r="O75" s="5"/>
      <c r="Q75" s="5"/>
      <c r="T75" s="6"/>
      <c r="V75" s="5"/>
      <c r="AB75" s="6"/>
    </row>
    <row r="76" ht="15.75" customHeight="1">
      <c r="O76" s="5"/>
      <c r="Q76" s="5"/>
      <c r="T76" s="6"/>
      <c r="V76" s="5"/>
      <c r="AB76" s="6"/>
    </row>
    <row r="77" ht="15.75" customHeight="1">
      <c r="O77" s="5"/>
      <c r="Q77" s="5"/>
      <c r="T77" s="6"/>
      <c r="V77" s="5"/>
      <c r="AB77" s="6"/>
    </row>
    <row r="78" ht="15.75" customHeight="1">
      <c r="O78" s="5"/>
      <c r="Q78" s="5"/>
      <c r="T78" s="6"/>
      <c r="V78" s="5"/>
      <c r="AB78" s="6"/>
    </row>
    <row r="79" ht="15.75" customHeight="1">
      <c r="O79" s="5"/>
      <c r="Q79" s="5"/>
      <c r="T79" s="6"/>
      <c r="V79" s="5"/>
      <c r="AB79" s="6"/>
    </row>
    <row r="80" ht="15.75" customHeight="1">
      <c r="O80" s="5"/>
      <c r="Q80" s="5"/>
      <c r="T80" s="6"/>
      <c r="V80" s="5"/>
      <c r="AB80" s="6"/>
    </row>
    <row r="81" ht="15.75" customHeight="1">
      <c r="O81" s="5"/>
      <c r="Q81" s="5"/>
      <c r="T81" s="6"/>
      <c r="V81" s="5"/>
      <c r="AB81" s="6"/>
    </row>
    <row r="82" ht="15.75" customHeight="1">
      <c r="O82" s="5"/>
      <c r="Q82" s="5"/>
      <c r="T82" s="6"/>
      <c r="V82" s="5"/>
      <c r="AB82" s="6"/>
    </row>
    <row r="83" ht="15.75" customHeight="1">
      <c r="O83" s="5"/>
      <c r="Q83" s="5"/>
      <c r="T83" s="6"/>
      <c r="V83" s="5"/>
      <c r="AB83" s="6"/>
    </row>
    <row r="84" ht="15.75" customHeight="1">
      <c r="O84" s="5"/>
      <c r="Q84" s="5"/>
      <c r="T84" s="6"/>
      <c r="V84" s="5"/>
      <c r="AB84" s="6"/>
    </row>
    <row r="85" ht="15.75" customHeight="1">
      <c r="O85" s="5"/>
      <c r="Q85" s="5"/>
      <c r="T85" s="6"/>
      <c r="V85" s="5"/>
      <c r="AB85" s="6"/>
    </row>
    <row r="86" ht="15.75" customHeight="1">
      <c r="O86" s="5"/>
      <c r="Q86" s="5"/>
      <c r="T86" s="6"/>
      <c r="V86" s="5"/>
      <c r="AB86" s="6"/>
    </row>
    <row r="87" ht="15.75" customHeight="1">
      <c r="O87" s="5"/>
      <c r="Q87" s="5"/>
      <c r="T87" s="6"/>
      <c r="V87" s="5"/>
      <c r="AB87" s="6"/>
    </row>
    <row r="88" ht="15.75" customHeight="1">
      <c r="O88" s="5"/>
      <c r="Q88" s="5"/>
      <c r="T88" s="6"/>
      <c r="V88" s="5"/>
      <c r="AB88" s="6"/>
    </row>
    <row r="89" ht="15.75" customHeight="1">
      <c r="O89" s="5"/>
      <c r="Q89" s="5"/>
      <c r="T89" s="6"/>
      <c r="V89" s="5"/>
      <c r="AB89" s="6"/>
    </row>
    <row r="90" ht="15.75" customHeight="1">
      <c r="O90" s="5"/>
      <c r="Q90" s="5"/>
      <c r="T90" s="6"/>
      <c r="V90" s="5"/>
      <c r="AB90" s="6"/>
    </row>
    <row r="91" ht="15.75" customHeight="1">
      <c r="O91" s="5"/>
      <c r="Q91" s="5"/>
      <c r="T91" s="6"/>
      <c r="V91" s="5"/>
      <c r="AB91" s="6"/>
    </row>
    <row r="92" ht="15.75" customHeight="1">
      <c r="O92" s="5"/>
      <c r="Q92" s="5"/>
      <c r="T92" s="6"/>
      <c r="V92" s="5"/>
      <c r="AB92" s="6"/>
    </row>
    <row r="93" ht="15.75" customHeight="1">
      <c r="O93" s="5"/>
      <c r="Q93" s="5"/>
      <c r="T93" s="6"/>
      <c r="V93" s="5"/>
      <c r="AB93" s="6"/>
    </row>
    <row r="94" ht="15.75" customHeight="1">
      <c r="O94" s="5"/>
      <c r="Q94" s="5"/>
      <c r="T94" s="6"/>
      <c r="V94" s="5"/>
      <c r="AB94" s="6"/>
    </row>
    <row r="95" ht="15.75" customHeight="1">
      <c r="O95" s="5"/>
      <c r="Q95" s="5"/>
      <c r="T95" s="6"/>
      <c r="V95" s="5"/>
      <c r="AB95" s="6"/>
    </row>
    <row r="96" ht="15.75" customHeight="1">
      <c r="O96" s="5"/>
      <c r="Q96" s="5"/>
      <c r="T96" s="6"/>
      <c r="V96" s="5"/>
      <c r="AB96" s="6"/>
    </row>
    <row r="97" ht="15.75" customHeight="1">
      <c r="O97" s="5"/>
      <c r="Q97" s="5"/>
      <c r="T97" s="6"/>
      <c r="V97" s="5"/>
      <c r="AB97" s="6"/>
    </row>
    <row r="98" ht="15.75" customHeight="1">
      <c r="O98" s="5"/>
      <c r="Q98" s="5"/>
      <c r="T98" s="6"/>
      <c r="V98" s="5"/>
      <c r="AB98" s="6"/>
    </row>
    <row r="99" ht="15.75" customHeight="1">
      <c r="O99" s="5"/>
      <c r="Q99" s="5"/>
      <c r="T99" s="6"/>
      <c r="V99" s="5"/>
      <c r="AB99" s="6"/>
    </row>
    <row r="100" ht="15.75" customHeight="1">
      <c r="O100" s="5"/>
      <c r="Q100" s="5"/>
      <c r="T100" s="6"/>
      <c r="V100" s="5"/>
      <c r="AB100" s="6"/>
    </row>
    <row r="101" ht="15.75" customHeight="1">
      <c r="O101" s="5"/>
      <c r="Q101" s="5"/>
      <c r="T101" s="6"/>
      <c r="V101" s="5"/>
      <c r="AB101" s="6"/>
    </row>
    <row r="102" ht="15.75" customHeight="1">
      <c r="O102" s="5"/>
      <c r="Q102" s="5"/>
      <c r="T102" s="6"/>
      <c r="V102" s="5"/>
      <c r="AB102" s="6"/>
    </row>
    <row r="103" ht="15.75" customHeight="1">
      <c r="O103" s="5"/>
      <c r="Q103" s="5"/>
      <c r="T103" s="6"/>
      <c r="V103" s="5"/>
      <c r="AB103" s="6"/>
    </row>
    <row r="104" ht="15.75" customHeight="1">
      <c r="O104" s="5"/>
      <c r="Q104" s="5"/>
      <c r="T104" s="6"/>
      <c r="V104" s="5"/>
      <c r="AB104" s="6"/>
    </row>
    <row r="105" ht="15.75" customHeight="1">
      <c r="O105" s="5"/>
      <c r="Q105" s="5"/>
      <c r="T105" s="6"/>
      <c r="V105" s="5"/>
      <c r="AB105" s="6"/>
    </row>
    <row r="106" ht="15.75" customHeight="1">
      <c r="O106" s="5"/>
      <c r="Q106" s="5"/>
      <c r="T106" s="6"/>
      <c r="V106" s="5"/>
      <c r="AB106" s="6"/>
    </row>
    <row r="107" ht="15.75" customHeight="1">
      <c r="O107" s="5"/>
      <c r="Q107" s="5"/>
      <c r="T107" s="6"/>
      <c r="V107" s="5"/>
      <c r="AB107" s="6"/>
    </row>
    <row r="108" ht="15.75" customHeight="1">
      <c r="O108" s="5"/>
      <c r="Q108" s="5"/>
      <c r="T108" s="6"/>
      <c r="V108" s="5"/>
      <c r="AB108" s="6"/>
    </row>
    <row r="109" ht="15.75" customHeight="1">
      <c r="O109" s="5"/>
      <c r="Q109" s="5"/>
      <c r="T109" s="6"/>
      <c r="V109" s="5"/>
      <c r="AB109" s="6"/>
    </row>
    <row r="110" ht="15.75" customHeight="1">
      <c r="O110" s="5"/>
      <c r="Q110" s="5"/>
      <c r="T110" s="6"/>
      <c r="V110" s="5"/>
      <c r="AB110" s="6"/>
    </row>
    <row r="111" ht="15.75" customHeight="1">
      <c r="O111" s="5"/>
      <c r="Q111" s="5"/>
      <c r="T111" s="6"/>
      <c r="V111" s="5"/>
      <c r="AB111" s="6"/>
    </row>
    <row r="112" ht="15.75" customHeight="1">
      <c r="O112" s="5"/>
      <c r="Q112" s="5"/>
      <c r="T112" s="6"/>
      <c r="V112" s="5"/>
      <c r="AB112" s="6"/>
    </row>
    <row r="113" ht="15.75" customHeight="1">
      <c r="O113" s="5"/>
      <c r="Q113" s="5"/>
      <c r="T113" s="6"/>
      <c r="V113" s="5"/>
      <c r="AB113" s="6"/>
    </row>
    <row r="114" ht="15.75" customHeight="1">
      <c r="O114" s="5"/>
      <c r="Q114" s="5"/>
      <c r="T114" s="6"/>
      <c r="V114" s="5"/>
      <c r="AB114" s="6"/>
    </row>
    <row r="115" ht="15.75" customHeight="1">
      <c r="O115" s="5"/>
      <c r="Q115" s="5"/>
      <c r="T115" s="6"/>
      <c r="V115" s="5"/>
      <c r="AB115" s="6"/>
    </row>
    <row r="116" ht="15.75" customHeight="1">
      <c r="O116" s="5"/>
      <c r="Q116" s="5"/>
      <c r="T116" s="6"/>
      <c r="V116" s="5"/>
      <c r="AB116" s="6"/>
    </row>
    <row r="117" ht="15.75" customHeight="1">
      <c r="O117" s="5"/>
      <c r="Q117" s="5"/>
      <c r="T117" s="6"/>
      <c r="V117" s="5"/>
      <c r="AB117" s="6"/>
    </row>
    <row r="118" ht="15.75" customHeight="1">
      <c r="O118" s="5"/>
      <c r="Q118" s="5"/>
      <c r="T118" s="6"/>
      <c r="V118" s="5"/>
      <c r="AB118" s="6"/>
    </row>
    <row r="119" ht="15.75" customHeight="1">
      <c r="O119" s="5"/>
      <c r="Q119" s="5"/>
      <c r="T119" s="6"/>
      <c r="V119" s="5"/>
      <c r="AB119" s="6"/>
    </row>
    <row r="120" ht="15.75" customHeight="1">
      <c r="O120" s="5"/>
      <c r="Q120" s="5"/>
      <c r="T120" s="6"/>
      <c r="V120" s="5"/>
      <c r="AB120" s="6"/>
    </row>
    <row r="121" ht="15.75" customHeight="1">
      <c r="O121" s="5"/>
      <c r="Q121" s="5"/>
      <c r="T121" s="6"/>
      <c r="V121" s="5"/>
      <c r="AB121" s="6"/>
    </row>
    <row r="122" ht="15.75" customHeight="1">
      <c r="O122" s="5"/>
      <c r="Q122" s="5"/>
      <c r="T122" s="6"/>
      <c r="V122" s="5"/>
      <c r="AB122" s="6"/>
    </row>
    <row r="123" ht="15.75" customHeight="1">
      <c r="O123" s="5"/>
      <c r="Q123" s="5"/>
      <c r="T123" s="6"/>
      <c r="V123" s="5"/>
      <c r="AB123" s="6"/>
    </row>
    <row r="124" ht="15.75" customHeight="1">
      <c r="O124" s="5"/>
      <c r="Q124" s="5"/>
      <c r="T124" s="6"/>
      <c r="V124" s="5"/>
      <c r="AB124" s="6"/>
    </row>
    <row r="125" ht="15.75" customHeight="1">
      <c r="O125" s="5"/>
      <c r="Q125" s="5"/>
      <c r="T125" s="6"/>
      <c r="V125" s="5"/>
      <c r="AB125" s="6"/>
    </row>
    <row r="126" ht="15.75" customHeight="1">
      <c r="O126" s="5"/>
      <c r="Q126" s="5"/>
      <c r="T126" s="6"/>
      <c r="V126" s="5"/>
      <c r="AB126" s="6"/>
    </row>
    <row r="127" ht="15.75" customHeight="1">
      <c r="O127" s="5"/>
      <c r="Q127" s="5"/>
      <c r="T127" s="6"/>
      <c r="V127" s="5"/>
      <c r="AB127" s="6"/>
    </row>
    <row r="128" ht="15.75" customHeight="1">
      <c r="O128" s="5"/>
      <c r="Q128" s="5"/>
      <c r="T128" s="6"/>
      <c r="V128" s="5"/>
      <c r="AB128" s="6"/>
    </row>
    <row r="129" ht="15.75" customHeight="1">
      <c r="O129" s="5"/>
      <c r="Q129" s="5"/>
      <c r="T129" s="6"/>
      <c r="V129" s="5"/>
      <c r="AB129" s="6"/>
    </row>
    <row r="130" ht="15.75" customHeight="1">
      <c r="O130" s="5"/>
      <c r="Q130" s="5"/>
      <c r="T130" s="6"/>
      <c r="V130" s="5"/>
      <c r="AB130" s="6"/>
    </row>
    <row r="131" ht="15.75" customHeight="1">
      <c r="O131" s="5"/>
      <c r="Q131" s="5"/>
      <c r="T131" s="6"/>
      <c r="V131" s="5"/>
      <c r="AB131" s="6"/>
    </row>
    <row r="132" ht="15.75" customHeight="1">
      <c r="O132" s="5"/>
      <c r="Q132" s="5"/>
      <c r="T132" s="6"/>
      <c r="V132" s="5"/>
      <c r="AB132" s="6"/>
    </row>
    <row r="133" ht="15.75" customHeight="1">
      <c r="O133" s="5"/>
      <c r="Q133" s="5"/>
      <c r="T133" s="6"/>
      <c r="V133" s="5"/>
      <c r="AB133" s="6"/>
    </row>
    <row r="134" ht="15.75" customHeight="1">
      <c r="O134" s="5"/>
      <c r="Q134" s="5"/>
      <c r="T134" s="6"/>
      <c r="V134" s="5"/>
      <c r="AB134" s="6"/>
    </row>
    <row r="135" ht="15.75" customHeight="1">
      <c r="O135" s="5"/>
      <c r="Q135" s="5"/>
      <c r="T135" s="6"/>
      <c r="V135" s="5"/>
      <c r="AB135" s="6"/>
    </row>
    <row r="136" ht="15.75" customHeight="1">
      <c r="O136" s="5"/>
      <c r="Q136" s="5"/>
      <c r="T136" s="6"/>
      <c r="V136" s="5"/>
      <c r="AB136" s="6"/>
    </row>
    <row r="137" ht="15.75" customHeight="1">
      <c r="O137" s="5"/>
      <c r="Q137" s="5"/>
      <c r="T137" s="6"/>
      <c r="V137" s="5"/>
      <c r="AB137" s="6"/>
    </row>
    <row r="138" ht="15.75" customHeight="1">
      <c r="O138" s="5"/>
      <c r="Q138" s="5"/>
      <c r="T138" s="6"/>
      <c r="V138" s="5"/>
      <c r="AB138" s="6"/>
    </row>
    <row r="139" ht="15.75" customHeight="1">
      <c r="O139" s="5"/>
      <c r="Q139" s="5"/>
      <c r="T139" s="6"/>
      <c r="V139" s="5"/>
      <c r="AB139" s="6"/>
    </row>
    <row r="140" ht="15.75" customHeight="1">
      <c r="O140" s="5"/>
      <c r="Q140" s="5"/>
      <c r="T140" s="6"/>
      <c r="V140" s="5"/>
      <c r="AB140" s="6"/>
    </row>
    <row r="141" ht="15.75" customHeight="1">
      <c r="O141" s="5"/>
      <c r="Q141" s="5"/>
      <c r="T141" s="6"/>
      <c r="V141" s="5"/>
      <c r="AB141" s="6"/>
    </row>
    <row r="142" ht="15.75" customHeight="1">
      <c r="O142" s="5"/>
      <c r="Q142" s="5"/>
      <c r="T142" s="6"/>
      <c r="V142" s="5"/>
      <c r="AB142" s="6"/>
    </row>
    <row r="143" ht="15.75" customHeight="1">
      <c r="O143" s="5"/>
      <c r="Q143" s="5"/>
      <c r="T143" s="6"/>
      <c r="V143" s="5"/>
      <c r="AB143" s="6"/>
    </row>
    <row r="144" ht="15.75" customHeight="1">
      <c r="O144" s="5"/>
      <c r="Q144" s="5"/>
      <c r="T144" s="6"/>
      <c r="V144" s="5"/>
      <c r="AB144" s="6"/>
    </row>
    <row r="145" ht="15.75" customHeight="1">
      <c r="O145" s="5"/>
      <c r="Q145" s="5"/>
      <c r="T145" s="6"/>
      <c r="V145" s="5"/>
      <c r="AB145" s="6"/>
    </row>
    <row r="146" ht="15.75" customHeight="1">
      <c r="O146" s="5"/>
      <c r="Q146" s="5"/>
      <c r="T146" s="6"/>
      <c r="V146" s="5"/>
      <c r="AB146" s="6"/>
    </row>
    <row r="147" ht="15.75" customHeight="1">
      <c r="O147" s="5"/>
      <c r="Q147" s="5"/>
      <c r="T147" s="6"/>
      <c r="V147" s="5"/>
      <c r="AB147" s="6"/>
    </row>
    <row r="148" ht="15.75" customHeight="1">
      <c r="O148" s="5"/>
      <c r="Q148" s="5"/>
      <c r="T148" s="6"/>
      <c r="V148" s="5"/>
      <c r="AB148" s="6"/>
    </row>
    <row r="149" ht="15.75" customHeight="1">
      <c r="O149" s="5"/>
      <c r="Q149" s="5"/>
      <c r="T149" s="6"/>
      <c r="V149" s="5"/>
      <c r="AB149" s="6"/>
    </row>
    <row r="150" ht="15.75" customHeight="1">
      <c r="O150" s="5"/>
      <c r="Q150" s="5"/>
      <c r="T150" s="6"/>
      <c r="V150" s="5"/>
      <c r="AB150" s="6"/>
    </row>
    <row r="151" ht="15.75" customHeight="1">
      <c r="O151" s="5"/>
      <c r="Q151" s="5"/>
      <c r="T151" s="6"/>
      <c r="V151" s="5"/>
      <c r="AB151" s="6"/>
    </row>
    <row r="152" ht="15.75" customHeight="1">
      <c r="O152" s="5"/>
      <c r="Q152" s="5"/>
      <c r="T152" s="6"/>
      <c r="V152" s="5"/>
      <c r="AB152" s="6"/>
    </row>
    <row r="153" ht="15.75" customHeight="1">
      <c r="O153" s="5"/>
      <c r="Q153" s="5"/>
      <c r="T153" s="6"/>
      <c r="V153" s="5"/>
      <c r="AB153" s="6"/>
    </row>
    <row r="154" ht="15.75" customHeight="1">
      <c r="O154" s="5"/>
      <c r="Q154" s="5"/>
      <c r="T154" s="6"/>
      <c r="V154" s="5"/>
      <c r="AB154" s="6"/>
    </row>
    <row r="155" ht="15.75" customHeight="1">
      <c r="O155" s="5"/>
      <c r="Q155" s="5"/>
      <c r="T155" s="6"/>
      <c r="V155" s="5"/>
      <c r="AB155" s="6"/>
    </row>
    <row r="156" ht="15.75" customHeight="1">
      <c r="O156" s="5"/>
      <c r="Q156" s="5"/>
      <c r="T156" s="6"/>
      <c r="V156" s="5"/>
      <c r="AB156" s="6"/>
    </row>
    <row r="157" ht="15.75" customHeight="1">
      <c r="O157" s="5"/>
      <c r="Q157" s="5"/>
      <c r="T157" s="6"/>
      <c r="V157" s="5"/>
      <c r="AB157" s="6"/>
    </row>
    <row r="158" ht="15.75" customHeight="1">
      <c r="O158" s="5"/>
      <c r="Q158" s="5"/>
      <c r="T158" s="6"/>
      <c r="V158" s="5"/>
      <c r="AB158" s="6"/>
    </row>
    <row r="159" ht="15.75" customHeight="1">
      <c r="O159" s="5"/>
      <c r="Q159" s="5"/>
      <c r="T159" s="6"/>
      <c r="V159" s="5"/>
      <c r="AB159" s="6"/>
    </row>
    <row r="160" ht="15.75" customHeight="1">
      <c r="O160" s="5"/>
      <c r="Q160" s="5"/>
      <c r="T160" s="6"/>
      <c r="V160" s="5"/>
      <c r="AB160" s="6"/>
    </row>
    <row r="161" ht="15.75" customHeight="1">
      <c r="O161" s="5"/>
      <c r="Q161" s="5"/>
      <c r="T161" s="6"/>
      <c r="V161" s="5"/>
      <c r="AB161" s="6"/>
    </row>
    <row r="162" ht="15.75" customHeight="1">
      <c r="O162" s="5"/>
      <c r="Q162" s="5"/>
      <c r="T162" s="6"/>
      <c r="V162" s="5"/>
      <c r="AB162" s="6"/>
    </row>
    <row r="163" ht="15.75" customHeight="1">
      <c r="O163" s="5"/>
      <c r="Q163" s="5"/>
      <c r="T163" s="6"/>
      <c r="V163" s="5"/>
      <c r="AB163" s="6"/>
    </row>
    <row r="164" ht="15.75" customHeight="1">
      <c r="O164" s="5"/>
      <c r="Q164" s="5"/>
      <c r="T164" s="6"/>
      <c r="V164" s="5"/>
      <c r="AB164" s="6"/>
    </row>
    <row r="165" ht="15.75" customHeight="1">
      <c r="O165" s="5"/>
      <c r="Q165" s="5"/>
      <c r="T165" s="6"/>
      <c r="V165" s="5"/>
      <c r="AB165" s="6"/>
    </row>
    <row r="166" ht="15.75" customHeight="1">
      <c r="O166" s="5"/>
      <c r="Q166" s="5"/>
      <c r="T166" s="6"/>
      <c r="V166" s="5"/>
      <c r="AB166" s="6"/>
    </row>
    <row r="167" ht="15.75" customHeight="1">
      <c r="O167" s="5"/>
      <c r="Q167" s="5"/>
      <c r="T167" s="6"/>
      <c r="V167" s="5"/>
      <c r="AB167" s="6"/>
    </row>
    <row r="168" ht="15.75" customHeight="1">
      <c r="O168" s="5"/>
      <c r="Q168" s="5"/>
      <c r="T168" s="6"/>
      <c r="V168" s="5"/>
      <c r="AB168" s="6"/>
    </row>
    <row r="169" ht="15.75" customHeight="1">
      <c r="O169" s="5"/>
      <c r="Q169" s="5"/>
      <c r="T169" s="6"/>
      <c r="V169" s="5"/>
      <c r="AB169" s="6"/>
    </row>
    <row r="170" ht="15.75" customHeight="1">
      <c r="O170" s="5"/>
      <c r="Q170" s="5"/>
      <c r="T170" s="6"/>
      <c r="V170" s="5"/>
      <c r="AB170" s="6"/>
    </row>
    <row r="171" ht="15.75" customHeight="1">
      <c r="O171" s="5"/>
      <c r="Q171" s="5"/>
      <c r="T171" s="6"/>
      <c r="V171" s="5"/>
      <c r="AB171" s="6"/>
    </row>
    <row r="172" ht="15.75" customHeight="1">
      <c r="O172" s="5"/>
      <c r="Q172" s="5"/>
      <c r="T172" s="6"/>
      <c r="V172" s="5"/>
      <c r="AB172" s="6"/>
    </row>
    <row r="173" ht="15.75" customHeight="1">
      <c r="O173" s="5"/>
      <c r="Q173" s="5"/>
      <c r="T173" s="6"/>
      <c r="V173" s="5"/>
      <c r="AB173" s="6"/>
    </row>
    <row r="174" ht="15.75" customHeight="1">
      <c r="O174" s="5"/>
      <c r="Q174" s="5"/>
      <c r="T174" s="6"/>
      <c r="V174" s="5"/>
      <c r="AB174" s="6"/>
    </row>
    <row r="175" ht="15.75" customHeight="1">
      <c r="O175" s="5"/>
      <c r="Q175" s="5"/>
      <c r="T175" s="6"/>
      <c r="V175" s="5"/>
      <c r="AB175" s="6"/>
    </row>
    <row r="176" ht="15.75" customHeight="1">
      <c r="O176" s="5"/>
      <c r="Q176" s="5"/>
      <c r="T176" s="6"/>
      <c r="V176" s="5"/>
      <c r="AB176" s="6"/>
    </row>
    <row r="177" ht="15.75" customHeight="1">
      <c r="O177" s="5"/>
      <c r="Q177" s="5"/>
      <c r="T177" s="6"/>
      <c r="V177" s="5"/>
      <c r="AB177" s="6"/>
    </row>
    <row r="178" ht="15.75" customHeight="1">
      <c r="O178" s="5"/>
      <c r="Q178" s="5"/>
      <c r="T178" s="6"/>
      <c r="V178" s="5"/>
      <c r="AB178" s="6"/>
    </row>
    <row r="179" ht="15.75" customHeight="1">
      <c r="O179" s="5"/>
      <c r="Q179" s="5"/>
      <c r="T179" s="6"/>
      <c r="V179" s="5"/>
      <c r="AB179" s="6"/>
    </row>
    <row r="180" ht="15.75" customHeight="1">
      <c r="O180" s="5"/>
      <c r="Q180" s="5"/>
      <c r="T180" s="6"/>
      <c r="V180" s="5"/>
      <c r="AB180" s="6"/>
    </row>
    <row r="181" ht="15.75" customHeight="1">
      <c r="O181" s="5"/>
      <c r="Q181" s="5"/>
      <c r="T181" s="6"/>
      <c r="V181" s="5"/>
      <c r="AB181" s="6"/>
    </row>
    <row r="182" ht="15.75" customHeight="1">
      <c r="O182" s="5"/>
      <c r="Q182" s="5"/>
      <c r="T182" s="6"/>
      <c r="V182" s="5"/>
      <c r="AB182" s="6"/>
    </row>
    <row r="183" ht="15.75" customHeight="1">
      <c r="O183" s="5"/>
      <c r="Q183" s="5"/>
      <c r="T183" s="6"/>
      <c r="V183" s="5"/>
      <c r="AB183" s="6"/>
    </row>
    <row r="184" ht="15.75" customHeight="1">
      <c r="O184" s="5"/>
      <c r="Q184" s="5"/>
      <c r="T184" s="6"/>
      <c r="V184" s="5"/>
      <c r="AB184" s="6"/>
    </row>
    <row r="185" ht="15.75" customHeight="1">
      <c r="O185" s="5"/>
      <c r="Q185" s="5"/>
      <c r="T185" s="6"/>
      <c r="V185" s="5"/>
      <c r="AB185" s="6"/>
    </row>
    <row r="186" ht="15.75" customHeight="1">
      <c r="O186" s="5"/>
      <c r="Q186" s="5"/>
      <c r="T186" s="6"/>
      <c r="V186" s="5"/>
      <c r="AB186" s="6"/>
    </row>
    <row r="187" ht="15.75" customHeight="1">
      <c r="O187" s="5"/>
      <c r="Q187" s="5"/>
      <c r="T187" s="6"/>
      <c r="V187" s="5"/>
      <c r="AB187" s="6"/>
    </row>
    <row r="188" ht="15.75" customHeight="1">
      <c r="O188" s="5"/>
      <c r="Q188" s="5"/>
      <c r="T188" s="6"/>
      <c r="V188" s="5"/>
      <c r="AB188" s="6"/>
    </row>
    <row r="189" ht="15.75" customHeight="1">
      <c r="O189" s="5"/>
      <c r="Q189" s="5"/>
      <c r="T189" s="6"/>
      <c r="V189" s="5"/>
      <c r="AB189" s="6"/>
    </row>
    <row r="190" ht="15.75" customHeight="1">
      <c r="O190" s="5"/>
      <c r="Q190" s="5"/>
      <c r="T190" s="6"/>
      <c r="V190" s="5"/>
      <c r="AB190" s="6"/>
    </row>
    <row r="191" ht="15.75" customHeight="1">
      <c r="O191" s="5"/>
      <c r="Q191" s="5"/>
      <c r="T191" s="6"/>
      <c r="V191" s="5"/>
      <c r="AB191" s="6"/>
    </row>
    <row r="192" ht="15.75" customHeight="1">
      <c r="O192" s="5"/>
      <c r="Q192" s="5"/>
      <c r="T192" s="6"/>
      <c r="V192" s="5"/>
      <c r="AB192" s="6"/>
    </row>
    <row r="193" ht="15.75" customHeight="1">
      <c r="O193" s="5"/>
      <c r="Q193" s="5"/>
      <c r="T193" s="6"/>
      <c r="V193" s="5"/>
      <c r="AB193" s="6"/>
    </row>
    <row r="194" ht="15.75" customHeight="1">
      <c r="O194" s="5"/>
      <c r="Q194" s="5"/>
      <c r="T194" s="6"/>
      <c r="V194" s="5"/>
      <c r="AB194" s="6"/>
    </row>
    <row r="195" ht="15.75" customHeight="1">
      <c r="O195" s="5"/>
      <c r="Q195" s="5"/>
      <c r="T195" s="6"/>
      <c r="V195" s="5"/>
      <c r="AB195" s="6"/>
    </row>
    <row r="196" ht="15.75" customHeight="1">
      <c r="O196" s="5"/>
      <c r="Q196" s="5"/>
      <c r="T196" s="6"/>
      <c r="V196" s="5"/>
      <c r="AB196" s="6"/>
    </row>
    <row r="197" ht="15.75" customHeight="1">
      <c r="O197" s="5"/>
      <c r="Q197" s="5"/>
      <c r="T197" s="6"/>
      <c r="V197" s="5"/>
      <c r="AB197" s="6"/>
    </row>
    <row r="198" ht="15.75" customHeight="1">
      <c r="O198" s="5"/>
      <c r="Q198" s="5"/>
      <c r="T198" s="6"/>
      <c r="V198" s="5"/>
      <c r="AB198" s="6"/>
    </row>
    <row r="199" ht="15.75" customHeight="1">
      <c r="O199" s="5"/>
      <c r="Q199" s="5"/>
      <c r="T199" s="6"/>
      <c r="V199" s="5"/>
      <c r="AB199" s="6"/>
    </row>
    <row r="200" ht="15.75" customHeight="1">
      <c r="O200" s="5"/>
      <c r="Q200" s="5"/>
      <c r="T200" s="6"/>
      <c r="V200" s="5"/>
      <c r="AB200" s="6"/>
    </row>
    <row r="201" ht="15.75" customHeight="1">
      <c r="O201" s="5"/>
      <c r="Q201" s="5"/>
      <c r="T201" s="6"/>
      <c r="V201" s="5"/>
      <c r="AB201" s="6"/>
    </row>
    <row r="202" ht="15.75" customHeight="1">
      <c r="O202" s="5"/>
      <c r="Q202" s="5"/>
      <c r="T202" s="6"/>
      <c r="V202" s="5"/>
      <c r="AB202" s="6"/>
    </row>
    <row r="203" ht="15.75" customHeight="1">
      <c r="O203" s="5"/>
      <c r="Q203" s="5"/>
      <c r="T203" s="6"/>
      <c r="V203" s="5"/>
      <c r="AB203" s="6"/>
    </row>
    <row r="204" ht="15.75" customHeight="1">
      <c r="O204" s="5"/>
      <c r="Q204" s="5"/>
      <c r="T204" s="6"/>
      <c r="V204" s="5"/>
      <c r="AB204" s="6"/>
    </row>
    <row r="205" ht="15.75" customHeight="1">
      <c r="O205" s="5"/>
      <c r="Q205" s="5"/>
      <c r="T205" s="6"/>
      <c r="V205" s="5"/>
      <c r="AB205" s="6"/>
    </row>
    <row r="206" ht="15.75" customHeight="1">
      <c r="O206" s="5"/>
      <c r="Q206" s="5"/>
      <c r="T206" s="6"/>
      <c r="V206" s="5"/>
      <c r="AB206" s="6"/>
    </row>
    <row r="207" ht="15.75" customHeight="1">
      <c r="O207" s="5"/>
      <c r="Q207" s="5"/>
      <c r="T207" s="6"/>
      <c r="V207" s="5"/>
      <c r="AB207" s="6"/>
    </row>
    <row r="208" ht="15.75" customHeight="1">
      <c r="O208" s="5"/>
      <c r="Q208" s="5"/>
      <c r="T208" s="6"/>
      <c r="V208" s="5"/>
      <c r="AB208" s="6"/>
    </row>
    <row r="209" ht="15.75" customHeight="1">
      <c r="O209" s="5"/>
      <c r="Q209" s="5"/>
      <c r="T209" s="6"/>
      <c r="V209" s="5"/>
      <c r="AB209" s="6"/>
    </row>
    <row r="210" ht="15.75" customHeight="1">
      <c r="O210" s="5"/>
      <c r="Q210" s="5"/>
      <c r="T210" s="6"/>
      <c r="V210" s="5"/>
      <c r="AB210" s="6"/>
    </row>
    <row r="211" ht="15.75" customHeight="1">
      <c r="O211" s="5"/>
      <c r="Q211" s="5"/>
      <c r="T211" s="6"/>
      <c r="V211" s="5"/>
      <c r="AB211" s="6"/>
    </row>
    <row r="212" ht="15.75" customHeight="1">
      <c r="O212" s="5"/>
      <c r="Q212" s="5"/>
      <c r="T212" s="6"/>
      <c r="V212" s="5"/>
      <c r="AB212" s="6"/>
    </row>
    <row r="213" ht="15.75" customHeight="1">
      <c r="O213" s="5"/>
      <c r="Q213" s="5"/>
      <c r="T213" s="6"/>
      <c r="V213" s="5"/>
      <c r="AB213" s="6"/>
    </row>
    <row r="214" ht="15.75" customHeight="1">
      <c r="O214" s="5"/>
      <c r="Q214" s="5"/>
      <c r="T214" s="6"/>
      <c r="V214" s="5"/>
      <c r="AB214" s="6"/>
    </row>
    <row r="215" ht="15.75" customHeight="1">
      <c r="O215" s="5"/>
      <c r="Q215" s="5"/>
      <c r="T215" s="6"/>
      <c r="V215" s="5"/>
      <c r="AB215" s="6"/>
    </row>
    <row r="216" ht="15.75" customHeight="1">
      <c r="O216" s="5"/>
      <c r="Q216" s="5"/>
      <c r="T216" s="6"/>
      <c r="V216" s="5"/>
      <c r="AB216" s="6"/>
    </row>
    <row r="217" ht="15.75" customHeight="1">
      <c r="O217" s="5"/>
      <c r="Q217" s="5"/>
      <c r="T217" s="6"/>
      <c r="V217" s="5"/>
      <c r="AB217" s="6"/>
    </row>
    <row r="218" ht="15.75" customHeight="1">
      <c r="O218" s="5"/>
      <c r="Q218" s="5"/>
      <c r="T218" s="6"/>
      <c r="V218" s="5"/>
      <c r="AB218" s="6"/>
    </row>
    <row r="219" ht="15.75" customHeight="1">
      <c r="O219" s="5"/>
      <c r="Q219" s="5"/>
      <c r="T219" s="6"/>
      <c r="V219" s="5"/>
      <c r="AB219" s="6"/>
    </row>
    <row r="220" ht="15.75" customHeight="1">
      <c r="O220" s="5"/>
      <c r="Q220" s="5"/>
      <c r="T220" s="6"/>
      <c r="V220" s="5"/>
      <c r="AB220" s="6"/>
    </row>
    <row r="221" ht="15.75" customHeight="1">
      <c r="O221" s="5"/>
      <c r="Q221" s="5"/>
      <c r="T221" s="6"/>
      <c r="V221" s="5"/>
      <c r="AB221" s="6"/>
    </row>
    <row r="222" ht="15.75" customHeight="1">
      <c r="O222" s="5"/>
      <c r="Q222" s="5"/>
      <c r="T222" s="6"/>
      <c r="V222" s="5"/>
      <c r="AB222" s="6"/>
    </row>
    <row r="223" ht="15.75" customHeight="1">
      <c r="O223" s="5"/>
      <c r="Q223" s="5"/>
      <c r="T223" s="6"/>
      <c r="V223" s="5"/>
      <c r="AB223" s="6"/>
    </row>
    <row r="224" ht="15.75" customHeight="1">
      <c r="O224" s="5"/>
      <c r="Q224" s="5"/>
      <c r="T224" s="6"/>
      <c r="V224" s="5"/>
      <c r="AB224" s="6"/>
    </row>
    <row r="225" ht="15.75" customHeight="1">
      <c r="O225" s="5"/>
      <c r="Q225" s="5"/>
      <c r="T225" s="6"/>
      <c r="V225" s="5"/>
      <c r="AB225" s="6"/>
    </row>
    <row r="226" ht="15.75" customHeight="1">
      <c r="O226" s="5"/>
      <c r="Q226" s="5"/>
      <c r="T226" s="6"/>
      <c r="V226" s="5"/>
      <c r="AB226" s="6"/>
    </row>
    <row r="227" ht="15.75" customHeight="1">
      <c r="O227" s="5"/>
      <c r="Q227" s="5"/>
      <c r="T227" s="6"/>
      <c r="V227" s="5"/>
      <c r="AB227" s="6"/>
    </row>
    <row r="228" ht="15.75" customHeight="1">
      <c r="O228" s="5"/>
      <c r="Q228" s="5"/>
      <c r="T228" s="6"/>
      <c r="V228" s="5"/>
      <c r="AB228" s="6"/>
    </row>
    <row r="229" ht="15.75" customHeight="1">
      <c r="O229" s="5"/>
      <c r="Q229" s="5"/>
      <c r="T229" s="6"/>
      <c r="V229" s="5"/>
      <c r="AB229" s="6"/>
    </row>
    <row r="230" ht="15.75" customHeight="1">
      <c r="O230" s="5"/>
      <c r="Q230" s="5"/>
      <c r="T230" s="6"/>
      <c r="V230" s="5"/>
      <c r="AB230" s="6"/>
    </row>
    <row r="231" ht="15.75" customHeight="1">
      <c r="O231" s="5"/>
      <c r="Q231" s="5"/>
      <c r="T231" s="6"/>
      <c r="V231" s="5"/>
      <c r="AB231" s="6"/>
    </row>
    <row r="232" ht="15.75" customHeight="1">
      <c r="O232" s="5"/>
      <c r="Q232" s="5"/>
      <c r="T232" s="6"/>
      <c r="V232" s="5"/>
      <c r="AB232" s="6"/>
    </row>
    <row r="233" ht="15.75" customHeight="1">
      <c r="O233" s="5"/>
      <c r="Q233" s="5"/>
      <c r="T233" s="6"/>
      <c r="V233" s="5"/>
      <c r="AB233" s="6"/>
    </row>
    <row r="234" ht="15.75" customHeight="1">
      <c r="O234" s="5"/>
      <c r="Q234" s="5"/>
      <c r="T234" s="6"/>
      <c r="V234" s="5"/>
      <c r="AB234" s="6"/>
    </row>
    <row r="235" ht="15.75" customHeight="1">
      <c r="O235" s="5"/>
      <c r="Q235" s="5"/>
      <c r="T235" s="6"/>
      <c r="V235" s="5"/>
      <c r="AB235" s="6"/>
    </row>
    <row r="236" ht="15.75" customHeight="1">
      <c r="O236" s="5"/>
      <c r="Q236" s="5"/>
      <c r="T236" s="6"/>
      <c r="V236" s="5"/>
      <c r="AB236" s="6"/>
    </row>
    <row r="237" ht="15.75" customHeight="1">
      <c r="O237" s="5"/>
      <c r="Q237" s="5"/>
      <c r="T237" s="6"/>
      <c r="V237" s="5"/>
      <c r="AB237" s="6"/>
    </row>
    <row r="238" ht="15.75" customHeight="1">
      <c r="O238" s="5"/>
      <c r="Q238" s="5"/>
      <c r="T238" s="6"/>
      <c r="V238" s="5"/>
      <c r="AB238" s="6"/>
    </row>
    <row r="239" ht="15.75" customHeight="1">
      <c r="O239" s="5"/>
      <c r="Q239" s="5"/>
      <c r="T239" s="6"/>
      <c r="V239" s="5"/>
      <c r="AB239" s="6"/>
    </row>
    <row r="240" ht="15.75" customHeight="1">
      <c r="O240" s="5"/>
      <c r="Q240" s="5"/>
      <c r="T240" s="6"/>
      <c r="V240" s="5"/>
      <c r="AB240" s="6"/>
    </row>
    <row r="241" ht="15.75" customHeight="1">
      <c r="O241" s="5"/>
      <c r="Q241" s="5"/>
      <c r="T241" s="6"/>
      <c r="V241" s="5"/>
      <c r="AB241" s="6"/>
    </row>
    <row r="242" ht="15.75" customHeight="1">
      <c r="O242" s="5"/>
      <c r="Q242" s="5"/>
      <c r="T242" s="6"/>
      <c r="V242" s="5"/>
      <c r="AB242" s="6"/>
    </row>
    <row r="243" ht="15.75" customHeight="1">
      <c r="O243" s="5"/>
      <c r="Q243" s="5"/>
      <c r="T243" s="6"/>
      <c r="V243" s="5"/>
      <c r="AB243" s="6"/>
    </row>
    <row r="244" ht="15.75" customHeight="1">
      <c r="O244" s="5"/>
      <c r="Q244" s="5"/>
      <c r="T244" s="6"/>
      <c r="V244" s="5"/>
      <c r="AB244" s="6"/>
    </row>
    <row r="245" ht="15.75" customHeight="1">
      <c r="O245" s="5"/>
      <c r="Q245" s="5"/>
      <c r="T245" s="6"/>
      <c r="V245" s="5"/>
      <c r="AB245" s="6"/>
    </row>
    <row r="246" ht="15.75" customHeight="1">
      <c r="O246" s="5"/>
      <c r="Q246" s="5"/>
      <c r="T246" s="6"/>
      <c r="V246" s="5"/>
      <c r="AB246" s="6"/>
    </row>
    <row r="247" ht="15.75" customHeight="1">
      <c r="O247" s="5"/>
      <c r="Q247" s="5"/>
      <c r="T247" s="6"/>
      <c r="V247" s="5"/>
      <c r="AB247" s="6"/>
    </row>
    <row r="248" ht="15.75" customHeight="1">
      <c r="O248" s="5"/>
      <c r="Q248" s="5"/>
      <c r="T248" s="6"/>
      <c r="V248" s="5"/>
      <c r="AB248" s="6"/>
    </row>
    <row r="249" ht="15.75" customHeight="1">
      <c r="O249" s="5"/>
      <c r="Q249" s="5"/>
      <c r="T249" s="6"/>
      <c r="V249" s="5"/>
      <c r="AB249" s="6"/>
    </row>
    <row r="250" ht="15.75" customHeight="1">
      <c r="O250" s="5"/>
      <c r="Q250" s="5"/>
      <c r="T250" s="6"/>
      <c r="V250" s="5"/>
      <c r="AB250" s="6"/>
    </row>
    <row r="251" ht="15.75" customHeight="1">
      <c r="O251" s="5"/>
      <c r="Q251" s="5"/>
      <c r="T251" s="6"/>
      <c r="V251" s="5"/>
      <c r="AB251" s="6"/>
    </row>
    <row r="252" ht="15.75" customHeight="1">
      <c r="O252" s="5"/>
      <c r="Q252" s="5"/>
      <c r="T252" s="6"/>
      <c r="V252" s="5"/>
      <c r="AB252" s="6"/>
    </row>
    <row r="253" ht="15.75" customHeight="1">
      <c r="O253" s="5"/>
      <c r="Q253" s="5"/>
      <c r="T253" s="6"/>
      <c r="V253" s="5"/>
      <c r="AB253" s="6"/>
    </row>
    <row r="254" ht="15.75" customHeight="1">
      <c r="O254" s="5"/>
      <c r="Q254" s="5"/>
      <c r="T254" s="6"/>
      <c r="V254" s="5"/>
      <c r="AB254" s="6"/>
    </row>
    <row r="255" ht="15.75" customHeight="1">
      <c r="O255" s="5"/>
      <c r="Q255" s="5"/>
      <c r="T255" s="6"/>
      <c r="V255" s="5"/>
      <c r="AB255" s="6"/>
    </row>
    <row r="256" ht="15.75" customHeight="1">
      <c r="O256" s="5"/>
      <c r="Q256" s="5"/>
      <c r="T256" s="6"/>
      <c r="V256" s="5"/>
      <c r="AB256" s="6"/>
    </row>
    <row r="257" ht="15.75" customHeight="1">
      <c r="O257" s="5"/>
      <c r="Q257" s="5"/>
      <c r="T257" s="6"/>
      <c r="V257" s="5"/>
      <c r="AB257" s="6"/>
    </row>
    <row r="258" ht="15.75" customHeight="1">
      <c r="O258" s="5"/>
      <c r="Q258" s="5"/>
      <c r="T258" s="6"/>
      <c r="V258" s="5"/>
      <c r="AB258" s="6"/>
    </row>
    <row r="259" ht="15.75" customHeight="1">
      <c r="O259" s="5"/>
      <c r="Q259" s="5"/>
      <c r="T259" s="6"/>
      <c r="V259" s="5"/>
      <c r="AB259" s="6"/>
    </row>
    <row r="260" ht="15.75" customHeight="1">
      <c r="O260" s="5"/>
      <c r="Q260" s="5"/>
      <c r="T260" s="6"/>
      <c r="V260" s="5"/>
      <c r="AB260" s="6"/>
    </row>
    <row r="261" ht="15.75" customHeight="1">
      <c r="O261" s="5"/>
      <c r="Q261" s="5"/>
      <c r="T261" s="6"/>
      <c r="V261" s="5"/>
      <c r="AB261" s="6"/>
    </row>
    <row r="262" ht="15.75" customHeight="1">
      <c r="O262" s="5"/>
      <c r="Q262" s="5"/>
      <c r="T262" s="6"/>
      <c r="V262" s="5"/>
      <c r="AB262" s="6"/>
    </row>
    <row r="263" ht="15.75" customHeight="1">
      <c r="O263" s="5"/>
      <c r="Q263" s="5"/>
      <c r="T263" s="6"/>
      <c r="V263" s="5"/>
      <c r="AB263" s="6"/>
    </row>
    <row r="264" ht="15.75" customHeight="1">
      <c r="O264" s="5"/>
      <c r="Q264" s="5"/>
      <c r="T264" s="6"/>
      <c r="V264" s="5"/>
      <c r="AB264" s="6"/>
    </row>
    <row r="265" ht="15.75" customHeight="1">
      <c r="O265" s="5"/>
      <c r="Q265" s="5"/>
      <c r="T265" s="6"/>
      <c r="V265" s="5"/>
      <c r="AB265" s="6"/>
    </row>
    <row r="266" ht="15.75" customHeight="1">
      <c r="O266" s="5"/>
      <c r="Q266" s="5"/>
      <c r="T266" s="6"/>
      <c r="V266" s="5"/>
      <c r="AB266" s="6"/>
    </row>
    <row r="267" ht="15.75" customHeight="1">
      <c r="O267" s="5"/>
      <c r="Q267" s="5"/>
      <c r="T267" s="6"/>
      <c r="V267" s="5"/>
      <c r="AB267" s="6"/>
    </row>
    <row r="268" ht="15.75" customHeight="1">
      <c r="O268" s="5"/>
      <c r="Q268" s="5"/>
      <c r="T268" s="6"/>
      <c r="V268" s="5"/>
      <c r="AB268" s="6"/>
    </row>
    <row r="269" ht="15.75" customHeight="1">
      <c r="O269" s="5"/>
      <c r="Q269" s="5"/>
      <c r="T269" s="6"/>
      <c r="V269" s="5"/>
      <c r="AB269" s="6"/>
    </row>
    <row r="270" ht="15.75" customHeight="1">
      <c r="O270" s="5"/>
      <c r="Q270" s="5"/>
      <c r="T270" s="6"/>
      <c r="V270" s="5"/>
      <c r="AB270" s="6"/>
    </row>
    <row r="271" ht="15.75" customHeight="1">
      <c r="O271" s="5"/>
      <c r="Q271" s="5"/>
      <c r="T271" s="6"/>
      <c r="V271" s="5"/>
      <c r="AB271" s="6"/>
    </row>
    <row r="272" ht="15.75" customHeight="1">
      <c r="O272" s="5"/>
      <c r="Q272" s="5"/>
      <c r="T272" s="6"/>
      <c r="V272" s="5"/>
      <c r="AB272" s="6"/>
    </row>
    <row r="273" ht="15.75" customHeight="1">
      <c r="O273" s="5"/>
      <c r="Q273" s="5"/>
      <c r="T273" s="6"/>
      <c r="V273" s="5"/>
      <c r="AB273" s="6"/>
    </row>
    <row r="274" ht="15.75" customHeight="1">
      <c r="O274" s="5"/>
      <c r="Q274" s="5"/>
      <c r="T274" s="6"/>
      <c r="V274" s="5"/>
      <c r="AB274" s="6"/>
    </row>
    <row r="275" ht="15.75" customHeight="1">
      <c r="O275" s="5"/>
      <c r="Q275" s="5"/>
      <c r="T275" s="6"/>
      <c r="V275" s="5"/>
      <c r="AB275" s="6"/>
    </row>
    <row r="276" ht="15.75" customHeight="1">
      <c r="O276" s="5"/>
      <c r="Q276" s="5"/>
      <c r="T276" s="6"/>
      <c r="V276" s="5"/>
      <c r="AB276" s="6"/>
    </row>
    <row r="277" ht="15.75" customHeight="1">
      <c r="O277" s="5"/>
      <c r="Q277" s="5"/>
      <c r="T277" s="6"/>
      <c r="V277" s="5"/>
      <c r="AB277" s="6"/>
    </row>
    <row r="278" ht="15.75" customHeight="1">
      <c r="O278" s="5"/>
      <c r="Q278" s="5"/>
      <c r="T278" s="6"/>
      <c r="V278" s="5"/>
      <c r="AB278" s="6"/>
    </row>
    <row r="279" ht="15.75" customHeight="1">
      <c r="O279" s="5"/>
      <c r="Q279" s="5"/>
      <c r="T279" s="6"/>
      <c r="V279" s="5"/>
      <c r="AB279" s="6"/>
    </row>
    <row r="280" ht="15.75" customHeight="1">
      <c r="O280" s="5"/>
      <c r="Q280" s="5"/>
      <c r="T280" s="6"/>
      <c r="V280" s="5"/>
      <c r="AB280" s="6"/>
    </row>
    <row r="281" ht="15.75" customHeight="1">
      <c r="O281" s="5"/>
      <c r="Q281" s="5"/>
      <c r="T281" s="6"/>
      <c r="V281" s="5"/>
      <c r="AB281" s="6"/>
    </row>
    <row r="282" ht="15.75" customHeight="1">
      <c r="O282" s="5"/>
      <c r="Q282" s="5"/>
      <c r="T282" s="6"/>
      <c r="V282" s="5"/>
      <c r="AB282" s="6"/>
    </row>
    <row r="283" ht="15.75" customHeight="1">
      <c r="O283" s="5"/>
      <c r="Q283" s="5"/>
      <c r="T283" s="6"/>
      <c r="V283" s="5"/>
      <c r="AB283" s="6"/>
    </row>
    <row r="284" ht="15.75" customHeight="1">
      <c r="O284" s="5"/>
      <c r="Q284" s="5"/>
      <c r="T284" s="6"/>
      <c r="V284" s="5"/>
      <c r="AB284" s="6"/>
    </row>
    <row r="285" ht="15.75" customHeight="1">
      <c r="O285" s="5"/>
      <c r="Q285" s="5"/>
      <c r="T285" s="6"/>
      <c r="V285" s="5"/>
      <c r="AB285" s="6"/>
    </row>
    <row r="286" ht="15.75" customHeight="1">
      <c r="O286" s="5"/>
      <c r="Q286" s="5"/>
      <c r="T286" s="6"/>
      <c r="V286" s="5"/>
      <c r="AB286" s="6"/>
    </row>
    <row r="287" ht="15.75" customHeight="1">
      <c r="O287" s="5"/>
      <c r="Q287" s="5"/>
      <c r="T287" s="6"/>
      <c r="V287" s="5"/>
      <c r="AB287" s="6"/>
    </row>
    <row r="288" ht="15.75" customHeight="1">
      <c r="O288" s="5"/>
      <c r="Q288" s="5"/>
      <c r="T288" s="6"/>
      <c r="V288" s="5"/>
      <c r="AB288" s="6"/>
    </row>
    <row r="289" ht="15.75" customHeight="1">
      <c r="O289" s="5"/>
      <c r="Q289" s="5"/>
      <c r="T289" s="6"/>
      <c r="V289" s="5"/>
      <c r="AB289" s="6"/>
    </row>
    <row r="290" ht="15.75" customHeight="1">
      <c r="O290" s="5"/>
      <c r="Q290" s="5"/>
      <c r="T290" s="6"/>
      <c r="V290" s="5"/>
      <c r="AB290" s="6"/>
    </row>
    <row r="291" ht="15.75" customHeight="1">
      <c r="O291" s="5"/>
      <c r="Q291" s="5"/>
      <c r="T291" s="6"/>
      <c r="V291" s="5"/>
      <c r="AB291" s="6"/>
    </row>
    <row r="292" ht="15.75" customHeight="1">
      <c r="O292" s="5"/>
      <c r="Q292" s="5"/>
      <c r="T292" s="6"/>
      <c r="V292" s="5"/>
      <c r="AB292" s="6"/>
    </row>
    <row r="293" ht="15.75" customHeight="1">
      <c r="O293" s="5"/>
      <c r="Q293" s="5"/>
      <c r="T293" s="6"/>
      <c r="V293" s="5"/>
      <c r="AB293" s="6"/>
    </row>
    <row r="294" ht="15.75" customHeight="1">
      <c r="O294" s="5"/>
      <c r="Q294" s="5"/>
      <c r="T294" s="6"/>
      <c r="V294" s="5"/>
      <c r="AB294" s="6"/>
    </row>
    <row r="295" ht="15.75" customHeight="1">
      <c r="O295" s="5"/>
      <c r="Q295" s="5"/>
      <c r="T295" s="6"/>
      <c r="V295" s="5"/>
      <c r="AB295" s="6"/>
    </row>
    <row r="296" ht="15.75" customHeight="1">
      <c r="O296" s="5"/>
      <c r="Q296" s="5"/>
      <c r="T296" s="6"/>
      <c r="V296" s="5"/>
      <c r="AB296" s="6"/>
    </row>
    <row r="297" ht="15.75" customHeight="1">
      <c r="O297" s="5"/>
      <c r="Q297" s="5"/>
      <c r="T297" s="6"/>
      <c r="V297" s="5"/>
      <c r="AB297" s="6"/>
    </row>
    <row r="298" ht="15.75" customHeight="1">
      <c r="O298" s="5"/>
      <c r="Q298" s="5"/>
      <c r="T298" s="6"/>
      <c r="V298" s="5"/>
      <c r="AB298" s="6"/>
    </row>
    <row r="299" ht="15.75" customHeight="1">
      <c r="O299" s="5"/>
      <c r="Q299" s="5"/>
      <c r="T299" s="6"/>
      <c r="V299" s="5"/>
      <c r="AB299" s="6"/>
    </row>
    <row r="300" ht="15.75" customHeight="1">
      <c r="O300" s="5"/>
      <c r="Q300" s="5"/>
      <c r="T300" s="6"/>
      <c r="V300" s="5"/>
      <c r="AB300" s="6"/>
    </row>
    <row r="301" ht="15.75" customHeight="1">
      <c r="O301" s="5"/>
      <c r="Q301" s="5"/>
      <c r="T301" s="6"/>
      <c r="V301" s="5"/>
      <c r="AB301" s="6"/>
    </row>
    <row r="302" ht="15.75" customHeight="1">
      <c r="O302" s="5"/>
      <c r="Q302" s="5"/>
      <c r="T302" s="6"/>
      <c r="V302" s="5"/>
      <c r="AB302" s="6"/>
    </row>
    <row r="303" ht="15.75" customHeight="1">
      <c r="O303" s="5"/>
      <c r="Q303" s="5"/>
      <c r="T303" s="6"/>
      <c r="V303" s="5"/>
      <c r="AB303" s="6"/>
    </row>
    <row r="304" ht="15.75" customHeight="1">
      <c r="O304" s="5"/>
      <c r="Q304" s="5"/>
      <c r="T304" s="6"/>
      <c r="V304" s="5"/>
      <c r="AB304" s="6"/>
    </row>
    <row r="305" ht="15.75" customHeight="1">
      <c r="O305" s="5"/>
      <c r="Q305" s="5"/>
      <c r="T305" s="6"/>
      <c r="V305" s="5"/>
      <c r="AB305" s="6"/>
    </row>
    <row r="306" ht="15.75" customHeight="1">
      <c r="O306" s="5"/>
      <c r="Q306" s="5"/>
      <c r="T306" s="6"/>
      <c r="V306" s="5"/>
      <c r="AB306" s="6"/>
    </row>
    <row r="307" ht="15.75" customHeight="1">
      <c r="O307" s="5"/>
      <c r="Q307" s="5"/>
      <c r="T307" s="6"/>
      <c r="V307" s="5"/>
      <c r="AB307" s="6"/>
    </row>
    <row r="308" ht="15.75" customHeight="1">
      <c r="O308" s="5"/>
      <c r="Q308" s="5"/>
      <c r="T308" s="6"/>
      <c r="V308" s="5"/>
      <c r="AB308" s="6"/>
    </row>
    <row r="309" ht="15.75" customHeight="1">
      <c r="O309" s="5"/>
      <c r="Q309" s="5"/>
      <c r="T309" s="6"/>
      <c r="V309" s="5"/>
      <c r="AB309" s="6"/>
    </row>
    <row r="310" ht="15.75" customHeight="1">
      <c r="O310" s="5"/>
      <c r="Q310" s="5"/>
      <c r="T310" s="6"/>
      <c r="V310" s="5"/>
      <c r="AB310" s="6"/>
    </row>
    <row r="311" ht="15.75" customHeight="1">
      <c r="O311" s="5"/>
      <c r="Q311" s="5"/>
      <c r="T311" s="6"/>
      <c r="V311" s="5"/>
      <c r="AB311" s="6"/>
    </row>
    <row r="312" ht="15.75" customHeight="1">
      <c r="O312" s="5"/>
      <c r="Q312" s="5"/>
      <c r="T312" s="6"/>
      <c r="V312" s="5"/>
      <c r="AB312" s="6"/>
    </row>
    <row r="313" ht="15.75" customHeight="1">
      <c r="O313" s="5"/>
      <c r="Q313" s="5"/>
      <c r="T313" s="6"/>
      <c r="V313" s="5"/>
      <c r="AB313" s="6"/>
    </row>
    <row r="314" ht="15.75" customHeight="1">
      <c r="O314" s="5"/>
      <c r="Q314" s="5"/>
      <c r="T314" s="6"/>
      <c r="V314" s="5"/>
      <c r="AB314" s="6"/>
    </row>
    <row r="315" ht="15.75" customHeight="1">
      <c r="O315" s="5"/>
      <c r="Q315" s="5"/>
      <c r="T315" s="6"/>
      <c r="V315" s="5"/>
      <c r="AB315" s="6"/>
    </row>
    <row r="316" ht="15.75" customHeight="1">
      <c r="O316" s="5"/>
      <c r="Q316" s="5"/>
      <c r="T316" s="6"/>
      <c r="V316" s="5"/>
      <c r="AB316" s="6"/>
    </row>
    <row r="317" ht="15.75" customHeight="1">
      <c r="O317" s="5"/>
      <c r="Q317" s="5"/>
      <c r="T317" s="6"/>
      <c r="V317" s="5"/>
      <c r="AB317" s="6"/>
    </row>
    <row r="318" ht="15.75" customHeight="1">
      <c r="O318" s="5"/>
      <c r="Q318" s="5"/>
      <c r="T318" s="6"/>
      <c r="V318" s="5"/>
      <c r="AB318" s="6"/>
    </row>
    <row r="319" ht="15.75" customHeight="1">
      <c r="O319" s="5"/>
      <c r="Q319" s="5"/>
      <c r="T319" s="6"/>
      <c r="V319" s="5"/>
      <c r="AB319" s="6"/>
    </row>
    <row r="320" ht="15.75" customHeight="1">
      <c r="O320" s="5"/>
      <c r="Q320" s="5"/>
      <c r="T320" s="6"/>
      <c r="V320" s="5"/>
      <c r="AB320" s="6"/>
    </row>
    <row r="321" ht="15.75" customHeight="1">
      <c r="O321" s="5"/>
      <c r="Q321" s="5"/>
      <c r="T321" s="6"/>
      <c r="V321" s="5"/>
      <c r="AB321" s="6"/>
    </row>
    <row r="322" ht="15.75" customHeight="1">
      <c r="O322" s="5"/>
      <c r="Q322" s="5"/>
      <c r="T322" s="6"/>
      <c r="V322" s="5"/>
      <c r="AB322" s="6"/>
    </row>
    <row r="323" ht="15.75" customHeight="1">
      <c r="O323" s="5"/>
      <c r="Q323" s="5"/>
      <c r="T323" s="6"/>
      <c r="V323" s="5"/>
      <c r="AB323" s="6"/>
    </row>
    <row r="324" ht="15.75" customHeight="1">
      <c r="O324" s="5"/>
      <c r="Q324" s="5"/>
      <c r="T324" s="6"/>
      <c r="V324" s="5"/>
      <c r="AB324" s="6"/>
    </row>
    <row r="325" ht="15.75" customHeight="1">
      <c r="O325" s="5"/>
      <c r="Q325" s="5"/>
      <c r="T325" s="6"/>
      <c r="V325" s="5"/>
      <c r="AB325" s="6"/>
    </row>
    <row r="326" ht="15.75" customHeight="1">
      <c r="O326" s="5"/>
      <c r="Q326" s="5"/>
      <c r="T326" s="6"/>
      <c r="V326" s="5"/>
      <c r="AB326" s="6"/>
    </row>
    <row r="327" ht="15.75" customHeight="1">
      <c r="O327" s="5"/>
      <c r="Q327" s="5"/>
      <c r="T327" s="6"/>
      <c r="V327" s="5"/>
      <c r="AB327" s="6"/>
    </row>
    <row r="328" ht="15.75" customHeight="1">
      <c r="O328" s="5"/>
      <c r="Q328" s="5"/>
      <c r="T328" s="6"/>
      <c r="V328" s="5"/>
      <c r="AB328" s="6"/>
    </row>
    <row r="329" ht="15.75" customHeight="1">
      <c r="O329" s="5"/>
      <c r="Q329" s="5"/>
      <c r="T329" s="6"/>
      <c r="V329" s="5"/>
      <c r="AB329" s="6"/>
    </row>
    <row r="330" ht="15.75" customHeight="1">
      <c r="O330" s="5"/>
      <c r="Q330" s="5"/>
      <c r="T330" s="6"/>
      <c r="V330" s="5"/>
      <c r="AB330" s="6"/>
    </row>
    <row r="331" ht="15.75" customHeight="1">
      <c r="O331" s="5"/>
      <c r="Q331" s="5"/>
      <c r="T331" s="6"/>
      <c r="V331" s="5"/>
      <c r="AB331" s="6"/>
    </row>
    <row r="332" ht="15.75" customHeight="1">
      <c r="O332" s="5"/>
      <c r="Q332" s="5"/>
      <c r="T332" s="6"/>
      <c r="V332" s="5"/>
      <c r="AB332" s="6"/>
    </row>
    <row r="333" ht="15.75" customHeight="1">
      <c r="O333" s="5"/>
      <c r="Q333" s="5"/>
      <c r="T333" s="6"/>
      <c r="V333" s="5"/>
      <c r="AB333" s="6"/>
    </row>
    <row r="334" ht="15.75" customHeight="1">
      <c r="O334" s="5"/>
      <c r="Q334" s="5"/>
      <c r="T334" s="6"/>
      <c r="V334" s="5"/>
      <c r="AB334" s="6"/>
    </row>
    <row r="335" ht="15.75" customHeight="1">
      <c r="O335" s="5"/>
      <c r="Q335" s="5"/>
      <c r="T335" s="6"/>
      <c r="V335" s="5"/>
      <c r="AB335" s="6"/>
    </row>
    <row r="336" ht="15.75" customHeight="1">
      <c r="O336" s="5"/>
      <c r="Q336" s="5"/>
      <c r="T336" s="6"/>
      <c r="V336" s="5"/>
      <c r="AB336" s="6"/>
    </row>
    <row r="337" ht="15.75" customHeight="1">
      <c r="O337" s="5"/>
      <c r="Q337" s="5"/>
      <c r="T337" s="6"/>
      <c r="V337" s="5"/>
      <c r="AB337" s="6"/>
    </row>
    <row r="338" ht="15.75" customHeight="1">
      <c r="O338" s="5"/>
      <c r="Q338" s="5"/>
      <c r="T338" s="6"/>
      <c r="V338" s="5"/>
      <c r="AB338" s="6"/>
    </row>
    <row r="339" ht="15.75" customHeight="1">
      <c r="O339" s="5"/>
      <c r="Q339" s="5"/>
      <c r="T339" s="6"/>
      <c r="V339" s="5"/>
      <c r="AB339" s="6"/>
    </row>
    <row r="340" ht="15.75" customHeight="1">
      <c r="O340" s="5"/>
      <c r="Q340" s="5"/>
      <c r="T340" s="6"/>
      <c r="V340" s="5"/>
      <c r="AB340" s="6"/>
    </row>
    <row r="341" ht="15.75" customHeight="1">
      <c r="O341" s="5"/>
      <c r="Q341" s="5"/>
      <c r="T341" s="6"/>
      <c r="V341" s="5"/>
      <c r="AB341" s="6"/>
    </row>
    <row r="342" ht="15.75" customHeight="1">
      <c r="O342" s="5"/>
      <c r="Q342" s="5"/>
      <c r="T342" s="6"/>
      <c r="V342" s="5"/>
      <c r="AB342" s="6"/>
    </row>
    <row r="343" ht="15.75" customHeight="1">
      <c r="O343" s="5"/>
      <c r="Q343" s="5"/>
      <c r="T343" s="6"/>
      <c r="V343" s="5"/>
      <c r="AB343" s="6"/>
    </row>
    <row r="344" ht="15.75" customHeight="1">
      <c r="O344" s="5"/>
      <c r="Q344" s="5"/>
      <c r="T344" s="6"/>
      <c r="V344" s="5"/>
      <c r="AB344" s="6"/>
    </row>
    <row r="345" ht="15.75" customHeight="1">
      <c r="O345" s="5"/>
      <c r="Q345" s="5"/>
      <c r="T345" s="6"/>
      <c r="V345" s="5"/>
      <c r="AB345" s="6"/>
    </row>
    <row r="346" ht="15.75" customHeight="1">
      <c r="O346" s="5"/>
      <c r="Q346" s="5"/>
      <c r="T346" s="6"/>
      <c r="V346" s="5"/>
      <c r="AB346" s="6"/>
    </row>
    <row r="347" ht="15.75" customHeight="1">
      <c r="O347" s="5"/>
      <c r="Q347" s="5"/>
      <c r="T347" s="6"/>
      <c r="V347" s="5"/>
      <c r="AB347" s="6"/>
    </row>
    <row r="348" ht="15.75" customHeight="1">
      <c r="O348" s="5"/>
      <c r="Q348" s="5"/>
      <c r="T348" s="6"/>
      <c r="V348" s="5"/>
      <c r="AB348" s="6"/>
    </row>
    <row r="349" ht="15.75" customHeight="1">
      <c r="O349" s="5"/>
      <c r="Q349" s="5"/>
      <c r="T349" s="6"/>
      <c r="V349" s="5"/>
      <c r="AB349" s="6"/>
    </row>
    <row r="350" ht="15.75" customHeight="1">
      <c r="O350" s="5"/>
      <c r="Q350" s="5"/>
      <c r="T350" s="6"/>
      <c r="V350" s="5"/>
      <c r="AB350" s="6"/>
    </row>
    <row r="351" ht="15.75" customHeight="1">
      <c r="O351" s="5"/>
      <c r="Q351" s="5"/>
      <c r="T351" s="6"/>
      <c r="V351" s="5"/>
      <c r="AB351" s="6"/>
    </row>
    <row r="352" ht="15.75" customHeight="1">
      <c r="O352" s="5"/>
      <c r="Q352" s="5"/>
      <c r="T352" s="6"/>
      <c r="V352" s="5"/>
      <c r="AB352" s="6"/>
    </row>
    <row r="353" ht="15.75" customHeight="1">
      <c r="O353" s="5"/>
      <c r="Q353" s="5"/>
      <c r="T353" s="6"/>
      <c r="V353" s="5"/>
      <c r="AB353" s="6"/>
    </row>
    <row r="354" ht="15.75" customHeight="1">
      <c r="O354" s="5"/>
      <c r="Q354" s="5"/>
      <c r="T354" s="6"/>
      <c r="V354" s="5"/>
      <c r="AB354" s="6"/>
    </row>
    <row r="355" ht="15.75" customHeight="1">
      <c r="O355" s="5"/>
      <c r="Q355" s="5"/>
      <c r="T355" s="6"/>
      <c r="V355" s="5"/>
      <c r="AB355" s="6"/>
    </row>
    <row r="356" ht="15.75" customHeight="1">
      <c r="O356" s="5"/>
      <c r="Q356" s="5"/>
      <c r="T356" s="6"/>
      <c r="V356" s="5"/>
      <c r="AB356" s="6"/>
    </row>
    <row r="357" ht="15.75" customHeight="1">
      <c r="O357" s="5"/>
      <c r="Q357" s="5"/>
      <c r="T357" s="6"/>
      <c r="V357" s="5"/>
      <c r="AB357" s="6"/>
    </row>
    <row r="358" ht="15.75" customHeight="1">
      <c r="O358" s="5"/>
      <c r="Q358" s="5"/>
      <c r="T358" s="6"/>
      <c r="V358" s="5"/>
      <c r="AB358" s="6"/>
    </row>
    <row r="359" ht="15.75" customHeight="1">
      <c r="O359" s="5"/>
      <c r="Q359" s="5"/>
      <c r="T359" s="6"/>
      <c r="V359" s="5"/>
      <c r="AB359" s="6"/>
    </row>
    <row r="360" ht="15.75" customHeight="1">
      <c r="O360" s="5"/>
      <c r="Q360" s="5"/>
      <c r="T360" s="6"/>
      <c r="V360" s="5"/>
      <c r="AB360" s="6"/>
    </row>
    <row r="361" ht="15.75" customHeight="1">
      <c r="O361" s="5"/>
      <c r="Q361" s="5"/>
      <c r="T361" s="6"/>
      <c r="V361" s="5"/>
      <c r="AB361" s="6"/>
    </row>
    <row r="362" ht="15.75" customHeight="1">
      <c r="O362" s="5"/>
      <c r="Q362" s="5"/>
      <c r="T362" s="6"/>
      <c r="V362" s="5"/>
      <c r="AB362" s="6"/>
    </row>
    <row r="363" ht="15.75" customHeight="1">
      <c r="O363" s="5"/>
      <c r="Q363" s="5"/>
      <c r="T363" s="6"/>
      <c r="V363" s="5"/>
      <c r="AB363" s="6"/>
    </row>
    <row r="364" ht="15.75" customHeight="1">
      <c r="O364" s="5"/>
      <c r="Q364" s="5"/>
      <c r="T364" s="6"/>
      <c r="V364" s="5"/>
      <c r="AB364" s="6"/>
    </row>
    <row r="365" ht="15.75" customHeight="1">
      <c r="O365" s="5"/>
      <c r="Q365" s="5"/>
      <c r="T365" s="6"/>
      <c r="V365" s="5"/>
      <c r="AB365" s="6"/>
    </row>
    <row r="366" ht="15.75" customHeight="1">
      <c r="O366" s="5"/>
      <c r="Q366" s="5"/>
      <c r="T366" s="6"/>
      <c r="V366" s="5"/>
      <c r="AB366" s="6"/>
    </row>
    <row r="367" ht="15.75" customHeight="1">
      <c r="O367" s="5"/>
      <c r="Q367" s="5"/>
      <c r="T367" s="6"/>
      <c r="V367" s="5"/>
      <c r="AB367" s="6"/>
    </row>
    <row r="368" ht="15.75" customHeight="1">
      <c r="O368" s="5"/>
      <c r="Q368" s="5"/>
      <c r="T368" s="6"/>
      <c r="V368" s="5"/>
      <c r="AB368" s="6"/>
    </row>
    <row r="369" ht="15.75" customHeight="1">
      <c r="O369" s="5"/>
      <c r="Q369" s="5"/>
      <c r="T369" s="6"/>
      <c r="V369" s="5"/>
      <c r="AB369" s="6"/>
    </row>
    <row r="370" ht="15.75" customHeight="1">
      <c r="O370" s="5"/>
      <c r="Q370" s="5"/>
      <c r="T370" s="6"/>
      <c r="V370" s="5"/>
      <c r="AB370" s="6"/>
    </row>
    <row r="371" ht="15.75" customHeight="1">
      <c r="O371" s="5"/>
      <c r="Q371" s="5"/>
      <c r="T371" s="6"/>
      <c r="V371" s="5"/>
      <c r="AB371" s="6"/>
    </row>
    <row r="372" ht="15.75" customHeight="1">
      <c r="O372" s="5"/>
      <c r="Q372" s="5"/>
      <c r="T372" s="6"/>
      <c r="V372" s="5"/>
      <c r="AB372" s="6"/>
    </row>
    <row r="373" ht="15.75" customHeight="1">
      <c r="O373" s="5"/>
      <c r="Q373" s="5"/>
      <c r="T373" s="6"/>
      <c r="V373" s="5"/>
      <c r="AB373" s="6"/>
    </row>
    <row r="374" ht="15.75" customHeight="1">
      <c r="O374" s="5"/>
      <c r="Q374" s="5"/>
      <c r="T374" s="6"/>
      <c r="V374" s="5"/>
      <c r="AB374" s="6"/>
    </row>
    <row r="375" ht="15.75" customHeight="1">
      <c r="O375" s="5"/>
      <c r="Q375" s="5"/>
      <c r="T375" s="6"/>
      <c r="V375" s="5"/>
      <c r="AB375" s="6"/>
    </row>
    <row r="376" ht="15.75" customHeight="1">
      <c r="O376" s="5"/>
      <c r="Q376" s="5"/>
      <c r="T376" s="6"/>
      <c r="V376" s="5"/>
      <c r="AB376" s="6"/>
    </row>
    <row r="377" ht="15.75" customHeight="1">
      <c r="O377" s="5"/>
      <c r="Q377" s="5"/>
      <c r="T377" s="6"/>
      <c r="V377" s="5"/>
      <c r="AB377" s="6"/>
    </row>
    <row r="378" ht="15.75" customHeight="1">
      <c r="O378" s="5"/>
      <c r="Q378" s="5"/>
      <c r="T378" s="6"/>
      <c r="V378" s="5"/>
      <c r="AB378" s="6"/>
    </row>
    <row r="379" ht="15.75" customHeight="1">
      <c r="O379" s="5"/>
      <c r="Q379" s="5"/>
      <c r="T379" s="6"/>
      <c r="V379" s="5"/>
      <c r="AB379" s="6"/>
    </row>
    <row r="380" ht="15.75" customHeight="1">
      <c r="O380" s="5"/>
      <c r="Q380" s="5"/>
      <c r="T380" s="6"/>
      <c r="V380" s="5"/>
      <c r="AB380" s="6"/>
    </row>
    <row r="381" ht="15.75" customHeight="1">
      <c r="O381" s="5"/>
      <c r="Q381" s="5"/>
      <c r="T381" s="6"/>
      <c r="V381" s="5"/>
      <c r="AB381" s="6"/>
    </row>
    <row r="382" ht="15.75" customHeight="1">
      <c r="O382" s="5"/>
      <c r="Q382" s="5"/>
      <c r="T382" s="6"/>
      <c r="V382" s="5"/>
      <c r="AB382" s="6"/>
    </row>
    <row r="383" ht="15.75" customHeight="1">
      <c r="O383" s="5"/>
      <c r="Q383" s="5"/>
      <c r="T383" s="6"/>
      <c r="V383" s="5"/>
      <c r="AB383" s="6"/>
    </row>
    <row r="384" ht="15.75" customHeight="1">
      <c r="O384" s="5"/>
      <c r="Q384" s="5"/>
      <c r="T384" s="6"/>
      <c r="V384" s="5"/>
      <c r="AB384" s="6"/>
    </row>
    <row r="385" ht="15.75" customHeight="1">
      <c r="O385" s="5"/>
      <c r="Q385" s="5"/>
      <c r="T385" s="6"/>
      <c r="V385" s="5"/>
      <c r="AB385" s="6"/>
    </row>
    <row r="386" ht="15.75" customHeight="1">
      <c r="O386" s="5"/>
      <c r="Q386" s="5"/>
      <c r="T386" s="6"/>
      <c r="V386" s="5"/>
      <c r="AB386" s="6"/>
    </row>
    <row r="387" ht="15.75" customHeight="1">
      <c r="O387" s="5"/>
      <c r="Q387" s="5"/>
      <c r="T387" s="6"/>
      <c r="V387" s="5"/>
      <c r="AB387" s="6"/>
    </row>
    <row r="388" ht="15.75" customHeight="1">
      <c r="O388" s="5"/>
      <c r="Q388" s="5"/>
      <c r="T388" s="6"/>
      <c r="V388" s="5"/>
      <c r="AB388" s="6"/>
    </row>
    <row r="389" ht="15.75" customHeight="1">
      <c r="O389" s="5"/>
      <c r="Q389" s="5"/>
      <c r="T389" s="6"/>
      <c r="V389" s="5"/>
      <c r="AB389" s="6"/>
    </row>
    <row r="390" ht="15.75" customHeight="1">
      <c r="O390" s="5"/>
      <c r="Q390" s="5"/>
      <c r="T390" s="6"/>
      <c r="V390" s="5"/>
      <c r="AB390" s="6"/>
    </row>
    <row r="391" ht="15.75" customHeight="1">
      <c r="O391" s="5"/>
      <c r="Q391" s="5"/>
      <c r="T391" s="6"/>
      <c r="V391" s="5"/>
      <c r="AB391" s="6"/>
    </row>
    <row r="392" ht="15.75" customHeight="1">
      <c r="O392" s="5"/>
      <c r="Q392" s="5"/>
      <c r="T392" s="6"/>
      <c r="V392" s="5"/>
      <c r="AB392" s="6"/>
    </row>
    <row r="393" ht="15.75" customHeight="1">
      <c r="O393" s="5"/>
      <c r="Q393" s="5"/>
      <c r="T393" s="6"/>
      <c r="V393" s="5"/>
      <c r="AB393" s="6"/>
    </row>
    <row r="394" ht="15.75" customHeight="1">
      <c r="O394" s="5"/>
      <c r="Q394" s="5"/>
      <c r="T394" s="6"/>
      <c r="V394" s="5"/>
      <c r="AB394" s="6"/>
    </row>
    <row r="395" ht="15.75" customHeight="1">
      <c r="O395" s="5"/>
      <c r="Q395" s="5"/>
      <c r="T395" s="6"/>
      <c r="V395" s="5"/>
      <c r="AB395" s="6"/>
    </row>
    <row r="396" ht="15.75" customHeight="1">
      <c r="O396" s="5"/>
      <c r="Q396" s="5"/>
      <c r="T396" s="6"/>
      <c r="V396" s="5"/>
      <c r="AB396" s="6"/>
    </row>
    <row r="397" ht="15.75" customHeight="1">
      <c r="O397" s="5"/>
      <c r="Q397" s="5"/>
      <c r="T397" s="6"/>
      <c r="V397" s="5"/>
      <c r="AB397" s="6"/>
    </row>
    <row r="398" ht="15.75" customHeight="1">
      <c r="O398" s="5"/>
      <c r="Q398" s="5"/>
      <c r="T398" s="6"/>
      <c r="V398" s="5"/>
      <c r="AB398" s="6"/>
    </row>
    <row r="399" ht="15.75" customHeight="1">
      <c r="O399" s="5"/>
      <c r="Q399" s="5"/>
      <c r="T399" s="6"/>
      <c r="V399" s="5"/>
      <c r="AB399" s="6"/>
    </row>
    <row r="400" ht="15.75" customHeight="1">
      <c r="O400" s="5"/>
      <c r="Q400" s="5"/>
      <c r="T400" s="6"/>
      <c r="V400" s="5"/>
      <c r="AB400" s="6"/>
    </row>
    <row r="401" ht="15.75" customHeight="1">
      <c r="O401" s="5"/>
      <c r="Q401" s="5"/>
      <c r="T401" s="6"/>
      <c r="V401" s="5"/>
      <c r="AB401" s="6"/>
    </row>
    <row r="402" ht="15.75" customHeight="1">
      <c r="O402" s="5"/>
      <c r="Q402" s="5"/>
      <c r="T402" s="6"/>
      <c r="V402" s="5"/>
      <c r="AB402" s="6"/>
    </row>
    <row r="403" ht="15.75" customHeight="1">
      <c r="O403" s="5"/>
      <c r="Q403" s="5"/>
      <c r="T403" s="6"/>
      <c r="V403" s="5"/>
      <c r="AB403" s="6"/>
    </row>
    <row r="404" ht="15.75" customHeight="1">
      <c r="O404" s="5"/>
      <c r="Q404" s="5"/>
      <c r="T404" s="6"/>
      <c r="V404" s="5"/>
      <c r="AB404" s="6"/>
    </row>
    <row r="405" ht="15.75" customHeight="1">
      <c r="O405" s="5"/>
      <c r="Q405" s="5"/>
      <c r="T405" s="6"/>
      <c r="V405" s="5"/>
      <c r="AB405" s="6"/>
    </row>
    <row r="406" ht="15.75" customHeight="1">
      <c r="O406" s="5"/>
      <c r="Q406" s="5"/>
      <c r="T406" s="6"/>
      <c r="V406" s="5"/>
      <c r="AB406" s="6"/>
    </row>
    <row r="407" ht="15.75" customHeight="1">
      <c r="O407" s="5"/>
      <c r="Q407" s="5"/>
      <c r="T407" s="6"/>
      <c r="V407" s="5"/>
      <c r="AB407" s="6"/>
    </row>
    <row r="408" ht="15.75" customHeight="1">
      <c r="O408" s="5"/>
      <c r="Q408" s="5"/>
      <c r="T408" s="6"/>
      <c r="V408" s="5"/>
      <c r="AB408" s="6"/>
    </row>
    <row r="409" ht="15.75" customHeight="1">
      <c r="O409" s="5"/>
      <c r="Q409" s="5"/>
      <c r="T409" s="6"/>
      <c r="V409" s="5"/>
      <c r="AB409" s="6"/>
    </row>
    <row r="410" ht="15.75" customHeight="1">
      <c r="O410" s="5"/>
      <c r="Q410" s="5"/>
      <c r="T410" s="6"/>
      <c r="V410" s="5"/>
      <c r="AB410" s="6"/>
    </row>
    <row r="411" ht="15.75" customHeight="1">
      <c r="O411" s="5"/>
      <c r="Q411" s="5"/>
      <c r="T411" s="6"/>
      <c r="V411" s="5"/>
      <c r="AB411" s="6"/>
    </row>
    <row r="412" ht="15.75" customHeight="1">
      <c r="O412" s="5"/>
      <c r="Q412" s="5"/>
      <c r="T412" s="6"/>
      <c r="V412" s="5"/>
      <c r="AB412" s="6"/>
    </row>
    <row r="413" ht="15.75" customHeight="1">
      <c r="O413" s="5"/>
      <c r="Q413" s="5"/>
      <c r="T413" s="6"/>
      <c r="V413" s="5"/>
      <c r="AB413" s="6"/>
    </row>
    <row r="414" ht="15.75" customHeight="1">
      <c r="O414" s="5"/>
      <c r="Q414" s="5"/>
      <c r="T414" s="6"/>
      <c r="V414" s="5"/>
      <c r="AB414" s="6"/>
    </row>
    <row r="415" ht="15.75" customHeight="1">
      <c r="O415" s="5"/>
      <c r="Q415" s="5"/>
      <c r="T415" s="6"/>
      <c r="V415" s="5"/>
      <c r="AB415" s="6"/>
    </row>
    <row r="416" ht="15.75" customHeight="1">
      <c r="O416" s="5"/>
      <c r="Q416" s="5"/>
      <c r="T416" s="6"/>
      <c r="V416" s="5"/>
      <c r="AB416" s="6"/>
    </row>
    <row r="417" ht="15.75" customHeight="1">
      <c r="O417" s="5"/>
      <c r="Q417" s="5"/>
      <c r="T417" s="6"/>
      <c r="V417" s="5"/>
      <c r="AB417" s="6"/>
    </row>
    <row r="418" ht="15.75" customHeight="1">
      <c r="O418" s="5"/>
      <c r="Q418" s="5"/>
      <c r="T418" s="6"/>
      <c r="V418" s="5"/>
      <c r="AB418" s="6"/>
    </row>
    <row r="419" ht="15.75" customHeight="1">
      <c r="O419" s="5"/>
      <c r="Q419" s="5"/>
      <c r="T419" s="6"/>
      <c r="V419" s="5"/>
      <c r="AB419" s="6"/>
    </row>
    <row r="420" ht="15.75" customHeight="1">
      <c r="O420" s="5"/>
      <c r="Q420" s="5"/>
      <c r="T420" s="6"/>
      <c r="V420" s="5"/>
      <c r="AB420" s="6"/>
    </row>
    <row r="421" ht="15.75" customHeight="1">
      <c r="O421" s="5"/>
      <c r="Q421" s="5"/>
      <c r="T421" s="6"/>
      <c r="V421" s="5"/>
      <c r="AB421" s="6"/>
    </row>
    <row r="422" ht="15.75" customHeight="1">
      <c r="O422" s="5"/>
      <c r="Q422" s="5"/>
      <c r="T422" s="6"/>
      <c r="V422" s="5"/>
      <c r="AB422" s="6"/>
    </row>
    <row r="423" ht="15.75" customHeight="1">
      <c r="O423" s="5"/>
      <c r="Q423" s="5"/>
      <c r="T423" s="6"/>
      <c r="V423" s="5"/>
      <c r="AB423" s="6"/>
    </row>
    <row r="424" ht="15.75" customHeight="1">
      <c r="O424" s="5"/>
      <c r="Q424" s="5"/>
      <c r="T424" s="6"/>
      <c r="V424" s="5"/>
      <c r="AB424" s="6"/>
    </row>
    <row r="425" ht="15.75" customHeight="1">
      <c r="O425" s="5"/>
      <c r="Q425" s="5"/>
      <c r="T425" s="6"/>
      <c r="V425" s="5"/>
      <c r="AB425" s="6"/>
    </row>
    <row r="426" ht="15.75" customHeight="1">
      <c r="O426" s="5"/>
      <c r="Q426" s="5"/>
      <c r="T426" s="6"/>
      <c r="V426" s="5"/>
      <c r="AB426" s="6"/>
    </row>
    <row r="427" ht="15.75" customHeight="1">
      <c r="O427" s="5"/>
      <c r="Q427" s="5"/>
      <c r="T427" s="6"/>
      <c r="V427" s="5"/>
      <c r="AB427" s="6"/>
    </row>
    <row r="428" ht="15.75" customHeight="1">
      <c r="O428" s="5"/>
      <c r="Q428" s="5"/>
      <c r="T428" s="6"/>
      <c r="V428" s="5"/>
      <c r="AB428" s="6"/>
    </row>
    <row r="429" ht="15.75" customHeight="1">
      <c r="O429" s="5"/>
      <c r="Q429" s="5"/>
      <c r="T429" s="6"/>
      <c r="V429" s="5"/>
      <c r="AB429" s="6"/>
    </row>
    <row r="430" ht="15.75" customHeight="1">
      <c r="O430" s="5"/>
      <c r="Q430" s="5"/>
      <c r="T430" s="6"/>
      <c r="V430" s="5"/>
      <c r="AB430" s="6"/>
    </row>
    <row r="431" ht="15.75" customHeight="1">
      <c r="O431" s="5"/>
      <c r="Q431" s="5"/>
      <c r="T431" s="6"/>
      <c r="V431" s="5"/>
      <c r="AB431" s="6"/>
    </row>
    <row r="432" ht="15.75" customHeight="1">
      <c r="O432" s="5"/>
      <c r="Q432" s="5"/>
      <c r="T432" s="6"/>
      <c r="V432" s="5"/>
      <c r="AB432" s="6"/>
    </row>
    <row r="433" ht="15.75" customHeight="1">
      <c r="O433" s="5"/>
      <c r="Q433" s="5"/>
      <c r="T433" s="6"/>
      <c r="V433" s="5"/>
      <c r="AB433" s="6"/>
    </row>
    <row r="434" ht="15.75" customHeight="1">
      <c r="O434" s="5"/>
      <c r="Q434" s="5"/>
      <c r="T434" s="6"/>
      <c r="V434" s="5"/>
      <c r="AB434" s="6"/>
    </row>
    <row r="435" ht="15.75" customHeight="1">
      <c r="O435" s="5"/>
      <c r="Q435" s="5"/>
      <c r="T435" s="6"/>
      <c r="V435" s="5"/>
      <c r="AB435" s="6"/>
    </row>
    <row r="436" ht="15.75" customHeight="1">
      <c r="O436" s="5"/>
      <c r="Q436" s="5"/>
      <c r="T436" s="6"/>
      <c r="V436" s="5"/>
      <c r="AB436" s="6"/>
    </row>
    <row r="437" ht="15.75" customHeight="1">
      <c r="O437" s="5"/>
      <c r="Q437" s="5"/>
      <c r="T437" s="6"/>
      <c r="V437" s="5"/>
      <c r="AB437" s="6"/>
    </row>
    <row r="438" ht="15.75" customHeight="1">
      <c r="O438" s="5"/>
      <c r="Q438" s="5"/>
      <c r="T438" s="6"/>
      <c r="V438" s="5"/>
      <c r="AB438" s="6"/>
    </row>
    <row r="439" ht="15.75" customHeight="1">
      <c r="O439" s="5"/>
      <c r="Q439" s="5"/>
      <c r="T439" s="6"/>
      <c r="V439" s="5"/>
      <c r="AB439" s="6"/>
    </row>
    <row r="440" ht="15.75" customHeight="1">
      <c r="O440" s="5"/>
      <c r="Q440" s="5"/>
      <c r="T440" s="6"/>
      <c r="V440" s="5"/>
      <c r="AB440" s="6"/>
    </row>
    <row r="441" ht="15.75" customHeight="1">
      <c r="O441" s="5"/>
      <c r="Q441" s="5"/>
      <c r="T441" s="6"/>
      <c r="V441" s="5"/>
      <c r="AB441" s="6"/>
    </row>
    <row r="442" ht="15.75" customHeight="1">
      <c r="O442" s="5"/>
      <c r="Q442" s="5"/>
      <c r="T442" s="6"/>
      <c r="V442" s="5"/>
      <c r="AB442" s="6"/>
    </row>
    <row r="443" ht="15.75" customHeight="1">
      <c r="O443" s="5"/>
      <c r="Q443" s="5"/>
      <c r="T443" s="6"/>
      <c r="V443" s="5"/>
      <c r="AB443" s="6"/>
    </row>
    <row r="444" ht="15.75" customHeight="1">
      <c r="O444" s="5"/>
      <c r="Q444" s="5"/>
      <c r="T444" s="6"/>
      <c r="V444" s="5"/>
      <c r="AB444" s="6"/>
    </row>
    <row r="445" ht="15.75" customHeight="1">
      <c r="O445" s="5"/>
      <c r="Q445" s="5"/>
      <c r="T445" s="6"/>
      <c r="V445" s="5"/>
      <c r="AB445" s="6"/>
    </row>
    <row r="446" ht="15.75" customHeight="1">
      <c r="O446" s="5"/>
      <c r="Q446" s="5"/>
      <c r="T446" s="6"/>
      <c r="V446" s="5"/>
      <c r="AB446" s="6"/>
    </row>
    <row r="447" ht="15.75" customHeight="1">
      <c r="O447" s="5"/>
      <c r="Q447" s="5"/>
      <c r="T447" s="6"/>
      <c r="V447" s="5"/>
      <c r="AB447" s="6"/>
    </row>
    <row r="448" ht="15.75" customHeight="1">
      <c r="O448" s="5"/>
      <c r="Q448" s="5"/>
      <c r="T448" s="6"/>
      <c r="V448" s="5"/>
      <c r="AB448" s="6"/>
    </row>
    <row r="449" ht="15.75" customHeight="1">
      <c r="O449" s="5"/>
      <c r="Q449" s="5"/>
      <c r="T449" s="6"/>
      <c r="V449" s="5"/>
      <c r="AB449" s="6"/>
    </row>
    <row r="450" ht="15.75" customHeight="1">
      <c r="O450" s="5"/>
      <c r="Q450" s="5"/>
      <c r="T450" s="6"/>
      <c r="V450" s="5"/>
      <c r="AB450" s="6"/>
    </row>
    <row r="451" ht="15.75" customHeight="1">
      <c r="O451" s="5"/>
      <c r="Q451" s="5"/>
      <c r="T451" s="6"/>
      <c r="V451" s="5"/>
      <c r="AB451" s="6"/>
    </row>
    <row r="452" ht="15.75" customHeight="1">
      <c r="O452" s="5"/>
      <c r="Q452" s="5"/>
      <c r="T452" s="6"/>
      <c r="V452" s="5"/>
      <c r="AB452" s="6"/>
    </row>
    <row r="453" ht="15.75" customHeight="1">
      <c r="O453" s="5"/>
      <c r="Q453" s="5"/>
      <c r="T453" s="6"/>
      <c r="V453" s="5"/>
      <c r="AB453" s="6"/>
    </row>
    <row r="454" ht="15.75" customHeight="1">
      <c r="O454" s="5"/>
      <c r="Q454" s="5"/>
      <c r="T454" s="6"/>
      <c r="V454" s="5"/>
      <c r="AB454" s="6"/>
    </row>
    <row r="455" ht="15.75" customHeight="1">
      <c r="O455" s="5"/>
      <c r="Q455" s="5"/>
      <c r="T455" s="6"/>
      <c r="V455" s="5"/>
      <c r="AB455" s="6"/>
    </row>
    <row r="456" ht="15.75" customHeight="1">
      <c r="O456" s="5"/>
      <c r="Q456" s="5"/>
      <c r="T456" s="6"/>
      <c r="V456" s="5"/>
      <c r="AB456" s="6"/>
    </row>
    <row r="457" ht="15.75" customHeight="1">
      <c r="O457" s="5"/>
      <c r="Q457" s="5"/>
      <c r="T457" s="6"/>
      <c r="V457" s="5"/>
      <c r="AB457" s="6"/>
    </row>
    <row r="458" ht="15.75" customHeight="1">
      <c r="O458" s="5"/>
      <c r="Q458" s="5"/>
      <c r="T458" s="6"/>
      <c r="V458" s="5"/>
      <c r="AB458" s="6"/>
    </row>
    <row r="459" ht="15.75" customHeight="1">
      <c r="O459" s="5"/>
      <c r="Q459" s="5"/>
      <c r="T459" s="6"/>
      <c r="V459" s="5"/>
      <c r="AB459" s="6"/>
    </row>
    <row r="460" ht="15.75" customHeight="1">
      <c r="O460" s="5"/>
      <c r="Q460" s="5"/>
      <c r="T460" s="6"/>
      <c r="V460" s="5"/>
      <c r="AB460" s="6"/>
    </row>
    <row r="461" ht="15.75" customHeight="1">
      <c r="O461" s="5"/>
      <c r="Q461" s="5"/>
      <c r="T461" s="6"/>
      <c r="V461" s="5"/>
      <c r="AB461" s="6"/>
    </row>
    <row r="462" ht="15.75" customHeight="1">
      <c r="O462" s="5"/>
      <c r="Q462" s="5"/>
      <c r="T462" s="6"/>
      <c r="V462" s="5"/>
      <c r="AB462" s="6"/>
    </row>
    <row r="463" ht="15.75" customHeight="1">
      <c r="O463" s="5"/>
      <c r="Q463" s="5"/>
      <c r="T463" s="6"/>
      <c r="V463" s="5"/>
      <c r="AB463" s="6"/>
    </row>
    <row r="464" ht="15.75" customHeight="1">
      <c r="O464" s="5"/>
      <c r="Q464" s="5"/>
      <c r="T464" s="6"/>
      <c r="V464" s="5"/>
      <c r="AB464" s="6"/>
    </row>
    <row r="465" ht="15.75" customHeight="1">
      <c r="O465" s="5"/>
      <c r="Q465" s="5"/>
      <c r="T465" s="6"/>
      <c r="V465" s="5"/>
      <c r="AB465" s="6"/>
    </row>
    <row r="466" ht="15.75" customHeight="1">
      <c r="O466" s="5"/>
      <c r="Q466" s="5"/>
      <c r="T466" s="6"/>
      <c r="V466" s="5"/>
      <c r="AB466" s="6"/>
    </row>
    <row r="467" ht="15.75" customHeight="1">
      <c r="O467" s="5"/>
      <c r="Q467" s="5"/>
      <c r="T467" s="6"/>
      <c r="V467" s="5"/>
      <c r="AB467" s="6"/>
    </row>
    <row r="468" ht="15.75" customHeight="1">
      <c r="O468" s="5"/>
      <c r="Q468" s="5"/>
      <c r="T468" s="6"/>
      <c r="V468" s="5"/>
      <c r="AB468" s="6"/>
    </row>
    <row r="469" ht="15.75" customHeight="1">
      <c r="O469" s="5"/>
      <c r="Q469" s="5"/>
      <c r="T469" s="6"/>
      <c r="V469" s="5"/>
      <c r="AB469" s="6"/>
    </row>
    <row r="470" ht="15.75" customHeight="1">
      <c r="O470" s="5"/>
      <c r="Q470" s="5"/>
      <c r="T470" s="6"/>
      <c r="V470" s="5"/>
      <c r="AB470" s="6"/>
    </row>
    <row r="471" ht="15.75" customHeight="1">
      <c r="O471" s="5"/>
      <c r="Q471" s="5"/>
      <c r="T471" s="6"/>
      <c r="V471" s="5"/>
      <c r="AB471" s="6"/>
    </row>
    <row r="472" ht="15.75" customHeight="1">
      <c r="O472" s="5"/>
      <c r="Q472" s="5"/>
      <c r="T472" s="6"/>
      <c r="V472" s="5"/>
      <c r="AB472" s="6"/>
    </row>
    <row r="473" ht="15.75" customHeight="1">
      <c r="O473" s="5"/>
      <c r="Q473" s="5"/>
      <c r="T473" s="6"/>
      <c r="V473" s="5"/>
      <c r="AB473" s="6"/>
    </row>
    <row r="474" ht="15.75" customHeight="1">
      <c r="O474" s="5"/>
      <c r="Q474" s="5"/>
      <c r="T474" s="6"/>
      <c r="V474" s="5"/>
      <c r="AB474" s="6"/>
    </row>
    <row r="475" ht="15.75" customHeight="1">
      <c r="O475" s="5"/>
      <c r="Q475" s="5"/>
      <c r="T475" s="6"/>
      <c r="V475" s="5"/>
      <c r="AB475" s="6"/>
    </row>
    <row r="476" ht="15.75" customHeight="1">
      <c r="O476" s="5"/>
      <c r="Q476" s="5"/>
      <c r="T476" s="6"/>
      <c r="V476" s="5"/>
      <c r="AB476" s="6"/>
    </row>
    <row r="477" ht="15.75" customHeight="1">
      <c r="O477" s="5"/>
      <c r="Q477" s="5"/>
      <c r="T477" s="6"/>
      <c r="V477" s="5"/>
      <c r="AB477" s="6"/>
    </row>
    <row r="478" ht="15.75" customHeight="1">
      <c r="O478" s="5"/>
      <c r="Q478" s="5"/>
      <c r="T478" s="6"/>
      <c r="V478" s="5"/>
      <c r="AB478" s="6"/>
    </row>
    <row r="479" ht="15.75" customHeight="1">
      <c r="O479" s="5"/>
      <c r="Q479" s="5"/>
      <c r="T479" s="6"/>
      <c r="V479" s="5"/>
      <c r="AB479" s="6"/>
    </row>
    <row r="480" ht="15.75" customHeight="1">
      <c r="O480" s="5"/>
      <c r="Q480" s="5"/>
      <c r="T480" s="6"/>
      <c r="V480" s="5"/>
      <c r="AB480" s="6"/>
    </row>
    <row r="481" ht="15.75" customHeight="1">
      <c r="O481" s="5"/>
      <c r="Q481" s="5"/>
      <c r="T481" s="6"/>
      <c r="V481" s="5"/>
      <c r="AB481" s="6"/>
    </row>
    <row r="482" ht="15.75" customHeight="1">
      <c r="O482" s="5"/>
      <c r="Q482" s="5"/>
      <c r="T482" s="6"/>
      <c r="V482" s="5"/>
      <c r="AB482" s="6"/>
    </row>
    <row r="483" ht="15.75" customHeight="1">
      <c r="O483" s="5"/>
      <c r="Q483" s="5"/>
      <c r="T483" s="6"/>
      <c r="V483" s="5"/>
      <c r="AB483" s="6"/>
    </row>
    <row r="484" ht="15.75" customHeight="1">
      <c r="O484" s="5"/>
      <c r="Q484" s="5"/>
      <c r="T484" s="6"/>
      <c r="V484" s="5"/>
      <c r="AB484" s="6"/>
    </row>
    <row r="485" ht="15.75" customHeight="1">
      <c r="O485" s="5"/>
      <c r="Q485" s="5"/>
      <c r="T485" s="6"/>
      <c r="V485" s="5"/>
      <c r="AB485" s="6"/>
    </row>
    <row r="486" ht="15.75" customHeight="1">
      <c r="O486" s="5"/>
      <c r="Q486" s="5"/>
      <c r="T486" s="6"/>
      <c r="V486" s="5"/>
      <c r="AB486" s="6"/>
    </row>
    <row r="487" ht="15.75" customHeight="1">
      <c r="O487" s="5"/>
      <c r="Q487" s="5"/>
      <c r="T487" s="6"/>
      <c r="V487" s="5"/>
      <c r="AB487" s="6"/>
    </row>
    <row r="488" ht="15.75" customHeight="1">
      <c r="O488" s="5"/>
      <c r="Q488" s="5"/>
      <c r="T488" s="6"/>
      <c r="V488" s="5"/>
      <c r="AB488" s="6"/>
    </row>
    <row r="489" ht="15.75" customHeight="1">
      <c r="O489" s="5"/>
      <c r="Q489" s="5"/>
      <c r="T489" s="6"/>
      <c r="V489" s="5"/>
      <c r="AB489" s="6"/>
    </row>
    <row r="490" ht="15.75" customHeight="1">
      <c r="O490" s="5"/>
      <c r="Q490" s="5"/>
      <c r="T490" s="6"/>
      <c r="V490" s="5"/>
      <c r="AB490" s="6"/>
    </row>
    <row r="491" ht="15.75" customHeight="1">
      <c r="O491" s="5"/>
      <c r="Q491" s="5"/>
      <c r="T491" s="6"/>
      <c r="V491" s="5"/>
      <c r="AB491" s="6"/>
    </row>
    <row r="492" ht="15.75" customHeight="1">
      <c r="O492" s="5"/>
      <c r="Q492" s="5"/>
      <c r="T492" s="6"/>
      <c r="V492" s="5"/>
      <c r="AB492" s="6"/>
    </row>
    <row r="493" ht="15.75" customHeight="1">
      <c r="O493" s="5"/>
      <c r="Q493" s="5"/>
      <c r="T493" s="6"/>
      <c r="V493" s="5"/>
      <c r="AB493" s="6"/>
    </row>
    <row r="494" ht="15.75" customHeight="1">
      <c r="O494" s="5"/>
      <c r="Q494" s="5"/>
      <c r="T494" s="6"/>
      <c r="V494" s="5"/>
      <c r="AB494" s="6"/>
    </row>
    <row r="495" ht="15.75" customHeight="1">
      <c r="O495" s="5"/>
      <c r="Q495" s="5"/>
      <c r="T495" s="6"/>
      <c r="V495" s="5"/>
      <c r="AB495" s="6"/>
    </row>
    <row r="496" ht="15.75" customHeight="1">
      <c r="O496" s="5"/>
      <c r="Q496" s="5"/>
      <c r="T496" s="6"/>
      <c r="V496" s="5"/>
      <c r="AB496" s="6"/>
    </row>
    <row r="497" ht="15.75" customHeight="1">
      <c r="O497" s="5"/>
      <c r="Q497" s="5"/>
      <c r="T497" s="6"/>
      <c r="V497" s="5"/>
      <c r="AB497" s="6"/>
    </row>
    <row r="498" ht="15.75" customHeight="1">
      <c r="O498" s="5"/>
      <c r="Q498" s="5"/>
      <c r="T498" s="6"/>
      <c r="V498" s="5"/>
      <c r="AB498" s="6"/>
    </row>
    <row r="499" ht="15.75" customHeight="1">
      <c r="O499" s="5"/>
      <c r="Q499" s="5"/>
      <c r="T499" s="6"/>
      <c r="V499" s="5"/>
      <c r="AB499" s="6"/>
    </row>
    <row r="500" ht="15.75" customHeight="1">
      <c r="O500" s="5"/>
      <c r="Q500" s="5"/>
      <c r="T500" s="6"/>
      <c r="V500" s="5"/>
      <c r="AB500" s="6"/>
    </row>
    <row r="501" ht="15.75" customHeight="1">
      <c r="O501" s="5"/>
      <c r="Q501" s="5"/>
      <c r="T501" s="6"/>
      <c r="V501" s="5"/>
      <c r="AB501" s="6"/>
    </row>
    <row r="502" ht="15.75" customHeight="1">
      <c r="O502" s="5"/>
      <c r="Q502" s="5"/>
      <c r="T502" s="6"/>
      <c r="V502" s="5"/>
      <c r="AB502" s="6"/>
    </row>
    <row r="503" ht="15.75" customHeight="1">
      <c r="O503" s="5"/>
      <c r="Q503" s="5"/>
      <c r="T503" s="6"/>
      <c r="V503" s="5"/>
      <c r="AB503" s="6"/>
    </row>
    <row r="504" ht="15.75" customHeight="1">
      <c r="O504" s="5"/>
      <c r="Q504" s="5"/>
      <c r="T504" s="6"/>
      <c r="V504" s="5"/>
      <c r="AB504" s="6"/>
    </row>
    <row r="505" ht="15.75" customHeight="1">
      <c r="O505" s="5"/>
      <c r="Q505" s="5"/>
      <c r="T505" s="6"/>
      <c r="V505" s="5"/>
      <c r="AB505" s="6"/>
    </row>
    <row r="506" ht="15.75" customHeight="1">
      <c r="O506" s="5"/>
      <c r="Q506" s="5"/>
      <c r="T506" s="6"/>
      <c r="V506" s="5"/>
      <c r="AB506" s="6"/>
    </row>
    <row r="507" ht="15.75" customHeight="1">
      <c r="O507" s="5"/>
      <c r="Q507" s="5"/>
      <c r="T507" s="6"/>
      <c r="V507" s="5"/>
      <c r="AB507" s="6"/>
    </row>
    <row r="508" ht="15.75" customHeight="1">
      <c r="O508" s="5"/>
      <c r="Q508" s="5"/>
      <c r="T508" s="6"/>
      <c r="V508" s="5"/>
      <c r="AB508" s="6"/>
    </row>
    <row r="509" ht="15.75" customHeight="1">
      <c r="O509" s="5"/>
      <c r="Q509" s="5"/>
      <c r="T509" s="6"/>
      <c r="V509" s="5"/>
      <c r="AB509" s="6"/>
    </row>
    <row r="510" ht="15.75" customHeight="1">
      <c r="O510" s="5"/>
      <c r="Q510" s="5"/>
      <c r="T510" s="6"/>
      <c r="V510" s="5"/>
      <c r="AB510" s="6"/>
    </row>
    <row r="511" ht="15.75" customHeight="1">
      <c r="O511" s="5"/>
      <c r="Q511" s="5"/>
      <c r="T511" s="6"/>
      <c r="V511" s="5"/>
      <c r="AB511" s="6"/>
    </row>
    <row r="512" ht="15.75" customHeight="1">
      <c r="O512" s="5"/>
      <c r="Q512" s="5"/>
      <c r="T512" s="6"/>
      <c r="V512" s="5"/>
      <c r="AB512" s="6"/>
    </row>
    <row r="513" ht="15.75" customHeight="1">
      <c r="O513" s="5"/>
      <c r="Q513" s="5"/>
      <c r="T513" s="6"/>
      <c r="V513" s="5"/>
      <c r="AB513" s="6"/>
    </row>
    <row r="514" ht="15.75" customHeight="1">
      <c r="O514" s="5"/>
      <c r="Q514" s="5"/>
      <c r="T514" s="6"/>
      <c r="V514" s="5"/>
      <c r="AB514" s="6"/>
    </row>
    <row r="515" ht="15.75" customHeight="1">
      <c r="O515" s="5"/>
      <c r="Q515" s="5"/>
      <c r="T515" s="6"/>
      <c r="V515" s="5"/>
      <c r="AB515" s="6"/>
    </row>
    <row r="516" ht="15.75" customHeight="1">
      <c r="O516" s="5"/>
      <c r="Q516" s="5"/>
      <c r="T516" s="6"/>
      <c r="V516" s="5"/>
      <c r="AB516" s="6"/>
    </row>
    <row r="517" ht="15.75" customHeight="1">
      <c r="O517" s="5"/>
      <c r="Q517" s="5"/>
      <c r="T517" s="6"/>
      <c r="V517" s="5"/>
      <c r="AB517" s="6"/>
    </row>
    <row r="518" ht="15.75" customHeight="1">
      <c r="O518" s="5"/>
      <c r="Q518" s="5"/>
      <c r="T518" s="6"/>
      <c r="V518" s="5"/>
      <c r="AB518" s="6"/>
    </row>
    <row r="519" ht="15.75" customHeight="1">
      <c r="O519" s="5"/>
      <c r="Q519" s="5"/>
      <c r="T519" s="6"/>
      <c r="V519" s="5"/>
      <c r="AB519" s="6"/>
    </row>
    <row r="520" ht="15.75" customHeight="1">
      <c r="O520" s="5"/>
      <c r="Q520" s="5"/>
      <c r="T520" s="6"/>
      <c r="V520" s="5"/>
      <c r="AB520" s="6"/>
    </row>
    <row r="521" ht="15.75" customHeight="1">
      <c r="O521" s="5"/>
      <c r="Q521" s="5"/>
      <c r="T521" s="6"/>
      <c r="V521" s="5"/>
      <c r="AB521" s="6"/>
    </row>
    <row r="522" ht="15.75" customHeight="1">
      <c r="O522" s="5"/>
      <c r="Q522" s="5"/>
      <c r="T522" s="6"/>
      <c r="V522" s="5"/>
      <c r="AB522" s="6"/>
    </row>
    <row r="523" ht="15.75" customHeight="1">
      <c r="O523" s="5"/>
      <c r="Q523" s="5"/>
      <c r="T523" s="6"/>
      <c r="V523" s="5"/>
      <c r="AB523" s="6"/>
    </row>
    <row r="524" ht="15.75" customHeight="1">
      <c r="O524" s="5"/>
      <c r="Q524" s="5"/>
      <c r="T524" s="6"/>
      <c r="V524" s="5"/>
      <c r="AB524" s="6"/>
    </row>
    <row r="525" ht="15.75" customHeight="1">
      <c r="O525" s="5"/>
      <c r="Q525" s="5"/>
      <c r="T525" s="6"/>
      <c r="V525" s="5"/>
      <c r="AB525" s="6"/>
    </row>
    <row r="526" ht="15.75" customHeight="1">
      <c r="O526" s="5"/>
      <c r="Q526" s="5"/>
      <c r="T526" s="6"/>
      <c r="V526" s="5"/>
      <c r="AB526" s="6"/>
    </row>
    <row r="527" ht="15.75" customHeight="1">
      <c r="O527" s="5"/>
      <c r="Q527" s="5"/>
      <c r="T527" s="6"/>
      <c r="V527" s="5"/>
      <c r="AB527" s="6"/>
    </row>
    <row r="528" ht="15.75" customHeight="1">
      <c r="O528" s="5"/>
      <c r="Q528" s="5"/>
      <c r="T528" s="6"/>
      <c r="V528" s="5"/>
      <c r="AB528" s="6"/>
    </row>
    <row r="529" ht="15.75" customHeight="1">
      <c r="O529" s="5"/>
      <c r="Q529" s="5"/>
      <c r="T529" s="6"/>
      <c r="V529" s="5"/>
      <c r="AB529" s="6"/>
    </row>
    <row r="530" ht="15.75" customHeight="1">
      <c r="O530" s="5"/>
      <c r="Q530" s="5"/>
      <c r="T530" s="6"/>
      <c r="V530" s="5"/>
      <c r="AB530" s="6"/>
    </row>
    <row r="531" ht="15.75" customHeight="1">
      <c r="O531" s="5"/>
      <c r="Q531" s="5"/>
      <c r="T531" s="6"/>
      <c r="V531" s="5"/>
      <c r="AB531" s="6"/>
    </row>
    <row r="532" ht="15.75" customHeight="1">
      <c r="O532" s="5"/>
      <c r="Q532" s="5"/>
      <c r="T532" s="6"/>
      <c r="V532" s="5"/>
      <c r="AB532" s="6"/>
    </row>
    <row r="533" ht="15.75" customHeight="1">
      <c r="O533" s="5"/>
      <c r="Q533" s="5"/>
      <c r="T533" s="6"/>
      <c r="V533" s="5"/>
      <c r="AB533" s="6"/>
    </row>
    <row r="534" ht="15.75" customHeight="1">
      <c r="O534" s="5"/>
      <c r="Q534" s="5"/>
      <c r="T534" s="6"/>
      <c r="V534" s="5"/>
      <c r="AB534" s="6"/>
    </row>
    <row r="535" ht="15.75" customHeight="1">
      <c r="O535" s="5"/>
      <c r="Q535" s="5"/>
      <c r="T535" s="6"/>
      <c r="V535" s="5"/>
      <c r="AB535" s="6"/>
    </row>
    <row r="536" ht="15.75" customHeight="1">
      <c r="O536" s="5"/>
      <c r="Q536" s="5"/>
      <c r="T536" s="6"/>
      <c r="V536" s="5"/>
      <c r="AB536" s="6"/>
    </row>
    <row r="537" ht="15.75" customHeight="1">
      <c r="O537" s="5"/>
      <c r="Q537" s="5"/>
      <c r="T537" s="6"/>
      <c r="V537" s="5"/>
      <c r="AB537" s="6"/>
    </row>
    <row r="538" ht="15.75" customHeight="1">
      <c r="O538" s="5"/>
      <c r="Q538" s="5"/>
      <c r="T538" s="6"/>
      <c r="V538" s="5"/>
      <c r="AB538" s="6"/>
    </row>
    <row r="539" ht="15.75" customHeight="1">
      <c r="O539" s="5"/>
      <c r="Q539" s="5"/>
      <c r="T539" s="6"/>
      <c r="V539" s="5"/>
      <c r="AB539" s="6"/>
    </row>
    <row r="540" ht="15.75" customHeight="1">
      <c r="O540" s="5"/>
      <c r="Q540" s="5"/>
      <c r="T540" s="6"/>
      <c r="V540" s="5"/>
      <c r="AB540" s="6"/>
    </row>
    <row r="541" ht="15.75" customHeight="1">
      <c r="O541" s="5"/>
      <c r="Q541" s="5"/>
      <c r="T541" s="6"/>
      <c r="V541" s="5"/>
      <c r="AB541" s="6"/>
    </row>
    <row r="542" ht="15.75" customHeight="1">
      <c r="O542" s="5"/>
      <c r="Q542" s="5"/>
      <c r="T542" s="6"/>
      <c r="V542" s="5"/>
      <c r="AB542" s="6"/>
    </row>
    <row r="543" ht="15.75" customHeight="1">
      <c r="O543" s="5"/>
      <c r="Q543" s="5"/>
      <c r="T543" s="6"/>
      <c r="V543" s="5"/>
      <c r="AB543" s="6"/>
    </row>
    <row r="544" ht="15.75" customHeight="1">
      <c r="O544" s="5"/>
      <c r="Q544" s="5"/>
      <c r="T544" s="6"/>
      <c r="V544" s="5"/>
      <c r="AB544" s="6"/>
    </row>
    <row r="545" ht="15.75" customHeight="1">
      <c r="O545" s="5"/>
      <c r="Q545" s="5"/>
      <c r="T545" s="6"/>
      <c r="V545" s="5"/>
      <c r="AB545" s="6"/>
    </row>
    <row r="546" ht="15.75" customHeight="1">
      <c r="O546" s="5"/>
      <c r="Q546" s="5"/>
      <c r="T546" s="6"/>
      <c r="V546" s="5"/>
      <c r="AB546" s="6"/>
    </row>
    <row r="547" ht="15.75" customHeight="1">
      <c r="O547" s="5"/>
      <c r="Q547" s="5"/>
      <c r="T547" s="6"/>
      <c r="V547" s="5"/>
      <c r="AB547" s="6"/>
    </row>
    <row r="548" ht="15.75" customHeight="1">
      <c r="O548" s="5"/>
      <c r="Q548" s="5"/>
      <c r="T548" s="6"/>
      <c r="V548" s="5"/>
      <c r="AB548" s="6"/>
    </row>
    <row r="549" ht="15.75" customHeight="1">
      <c r="O549" s="5"/>
      <c r="Q549" s="5"/>
      <c r="T549" s="6"/>
      <c r="V549" s="5"/>
      <c r="AB549" s="6"/>
    </row>
    <row r="550" ht="15.75" customHeight="1">
      <c r="O550" s="5"/>
      <c r="Q550" s="5"/>
      <c r="T550" s="6"/>
      <c r="V550" s="5"/>
      <c r="AB550" s="6"/>
    </row>
    <row r="551" ht="15.75" customHeight="1">
      <c r="O551" s="5"/>
      <c r="Q551" s="5"/>
      <c r="T551" s="6"/>
      <c r="V551" s="5"/>
      <c r="AB551" s="6"/>
    </row>
    <row r="552" ht="15.75" customHeight="1">
      <c r="O552" s="5"/>
      <c r="Q552" s="5"/>
      <c r="T552" s="6"/>
      <c r="V552" s="5"/>
      <c r="AB552" s="6"/>
    </row>
    <row r="553" ht="15.75" customHeight="1">
      <c r="O553" s="5"/>
      <c r="Q553" s="5"/>
      <c r="T553" s="6"/>
      <c r="V553" s="5"/>
      <c r="AB553" s="6"/>
    </row>
    <row r="554" ht="15.75" customHeight="1">
      <c r="O554" s="5"/>
      <c r="Q554" s="5"/>
      <c r="T554" s="6"/>
      <c r="V554" s="5"/>
      <c r="AB554" s="6"/>
    </row>
    <row r="555" ht="15.75" customHeight="1">
      <c r="O555" s="5"/>
      <c r="Q555" s="5"/>
      <c r="T555" s="6"/>
      <c r="V555" s="5"/>
      <c r="AB555" s="6"/>
    </row>
    <row r="556" ht="15.75" customHeight="1">
      <c r="O556" s="5"/>
      <c r="Q556" s="5"/>
      <c r="T556" s="6"/>
      <c r="V556" s="5"/>
      <c r="AB556" s="6"/>
    </row>
    <row r="557" ht="15.75" customHeight="1">
      <c r="O557" s="5"/>
      <c r="Q557" s="5"/>
      <c r="T557" s="6"/>
      <c r="V557" s="5"/>
      <c r="AB557" s="6"/>
    </row>
    <row r="558" ht="15.75" customHeight="1">
      <c r="O558" s="5"/>
      <c r="Q558" s="5"/>
      <c r="T558" s="6"/>
      <c r="V558" s="5"/>
      <c r="AB558" s="6"/>
    </row>
    <row r="559" ht="15.75" customHeight="1">
      <c r="O559" s="5"/>
      <c r="Q559" s="5"/>
      <c r="T559" s="6"/>
      <c r="V559" s="5"/>
      <c r="AB559" s="6"/>
    </row>
    <row r="560" ht="15.75" customHeight="1">
      <c r="O560" s="5"/>
      <c r="Q560" s="5"/>
      <c r="T560" s="6"/>
      <c r="V560" s="5"/>
      <c r="AB560" s="6"/>
    </row>
    <row r="561" ht="15.75" customHeight="1">
      <c r="O561" s="5"/>
      <c r="Q561" s="5"/>
      <c r="T561" s="6"/>
      <c r="V561" s="5"/>
      <c r="AB561" s="6"/>
    </row>
    <row r="562" ht="15.75" customHeight="1">
      <c r="O562" s="5"/>
      <c r="Q562" s="5"/>
      <c r="T562" s="6"/>
      <c r="V562" s="5"/>
      <c r="AB562" s="6"/>
    </row>
    <row r="563" ht="15.75" customHeight="1">
      <c r="O563" s="5"/>
      <c r="Q563" s="5"/>
      <c r="T563" s="6"/>
      <c r="V563" s="5"/>
      <c r="AB563" s="6"/>
    </row>
    <row r="564" ht="15.75" customHeight="1">
      <c r="O564" s="5"/>
      <c r="Q564" s="5"/>
      <c r="T564" s="6"/>
      <c r="V564" s="5"/>
      <c r="AB564" s="6"/>
    </row>
    <row r="565" ht="15.75" customHeight="1">
      <c r="O565" s="5"/>
      <c r="Q565" s="5"/>
      <c r="T565" s="6"/>
      <c r="V565" s="5"/>
      <c r="AB565" s="6"/>
    </row>
    <row r="566" ht="15.75" customHeight="1">
      <c r="O566" s="5"/>
      <c r="Q566" s="5"/>
      <c r="T566" s="6"/>
      <c r="V566" s="5"/>
      <c r="AB566" s="6"/>
    </row>
    <row r="567" ht="15.75" customHeight="1">
      <c r="O567" s="5"/>
      <c r="Q567" s="5"/>
      <c r="T567" s="6"/>
      <c r="V567" s="5"/>
      <c r="AB567" s="6"/>
    </row>
    <row r="568" ht="15.75" customHeight="1">
      <c r="O568" s="5"/>
      <c r="Q568" s="5"/>
      <c r="T568" s="6"/>
      <c r="V568" s="5"/>
      <c r="AB568" s="6"/>
    </row>
    <row r="569" ht="15.75" customHeight="1">
      <c r="O569" s="5"/>
      <c r="Q569" s="5"/>
      <c r="T569" s="6"/>
      <c r="V569" s="5"/>
      <c r="AB569" s="6"/>
    </row>
    <row r="570" ht="15.75" customHeight="1">
      <c r="O570" s="5"/>
      <c r="Q570" s="5"/>
      <c r="T570" s="6"/>
      <c r="V570" s="5"/>
      <c r="AB570" s="6"/>
    </row>
    <row r="571" ht="15.75" customHeight="1">
      <c r="O571" s="5"/>
      <c r="Q571" s="5"/>
      <c r="T571" s="6"/>
      <c r="V571" s="5"/>
      <c r="AB571" s="6"/>
    </row>
    <row r="572" ht="15.75" customHeight="1">
      <c r="O572" s="5"/>
      <c r="Q572" s="5"/>
      <c r="T572" s="6"/>
      <c r="V572" s="5"/>
      <c r="AB572" s="6"/>
    </row>
    <row r="573" ht="15.75" customHeight="1">
      <c r="O573" s="5"/>
      <c r="Q573" s="5"/>
      <c r="T573" s="6"/>
      <c r="V573" s="5"/>
      <c r="AB573" s="6"/>
    </row>
    <row r="574" ht="15.75" customHeight="1">
      <c r="O574" s="5"/>
      <c r="Q574" s="5"/>
      <c r="T574" s="6"/>
      <c r="V574" s="5"/>
      <c r="AB574" s="6"/>
    </row>
    <row r="575" ht="15.75" customHeight="1">
      <c r="O575" s="5"/>
      <c r="Q575" s="5"/>
      <c r="T575" s="6"/>
      <c r="V575" s="5"/>
      <c r="AB575" s="6"/>
    </row>
    <row r="576" ht="15.75" customHeight="1">
      <c r="O576" s="5"/>
      <c r="Q576" s="5"/>
      <c r="T576" s="6"/>
      <c r="V576" s="5"/>
      <c r="AB576" s="6"/>
    </row>
    <row r="577" ht="15.75" customHeight="1">
      <c r="O577" s="5"/>
      <c r="Q577" s="5"/>
      <c r="T577" s="6"/>
      <c r="V577" s="5"/>
      <c r="AB577" s="6"/>
    </row>
    <row r="578" ht="15.75" customHeight="1">
      <c r="O578" s="5"/>
      <c r="Q578" s="5"/>
      <c r="T578" s="6"/>
      <c r="V578" s="5"/>
      <c r="AB578" s="6"/>
    </row>
    <row r="579" ht="15.75" customHeight="1">
      <c r="O579" s="5"/>
      <c r="Q579" s="5"/>
      <c r="T579" s="6"/>
      <c r="V579" s="5"/>
      <c r="AB579" s="6"/>
    </row>
    <row r="580" ht="15.75" customHeight="1">
      <c r="O580" s="5"/>
      <c r="Q580" s="5"/>
      <c r="T580" s="6"/>
      <c r="V580" s="5"/>
      <c r="AB580" s="6"/>
    </row>
    <row r="581" ht="15.75" customHeight="1">
      <c r="O581" s="5"/>
      <c r="Q581" s="5"/>
      <c r="T581" s="6"/>
      <c r="V581" s="5"/>
      <c r="AB581" s="6"/>
    </row>
    <row r="582" ht="15.75" customHeight="1">
      <c r="O582" s="5"/>
      <c r="Q582" s="5"/>
      <c r="T582" s="6"/>
      <c r="V582" s="5"/>
      <c r="AB582" s="6"/>
    </row>
    <row r="583" ht="15.75" customHeight="1">
      <c r="O583" s="5"/>
      <c r="Q583" s="5"/>
      <c r="T583" s="6"/>
      <c r="V583" s="5"/>
      <c r="AB583" s="6"/>
    </row>
    <row r="584" ht="15.75" customHeight="1">
      <c r="O584" s="5"/>
      <c r="Q584" s="5"/>
      <c r="T584" s="6"/>
      <c r="V584" s="5"/>
      <c r="AB584" s="6"/>
    </row>
    <row r="585" ht="15.75" customHeight="1">
      <c r="O585" s="5"/>
      <c r="Q585" s="5"/>
      <c r="T585" s="6"/>
      <c r="V585" s="5"/>
      <c r="AB585" s="6"/>
    </row>
    <row r="586" ht="15.75" customHeight="1">
      <c r="O586" s="5"/>
      <c r="Q586" s="5"/>
      <c r="T586" s="6"/>
      <c r="V586" s="5"/>
      <c r="AB586" s="6"/>
    </row>
    <row r="587" ht="15.75" customHeight="1">
      <c r="O587" s="5"/>
      <c r="Q587" s="5"/>
      <c r="T587" s="6"/>
      <c r="V587" s="5"/>
      <c r="AB587" s="6"/>
    </row>
    <row r="588" ht="15.75" customHeight="1">
      <c r="O588" s="5"/>
      <c r="Q588" s="5"/>
      <c r="T588" s="6"/>
      <c r="V588" s="5"/>
      <c r="AB588" s="6"/>
    </row>
    <row r="589" ht="15.75" customHeight="1">
      <c r="O589" s="5"/>
      <c r="Q589" s="5"/>
      <c r="T589" s="6"/>
      <c r="V589" s="5"/>
      <c r="AB589" s="6"/>
    </row>
    <row r="590" ht="15.75" customHeight="1">
      <c r="O590" s="5"/>
      <c r="Q590" s="5"/>
      <c r="T590" s="6"/>
      <c r="V590" s="5"/>
      <c r="AB590" s="6"/>
    </row>
    <row r="591" ht="15.75" customHeight="1">
      <c r="O591" s="5"/>
      <c r="Q591" s="5"/>
      <c r="T591" s="6"/>
      <c r="V591" s="5"/>
      <c r="AB591" s="6"/>
    </row>
    <row r="592" ht="15.75" customHeight="1">
      <c r="O592" s="5"/>
      <c r="Q592" s="5"/>
      <c r="T592" s="6"/>
      <c r="V592" s="5"/>
      <c r="AB592" s="6"/>
    </row>
    <row r="593" ht="15.75" customHeight="1">
      <c r="O593" s="5"/>
      <c r="Q593" s="5"/>
      <c r="T593" s="6"/>
      <c r="V593" s="5"/>
      <c r="AB593" s="6"/>
    </row>
    <row r="594" ht="15.75" customHeight="1">
      <c r="O594" s="5"/>
      <c r="Q594" s="5"/>
      <c r="T594" s="6"/>
      <c r="V594" s="5"/>
      <c r="AB594" s="6"/>
    </row>
    <row r="595" ht="15.75" customHeight="1">
      <c r="O595" s="5"/>
      <c r="Q595" s="5"/>
      <c r="T595" s="6"/>
      <c r="V595" s="5"/>
      <c r="AB595" s="6"/>
    </row>
    <row r="596" ht="15.75" customHeight="1">
      <c r="O596" s="5"/>
      <c r="Q596" s="5"/>
      <c r="T596" s="6"/>
      <c r="V596" s="5"/>
      <c r="AB596" s="6"/>
    </row>
    <row r="597" ht="15.75" customHeight="1">
      <c r="O597" s="5"/>
      <c r="Q597" s="5"/>
      <c r="T597" s="6"/>
      <c r="V597" s="5"/>
      <c r="AB597" s="6"/>
    </row>
    <row r="598" ht="15.75" customHeight="1">
      <c r="O598" s="5"/>
      <c r="Q598" s="5"/>
      <c r="T598" s="6"/>
      <c r="V598" s="5"/>
      <c r="AB598" s="6"/>
    </row>
    <row r="599" ht="15.75" customHeight="1">
      <c r="O599" s="5"/>
      <c r="Q599" s="5"/>
      <c r="T599" s="6"/>
      <c r="V599" s="5"/>
      <c r="AB599" s="6"/>
    </row>
    <row r="600" ht="15.75" customHeight="1">
      <c r="O600" s="5"/>
      <c r="Q600" s="5"/>
      <c r="T600" s="6"/>
      <c r="V600" s="5"/>
      <c r="AB600" s="6"/>
    </row>
    <row r="601" ht="15.75" customHeight="1">
      <c r="O601" s="5"/>
      <c r="Q601" s="5"/>
      <c r="T601" s="6"/>
      <c r="V601" s="5"/>
      <c r="AB601" s="6"/>
    </row>
    <row r="602" ht="15.75" customHeight="1">
      <c r="O602" s="5"/>
      <c r="Q602" s="5"/>
      <c r="T602" s="6"/>
      <c r="V602" s="5"/>
      <c r="AB602" s="6"/>
    </row>
    <row r="603" ht="15.75" customHeight="1">
      <c r="O603" s="5"/>
      <c r="Q603" s="5"/>
      <c r="T603" s="6"/>
      <c r="V603" s="5"/>
      <c r="AB603" s="6"/>
    </row>
    <row r="604" ht="15.75" customHeight="1">
      <c r="O604" s="5"/>
      <c r="Q604" s="5"/>
      <c r="T604" s="6"/>
      <c r="V604" s="5"/>
      <c r="AB604" s="6"/>
    </row>
    <row r="605" ht="15.75" customHeight="1">
      <c r="O605" s="5"/>
      <c r="Q605" s="5"/>
      <c r="T605" s="6"/>
      <c r="V605" s="5"/>
      <c r="AB605" s="6"/>
    </row>
    <row r="606" ht="15.75" customHeight="1">
      <c r="O606" s="5"/>
      <c r="Q606" s="5"/>
      <c r="T606" s="6"/>
      <c r="V606" s="5"/>
      <c r="AB606" s="6"/>
    </row>
    <row r="607" ht="15.75" customHeight="1">
      <c r="O607" s="5"/>
      <c r="Q607" s="5"/>
      <c r="T607" s="6"/>
      <c r="V607" s="5"/>
      <c r="AB607" s="6"/>
    </row>
    <row r="608" ht="15.75" customHeight="1">
      <c r="O608" s="5"/>
      <c r="Q608" s="5"/>
      <c r="T608" s="6"/>
      <c r="V608" s="5"/>
      <c r="AB608" s="6"/>
    </row>
    <row r="609" ht="15.75" customHeight="1">
      <c r="O609" s="5"/>
      <c r="Q609" s="5"/>
      <c r="T609" s="6"/>
      <c r="V609" s="5"/>
      <c r="AB609" s="6"/>
    </row>
    <row r="610" ht="15.75" customHeight="1">
      <c r="O610" s="5"/>
      <c r="Q610" s="5"/>
      <c r="T610" s="6"/>
      <c r="V610" s="5"/>
      <c r="AB610" s="6"/>
    </row>
    <row r="611" ht="15.75" customHeight="1">
      <c r="O611" s="5"/>
      <c r="Q611" s="5"/>
      <c r="T611" s="6"/>
      <c r="V611" s="5"/>
      <c r="AB611" s="6"/>
    </row>
    <row r="612" ht="15.75" customHeight="1">
      <c r="O612" s="5"/>
      <c r="Q612" s="5"/>
      <c r="T612" s="6"/>
      <c r="V612" s="5"/>
      <c r="AB612" s="6"/>
    </row>
    <row r="613" ht="15.75" customHeight="1">
      <c r="O613" s="5"/>
      <c r="Q613" s="5"/>
      <c r="T613" s="6"/>
      <c r="V613" s="5"/>
      <c r="AB613" s="6"/>
    </row>
    <row r="614" ht="15.75" customHeight="1">
      <c r="O614" s="5"/>
      <c r="Q614" s="5"/>
      <c r="T614" s="6"/>
      <c r="V614" s="5"/>
      <c r="AB614" s="6"/>
    </row>
    <row r="615" ht="15.75" customHeight="1">
      <c r="O615" s="5"/>
      <c r="Q615" s="5"/>
      <c r="T615" s="6"/>
      <c r="V615" s="5"/>
      <c r="AB615" s="6"/>
    </row>
    <row r="616" ht="15.75" customHeight="1">
      <c r="O616" s="5"/>
      <c r="Q616" s="5"/>
      <c r="T616" s="6"/>
      <c r="V616" s="5"/>
      <c r="AB616" s="6"/>
    </row>
    <row r="617" ht="15.75" customHeight="1">
      <c r="O617" s="5"/>
      <c r="Q617" s="5"/>
      <c r="T617" s="6"/>
      <c r="V617" s="5"/>
      <c r="AB617" s="6"/>
    </row>
    <row r="618" ht="15.75" customHeight="1">
      <c r="O618" s="5"/>
      <c r="Q618" s="5"/>
      <c r="T618" s="6"/>
      <c r="V618" s="5"/>
      <c r="AB618" s="6"/>
    </row>
    <row r="619" ht="15.75" customHeight="1">
      <c r="O619" s="5"/>
      <c r="Q619" s="5"/>
      <c r="T619" s="6"/>
      <c r="V619" s="5"/>
      <c r="AB619" s="6"/>
    </row>
    <row r="620" ht="15.75" customHeight="1">
      <c r="O620" s="5"/>
      <c r="Q620" s="5"/>
      <c r="T620" s="6"/>
      <c r="V620" s="5"/>
      <c r="AB620" s="6"/>
    </row>
    <row r="621" ht="15.75" customHeight="1">
      <c r="O621" s="5"/>
      <c r="Q621" s="5"/>
      <c r="T621" s="6"/>
      <c r="V621" s="5"/>
      <c r="AB621" s="6"/>
    </row>
    <row r="622" ht="15.75" customHeight="1">
      <c r="O622" s="5"/>
      <c r="Q622" s="5"/>
      <c r="T622" s="6"/>
      <c r="V622" s="5"/>
      <c r="AB622" s="6"/>
    </row>
    <row r="623" ht="15.75" customHeight="1">
      <c r="O623" s="5"/>
      <c r="Q623" s="5"/>
      <c r="T623" s="6"/>
      <c r="V623" s="5"/>
      <c r="AB623" s="6"/>
    </row>
    <row r="624" ht="15.75" customHeight="1">
      <c r="O624" s="5"/>
      <c r="Q624" s="5"/>
      <c r="T624" s="6"/>
      <c r="V624" s="5"/>
      <c r="AB624" s="6"/>
    </row>
    <row r="625" ht="15.75" customHeight="1">
      <c r="O625" s="5"/>
      <c r="Q625" s="5"/>
      <c r="T625" s="6"/>
      <c r="V625" s="5"/>
      <c r="AB625" s="6"/>
    </row>
    <row r="626" ht="15.75" customHeight="1">
      <c r="O626" s="5"/>
      <c r="Q626" s="5"/>
      <c r="T626" s="6"/>
      <c r="V626" s="5"/>
      <c r="AB626" s="6"/>
    </row>
    <row r="627" ht="15.75" customHeight="1">
      <c r="O627" s="5"/>
      <c r="Q627" s="5"/>
      <c r="T627" s="6"/>
      <c r="V627" s="5"/>
      <c r="AB627" s="6"/>
    </row>
    <row r="628" ht="15.75" customHeight="1">
      <c r="O628" s="5"/>
      <c r="Q628" s="5"/>
      <c r="T628" s="6"/>
      <c r="V628" s="5"/>
      <c r="AB628" s="6"/>
    </row>
    <row r="629" ht="15.75" customHeight="1">
      <c r="O629" s="5"/>
      <c r="Q629" s="5"/>
      <c r="T629" s="6"/>
      <c r="V629" s="5"/>
      <c r="AB629" s="6"/>
    </row>
    <row r="630" ht="15.75" customHeight="1">
      <c r="O630" s="5"/>
      <c r="Q630" s="5"/>
      <c r="T630" s="6"/>
      <c r="V630" s="5"/>
      <c r="AB630" s="6"/>
    </row>
    <row r="631" ht="15.75" customHeight="1">
      <c r="O631" s="5"/>
      <c r="Q631" s="5"/>
      <c r="T631" s="6"/>
      <c r="V631" s="5"/>
      <c r="AB631" s="6"/>
    </row>
    <row r="632" ht="15.75" customHeight="1">
      <c r="O632" s="5"/>
      <c r="Q632" s="5"/>
      <c r="T632" s="6"/>
      <c r="V632" s="5"/>
      <c r="AB632" s="6"/>
    </row>
    <row r="633" ht="15.75" customHeight="1">
      <c r="O633" s="5"/>
      <c r="Q633" s="5"/>
      <c r="T633" s="6"/>
      <c r="V633" s="5"/>
      <c r="AB633" s="6"/>
    </row>
    <row r="634" ht="15.75" customHeight="1">
      <c r="O634" s="5"/>
      <c r="Q634" s="5"/>
      <c r="T634" s="6"/>
      <c r="V634" s="5"/>
      <c r="AB634" s="6"/>
    </row>
    <row r="635" ht="15.75" customHeight="1">
      <c r="O635" s="5"/>
      <c r="Q635" s="5"/>
      <c r="T635" s="6"/>
      <c r="V635" s="5"/>
      <c r="AB635" s="6"/>
    </row>
    <row r="636" ht="15.75" customHeight="1">
      <c r="O636" s="5"/>
      <c r="Q636" s="5"/>
      <c r="T636" s="6"/>
      <c r="V636" s="5"/>
      <c r="AB636" s="6"/>
    </row>
    <row r="637" ht="15.75" customHeight="1">
      <c r="O637" s="5"/>
      <c r="Q637" s="5"/>
      <c r="T637" s="6"/>
      <c r="V637" s="5"/>
      <c r="AB637" s="6"/>
    </row>
    <row r="638" ht="15.75" customHeight="1">
      <c r="O638" s="5"/>
      <c r="Q638" s="5"/>
      <c r="T638" s="6"/>
      <c r="V638" s="5"/>
      <c r="AB638" s="6"/>
    </row>
    <row r="639" ht="15.75" customHeight="1">
      <c r="O639" s="5"/>
      <c r="Q639" s="5"/>
      <c r="T639" s="6"/>
      <c r="V639" s="5"/>
      <c r="AB639" s="6"/>
    </row>
    <row r="640" ht="15.75" customHeight="1">
      <c r="O640" s="5"/>
      <c r="Q640" s="5"/>
      <c r="T640" s="6"/>
      <c r="V640" s="5"/>
      <c r="AB640" s="6"/>
    </row>
    <row r="641" ht="15.75" customHeight="1">
      <c r="O641" s="5"/>
      <c r="Q641" s="5"/>
      <c r="T641" s="6"/>
      <c r="V641" s="5"/>
      <c r="AB641" s="6"/>
    </row>
    <row r="642" ht="15.75" customHeight="1">
      <c r="O642" s="5"/>
      <c r="Q642" s="5"/>
      <c r="T642" s="6"/>
      <c r="V642" s="5"/>
      <c r="AB642" s="6"/>
    </row>
    <row r="643" ht="15.75" customHeight="1">
      <c r="O643" s="5"/>
      <c r="Q643" s="5"/>
      <c r="T643" s="6"/>
      <c r="V643" s="5"/>
      <c r="AB643" s="6"/>
    </row>
    <row r="644" ht="15.75" customHeight="1">
      <c r="O644" s="5"/>
      <c r="Q644" s="5"/>
      <c r="T644" s="6"/>
      <c r="V644" s="5"/>
      <c r="AB644" s="6"/>
    </row>
    <row r="645" ht="15.75" customHeight="1">
      <c r="O645" s="5"/>
      <c r="Q645" s="5"/>
      <c r="T645" s="6"/>
      <c r="V645" s="5"/>
      <c r="AB645" s="6"/>
    </row>
    <row r="646" ht="15.75" customHeight="1">
      <c r="O646" s="5"/>
      <c r="Q646" s="5"/>
      <c r="T646" s="6"/>
      <c r="V646" s="5"/>
      <c r="AB646" s="6"/>
    </row>
    <row r="647" ht="15.75" customHeight="1">
      <c r="O647" s="5"/>
      <c r="Q647" s="5"/>
      <c r="T647" s="6"/>
      <c r="V647" s="5"/>
      <c r="AB647" s="6"/>
    </row>
    <row r="648" ht="15.75" customHeight="1">
      <c r="O648" s="5"/>
      <c r="Q648" s="5"/>
      <c r="T648" s="6"/>
      <c r="V648" s="5"/>
      <c r="AB648" s="6"/>
    </row>
    <row r="649" ht="15.75" customHeight="1">
      <c r="O649" s="5"/>
      <c r="Q649" s="5"/>
      <c r="T649" s="6"/>
      <c r="V649" s="5"/>
      <c r="AB649" s="6"/>
    </row>
    <row r="650" ht="15.75" customHeight="1">
      <c r="O650" s="5"/>
      <c r="Q650" s="5"/>
      <c r="T650" s="6"/>
      <c r="V650" s="5"/>
      <c r="AB650" s="6"/>
    </row>
    <row r="651" ht="15.75" customHeight="1">
      <c r="O651" s="5"/>
      <c r="Q651" s="5"/>
      <c r="T651" s="6"/>
      <c r="V651" s="5"/>
      <c r="AB651" s="6"/>
    </row>
    <row r="652" ht="15.75" customHeight="1">
      <c r="O652" s="5"/>
      <c r="Q652" s="5"/>
      <c r="T652" s="6"/>
      <c r="V652" s="5"/>
      <c r="AB652" s="6"/>
    </row>
    <row r="653" ht="15.75" customHeight="1">
      <c r="O653" s="5"/>
      <c r="Q653" s="5"/>
      <c r="T653" s="6"/>
      <c r="V653" s="5"/>
      <c r="AB653" s="6"/>
    </row>
    <row r="654" ht="15.75" customHeight="1">
      <c r="O654" s="5"/>
      <c r="Q654" s="5"/>
      <c r="T654" s="6"/>
      <c r="V654" s="5"/>
      <c r="AB654" s="6"/>
    </row>
    <row r="655" ht="15.75" customHeight="1">
      <c r="O655" s="5"/>
      <c r="Q655" s="5"/>
      <c r="T655" s="6"/>
      <c r="V655" s="5"/>
      <c r="AB655" s="6"/>
    </row>
    <row r="656" ht="15.75" customHeight="1">
      <c r="O656" s="5"/>
      <c r="Q656" s="5"/>
      <c r="T656" s="6"/>
      <c r="V656" s="5"/>
      <c r="AB656" s="6"/>
    </row>
    <row r="657" ht="15.75" customHeight="1">
      <c r="O657" s="5"/>
      <c r="Q657" s="5"/>
      <c r="T657" s="6"/>
      <c r="V657" s="5"/>
      <c r="AB657" s="6"/>
    </row>
    <row r="658" ht="15.75" customHeight="1">
      <c r="O658" s="5"/>
      <c r="Q658" s="5"/>
      <c r="T658" s="6"/>
      <c r="V658" s="5"/>
      <c r="AB658" s="6"/>
    </row>
    <row r="659" ht="15.75" customHeight="1">
      <c r="O659" s="5"/>
      <c r="Q659" s="5"/>
      <c r="T659" s="6"/>
      <c r="V659" s="5"/>
      <c r="AB659" s="6"/>
    </row>
    <row r="660" ht="15.75" customHeight="1">
      <c r="O660" s="5"/>
      <c r="Q660" s="5"/>
      <c r="T660" s="6"/>
      <c r="V660" s="5"/>
      <c r="AB660" s="6"/>
    </row>
    <row r="661" ht="15.75" customHeight="1">
      <c r="O661" s="5"/>
      <c r="Q661" s="5"/>
      <c r="T661" s="6"/>
      <c r="V661" s="5"/>
      <c r="AB661" s="6"/>
    </row>
    <row r="662" ht="15.75" customHeight="1">
      <c r="O662" s="5"/>
      <c r="Q662" s="5"/>
      <c r="T662" s="6"/>
      <c r="V662" s="5"/>
      <c r="AB662" s="6"/>
    </row>
    <row r="663" ht="15.75" customHeight="1">
      <c r="O663" s="5"/>
      <c r="Q663" s="5"/>
      <c r="T663" s="6"/>
      <c r="V663" s="5"/>
      <c r="AB663" s="6"/>
    </row>
    <row r="664" ht="15.75" customHeight="1">
      <c r="O664" s="5"/>
      <c r="Q664" s="5"/>
      <c r="T664" s="6"/>
      <c r="V664" s="5"/>
      <c r="AB664" s="6"/>
    </row>
    <row r="665" ht="15.75" customHeight="1">
      <c r="O665" s="5"/>
      <c r="Q665" s="5"/>
      <c r="T665" s="6"/>
      <c r="V665" s="5"/>
      <c r="AB665" s="6"/>
    </row>
    <row r="666" ht="15.75" customHeight="1">
      <c r="O666" s="5"/>
      <c r="Q666" s="5"/>
      <c r="T666" s="6"/>
      <c r="V666" s="5"/>
      <c r="AB666" s="6"/>
    </row>
    <row r="667" ht="15.75" customHeight="1">
      <c r="O667" s="5"/>
      <c r="Q667" s="5"/>
      <c r="T667" s="6"/>
      <c r="V667" s="5"/>
      <c r="AB667" s="6"/>
    </row>
    <row r="668" ht="15.75" customHeight="1">
      <c r="O668" s="5"/>
      <c r="Q668" s="5"/>
      <c r="T668" s="6"/>
      <c r="V668" s="5"/>
      <c r="AB668" s="6"/>
    </row>
    <row r="669" ht="15.75" customHeight="1">
      <c r="O669" s="5"/>
      <c r="Q669" s="5"/>
      <c r="T669" s="6"/>
      <c r="V669" s="5"/>
      <c r="AB669" s="6"/>
    </row>
    <row r="670" ht="15.75" customHeight="1">
      <c r="O670" s="5"/>
      <c r="Q670" s="5"/>
      <c r="T670" s="6"/>
      <c r="V670" s="5"/>
      <c r="AB670" s="6"/>
    </row>
    <row r="671" ht="15.75" customHeight="1">
      <c r="O671" s="5"/>
      <c r="Q671" s="5"/>
      <c r="T671" s="6"/>
      <c r="V671" s="5"/>
      <c r="AB671" s="6"/>
    </row>
    <row r="672" ht="15.75" customHeight="1">
      <c r="O672" s="5"/>
      <c r="Q672" s="5"/>
      <c r="T672" s="6"/>
      <c r="V672" s="5"/>
      <c r="AB672" s="6"/>
    </row>
    <row r="673" ht="15.75" customHeight="1">
      <c r="O673" s="5"/>
      <c r="Q673" s="5"/>
      <c r="T673" s="6"/>
      <c r="V673" s="5"/>
      <c r="AB673" s="6"/>
    </row>
    <row r="674" ht="15.75" customHeight="1">
      <c r="O674" s="5"/>
      <c r="Q674" s="5"/>
      <c r="T674" s="6"/>
      <c r="V674" s="5"/>
      <c r="AB674" s="6"/>
    </row>
    <row r="675" ht="15.75" customHeight="1">
      <c r="O675" s="5"/>
      <c r="Q675" s="5"/>
      <c r="T675" s="6"/>
      <c r="V675" s="5"/>
      <c r="AB675" s="6"/>
    </row>
    <row r="676" ht="15.75" customHeight="1">
      <c r="O676" s="5"/>
      <c r="Q676" s="5"/>
      <c r="T676" s="6"/>
      <c r="V676" s="5"/>
      <c r="AB676" s="6"/>
    </row>
    <row r="677" ht="15.75" customHeight="1">
      <c r="O677" s="5"/>
      <c r="Q677" s="5"/>
      <c r="T677" s="6"/>
      <c r="V677" s="5"/>
      <c r="AB677" s="6"/>
    </row>
    <row r="678" ht="15.75" customHeight="1">
      <c r="O678" s="5"/>
      <c r="Q678" s="5"/>
      <c r="T678" s="6"/>
      <c r="V678" s="5"/>
      <c r="AB678" s="6"/>
    </row>
    <row r="679" ht="15.75" customHeight="1">
      <c r="O679" s="5"/>
      <c r="Q679" s="5"/>
      <c r="T679" s="6"/>
      <c r="V679" s="5"/>
      <c r="AB679" s="6"/>
    </row>
    <row r="680" ht="15.75" customHeight="1">
      <c r="O680" s="5"/>
      <c r="Q680" s="5"/>
      <c r="T680" s="6"/>
      <c r="V680" s="5"/>
      <c r="AB680" s="6"/>
    </row>
    <row r="681" ht="15.75" customHeight="1">
      <c r="O681" s="5"/>
      <c r="Q681" s="5"/>
      <c r="T681" s="6"/>
      <c r="V681" s="5"/>
      <c r="AB681" s="6"/>
    </row>
    <row r="682" ht="15.75" customHeight="1">
      <c r="O682" s="5"/>
      <c r="Q682" s="5"/>
      <c r="T682" s="6"/>
      <c r="V682" s="5"/>
      <c r="AB682" s="6"/>
    </row>
    <row r="683" ht="15.75" customHeight="1">
      <c r="O683" s="5"/>
      <c r="Q683" s="5"/>
      <c r="T683" s="6"/>
      <c r="V683" s="5"/>
      <c r="AB683" s="6"/>
    </row>
    <row r="684" ht="15.75" customHeight="1">
      <c r="O684" s="5"/>
      <c r="Q684" s="5"/>
      <c r="T684" s="6"/>
      <c r="V684" s="5"/>
      <c r="AB684" s="6"/>
    </row>
    <row r="685" ht="15.75" customHeight="1">
      <c r="O685" s="5"/>
      <c r="Q685" s="5"/>
      <c r="T685" s="6"/>
      <c r="V685" s="5"/>
      <c r="AB685" s="6"/>
    </row>
    <row r="686" ht="15.75" customHeight="1">
      <c r="O686" s="5"/>
      <c r="Q686" s="5"/>
      <c r="T686" s="6"/>
      <c r="V686" s="5"/>
      <c r="AB686" s="6"/>
    </row>
    <row r="687" ht="15.75" customHeight="1">
      <c r="O687" s="5"/>
      <c r="Q687" s="5"/>
      <c r="T687" s="6"/>
      <c r="V687" s="5"/>
      <c r="AB687" s="6"/>
    </row>
    <row r="688" ht="15.75" customHeight="1">
      <c r="O688" s="5"/>
      <c r="Q688" s="5"/>
      <c r="T688" s="6"/>
      <c r="V688" s="5"/>
      <c r="AB688" s="6"/>
    </row>
    <row r="689" ht="15.75" customHeight="1">
      <c r="O689" s="5"/>
      <c r="Q689" s="5"/>
      <c r="T689" s="6"/>
      <c r="V689" s="5"/>
      <c r="AB689" s="6"/>
    </row>
    <row r="690" ht="15.75" customHeight="1">
      <c r="O690" s="5"/>
      <c r="Q690" s="5"/>
      <c r="T690" s="6"/>
      <c r="V690" s="5"/>
      <c r="AB690" s="6"/>
    </row>
    <row r="691" ht="15.75" customHeight="1">
      <c r="O691" s="5"/>
      <c r="Q691" s="5"/>
      <c r="T691" s="6"/>
      <c r="V691" s="5"/>
      <c r="AB691" s="6"/>
    </row>
    <row r="692" ht="15.75" customHeight="1">
      <c r="O692" s="5"/>
      <c r="Q692" s="5"/>
      <c r="T692" s="6"/>
      <c r="V692" s="5"/>
      <c r="AB692" s="6"/>
    </row>
    <row r="693" ht="15.75" customHeight="1">
      <c r="O693" s="5"/>
      <c r="Q693" s="5"/>
      <c r="T693" s="6"/>
      <c r="V693" s="5"/>
      <c r="AB693" s="6"/>
    </row>
    <row r="694" ht="15.75" customHeight="1">
      <c r="O694" s="5"/>
      <c r="Q694" s="5"/>
      <c r="T694" s="6"/>
      <c r="V694" s="5"/>
      <c r="AB694" s="6"/>
    </row>
    <row r="695" ht="15.75" customHeight="1">
      <c r="O695" s="5"/>
      <c r="Q695" s="5"/>
      <c r="T695" s="6"/>
      <c r="V695" s="5"/>
      <c r="AB695" s="6"/>
    </row>
    <row r="696" ht="15.75" customHeight="1">
      <c r="O696" s="5"/>
      <c r="Q696" s="5"/>
      <c r="T696" s="6"/>
      <c r="V696" s="5"/>
      <c r="AB696" s="6"/>
    </row>
    <row r="697" ht="15.75" customHeight="1">
      <c r="O697" s="5"/>
      <c r="Q697" s="5"/>
      <c r="T697" s="6"/>
      <c r="V697" s="5"/>
      <c r="AB697" s="6"/>
    </row>
    <row r="698" ht="15.75" customHeight="1">
      <c r="O698" s="5"/>
      <c r="Q698" s="5"/>
      <c r="T698" s="6"/>
      <c r="V698" s="5"/>
      <c r="AB698" s="6"/>
    </row>
    <row r="699" ht="15.75" customHeight="1">
      <c r="O699" s="5"/>
      <c r="Q699" s="5"/>
      <c r="T699" s="6"/>
      <c r="V699" s="5"/>
      <c r="AB699" s="6"/>
    </row>
    <row r="700" ht="15.75" customHeight="1">
      <c r="O700" s="5"/>
      <c r="Q700" s="5"/>
      <c r="T700" s="6"/>
      <c r="V700" s="5"/>
      <c r="AB700" s="6"/>
    </row>
    <row r="701" ht="15.75" customHeight="1">
      <c r="O701" s="5"/>
      <c r="Q701" s="5"/>
      <c r="T701" s="6"/>
      <c r="V701" s="5"/>
      <c r="AB701" s="6"/>
    </row>
    <row r="702" ht="15.75" customHeight="1">
      <c r="O702" s="5"/>
      <c r="Q702" s="5"/>
      <c r="T702" s="6"/>
      <c r="V702" s="5"/>
      <c r="AB702" s="6"/>
    </row>
    <row r="703" ht="15.75" customHeight="1">
      <c r="O703" s="5"/>
      <c r="Q703" s="5"/>
      <c r="T703" s="6"/>
      <c r="V703" s="5"/>
      <c r="AB703" s="6"/>
    </row>
    <row r="704" ht="15.75" customHeight="1">
      <c r="O704" s="5"/>
      <c r="Q704" s="5"/>
      <c r="T704" s="6"/>
      <c r="V704" s="5"/>
      <c r="AB704" s="6"/>
    </row>
    <row r="705" ht="15.75" customHeight="1">
      <c r="O705" s="5"/>
      <c r="Q705" s="5"/>
      <c r="T705" s="6"/>
      <c r="V705" s="5"/>
      <c r="AB705" s="6"/>
    </row>
    <row r="706" ht="15.75" customHeight="1">
      <c r="O706" s="5"/>
      <c r="Q706" s="5"/>
      <c r="T706" s="6"/>
      <c r="V706" s="5"/>
      <c r="AB706" s="6"/>
    </row>
    <row r="707" ht="15.75" customHeight="1">
      <c r="O707" s="5"/>
      <c r="Q707" s="5"/>
      <c r="T707" s="6"/>
      <c r="V707" s="5"/>
      <c r="AB707" s="6"/>
    </row>
    <row r="708" ht="15.75" customHeight="1">
      <c r="O708" s="5"/>
      <c r="Q708" s="5"/>
      <c r="T708" s="6"/>
      <c r="V708" s="5"/>
      <c r="AB708" s="6"/>
    </row>
    <row r="709" ht="15.75" customHeight="1">
      <c r="O709" s="5"/>
      <c r="Q709" s="5"/>
      <c r="T709" s="6"/>
      <c r="V709" s="5"/>
      <c r="AB709" s="6"/>
    </row>
    <row r="710" ht="15.75" customHeight="1">
      <c r="O710" s="5"/>
      <c r="Q710" s="5"/>
      <c r="T710" s="6"/>
      <c r="V710" s="5"/>
      <c r="AB710" s="6"/>
    </row>
    <row r="711" ht="15.75" customHeight="1">
      <c r="O711" s="5"/>
      <c r="Q711" s="5"/>
      <c r="T711" s="6"/>
      <c r="V711" s="5"/>
      <c r="AB711" s="6"/>
    </row>
    <row r="712" ht="15.75" customHeight="1">
      <c r="O712" s="5"/>
      <c r="Q712" s="5"/>
      <c r="T712" s="6"/>
      <c r="V712" s="5"/>
      <c r="AB712" s="6"/>
    </row>
    <row r="713" ht="15.75" customHeight="1">
      <c r="O713" s="5"/>
      <c r="Q713" s="5"/>
      <c r="T713" s="6"/>
      <c r="V713" s="5"/>
      <c r="AB713" s="6"/>
    </row>
    <row r="714" ht="15.75" customHeight="1">
      <c r="O714" s="5"/>
      <c r="Q714" s="5"/>
      <c r="T714" s="6"/>
      <c r="V714" s="5"/>
      <c r="AB714" s="6"/>
    </row>
    <row r="715" ht="15.75" customHeight="1">
      <c r="O715" s="5"/>
      <c r="Q715" s="5"/>
      <c r="T715" s="6"/>
      <c r="V715" s="5"/>
      <c r="AB715" s="6"/>
    </row>
    <row r="716" ht="15.75" customHeight="1">
      <c r="O716" s="5"/>
      <c r="Q716" s="5"/>
      <c r="T716" s="6"/>
      <c r="V716" s="5"/>
      <c r="AB716" s="6"/>
    </row>
    <row r="717" ht="15.75" customHeight="1">
      <c r="O717" s="5"/>
      <c r="Q717" s="5"/>
      <c r="T717" s="6"/>
      <c r="V717" s="5"/>
      <c r="AB717" s="6"/>
    </row>
    <row r="718" ht="15.75" customHeight="1">
      <c r="O718" s="5"/>
      <c r="Q718" s="5"/>
      <c r="T718" s="6"/>
      <c r="V718" s="5"/>
      <c r="AB718" s="6"/>
    </row>
    <row r="719" ht="15.75" customHeight="1">
      <c r="O719" s="5"/>
      <c r="Q719" s="5"/>
      <c r="T719" s="6"/>
      <c r="V719" s="5"/>
      <c r="AB719" s="6"/>
    </row>
    <row r="720" ht="15.75" customHeight="1">
      <c r="O720" s="5"/>
      <c r="Q720" s="5"/>
      <c r="T720" s="6"/>
      <c r="V720" s="5"/>
      <c r="AB720" s="6"/>
    </row>
    <row r="721" ht="15.75" customHeight="1">
      <c r="O721" s="5"/>
      <c r="Q721" s="5"/>
      <c r="T721" s="6"/>
      <c r="V721" s="5"/>
      <c r="AB721" s="6"/>
    </row>
    <row r="722" ht="15.75" customHeight="1">
      <c r="O722" s="5"/>
      <c r="Q722" s="5"/>
      <c r="T722" s="6"/>
      <c r="V722" s="5"/>
      <c r="AB722" s="6"/>
    </row>
    <row r="723" ht="15.75" customHeight="1">
      <c r="O723" s="5"/>
      <c r="Q723" s="5"/>
      <c r="T723" s="6"/>
      <c r="V723" s="5"/>
      <c r="AB723" s="6"/>
    </row>
    <row r="724" ht="15.75" customHeight="1">
      <c r="O724" s="5"/>
      <c r="Q724" s="5"/>
      <c r="T724" s="6"/>
      <c r="V724" s="5"/>
      <c r="AB724" s="6"/>
    </row>
    <row r="725" ht="15.75" customHeight="1">
      <c r="O725" s="5"/>
      <c r="Q725" s="5"/>
      <c r="T725" s="6"/>
      <c r="V725" s="5"/>
      <c r="AB725" s="6"/>
    </row>
    <row r="726" ht="15.75" customHeight="1">
      <c r="O726" s="5"/>
      <c r="Q726" s="5"/>
      <c r="T726" s="6"/>
      <c r="V726" s="5"/>
      <c r="AB726" s="6"/>
    </row>
    <row r="727" ht="15.75" customHeight="1">
      <c r="O727" s="5"/>
      <c r="Q727" s="5"/>
      <c r="T727" s="6"/>
      <c r="V727" s="5"/>
      <c r="AB727" s="6"/>
    </row>
    <row r="728" ht="15.75" customHeight="1">
      <c r="O728" s="5"/>
      <c r="Q728" s="5"/>
      <c r="T728" s="6"/>
      <c r="V728" s="5"/>
      <c r="AB728" s="6"/>
    </row>
    <row r="729" ht="15.75" customHeight="1">
      <c r="O729" s="5"/>
      <c r="Q729" s="5"/>
      <c r="T729" s="6"/>
      <c r="V729" s="5"/>
      <c r="AB729" s="6"/>
    </row>
    <row r="730" ht="15.75" customHeight="1">
      <c r="O730" s="5"/>
      <c r="Q730" s="5"/>
      <c r="T730" s="6"/>
      <c r="V730" s="5"/>
      <c r="AB730" s="6"/>
    </row>
    <row r="731" ht="15.75" customHeight="1">
      <c r="O731" s="5"/>
      <c r="Q731" s="5"/>
      <c r="T731" s="6"/>
      <c r="V731" s="5"/>
      <c r="AB731" s="6"/>
    </row>
    <row r="732" ht="15.75" customHeight="1">
      <c r="O732" s="5"/>
      <c r="Q732" s="5"/>
      <c r="T732" s="6"/>
      <c r="V732" s="5"/>
      <c r="AB732" s="6"/>
    </row>
    <row r="733" ht="15.75" customHeight="1">
      <c r="O733" s="5"/>
      <c r="Q733" s="5"/>
      <c r="T733" s="6"/>
      <c r="V733" s="5"/>
      <c r="AB733" s="6"/>
    </row>
    <row r="734" ht="15.75" customHeight="1">
      <c r="O734" s="5"/>
      <c r="Q734" s="5"/>
      <c r="T734" s="6"/>
      <c r="V734" s="5"/>
      <c r="AB734" s="6"/>
    </row>
    <row r="735" ht="15.75" customHeight="1">
      <c r="O735" s="5"/>
      <c r="Q735" s="5"/>
      <c r="T735" s="6"/>
      <c r="V735" s="5"/>
      <c r="AB735" s="6"/>
    </row>
    <row r="736" ht="15.75" customHeight="1">
      <c r="O736" s="5"/>
      <c r="Q736" s="5"/>
      <c r="T736" s="6"/>
      <c r="V736" s="5"/>
      <c r="AB736" s="6"/>
    </row>
    <row r="737" ht="15.75" customHeight="1">
      <c r="O737" s="5"/>
      <c r="Q737" s="5"/>
      <c r="T737" s="6"/>
      <c r="V737" s="5"/>
      <c r="AB737" s="6"/>
    </row>
    <row r="738" ht="15.75" customHeight="1">
      <c r="O738" s="5"/>
      <c r="Q738" s="5"/>
      <c r="T738" s="6"/>
      <c r="V738" s="5"/>
      <c r="AB738" s="6"/>
    </row>
    <row r="739" ht="15.75" customHeight="1">
      <c r="O739" s="5"/>
      <c r="Q739" s="5"/>
      <c r="T739" s="6"/>
      <c r="V739" s="5"/>
      <c r="AB739" s="6"/>
    </row>
    <row r="740" ht="15.75" customHeight="1">
      <c r="O740" s="5"/>
      <c r="Q740" s="5"/>
      <c r="T740" s="6"/>
      <c r="V740" s="5"/>
      <c r="AB740" s="6"/>
    </row>
    <row r="741" ht="15.75" customHeight="1">
      <c r="O741" s="5"/>
      <c r="Q741" s="5"/>
      <c r="T741" s="6"/>
      <c r="V741" s="5"/>
      <c r="AB741" s="6"/>
    </row>
    <row r="742" ht="15.75" customHeight="1">
      <c r="O742" s="5"/>
      <c r="Q742" s="5"/>
      <c r="T742" s="6"/>
      <c r="V742" s="5"/>
      <c r="AB742" s="6"/>
    </row>
    <row r="743" ht="15.75" customHeight="1">
      <c r="O743" s="5"/>
      <c r="Q743" s="5"/>
      <c r="T743" s="6"/>
      <c r="V743" s="5"/>
      <c r="AB743" s="6"/>
    </row>
    <row r="744" ht="15.75" customHeight="1">
      <c r="O744" s="5"/>
      <c r="Q744" s="5"/>
      <c r="T744" s="6"/>
      <c r="V744" s="5"/>
      <c r="AB744" s="6"/>
    </row>
    <row r="745" ht="15.75" customHeight="1">
      <c r="O745" s="5"/>
      <c r="Q745" s="5"/>
      <c r="T745" s="6"/>
      <c r="V745" s="5"/>
      <c r="AB745" s="6"/>
    </row>
    <row r="746" ht="15.75" customHeight="1">
      <c r="O746" s="5"/>
      <c r="Q746" s="5"/>
      <c r="T746" s="6"/>
      <c r="V746" s="5"/>
      <c r="AB746" s="6"/>
    </row>
    <row r="747" ht="15.75" customHeight="1">
      <c r="O747" s="5"/>
      <c r="Q747" s="5"/>
      <c r="T747" s="6"/>
      <c r="V747" s="5"/>
      <c r="AB747" s="6"/>
    </row>
    <row r="748" ht="15.75" customHeight="1">
      <c r="O748" s="5"/>
      <c r="Q748" s="5"/>
      <c r="T748" s="6"/>
      <c r="V748" s="5"/>
      <c r="AB748" s="6"/>
    </row>
    <row r="749" ht="15.75" customHeight="1">
      <c r="O749" s="5"/>
      <c r="Q749" s="5"/>
      <c r="T749" s="6"/>
      <c r="V749" s="5"/>
      <c r="AB749" s="6"/>
    </row>
    <row r="750" ht="15.75" customHeight="1">
      <c r="O750" s="5"/>
      <c r="Q750" s="5"/>
      <c r="T750" s="6"/>
      <c r="V750" s="5"/>
      <c r="AB750" s="6"/>
    </row>
    <row r="751" ht="15.75" customHeight="1">
      <c r="O751" s="5"/>
      <c r="Q751" s="5"/>
      <c r="T751" s="6"/>
      <c r="V751" s="5"/>
      <c r="AB751" s="6"/>
    </row>
    <row r="752" ht="15.75" customHeight="1">
      <c r="O752" s="5"/>
      <c r="Q752" s="5"/>
      <c r="T752" s="6"/>
      <c r="V752" s="5"/>
      <c r="AB752" s="6"/>
    </row>
    <row r="753" ht="15.75" customHeight="1">
      <c r="O753" s="5"/>
      <c r="Q753" s="5"/>
      <c r="T753" s="6"/>
      <c r="V753" s="5"/>
      <c r="AB753" s="6"/>
    </row>
    <row r="754" ht="15.75" customHeight="1">
      <c r="O754" s="5"/>
      <c r="Q754" s="5"/>
      <c r="T754" s="6"/>
      <c r="V754" s="5"/>
      <c r="AB754" s="6"/>
    </row>
    <row r="755" ht="15.75" customHeight="1">
      <c r="O755" s="5"/>
      <c r="Q755" s="5"/>
      <c r="T755" s="6"/>
      <c r="V755" s="5"/>
      <c r="AB755" s="6"/>
    </row>
    <row r="756" ht="15.75" customHeight="1">
      <c r="O756" s="5"/>
      <c r="Q756" s="5"/>
      <c r="T756" s="6"/>
      <c r="V756" s="5"/>
      <c r="AB756" s="6"/>
    </row>
    <row r="757" ht="15.75" customHeight="1">
      <c r="O757" s="5"/>
      <c r="Q757" s="5"/>
      <c r="T757" s="6"/>
      <c r="V757" s="5"/>
      <c r="AB757" s="6"/>
    </row>
    <row r="758" ht="15.75" customHeight="1">
      <c r="O758" s="5"/>
      <c r="Q758" s="5"/>
      <c r="T758" s="6"/>
      <c r="V758" s="5"/>
      <c r="AB758" s="6"/>
    </row>
    <row r="759" ht="15.75" customHeight="1">
      <c r="O759" s="5"/>
      <c r="Q759" s="5"/>
      <c r="T759" s="6"/>
      <c r="V759" s="5"/>
      <c r="AB759" s="6"/>
    </row>
    <row r="760" ht="15.75" customHeight="1">
      <c r="O760" s="5"/>
      <c r="Q760" s="5"/>
      <c r="T760" s="6"/>
      <c r="V760" s="5"/>
      <c r="AB760" s="6"/>
    </row>
    <row r="761" ht="15.75" customHeight="1">
      <c r="O761" s="5"/>
      <c r="Q761" s="5"/>
      <c r="T761" s="6"/>
      <c r="V761" s="5"/>
      <c r="AB761" s="6"/>
    </row>
    <row r="762" ht="15.75" customHeight="1">
      <c r="O762" s="5"/>
      <c r="Q762" s="5"/>
      <c r="T762" s="6"/>
      <c r="V762" s="5"/>
      <c r="AB762" s="6"/>
    </row>
    <row r="763" ht="15.75" customHeight="1">
      <c r="O763" s="5"/>
      <c r="Q763" s="5"/>
      <c r="T763" s="6"/>
      <c r="V763" s="5"/>
      <c r="AB763" s="6"/>
    </row>
    <row r="764" ht="15.75" customHeight="1">
      <c r="O764" s="5"/>
      <c r="Q764" s="5"/>
      <c r="T764" s="6"/>
      <c r="V764" s="5"/>
      <c r="AB764" s="6"/>
    </row>
    <row r="765" ht="15.75" customHeight="1">
      <c r="O765" s="5"/>
      <c r="Q765" s="5"/>
      <c r="T765" s="6"/>
      <c r="V765" s="5"/>
      <c r="AB765" s="6"/>
    </row>
    <row r="766" ht="15.75" customHeight="1">
      <c r="O766" s="5"/>
      <c r="Q766" s="5"/>
      <c r="T766" s="6"/>
      <c r="V766" s="5"/>
      <c r="AB766" s="6"/>
    </row>
    <row r="767" ht="15.75" customHeight="1">
      <c r="O767" s="5"/>
      <c r="Q767" s="5"/>
      <c r="T767" s="6"/>
      <c r="V767" s="5"/>
      <c r="AB767" s="6"/>
    </row>
    <row r="768" ht="15.75" customHeight="1">
      <c r="O768" s="5"/>
      <c r="Q768" s="5"/>
      <c r="T768" s="6"/>
      <c r="V768" s="5"/>
      <c r="AB768" s="6"/>
    </row>
    <row r="769" ht="15.75" customHeight="1">
      <c r="O769" s="5"/>
      <c r="Q769" s="5"/>
      <c r="T769" s="6"/>
      <c r="V769" s="5"/>
      <c r="AB769" s="6"/>
    </row>
    <row r="770" ht="15.75" customHeight="1">
      <c r="O770" s="5"/>
      <c r="Q770" s="5"/>
      <c r="T770" s="6"/>
      <c r="V770" s="5"/>
      <c r="AB770" s="6"/>
    </row>
    <row r="771" ht="15.75" customHeight="1">
      <c r="O771" s="5"/>
      <c r="Q771" s="5"/>
      <c r="T771" s="6"/>
      <c r="V771" s="5"/>
      <c r="AB771" s="6"/>
    </row>
    <row r="772" ht="15.75" customHeight="1">
      <c r="O772" s="5"/>
      <c r="Q772" s="5"/>
      <c r="T772" s="6"/>
      <c r="V772" s="5"/>
      <c r="AB772" s="6"/>
    </row>
    <row r="773" ht="15.75" customHeight="1">
      <c r="O773" s="5"/>
      <c r="Q773" s="5"/>
      <c r="T773" s="6"/>
      <c r="V773" s="5"/>
      <c r="AB773" s="6"/>
    </row>
    <row r="774" ht="15.75" customHeight="1">
      <c r="O774" s="5"/>
      <c r="Q774" s="5"/>
      <c r="T774" s="6"/>
      <c r="V774" s="5"/>
      <c r="AB774" s="6"/>
    </row>
    <row r="775" ht="15.75" customHeight="1">
      <c r="O775" s="5"/>
      <c r="Q775" s="5"/>
      <c r="T775" s="6"/>
      <c r="V775" s="5"/>
      <c r="AB775" s="6"/>
    </row>
    <row r="776" ht="15.75" customHeight="1">
      <c r="O776" s="5"/>
      <c r="Q776" s="5"/>
      <c r="T776" s="6"/>
      <c r="V776" s="5"/>
      <c r="AB776" s="6"/>
    </row>
    <row r="777" ht="15.75" customHeight="1">
      <c r="O777" s="5"/>
      <c r="Q777" s="5"/>
      <c r="T777" s="6"/>
      <c r="V777" s="5"/>
      <c r="AB777" s="6"/>
    </row>
    <row r="778" ht="15.75" customHeight="1">
      <c r="O778" s="5"/>
      <c r="Q778" s="5"/>
      <c r="T778" s="6"/>
      <c r="V778" s="5"/>
      <c r="AB778" s="6"/>
    </row>
    <row r="779" ht="15.75" customHeight="1">
      <c r="O779" s="5"/>
      <c r="Q779" s="5"/>
      <c r="T779" s="6"/>
      <c r="V779" s="5"/>
      <c r="AB779" s="6"/>
    </row>
    <row r="780" ht="15.75" customHeight="1">
      <c r="O780" s="5"/>
      <c r="Q780" s="5"/>
      <c r="T780" s="6"/>
      <c r="V780" s="5"/>
      <c r="AB780" s="6"/>
    </row>
    <row r="781" ht="15.75" customHeight="1">
      <c r="O781" s="5"/>
      <c r="Q781" s="5"/>
      <c r="T781" s="6"/>
      <c r="V781" s="5"/>
      <c r="AB781" s="6"/>
    </row>
    <row r="782" ht="15.75" customHeight="1">
      <c r="O782" s="5"/>
      <c r="Q782" s="5"/>
      <c r="T782" s="6"/>
      <c r="V782" s="5"/>
      <c r="AB782" s="6"/>
    </row>
    <row r="783" ht="15.75" customHeight="1">
      <c r="O783" s="5"/>
      <c r="Q783" s="5"/>
      <c r="T783" s="6"/>
      <c r="V783" s="5"/>
      <c r="AB783" s="6"/>
    </row>
    <row r="784" ht="15.75" customHeight="1">
      <c r="O784" s="5"/>
      <c r="Q784" s="5"/>
      <c r="T784" s="6"/>
      <c r="V784" s="5"/>
      <c r="AB784" s="6"/>
    </row>
    <row r="785" ht="15.75" customHeight="1">
      <c r="O785" s="5"/>
      <c r="Q785" s="5"/>
      <c r="T785" s="6"/>
      <c r="V785" s="5"/>
      <c r="AB785" s="6"/>
    </row>
    <row r="786" ht="15.75" customHeight="1">
      <c r="O786" s="5"/>
      <c r="Q786" s="5"/>
      <c r="T786" s="6"/>
      <c r="V786" s="5"/>
      <c r="AB786" s="6"/>
    </row>
    <row r="787" ht="15.75" customHeight="1">
      <c r="O787" s="5"/>
      <c r="Q787" s="5"/>
      <c r="T787" s="6"/>
      <c r="V787" s="5"/>
      <c r="AB787" s="6"/>
    </row>
    <row r="788" ht="15.75" customHeight="1">
      <c r="O788" s="5"/>
      <c r="Q788" s="5"/>
      <c r="T788" s="6"/>
      <c r="V788" s="5"/>
      <c r="AB788" s="6"/>
    </row>
    <row r="789" ht="15.75" customHeight="1">
      <c r="O789" s="5"/>
      <c r="Q789" s="5"/>
      <c r="T789" s="6"/>
      <c r="V789" s="5"/>
      <c r="AB789" s="6"/>
    </row>
    <row r="790" ht="15.75" customHeight="1">
      <c r="O790" s="5"/>
      <c r="Q790" s="5"/>
      <c r="T790" s="6"/>
      <c r="V790" s="5"/>
      <c r="AB790" s="6"/>
    </row>
    <row r="791" ht="15.75" customHeight="1">
      <c r="O791" s="5"/>
      <c r="Q791" s="5"/>
      <c r="T791" s="6"/>
      <c r="V791" s="5"/>
      <c r="AB791" s="6"/>
    </row>
    <row r="792" ht="15.75" customHeight="1">
      <c r="O792" s="5"/>
      <c r="Q792" s="5"/>
      <c r="T792" s="6"/>
      <c r="V792" s="5"/>
      <c r="AB792" s="6"/>
    </row>
    <row r="793" ht="15.75" customHeight="1">
      <c r="O793" s="5"/>
      <c r="Q793" s="5"/>
      <c r="T793" s="6"/>
      <c r="V793" s="5"/>
      <c r="AB793" s="6"/>
    </row>
    <row r="794" ht="15.75" customHeight="1">
      <c r="O794" s="5"/>
      <c r="Q794" s="5"/>
      <c r="T794" s="6"/>
      <c r="V794" s="5"/>
      <c r="AB794" s="6"/>
    </row>
    <row r="795" ht="15.75" customHeight="1">
      <c r="O795" s="5"/>
      <c r="Q795" s="5"/>
      <c r="T795" s="6"/>
      <c r="V795" s="5"/>
      <c r="AB795" s="6"/>
    </row>
    <row r="796" ht="15.75" customHeight="1">
      <c r="O796" s="5"/>
      <c r="Q796" s="5"/>
      <c r="T796" s="6"/>
      <c r="V796" s="5"/>
      <c r="AB796" s="6"/>
    </row>
    <row r="797" ht="15.75" customHeight="1">
      <c r="O797" s="5"/>
      <c r="Q797" s="5"/>
      <c r="T797" s="6"/>
      <c r="V797" s="5"/>
      <c r="AB797" s="6"/>
    </row>
    <row r="798" ht="15.75" customHeight="1">
      <c r="O798" s="5"/>
      <c r="Q798" s="5"/>
      <c r="T798" s="6"/>
      <c r="V798" s="5"/>
      <c r="AB798" s="6"/>
    </row>
    <row r="799" ht="15.75" customHeight="1">
      <c r="O799" s="5"/>
      <c r="Q799" s="5"/>
      <c r="T799" s="6"/>
      <c r="V799" s="5"/>
      <c r="AB799" s="6"/>
    </row>
    <row r="800" ht="15.75" customHeight="1">
      <c r="O800" s="5"/>
      <c r="Q800" s="5"/>
      <c r="T800" s="6"/>
      <c r="V800" s="5"/>
      <c r="AB800" s="6"/>
    </row>
    <row r="801" ht="15.75" customHeight="1">
      <c r="O801" s="5"/>
      <c r="Q801" s="5"/>
      <c r="T801" s="6"/>
      <c r="V801" s="5"/>
      <c r="AB801" s="6"/>
    </row>
    <row r="802" ht="15.75" customHeight="1">
      <c r="O802" s="5"/>
      <c r="Q802" s="5"/>
      <c r="T802" s="6"/>
      <c r="V802" s="5"/>
      <c r="AB802" s="6"/>
    </row>
    <row r="803" ht="15.75" customHeight="1">
      <c r="O803" s="5"/>
      <c r="Q803" s="5"/>
      <c r="T803" s="6"/>
      <c r="V803" s="5"/>
      <c r="AB803" s="6"/>
    </row>
    <row r="804" ht="15.75" customHeight="1">
      <c r="O804" s="5"/>
      <c r="Q804" s="5"/>
      <c r="T804" s="6"/>
      <c r="V804" s="5"/>
      <c r="AB804" s="6"/>
    </row>
    <row r="805" ht="15.75" customHeight="1">
      <c r="O805" s="5"/>
      <c r="Q805" s="5"/>
      <c r="T805" s="6"/>
      <c r="V805" s="5"/>
      <c r="AB805" s="6"/>
    </row>
    <row r="806" ht="15.75" customHeight="1">
      <c r="O806" s="5"/>
      <c r="Q806" s="5"/>
      <c r="T806" s="6"/>
      <c r="V806" s="5"/>
      <c r="AB806" s="6"/>
    </row>
    <row r="807" ht="15.75" customHeight="1">
      <c r="O807" s="5"/>
      <c r="Q807" s="5"/>
      <c r="T807" s="6"/>
      <c r="V807" s="5"/>
      <c r="AB807" s="6"/>
    </row>
    <row r="808" ht="15.75" customHeight="1">
      <c r="O808" s="5"/>
      <c r="Q808" s="5"/>
      <c r="T808" s="6"/>
      <c r="V808" s="5"/>
      <c r="AB808" s="6"/>
    </row>
    <row r="809" ht="15.75" customHeight="1">
      <c r="O809" s="5"/>
      <c r="Q809" s="5"/>
      <c r="T809" s="6"/>
      <c r="V809" s="5"/>
      <c r="AB809" s="6"/>
    </row>
    <row r="810" ht="15.75" customHeight="1">
      <c r="O810" s="5"/>
      <c r="Q810" s="5"/>
      <c r="T810" s="6"/>
      <c r="V810" s="5"/>
      <c r="AB810" s="6"/>
    </row>
    <row r="811" ht="15.75" customHeight="1">
      <c r="O811" s="5"/>
      <c r="Q811" s="5"/>
      <c r="T811" s="6"/>
      <c r="V811" s="5"/>
      <c r="AB811" s="6"/>
    </row>
    <row r="812" ht="15.75" customHeight="1">
      <c r="O812" s="5"/>
      <c r="Q812" s="5"/>
      <c r="T812" s="6"/>
      <c r="V812" s="5"/>
      <c r="AB812" s="6"/>
    </row>
    <row r="813" ht="15.75" customHeight="1">
      <c r="O813" s="5"/>
      <c r="Q813" s="5"/>
      <c r="T813" s="6"/>
      <c r="V813" s="5"/>
      <c r="AB813" s="6"/>
    </row>
    <row r="814" ht="15.75" customHeight="1">
      <c r="O814" s="5"/>
      <c r="Q814" s="5"/>
      <c r="T814" s="6"/>
      <c r="V814" s="5"/>
      <c r="AB814" s="6"/>
    </row>
    <row r="815" ht="15.75" customHeight="1">
      <c r="O815" s="5"/>
      <c r="Q815" s="5"/>
      <c r="T815" s="6"/>
      <c r="V815" s="5"/>
      <c r="AB815" s="6"/>
    </row>
    <row r="816" ht="15.75" customHeight="1">
      <c r="O816" s="5"/>
      <c r="Q816" s="5"/>
      <c r="T816" s="6"/>
      <c r="V816" s="5"/>
      <c r="AB816" s="6"/>
    </row>
    <row r="817" ht="15.75" customHeight="1">
      <c r="O817" s="5"/>
      <c r="Q817" s="5"/>
      <c r="T817" s="6"/>
      <c r="V817" s="5"/>
      <c r="AB817" s="6"/>
    </row>
    <row r="818" ht="15.75" customHeight="1">
      <c r="O818" s="5"/>
      <c r="Q818" s="5"/>
      <c r="T818" s="6"/>
      <c r="V818" s="5"/>
      <c r="AB818" s="6"/>
    </row>
    <row r="819" ht="15.75" customHeight="1">
      <c r="O819" s="5"/>
      <c r="Q819" s="5"/>
      <c r="T819" s="6"/>
      <c r="V819" s="5"/>
      <c r="AB819" s="6"/>
    </row>
    <row r="820" ht="15.75" customHeight="1">
      <c r="O820" s="5"/>
      <c r="Q820" s="5"/>
      <c r="T820" s="6"/>
      <c r="V820" s="5"/>
      <c r="AB820" s="6"/>
    </row>
    <row r="821" ht="15.75" customHeight="1">
      <c r="O821" s="5"/>
      <c r="Q821" s="5"/>
      <c r="T821" s="6"/>
      <c r="V821" s="5"/>
      <c r="AB821" s="6"/>
    </row>
    <row r="822" ht="15.75" customHeight="1">
      <c r="O822" s="5"/>
      <c r="Q822" s="5"/>
      <c r="T822" s="6"/>
      <c r="V822" s="5"/>
      <c r="AB822" s="6"/>
    </row>
    <row r="823" ht="15.75" customHeight="1">
      <c r="O823" s="5"/>
      <c r="Q823" s="5"/>
      <c r="T823" s="6"/>
      <c r="V823" s="5"/>
      <c r="AB823" s="6"/>
    </row>
    <row r="824" ht="15.75" customHeight="1">
      <c r="O824" s="5"/>
      <c r="Q824" s="5"/>
      <c r="T824" s="6"/>
      <c r="V824" s="5"/>
      <c r="AB824" s="6"/>
    </row>
    <row r="825" ht="15.75" customHeight="1">
      <c r="O825" s="5"/>
      <c r="Q825" s="5"/>
      <c r="T825" s="6"/>
      <c r="V825" s="5"/>
      <c r="AB825" s="6"/>
    </row>
    <row r="826" ht="15.75" customHeight="1">
      <c r="O826" s="5"/>
      <c r="Q826" s="5"/>
      <c r="T826" s="6"/>
      <c r="V826" s="5"/>
      <c r="AB826" s="6"/>
    </row>
    <row r="827" ht="15.75" customHeight="1">
      <c r="O827" s="5"/>
      <c r="Q827" s="5"/>
      <c r="T827" s="6"/>
      <c r="V827" s="5"/>
      <c r="AB827" s="6"/>
    </row>
    <row r="828" ht="15.75" customHeight="1">
      <c r="O828" s="5"/>
      <c r="Q828" s="5"/>
      <c r="T828" s="6"/>
      <c r="V828" s="5"/>
      <c r="AB828" s="6"/>
    </row>
    <row r="829" ht="15.75" customHeight="1">
      <c r="O829" s="5"/>
      <c r="Q829" s="5"/>
      <c r="T829" s="6"/>
      <c r="V829" s="5"/>
      <c r="AB829" s="6"/>
    </row>
    <row r="830" ht="15.75" customHeight="1">
      <c r="O830" s="5"/>
      <c r="Q830" s="5"/>
      <c r="T830" s="6"/>
      <c r="V830" s="5"/>
      <c r="AB830" s="6"/>
    </row>
    <row r="831" ht="15.75" customHeight="1">
      <c r="O831" s="5"/>
      <c r="Q831" s="5"/>
      <c r="T831" s="6"/>
      <c r="V831" s="5"/>
      <c r="AB831" s="6"/>
    </row>
    <row r="832" ht="15.75" customHeight="1">
      <c r="O832" s="5"/>
      <c r="Q832" s="5"/>
      <c r="T832" s="6"/>
      <c r="V832" s="5"/>
      <c r="AB832" s="6"/>
    </row>
    <row r="833" ht="15.75" customHeight="1">
      <c r="O833" s="5"/>
      <c r="Q833" s="5"/>
      <c r="T833" s="6"/>
      <c r="V833" s="5"/>
      <c r="AB833" s="6"/>
    </row>
    <row r="834" ht="15.75" customHeight="1">
      <c r="O834" s="5"/>
      <c r="Q834" s="5"/>
      <c r="T834" s="6"/>
      <c r="V834" s="5"/>
      <c r="AB834" s="6"/>
    </row>
    <row r="835" ht="15.75" customHeight="1">
      <c r="O835" s="5"/>
      <c r="Q835" s="5"/>
      <c r="T835" s="6"/>
      <c r="V835" s="5"/>
      <c r="AB835" s="6"/>
    </row>
    <row r="836" ht="15.75" customHeight="1">
      <c r="O836" s="5"/>
      <c r="Q836" s="5"/>
      <c r="T836" s="6"/>
      <c r="V836" s="5"/>
      <c r="AB836" s="6"/>
    </row>
    <row r="837" ht="15.75" customHeight="1">
      <c r="O837" s="5"/>
      <c r="Q837" s="5"/>
      <c r="T837" s="6"/>
      <c r="V837" s="5"/>
      <c r="AB837" s="6"/>
    </row>
    <row r="838" ht="15.75" customHeight="1">
      <c r="O838" s="5"/>
      <c r="Q838" s="5"/>
      <c r="T838" s="6"/>
      <c r="V838" s="5"/>
      <c r="AB838" s="6"/>
    </row>
    <row r="839" ht="15.75" customHeight="1">
      <c r="O839" s="5"/>
      <c r="Q839" s="5"/>
      <c r="T839" s="6"/>
      <c r="V839" s="5"/>
      <c r="AB839" s="6"/>
    </row>
    <row r="840" ht="15.75" customHeight="1">
      <c r="O840" s="5"/>
      <c r="Q840" s="5"/>
      <c r="T840" s="6"/>
      <c r="V840" s="5"/>
      <c r="AB840" s="6"/>
    </row>
    <row r="841" ht="15.75" customHeight="1">
      <c r="O841" s="5"/>
      <c r="Q841" s="5"/>
      <c r="T841" s="6"/>
      <c r="V841" s="5"/>
      <c r="AB841" s="6"/>
    </row>
    <row r="842" ht="15.75" customHeight="1">
      <c r="O842" s="5"/>
      <c r="Q842" s="5"/>
      <c r="T842" s="6"/>
      <c r="V842" s="5"/>
      <c r="AB842" s="6"/>
    </row>
    <row r="843" ht="15.75" customHeight="1">
      <c r="O843" s="5"/>
      <c r="Q843" s="5"/>
      <c r="T843" s="6"/>
      <c r="V843" s="5"/>
      <c r="AB843" s="6"/>
    </row>
    <row r="844" ht="15.75" customHeight="1">
      <c r="O844" s="5"/>
      <c r="Q844" s="5"/>
      <c r="T844" s="6"/>
      <c r="V844" s="5"/>
      <c r="AB844" s="6"/>
    </row>
    <row r="845" ht="15.75" customHeight="1">
      <c r="O845" s="5"/>
      <c r="Q845" s="5"/>
      <c r="T845" s="6"/>
      <c r="V845" s="5"/>
      <c r="AB845" s="6"/>
    </row>
    <row r="846" ht="15.75" customHeight="1">
      <c r="O846" s="5"/>
      <c r="Q846" s="5"/>
      <c r="T846" s="6"/>
      <c r="V846" s="5"/>
      <c r="AB846" s="6"/>
    </row>
    <row r="847" ht="15.75" customHeight="1">
      <c r="O847" s="5"/>
      <c r="Q847" s="5"/>
      <c r="T847" s="6"/>
      <c r="V847" s="5"/>
      <c r="AB847" s="6"/>
    </row>
    <row r="848" ht="15.75" customHeight="1">
      <c r="O848" s="5"/>
      <c r="Q848" s="5"/>
      <c r="T848" s="6"/>
      <c r="V848" s="5"/>
      <c r="AB848" s="6"/>
    </row>
    <row r="849" ht="15.75" customHeight="1">
      <c r="O849" s="5"/>
      <c r="Q849" s="5"/>
      <c r="T849" s="6"/>
      <c r="V849" s="5"/>
      <c r="AB849" s="6"/>
    </row>
    <row r="850" ht="15.75" customHeight="1">
      <c r="O850" s="5"/>
      <c r="Q850" s="5"/>
      <c r="T850" s="6"/>
      <c r="V850" s="5"/>
      <c r="AB850" s="6"/>
    </row>
    <row r="851" ht="15.75" customHeight="1">
      <c r="O851" s="5"/>
      <c r="Q851" s="5"/>
      <c r="T851" s="6"/>
      <c r="V851" s="5"/>
      <c r="AB851" s="6"/>
    </row>
    <row r="852" ht="15.75" customHeight="1">
      <c r="O852" s="5"/>
      <c r="Q852" s="5"/>
      <c r="T852" s="6"/>
      <c r="V852" s="5"/>
      <c r="AB852" s="6"/>
    </row>
    <row r="853" ht="15.75" customHeight="1">
      <c r="O853" s="5"/>
      <c r="Q853" s="5"/>
      <c r="T853" s="6"/>
      <c r="V853" s="5"/>
      <c r="AB853" s="6"/>
    </row>
    <row r="854" ht="15.75" customHeight="1">
      <c r="O854" s="5"/>
      <c r="Q854" s="5"/>
      <c r="T854" s="6"/>
      <c r="V854" s="5"/>
      <c r="AB854" s="6"/>
    </row>
    <row r="855" ht="15.75" customHeight="1">
      <c r="O855" s="5"/>
      <c r="Q855" s="5"/>
      <c r="T855" s="6"/>
      <c r="V855" s="5"/>
      <c r="AB855" s="6"/>
    </row>
    <row r="856" ht="15.75" customHeight="1">
      <c r="O856" s="5"/>
      <c r="Q856" s="5"/>
      <c r="T856" s="6"/>
      <c r="V856" s="5"/>
      <c r="AB856" s="6"/>
    </row>
    <row r="857" ht="15.75" customHeight="1">
      <c r="O857" s="5"/>
      <c r="Q857" s="5"/>
      <c r="T857" s="6"/>
      <c r="V857" s="5"/>
      <c r="AB857" s="6"/>
    </row>
    <row r="858" ht="15.75" customHeight="1">
      <c r="O858" s="5"/>
      <c r="Q858" s="5"/>
      <c r="T858" s="6"/>
      <c r="V858" s="5"/>
      <c r="AB858" s="6"/>
    </row>
    <row r="859" ht="15.75" customHeight="1">
      <c r="O859" s="5"/>
      <c r="Q859" s="5"/>
      <c r="T859" s="6"/>
      <c r="V859" s="5"/>
      <c r="AB859" s="6"/>
    </row>
    <row r="860" ht="15.75" customHeight="1">
      <c r="O860" s="5"/>
      <c r="Q860" s="5"/>
      <c r="T860" s="6"/>
      <c r="V860" s="5"/>
      <c r="AB860" s="6"/>
    </row>
    <row r="861" ht="15.75" customHeight="1">
      <c r="O861" s="5"/>
      <c r="Q861" s="5"/>
      <c r="T861" s="6"/>
      <c r="V861" s="5"/>
      <c r="AB861" s="6"/>
    </row>
    <row r="862" ht="15.75" customHeight="1">
      <c r="O862" s="5"/>
      <c r="Q862" s="5"/>
      <c r="T862" s="6"/>
      <c r="V862" s="5"/>
      <c r="AB862" s="6"/>
    </row>
    <row r="863" ht="15.75" customHeight="1">
      <c r="O863" s="5"/>
      <c r="Q863" s="5"/>
      <c r="T863" s="6"/>
      <c r="V863" s="5"/>
      <c r="AB863" s="6"/>
    </row>
    <row r="864" ht="15.75" customHeight="1">
      <c r="O864" s="5"/>
      <c r="Q864" s="5"/>
      <c r="T864" s="6"/>
      <c r="V864" s="5"/>
      <c r="AB864" s="6"/>
    </row>
    <row r="865" ht="15.75" customHeight="1">
      <c r="O865" s="5"/>
      <c r="Q865" s="5"/>
      <c r="T865" s="6"/>
      <c r="V865" s="5"/>
      <c r="AB865" s="6"/>
    </row>
    <row r="866" ht="15.75" customHeight="1">
      <c r="O866" s="5"/>
      <c r="Q866" s="5"/>
      <c r="T866" s="6"/>
      <c r="V866" s="5"/>
      <c r="AB866" s="6"/>
    </row>
    <row r="867" ht="15.75" customHeight="1">
      <c r="O867" s="5"/>
      <c r="Q867" s="5"/>
      <c r="T867" s="6"/>
      <c r="V867" s="5"/>
      <c r="AB867" s="6"/>
    </row>
    <row r="868" ht="15.75" customHeight="1">
      <c r="O868" s="5"/>
      <c r="Q868" s="5"/>
      <c r="T868" s="6"/>
      <c r="V868" s="5"/>
      <c r="AB868" s="6"/>
    </row>
    <row r="869" ht="15.75" customHeight="1">
      <c r="O869" s="5"/>
      <c r="Q869" s="5"/>
      <c r="T869" s="6"/>
      <c r="V869" s="5"/>
      <c r="AB869" s="6"/>
    </row>
    <row r="870" ht="15.75" customHeight="1">
      <c r="O870" s="5"/>
      <c r="Q870" s="5"/>
      <c r="T870" s="6"/>
      <c r="V870" s="5"/>
      <c r="AB870" s="6"/>
    </row>
    <row r="871" ht="15.75" customHeight="1">
      <c r="O871" s="5"/>
      <c r="Q871" s="5"/>
      <c r="T871" s="6"/>
      <c r="V871" s="5"/>
      <c r="AB871" s="6"/>
    </row>
    <row r="872" ht="15.75" customHeight="1">
      <c r="O872" s="5"/>
      <c r="Q872" s="5"/>
      <c r="T872" s="6"/>
      <c r="V872" s="5"/>
      <c r="AB872" s="6"/>
    </row>
    <row r="873" ht="15.75" customHeight="1">
      <c r="O873" s="5"/>
      <c r="Q873" s="5"/>
      <c r="T873" s="6"/>
      <c r="V873" s="5"/>
      <c r="AB873" s="6"/>
    </row>
    <row r="874" ht="15.75" customHeight="1">
      <c r="O874" s="5"/>
      <c r="Q874" s="5"/>
      <c r="T874" s="6"/>
      <c r="V874" s="5"/>
      <c r="AB874" s="6"/>
    </row>
    <row r="875" ht="15.75" customHeight="1">
      <c r="O875" s="5"/>
      <c r="Q875" s="5"/>
      <c r="T875" s="6"/>
      <c r="V875" s="5"/>
      <c r="AB875" s="6"/>
    </row>
    <row r="876" ht="15.75" customHeight="1">
      <c r="O876" s="5"/>
      <c r="Q876" s="5"/>
      <c r="T876" s="6"/>
      <c r="V876" s="5"/>
      <c r="AB876" s="6"/>
    </row>
    <row r="877" ht="15.75" customHeight="1">
      <c r="O877" s="5"/>
      <c r="Q877" s="5"/>
      <c r="T877" s="6"/>
      <c r="V877" s="5"/>
      <c r="AB877" s="6"/>
    </row>
    <row r="878" ht="15.75" customHeight="1">
      <c r="O878" s="5"/>
      <c r="Q878" s="5"/>
      <c r="T878" s="6"/>
      <c r="V878" s="5"/>
      <c r="AB878" s="6"/>
    </row>
    <row r="879" ht="15.75" customHeight="1">
      <c r="O879" s="5"/>
      <c r="Q879" s="5"/>
      <c r="T879" s="6"/>
      <c r="V879" s="5"/>
      <c r="AB879" s="6"/>
    </row>
    <row r="880" ht="15.75" customHeight="1">
      <c r="O880" s="5"/>
      <c r="Q880" s="5"/>
      <c r="T880" s="6"/>
      <c r="V880" s="5"/>
      <c r="AB880" s="6"/>
    </row>
    <row r="881" ht="15.75" customHeight="1">
      <c r="O881" s="5"/>
      <c r="Q881" s="5"/>
      <c r="T881" s="6"/>
      <c r="V881" s="5"/>
      <c r="AB881" s="6"/>
    </row>
    <row r="882" ht="15.75" customHeight="1">
      <c r="O882" s="5"/>
      <c r="Q882" s="5"/>
      <c r="T882" s="6"/>
      <c r="V882" s="5"/>
      <c r="AB882" s="6"/>
    </row>
    <row r="883" ht="15.75" customHeight="1">
      <c r="O883" s="5"/>
      <c r="Q883" s="5"/>
      <c r="T883" s="6"/>
      <c r="V883" s="5"/>
      <c r="AB883" s="6"/>
    </row>
    <row r="884" ht="15.75" customHeight="1">
      <c r="O884" s="5"/>
      <c r="Q884" s="5"/>
      <c r="T884" s="6"/>
      <c r="V884" s="5"/>
      <c r="AB884" s="6"/>
    </row>
    <row r="885" ht="15.75" customHeight="1">
      <c r="O885" s="5"/>
      <c r="Q885" s="5"/>
      <c r="T885" s="6"/>
      <c r="V885" s="5"/>
      <c r="AB885" s="6"/>
    </row>
    <row r="886" ht="15.75" customHeight="1">
      <c r="O886" s="5"/>
      <c r="Q886" s="5"/>
      <c r="T886" s="6"/>
      <c r="V886" s="5"/>
      <c r="AB886" s="6"/>
    </row>
    <row r="887" ht="15.75" customHeight="1">
      <c r="O887" s="5"/>
      <c r="Q887" s="5"/>
      <c r="T887" s="6"/>
      <c r="V887" s="5"/>
      <c r="AB887" s="6"/>
    </row>
    <row r="888" ht="15.75" customHeight="1">
      <c r="O888" s="5"/>
      <c r="Q888" s="5"/>
      <c r="T888" s="6"/>
      <c r="V888" s="5"/>
      <c r="AB888" s="6"/>
    </row>
    <row r="889" ht="15.75" customHeight="1">
      <c r="O889" s="5"/>
      <c r="Q889" s="5"/>
      <c r="T889" s="6"/>
      <c r="V889" s="5"/>
      <c r="AB889" s="6"/>
    </row>
    <row r="890" ht="15.75" customHeight="1">
      <c r="O890" s="5"/>
      <c r="Q890" s="5"/>
      <c r="T890" s="6"/>
      <c r="V890" s="5"/>
      <c r="AB890" s="6"/>
    </row>
    <row r="891" ht="15.75" customHeight="1">
      <c r="O891" s="5"/>
      <c r="Q891" s="5"/>
      <c r="T891" s="6"/>
      <c r="V891" s="5"/>
      <c r="AB891" s="6"/>
    </row>
    <row r="892" ht="15.75" customHeight="1">
      <c r="O892" s="5"/>
      <c r="Q892" s="5"/>
      <c r="T892" s="6"/>
      <c r="V892" s="5"/>
      <c r="AB892" s="6"/>
    </row>
    <row r="893" ht="15.75" customHeight="1">
      <c r="O893" s="5"/>
      <c r="Q893" s="5"/>
      <c r="T893" s="6"/>
      <c r="V893" s="5"/>
      <c r="AB893" s="6"/>
    </row>
    <row r="894" ht="15.75" customHeight="1">
      <c r="O894" s="5"/>
      <c r="Q894" s="5"/>
      <c r="T894" s="6"/>
      <c r="V894" s="5"/>
      <c r="AB894" s="6"/>
    </row>
    <row r="895" ht="15.75" customHeight="1">
      <c r="O895" s="5"/>
      <c r="Q895" s="5"/>
      <c r="T895" s="6"/>
      <c r="V895" s="5"/>
      <c r="AB895" s="6"/>
    </row>
    <row r="896" ht="15.75" customHeight="1">
      <c r="O896" s="5"/>
      <c r="Q896" s="5"/>
      <c r="T896" s="6"/>
      <c r="V896" s="5"/>
      <c r="AB896" s="6"/>
    </row>
    <row r="897" ht="15.75" customHeight="1">
      <c r="O897" s="5"/>
      <c r="Q897" s="5"/>
      <c r="T897" s="6"/>
      <c r="V897" s="5"/>
      <c r="AB897" s="6"/>
    </row>
    <row r="898" ht="15.75" customHeight="1">
      <c r="O898" s="5"/>
      <c r="Q898" s="5"/>
      <c r="T898" s="6"/>
      <c r="V898" s="5"/>
      <c r="AB898" s="6"/>
    </row>
    <row r="899" ht="15.75" customHeight="1">
      <c r="O899" s="5"/>
      <c r="Q899" s="5"/>
      <c r="T899" s="6"/>
      <c r="V899" s="5"/>
      <c r="AB899" s="6"/>
    </row>
    <row r="900" ht="15.75" customHeight="1">
      <c r="O900" s="5"/>
      <c r="Q900" s="5"/>
      <c r="T900" s="6"/>
      <c r="V900" s="5"/>
      <c r="AB900" s="6"/>
    </row>
    <row r="901" ht="15.75" customHeight="1">
      <c r="O901" s="5"/>
      <c r="Q901" s="5"/>
      <c r="T901" s="6"/>
      <c r="V901" s="5"/>
      <c r="AB901" s="6"/>
    </row>
    <row r="902" ht="15.75" customHeight="1">
      <c r="O902" s="5"/>
      <c r="Q902" s="5"/>
      <c r="T902" s="6"/>
      <c r="V902" s="5"/>
      <c r="AB902" s="6"/>
    </row>
    <row r="903" ht="15.75" customHeight="1">
      <c r="O903" s="5"/>
      <c r="Q903" s="5"/>
      <c r="T903" s="6"/>
      <c r="V903" s="5"/>
      <c r="AB903" s="6"/>
    </row>
    <row r="904" ht="15.75" customHeight="1">
      <c r="O904" s="5"/>
      <c r="Q904" s="5"/>
      <c r="T904" s="6"/>
      <c r="V904" s="5"/>
      <c r="AB904" s="6"/>
    </row>
    <row r="905" ht="15.75" customHeight="1">
      <c r="O905" s="5"/>
      <c r="Q905" s="5"/>
      <c r="T905" s="6"/>
      <c r="V905" s="5"/>
      <c r="AB905" s="6"/>
    </row>
    <row r="906" ht="15.75" customHeight="1">
      <c r="O906" s="5"/>
      <c r="Q906" s="5"/>
      <c r="T906" s="6"/>
      <c r="V906" s="5"/>
      <c r="AB906" s="6"/>
    </row>
    <row r="907" ht="15.75" customHeight="1">
      <c r="O907" s="5"/>
      <c r="Q907" s="5"/>
      <c r="T907" s="6"/>
      <c r="V907" s="5"/>
      <c r="AB907" s="6"/>
    </row>
    <row r="908" ht="15.75" customHeight="1">
      <c r="O908" s="5"/>
      <c r="Q908" s="5"/>
      <c r="T908" s="6"/>
      <c r="V908" s="5"/>
      <c r="AB908" s="6"/>
    </row>
    <row r="909" ht="15.75" customHeight="1">
      <c r="O909" s="5"/>
      <c r="Q909" s="5"/>
      <c r="T909" s="6"/>
      <c r="V909" s="5"/>
      <c r="AB909" s="6"/>
    </row>
    <row r="910" ht="15.75" customHeight="1">
      <c r="O910" s="5"/>
      <c r="Q910" s="5"/>
      <c r="T910" s="6"/>
      <c r="V910" s="5"/>
      <c r="AB910" s="6"/>
    </row>
    <row r="911" ht="15.75" customHeight="1">
      <c r="O911" s="5"/>
      <c r="Q911" s="5"/>
      <c r="T911" s="6"/>
      <c r="V911" s="5"/>
      <c r="AB911" s="6"/>
    </row>
    <row r="912" ht="15.75" customHeight="1">
      <c r="O912" s="5"/>
      <c r="Q912" s="5"/>
      <c r="T912" s="6"/>
      <c r="V912" s="5"/>
      <c r="AB912" s="6"/>
    </row>
    <row r="913" ht="15.75" customHeight="1">
      <c r="O913" s="5"/>
      <c r="Q913" s="5"/>
      <c r="T913" s="6"/>
      <c r="V913" s="5"/>
      <c r="AB913" s="6"/>
    </row>
    <row r="914" ht="15.75" customHeight="1">
      <c r="O914" s="5"/>
      <c r="Q914" s="5"/>
      <c r="T914" s="6"/>
      <c r="V914" s="5"/>
      <c r="AB914" s="6"/>
    </row>
    <row r="915" ht="15.75" customHeight="1">
      <c r="O915" s="5"/>
      <c r="Q915" s="5"/>
      <c r="T915" s="6"/>
      <c r="V915" s="5"/>
      <c r="AB915" s="6"/>
    </row>
    <row r="916" ht="15.75" customHeight="1">
      <c r="O916" s="5"/>
      <c r="Q916" s="5"/>
      <c r="T916" s="6"/>
      <c r="V916" s="5"/>
      <c r="AB916" s="6"/>
    </row>
    <row r="917" ht="15.75" customHeight="1">
      <c r="O917" s="5"/>
      <c r="Q917" s="5"/>
      <c r="T917" s="6"/>
      <c r="V917" s="5"/>
      <c r="AB917" s="6"/>
    </row>
    <row r="918" ht="15.75" customHeight="1">
      <c r="O918" s="5"/>
      <c r="Q918" s="5"/>
      <c r="T918" s="6"/>
      <c r="V918" s="5"/>
      <c r="AB918" s="6"/>
    </row>
    <row r="919" ht="15.75" customHeight="1">
      <c r="O919" s="5"/>
      <c r="Q919" s="5"/>
      <c r="T919" s="6"/>
      <c r="V919" s="5"/>
      <c r="AB919" s="6"/>
    </row>
    <row r="920" ht="15.75" customHeight="1">
      <c r="O920" s="5"/>
      <c r="Q920" s="5"/>
      <c r="T920" s="6"/>
      <c r="V920" s="5"/>
      <c r="AB920" s="6"/>
    </row>
    <row r="921" ht="15.75" customHeight="1">
      <c r="O921" s="5"/>
      <c r="Q921" s="5"/>
      <c r="T921" s="6"/>
      <c r="V921" s="5"/>
      <c r="AB921" s="6"/>
    </row>
    <row r="922" ht="15.75" customHeight="1">
      <c r="O922" s="5"/>
      <c r="Q922" s="5"/>
      <c r="T922" s="6"/>
      <c r="V922" s="5"/>
      <c r="AB922" s="6"/>
    </row>
    <row r="923" ht="15.75" customHeight="1">
      <c r="O923" s="5"/>
      <c r="Q923" s="5"/>
      <c r="T923" s="6"/>
      <c r="V923" s="5"/>
      <c r="AB923" s="6"/>
    </row>
    <row r="924" ht="15.75" customHeight="1">
      <c r="O924" s="5"/>
      <c r="Q924" s="5"/>
      <c r="T924" s="6"/>
      <c r="V924" s="5"/>
      <c r="AB924" s="6"/>
    </row>
    <row r="925" ht="15.75" customHeight="1">
      <c r="O925" s="5"/>
      <c r="Q925" s="5"/>
      <c r="T925" s="6"/>
      <c r="V925" s="5"/>
      <c r="AB925" s="6"/>
    </row>
    <row r="926" ht="15.75" customHeight="1">
      <c r="O926" s="5"/>
      <c r="Q926" s="5"/>
      <c r="T926" s="6"/>
      <c r="V926" s="5"/>
      <c r="AB926" s="6"/>
    </row>
    <row r="927" ht="15.75" customHeight="1">
      <c r="O927" s="5"/>
      <c r="Q927" s="5"/>
      <c r="T927" s="6"/>
      <c r="V927" s="5"/>
      <c r="AB927" s="6"/>
    </row>
    <row r="928" ht="15.75" customHeight="1">
      <c r="O928" s="5"/>
      <c r="Q928" s="5"/>
      <c r="T928" s="6"/>
      <c r="V928" s="5"/>
      <c r="AB928" s="6"/>
    </row>
    <row r="929" ht="15.75" customHeight="1">
      <c r="O929" s="5"/>
      <c r="Q929" s="5"/>
      <c r="T929" s="6"/>
      <c r="V929" s="5"/>
      <c r="AB929" s="6"/>
    </row>
    <row r="930" ht="15.75" customHeight="1">
      <c r="O930" s="5"/>
      <c r="Q930" s="5"/>
      <c r="T930" s="6"/>
      <c r="V930" s="5"/>
      <c r="AB930" s="6"/>
    </row>
    <row r="931" ht="15.75" customHeight="1">
      <c r="O931" s="5"/>
      <c r="Q931" s="5"/>
      <c r="T931" s="6"/>
      <c r="V931" s="5"/>
      <c r="AB931" s="6"/>
    </row>
    <row r="932" ht="15.75" customHeight="1">
      <c r="O932" s="5"/>
      <c r="Q932" s="5"/>
      <c r="T932" s="6"/>
      <c r="V932" s="5"/>
      <c r="AB932" s="6"/>
    </row>
    <row r="933" ht="15.75" customHeight="1">
      <c r="O933" s="5"/>
      <c r="Q933" s="5"/>
      <c r="T933" s="6"/>
      <c r="V933" s="5"/>
      <c r="AB933" s="6"/>
    </row>
    <row r="934" ht="15.75" customHeight="1">
      <c r="O934" s="5"/>
      <c r="Q934" s="5"/>
      <c r="T934" s="6"/>
      <c r="V934" s="5"/>
      <c r="AB934" s="6"/>
    </row>
    <row r="935" ht="15.75" customHeight="1">
      <c r="O935" s="5"/>
      <c r="Q935" s="5"/>
      <c r="T935" s="6"/>
      <c r="V935" s="5"/>
      <c r="AB935" s="6"/>
    </row>
    <row r="936" ht="15.75" customHeight="1">
      <c r="O936" s="5"/>
      <c r="Q936" s="5"/>
      <c r="T936" s="6"/>
      <c r="V936" s="5"/>
      <c r="AB936" s="6"/>
    </row>
    <row r="937" ht="15.75" customHeight="1">
      <c r="O937" s="5"/>
      <c r="Q937" s="5"/>
      <c r="T937" s="6"/>
      <c r="V937" s="5"/>
      <c r="AB937" s="6"/>
    </row>
    <row r="938" ht="15.75" customHeight="1">
      <c r="O938" s="5"/>
      <c r="Q938" s="5"/>
      <c r="T938" s="6"/>
      <c r="V938" s="5"/>
      <c r="AB938" s="6"/>
    </row>
    <row r="939" ht="15.75" customHeight="1">
      <c r="O939" s="5"/>
      <c r="Q939" s="5"/>
      <c r="T939" s="6"/>
      <c r="V939" s="5"/>
      <c r="AB939" s="6"/>
    </row>
    <row r="940" ht="15.75" customHeight="1">
      <c r="O940" s="5"/>
      <c r="Q940" s="5"/>
      <c r="T940" s="6"/>
      <c r="V940" s="5"/>
      <c r="AB940" s="6"/>
    </row>
    <row r="941" ht="15.75" customHeight="1">
      <c r="O941" s="5"/>
      <c r="Q941" s="5"/>
      <c r="T941" s="6"/>
      <c r="V941" s="5"/>
      <c r="AB941" s="6"/>
    </row>
    <row r="942" ht="15.75" customHeight="1">
      <c r="O942" s="5"/>
      <c r="Q942" s="5"/>
      <c r="T942" s="6"/>
      <c r="V942" s="5"/>
      <c r="AB942" s="6"/>
    </row>
    <row r="943" ht="15.75" customHeight="1">
      <c r="O943" s="5"/>
      <c r="Q943" s="5"/>
      <c r="T943" s="6"/>
      <c r="V943" s="5"/>
      <c r="AB943" s="6"/>
    </row>
    <row r="944" ht="15.75" customHeight="1">
      <c r="O944" s="5"/>
      <c r="Q944" s="5"/>
      <c r="T944" s="6"/>
      <c r="V944" s="5"/>
      <c r="AB944" s="6"/>
    </row>
    <row r="945" ht="15.75" customHeight="1">
      <c r="O945" s="5"/>
      <c r="Q945" s="5"/>
      <c r="T945" s="6"/>
      <c r="V945" s="5"/>
      <c r="AB945" s="6"/>
    </row>
    <row r="946" ht="15.75" customHeight="1">
      <c r="O946" s="5"/>
      <c r="Q946" s="5"/>
      <c r="T946" s="6"/>
      <c r="V946" s="5"/>
      <c r="AB946" s="6"/>
    </row>
    <row r="947" ht="15.75" customHeight="1">
      <c r="O947" s="5"/>
      <c r="Q947" s="5"/>
      <c r="T947" s="6"/>
      <c r="V947" s="5"/>
      <c r="AB947" s="6"/>
    </row>
    <row r="948" ht="15.75" customHeight="1">
      <c r="O948" s="5"/>
      <c r="Q948" s="5"/>
      <c r="T948" s="6"/>
      <c r="V948" s="5"/>
      <c r="AB948" s="6"/>
    </row>
    <row r="949" ht="15.75" customHeight="1">
      <c r="O949" s="5"/>
      <c r="Q949" s="5"/>
      <c r="T949" s="6"/>
      <c r="V949" s="5"/>
      <c r="AB949" s="6"/>
    </row>
    <row r="950" ht="15.75" customHeight="1">
      <c r="O950" s="5"/>
      <c r="Q950" s="5"/>
      <c r="T950" s="6"/>
      <c r="V950" s="5"/>
      <c r="AB950" s="6"/>
    </row>
    <row r="951" ht="15.75" customHeight="1">
      <c r="O951" s="5"/>
      <c r="Q951" s="5"/>
      <c r="T951" s="6"/>
      <c r="V951" s="5"/>
      <c r="AB951" s="6"/>
    </row>
    <row r="952" ht="15.75" customHeight="1">
      <c r="O952" s="5"/>
      <c r="Q952" s="5"/>
      <c r="T952" s="6"/>
      <c r="V952" s="5"/>
      <c r="AB952" s="6"/>
    </row>
    <row r="953" ht="15.75" customHeight="1">
      <c r="O953" s="5"/>
      <c r="Q953" s="5"/>
      <c r="T953" s="6"/>
      <c r="V953" s="5"/>
      <c r="AB953" s="6"/>
    </row>
    <row r="954" ht="15.75" customHeight="1">
      <c r="O954" s="5"/>
      <c r="Q954" s="5"/>
      <c r="T954" s="6"/>
      <c r="V954" s="5"/>
      <c r="AB954" s="6"/>
    </row>
    <row r="955" ht="15.75" customHeight="1">
      <c r="O955" s="5"/>
      <c r="Q955" s="5"/>
      <c r="T955" s="6"/>
      <c r="V955" s="5"/>
      <c r="AB955" s="6"/>
    </row>
    <row r="956" ht="15.75" customHeight="1">
      <c r="O956" s="5"/>
      <c r="Q956" s="5"/>
      <c r="T956" s="6"/>
      <c r="V956" s="5"/>
      <c r="AB956" s="6"/>
    </row>
    <row r="957" ht="15.75" customHeight="1">
      <c r="O957" s="5"/>
      <c r="Q957" s="5"/>
      <c r="T957" s="6"/>
      <c r="V957" s="5"/>
      <c r="AB957" s="6"/>
    </row>
    <row r="958" ht="15.75" customHeight="1">
      <c r="O958" s="5"/>
      <c r="Q958" s="5"/>
      <c r="T958" s="6"/>
      <c r="V958" s="5"/>
      <c r="AB958" s="6"/>
    </row>
    <row r="959" ht="15.75" customHeight="1">
      <c r="O959" s="5"/>
      <c r="Q959" s="5"/>
      <c r="T959" s="6"/>
      <c r="V959" s="5"/>
      <c r="AB959" s="6"/>
    </row>
    <row r="960" ht="15.75" customHeight="1">
      <c r="O960" s="5"/>
      <c r="Q960" s="5"/>
      <c r="T960" s="6"/>
      <c r="V960" s="5"/>
      <c r="AB960" s="6"/>
    </row>
    <row r="961" ht="15.75" customHeight="1">
      <c r="O961" s="5"/>
      <c r="Q961" s="5"/>
      <c r="T961" s="6"/>
      <c r="V961" s="5"/>
      <c r="AB961" s="6"/>
    </row>
    <row r="962" ht="15.75" customHeight="1">
      <c r="O962" s="5"/>
      <c r="Q962" s="5"/>
      <c r="T962" s="6"/>
      <c r="V962" s="5"/>
      <c r="AB962" s="6"/>
    </row>
    <row r="963" ht="15.75" customHeight="1">
      <c r="O963" s="5"/>
      <c r="Q963" s="5"/>
      <c r="T963" s="6"/>
      <c r="V963" s="5"/>
      <c r="AB963" s="6"/>
    </row>
    <row r="964" ht="15.75" customHeight="1">
      <c r="O964" s="5"/>
      <c r="Q964" s="5"/>
      <c r="T964" s="6"/>
      <c r="V964" s="5"/>
      <c r="AB964" s="6"/>
    </row>
    <row r="965" ht="15.75" customHeight="1">
      <c r="O965" s="5"/>
      <c r="Q965" s="5"/>
      <c r="T965" s="6"/>
      <c r="V965" s="5"/>
      <c r="AB965" s="6"/>
    </row>
    <row r="966" ht="15.75" customHeight="1">
      <c r="O966" s="5"/>
      <c r="Q966" s="5"/>
      <c r="T966" s="6"/>
      <c r="V966" s="5"/>
      <c r="AB966" s="6"/>
    </row>
    <row r="967" ht="15.75" customHeight="1">
      <c r="O967" s="5"/>
      <c r="Q967" s="5"/>
      <c r="T967" s="6"/>
      <c r="V967" s="5"/>
      <c r="AB967" s="6"/>
    </row>
    <row r="968" ht="15.75" customHeight="1">
      <c r="O968" s="5"/>
      <c r="Q968" s="5"/>
      <c r="T968" s="6"/>
      <c r="V968" s="5"/>
      <c r="AB968" s="6"/>
    </row>
    <row r="969" ht="15.75" customHeight="1">
      <c r="O969" s="5"/>
      <c r="Q969" s="5"/>
      <c r="T969" s="6"/>
      <c r="V969" s="5"/>
      <c r="AB969" s="6"/>
    </row>
    <row r="970" ht="15.75" customHeight="1">
      <c r="O970" s="5"/>
      <c r="Q970" s="5"/>
      <c r="T970" s="6"/>
      <c r="V970" s="5"/>
      <c r="AB970" s="6"/>
    </row>
    <row r="971" ht="15.75" customHeight="1">
      <c r="O971" s="5"/>
      <c r="Q971" s="5"/>
      <c r="T971" s="6"/>
      <c r="V971" s="5"/>
      <c r="AB971" s="6"/>
    </row>
    <row r="972" ht="15.75" customHeight="1">
      <c r="O972" s="5"/>
      <c r="Q972" s="5"/>
      <c r="T972" s="6"/>
      <c r="V972" s="5"/>
      <c r="AB972" s="6"/>
    </row>
    <row r="973" ht="15.75" customHeight="1">
      <c r="O973" s="5"/>
      <c r="Q973" s="5"/>
      <c r="T973" s="6"/>
      <c r="V973" s="5"/>
      <c r="AB973" s="6"/>
    </row>
    <row r="974" ht="15.75" customHeight="1">
      <c r="O974" s="5"/>
      <c r="Q974" s="5"/>
      <c r="T974" s="6"/>
      <c r="V974" s="5"/>
      <c r="AB974" s="6"/>
    </row>
    <row r="975" ht="15.75" customHeight="1">
      <c r="O975" s="5"/>
      <c r="Q975" s="5"/>
      <c r="T975" s="6"/>
      <c r="V975" s="5"/>
      <c r="AB975" s="6"/>
    </row>
    <row r="976" ht="15.75" customHeight="1">
      <c r="O976" s="5"/>
      <c r="Q976" s="5"/>
      <c r="T976" s="6"/>
      <c r="V976" s="5"/>
      <c r="AB976" s="6"/>
    </row>
    <row r="977" ht="15.75" customHeight="1">
      <c r="O977" s="5"/>
      <c r="Q977" s="5"/>
      <c r="T977" s="6"/>
      <c r="V977" s="5"/>
      <c r="AB977" s="6"/>
    </row>
    <row r="978" ht="15.75" customHeight="1">
      <c r="O978" s="5"/>
      <c r="Q978" s="5"/>
      <c r="T978" s="6"/>
      <c r="V978" s="5"/>
      <c r="AB978" s="6"/>
    </row>
    <row r="979" ht="15.75" customHeight="1">
      <c r="O979" s="5"/>
      <c r="Q979" s="5"/>
      <c r="T979" s="6"/>
      <c r="V979" s="5"/>
      <c r="AB979" s="6"/>
    </row>
    <row r="980" ht="15.75" customHeight="1">
      <c r="O980" s="5"/>
      <c r="Q980" s="5"/>
      <c r="T980" s="6"/>
      <c r="V980" s="5"/>
      <c r="AB980" s="6"/>
    </row>
    <row r="981" ht="15.75" customHeight="1">
      <c r="O981" s="5"/>
      <c r="Q981" s="5"/>
      <c r="T981" s="6"/>
      <c r="V981" s="5"/>
      <c r="AB981" s="6"/>
    </row>
    <row r="982" ht="15.75" customHeight="1">
      <c r="O982" s="5"/>
      <c r="Q982" s="5"/>
      <c r="T982" s="6"/>
      <c r="V982" s="5"/>
      <c r="AB982" s="6"/>
    </row>
    <row r="983" ht="15.75" customHeight="1">
      <c r="O983" s="5"/>
      <c r="Q983" s="5"/>
      <c r="T983" s="6"/>
      <c r="V983" s="5"/>
      <c r="AB983" s="6"/>
    </row>
    <row r="984" ht="15.75" customHeight="1">
      <c r="O984" s="5"/>
      <c r="Q984" s="5"/>
      <c r="T984" s="6"/>
      <c r="V984" s="5"/>
      <c r="AB984" s="6"/>
    </row>
    <row r="985" ht="15.75" customHeight="1">
      <c r="O985" s="5"/>
      <c r="Q985" s="5"/>
      <c r="T985" s="6"/>
      <c r="V985" s="5"/>
      <c r="AB985" s="6"/>
    </row>
    <row r="986" ht="15.75" customHeight="1">
      <c r="O986" s="5"/>
      <c r="Q986" s="5"/>
      <c r="T986" s="6"/>
      <c r="V986" s="5"/>
      <c r="AB986" s="6"/>
    </row>
    <row r="987" ht="15.75" customHeight="1">
      <c r="O987" s="5"/>
      <c r="Q987" s="5"/>
      <c r="T987" s="6"/>
      <c r="V987" s="5"/>
      <c r="AB987" s="6"/>
    </row>
    <row r="988" ht="15.75" customHeight="1">
      <c r="O988" s="5"/>
      <c r="Q988" s="5"/>
      <c r="T988" s="6"/>
      <c r="V988" s="5"/>
      <c r="AB988" s="6"/>
    </row>
    <row r="989" ht="15.75" customHeight="1">
      <c r="O989" s="5"/>
      <c r="Q989" s="5"/>
      <c r="T989" s="6"/>
      <c r="V989" s="5"/>
      <c r="AB989" s="6"/>
    </row>
    <row r="990" ht="15.75" customHeight="1">
      <c r="O990" s="5"/>
      <c r="Q990" s="5"/>
      <c r="T990" s="6"/>
      <c r="V990" s="5"/>
      <c r="AB990" s="6"/>
    </row>
    <row r="991" ht="15.75" customHeight="1">
      <c r="O991" s="5"/>
      <c r="Q991" s="5"/>
      <c r="T991" s="6"/>
      <c r="V991" s="5"/>
      <c r="AB991" s="6"/>
    </row>
    <row r="992" ht="15.75" customHeight="1">
      <c r="O992" s="5"/>
      <c r="Q992" s="5"/>
      <c r="T992" s="6"/>
      <c r="V992" s="5"/>
      <c r="AB992" s="6"/>
    </row>
    <row r="993" ht="15.75" customHeight="1">
      <c r="O993" s="5"/>
      <c r="Q993" s="5"/>
      <c r="T993" s="6"/>
      <c r="V993" s="5"/>
      <c r="AB993" s="6"/>
    </row>
    <row r="994" ht="15.75" customHeight="1">
      <c r="O994" s="5"/>
      <c r="Q994" s="5"/>
      <c r="T994" s="6"/>
      <c r="V994" s="5"/>
      <c r="AB994" s="6"/>
    </row>
    <row r="995" ht="15.75" customHeight="1">
      <c r="O995" s="5"/>
      <c r="Q995" s="5"/>
      <c r="T995" s="6"/>
      <c r="V995" s="5"/>
      <c r="AB995" s="6"/>
    </row>
    <row r="996" ht="15.75" customHeight="1">
      <c r="O996" s="5"/>
      <c r="Q996" s="5"/>
      <c r="T996" s="6"/>
      <c r="V996" s="5"/>
      <c r="AB996" s="6"/>
    </row>
    <row r="997" ht="15.75" customHeight="1">
      <c r="O997" s="5"/>
      <c r="Q997" s="5"/>
      <c r="T997" s="6"/>
      <c r="V997" s="5"/>
      <c r="AB997" s="6"/>
    </row>
    <row r="998" ht="15.75" customHeight="1">
      <c r="O998" s="5"/>
      <c r="Q998" s="5"/>
      <c r="T998" s="6"/>
      <c r="V998" s="5"/>
      <c r="AB998" s="6"/>
    </row>
    <row r="999" ht="15.75" customHeight="1">
      <c r="O999" s="5"/>
      <c r="Q999" s="5"/>
      <c r="T999" s="6"/>
      <c r="V999" s="5"/>
      <c r="AB999" s="6"/>
    </row>
    <row r="1000" ht="15.75" customHeight="1">
      <c r="O1000" s="5"/>
      <c r="Q1000" s="5"/>
      <c r="T1000" s="6"/>
      <c r="V1000" s="5"/>
      <c r="AB1000" s="6"/>
    </row>
  </sheetData>
  <mergeCells count="25">
    <mergeCell ref="A6:E6"/>
    <mergeCell ref="B11:B12"/>
    <mergeCell ref="C11:C12"/>
    <mergeCell ref="D11:D12"/>
    <mergeCell ref="E11:E12"/>
    <mergeCell ref="B13:B14"/>
    <mergeCell ref="C13:C14"/>
    <mergeCell ref="A28:E28"/>
    <mergeCell ref="D13:D14"/>
    <mergeCell ref="E13:E14"/>
    <mergeCell ref="P42:T42"/>
    <mergeCell ref="I44:M44"/>
    <mergeCell ref="I47:I48"/>
    <mergeCell ref="J47:J48"/>
    <mergeCell ref="K47:K48"/>
    <mergeCell ref="P60:T60"/>
    <mergeCell ref="I65:M65"/>
    <mergeCell ref="P69:T69"/>
    <mergeCell ref="L47:L48"/>
    <mergeCell ref="M47:M48"/>
    <mergeCell ref="I49:I50"/>
    <mergeCell ref="J49:J50"/>
    <mergeCell ref="K49:K50"/>
    <mergeCell ref="L49:L50"/>
    <mergeCell ref="M49:M50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78"/>
    <col customWidth="1" min="2" max="2" width="14.0"/>
    <col customWidth="1" min="3" max="7" width="10.56"/>
    <col customWidth="1" min="8" max="8" width="18.67"/>
    <col customWidth="1" min="9" max="61" width="10.56"/>
  </cols>
  <sheetData>
    <row r="1" ht="15.75" customHeight="1">
      <c r="A1" s="3" t="s">
        <v>172</v>
      </c>
      <c r="B1" s="3" t="s">
        <v>173</v>
      </c>
      <c r="C1" s="3" t="s">
        <v>174</v>
      </c>
      <c r="D1" s="3" t="s">
        <v>175</v>
      </c>
      <c r="E1" s="3" t="s">
        <v>176</v>
      </c>
      <c r="F1" s="3" t="s">
        <v>177</v>
      </c>
      <c r="G1" s="3" t="s">
        <v>178</v>
      </c>
      <c r="H1" s="3" t="s">
        <v>179</v>
      </c>
      <c r="I1" s="3" t="s">
        <v>180</v>
      </c>
      <c r="J1" s="3" t="s">
        <v>181</v>
      </c>
      <c r="K1" s="3" t="s">
        <v>182</v>
      </c>
      <c r="L1" s="3" t="s">
        <v>183</v>
      </c>
      <c r="M1" s="3" t="s">
        <v>184</v>
      </c>
      <c r="N1" s="3" t="s">
        <v>185</v>
      </c>
      <c r="O1" s="3" t="s">
        <v>186</v>
      </c>
      <c r="P1" s="3" t="s">
        <v>187</v>
      </c>
      <c r="Q1" s="3" t="s">
        <v>188</v>
      </c>
      <c r="R1" s="3" t="s">
        <v>189</v>
      </c>
      <c r="S1" s="3" t="s">
        <v>190</v>
      </c>
    </row>
    <row r="2" ht="15.75" customHeight="1">
      <c r="A2" s="3" t="s">
        <v>191</v>
      </c>
      <c r="B2" s="3">
        <v>0.79</v>
      </c>
      <c r="C2" s="3">
        <v>0.703</v>
      </c>
      <c r="D2" s="3">
        <v>0.92</v>
      </c>
      <c r="E2" s="3">
        <v>0.871</v>
      </c>
      <c r="F2" s="3">
        <v>1.21</v>
      </c>
      <c r="G2" s="3">
        <v>0.431</v>
      </c>
      <c r="H2" s="3">
        <v>1.11</v>
      </c>
      <c r="I2" s="3">
        <v>0.664</v>
      </c>
      <c r="J2" s="3">
        <v>1.23</v>
      </c>
      <c r="K2" s="3">
        <v>0.391</v>
      </c>
      <c r="L2" s="3">
        <v>0.7</v>
      </c>
      <c r="M2" s="3" t="s">
        <v>192</v>
      </c>
    </row>
    <row r="3" ht="15.75" customHeight="1">
      <c r="A3" s="3" t="s">
        <v>193</v>
      </c>
      <c r="B3" s="3">
        <v>1.01</v>
      </c>
      <c r="C3" s="3">
        <v>0.318</v>
      </c>
      <c r="D3" s="3">
        <v>1.0</v>
      </c>
      <c r="E3" s="3">
        <v>0.714</v>
      </c>
      <c r="L3" s="3">
        <v>1.01</v>
      </c>
      <c r="M3" s="3" t="s">
        <v>194</v>
      </c>
    </row>
    <row r="4" ht="15.75" customHeight="1">
      <c r="A4" s="3" t="s">
        <v>195</v>
      </c>
      <c r="B4" s="3">
        <v>1.14</v>
      </c>
      <c r="C4" s="3">
        <v>0.741</v>
      </c>
      <c r="D4" s="3">
        <v>1.35</v>
      </c>
      <c r="E4" s="3">
        <v>0.324</v>
      </c>
      <c r="M4" s="53" t="s">
        <v>196</v>
      </c>
      <c r="N4" s="3">
        <v>2.85</v>
      </c>
      <c r="O4" s="3">
        <v>0.121</v>
      </c>
      <c r="Y4" s="53" t="s">
        <v>197</v>
      </c>
      <c r="AK4" s="53" t="s">
        <v>198</v>
      </c>
      <c r="AL4" s="3">
        <v>0.37</v>
      </c>
      <c r="AM4" s="3">
        <v>0.109</v>
      </c>
      <c r="AN4" s="3">
        <v>0.68</v>
      </c>
      <c r="AO4" s="3">
        <v>0.436</v>
      </c>
      <c r="AV4" s="3">
        <v>0.56</v>
      </c>
      <c r="AW4" s="3" t="s">
        <v>199</v>
      </c>
    </row>
    <row r="5" ht="15.75" customHeight="1">
      <c r="A5" s="3" t="s">
        <v>200</v>
      </c>
      <c r="B5" s="3">
        <v>1.42</v>
      </c>
      <c r="C5" s="3">
        <v>0.541</v>
      </c>
      <c r="D5" s="3">
        <v>1.81</v>
      </c>
      <c r="E5" s="3">
        <v>0.227</v>
      </c>
      <c r="L5" s="3">
        <v>1.5</v>
      </c>
      <c r="M5" s="3" t="s">
        <v>201</v>
      </c>
    </row>
    <row r="6" ht="15.75" customHeight="1">
      <c r="A6" s="3" t="s">
        <v>202</v>
      </c>
      <c r="B6" s="3">
        <v>132647.13</v>
      </c>
      <c r="C6" s="3">
        <v>0.989</v>
      </c>
      <c r="D6" s="3">
        <v>2749434.09</v>
      </c>
      <c r="E6" s="3">
        <v>0.987</v>
      </c>
      <c r="L6" s="3">
        <v>218235.85</v>
      </c>
      <c r="M6" s="3" t="s">
        <v>203</v>
      </c>
    </row>
    <row r="7" ht="15.75" customHeight="1">
      <c r="A7" s="3" t="s">
        <v>204</v>
      </c>
      <c r="B7" s="3">
        <v>3.37</v>
      </c>
      <c r="C7" s="3">
        <v>0.509</v>
      </c>
      <c r="D7" s="3">
        <v>2.07</v>
      </c>
      <c r="E7" s="3">
        <v>0.559</v>
      </c>
      <c r="L7" s="3">
        <v>2.34</v>
      </c>
      <c r="M7" s="3" t="s">
        <v>205</v>
      </c>
    </row>
    <row r="8" ht="15.75" customHeight="1">
      <c r="A8" s="3" t="s">
        <v>206</v>
      </c>
      <c r="B8" s="3">
        <v>0.79</v>
      </c>
      <c r="C8" s="3">
        <v>0.643</v>
      </c>
      <c r="D8" s="3">
        <v>1.43</v>
      </c>
      <c r="E8" s="3">
        <v>0.383</v>
      </c>
      <c r="L8" s="3">
        <v>1.02</v>
      </c>
      <c r="M8" s="3" t="s">
        <v>207</v>
      </c>
    </row>
    <row r="9" ht="15.75" customHeight="1">
      <c r="A9" s="3" t="s">
        <v>208</v>
      </c>
      <c r="B9" s="3">
        <v>3.27</v>
      </c>
      <c r="C9" s="3">
        <v>0.06</v>
      </c>
      <c r="H9" s="3">
        <v>2.17</v>
      </c>
      <c r="I9" s="3">
        <v>0.109</v>
      </c>
      <c r="M9" s="53" t="s">
        <v>209</v>
      </c>
      <c r="N9" s="3">
        <v>0.94</v>
      </c>
      <c r="O9" s="3">
        <v>0.927</v>
      </c>
      <c r="Y9" s="53" t="s">
        <v>210</v>
      </c>
      <c r="Z9" s="3">
        <v>0.17</v>
      </c>
      <c r="AA9" s="3">
        <v>0.097</v>
      </c>
      <c r="AD9" s="3">
        <v>0.39</v>
      </c>
      <c r="AE9" s="3">
        <v>0.304</v>
      </c>
      <c r="AK9" s="53" t="s">
        <v>211</v>
      </c>
      <c r="AL9" s="3">
        <v>1.44</v>
      </c>
      <c r="AM9" s="3">
        <v>0.506</v>
      </c>
      <c r="AW9" s="53" t="s">
        <v>212</v>
      </c>
      <c r="AX9" s="3">
        <v>0.3</v>
      </c>
      <c r="AY9" s="3">
        <v>0.096</v>
      </c>
      <c r="BB9" s="3">
        <v>0.62</v>
      </c>
      <c r="BC9" s="3">
        <v>0.362</v>
      </c>
      <c r="BD9" s="3">
        <v>0.43</v>
      </c>
      <c r="BE9" s="3">
        <v>0.117</v>
      </c>
      <c r="BF9" s="3">
        <v>0.55</v>
      </c>
      <c r="BG9" s="3">
        <v>0.233</v>
      </c>
      <c r="BH9" s="3">
        <v>0.36</v>
      </c>
      <c r="BI9" s="3" t="s">
        <v>213</v>
      </c>
    </row>
    <row r="10" ht="15.75" customHeight="1">
      <c r="A10" s="3" t="s">
        <v>214</v>
      </c>
      <c r="B10" s="3">
        <v>5.81</v>
      </c>
      <c r="C10" s="3">
        <v>0.188</v>
      </c>
      <c r="M10" s="53" t="s">
        <v>215</v>
      </c>
      <c r="N10" s="3">
        <v>6.71</v>
      </c>
      <c r="O10" s="3">
        <v>0.087</v>
      </c>
      <c r="T10" s="3">
        <v>6.95</v>
      </c>
      <c r="U10" s="3" t="s">
        <v>216</v>
      </c>
      <c r="X10" s="3">
        <v>6.05</v>
      </c>
      <c r="Y10" s="3" t="s">
        <v>217</v>
      </c>
    </row>
    <row r="11" ht="15.75" customHeight="1">
      <c r="A11" s="3" t="s">
        <v>218</v>
      </c>
      <c r="B11" s="3">
        <v>0.32</v>
      </c>
      <c r="C11" s="3" t="s">
        <v>219</v>
      </c>
      <c r="F11" s="3">
        <v>0.41</v>
      </c>
      <c r="G11" s="3">
        <v>0.055</v>
      </c>
      <c r="H11" s="3">
        <v>0.3</v>
      </c>
      <c r="I11" s="3" t="s">
        <v>220</v>
      </c>
      <c r="J11" s="3">
        <v>0.39</v>
      </c>
      <c r="K11" s="3" t="s">
        <v>221</v>
      </c>
      <c r="L11" s="3">
        <v>0.26</v>
      </c>
      <c r="M11" s="3" t="s">
        <v>222</v>
      </c>
    </row>
    <row r="12" ht="15.75" customHeight="1">
      <c r="A12" s="3" t="s">
        <v>223</v>
      </c>
      <c r="B12" s="3">
        <v>0.59</v>
      </c>
      <c r="C12" s="3">
        <v>0.738</v>
      </c>
      <c r="F12" s="3">
        <v>0.35</v>
      </c>
      <c r="G12" s="3">
        <v>0.381</v>
      </c>
      <c r="M12" s="53" t="s">
        <v>224</v>
      </c>
      <c r="N12" s="3">
        <v>0.45</v>
      </c>
      <c r="O12" s="3">
        <v>0.188</v>
      </c>
      <c r="Y12" s="53" t="s">
        <v>225</v>
      </c>
      <c r="Z12" s="3">
        <v>0.67</v>
      </c>
      <c r="AA12" s="3">
        <v>0.789</v>
      </c>
      <c r="AK12" s="53" t="s">
        <v>226</v>
      </c>
      <c r="AL12" s="3">
        <v>1.34</v>
      </c>
      <c r="AM12" s="3">
        <v>0.53</v>
      </c>
      <c r="AP12" s="3">
        <v>1.5</v>
      </c>
      <c r="AQ12" s="3">
        <v>0.322</v>
      </c>
      <c r="AR12" s="3">
        <v>1.46</v>
      </c>
      <c r="AS12" s="3">
        <v>0.357</v>
      </c>
      <c r="AT12" s="3">
        <v>1.46</v>
      </c>
      <c r="AU12" s="3">
        <v>0.349</v>
      </c>
      <c r="AV12" s="3">
        <v>1.28</v>
      </c>
      <c r="AW12" s="3" t="s">
        <v>227</v>
      </c>
    </row>
    <row r="13" ht="15.75" customHeight="1">
      <c r="A13" s="3" t="s">
        <v>228</v>
      </c>
      <c r="M13" s="53" t="s">
        <v>229</v>
      </c>
      <c r="N13" s="3">
        <v>3.82</v>
      </c>
      <c r="O13" s="3">
        <v>0.075</v>
      </c>
      <c r="R13" s="3">
        <v>4.8</v>
      </c>
      <c r="S13" s="3" t="s">
        <v>230</v>
      </c>
      <c r="T13" s="3">
        <v>4.05</v>
      </c>
      <c r="U13" s="3" t="s">
        <v>231</v>
      </c>
      <c r="V13" s="3">
        <v>4.25</v>
      </c>
      <c r="W13" s="3" t="s">
        <v>232</v>
      </c>
      <c r="X13" s="3">
        <v>3.75</v>
      </c>
      <c r="Y13" s="3" t="s">
        <v>233</v>
      </c>
    </row>
    <row r="14" ht="15.75" customHeight="1">
      <c r="A14" s="3" t="s">
        <v>234</v>
      </c>
      <c r="B14" s="3">
        <v>1.49</v>
      </c>
      <c r="C14" s="3">
        <v>0.456</v>
      </c>
      <c r="F14" s="3">
        <v>1.79</v>
      </c>
      <c r="G14" s="3">
        <v>0.226</v>
      </c>
      <c r="H14" s="3">
        <v>1.95</v>
      </c>
      <c r="I14" s="3">
        <v>0.177</v>
      </c>
      <c r="J14" s="3">
        <v>1.77</v>
      </c>
      <c r="K14" s="3">
        <v>0.234</v>
      </c>
      <c r="L14" s="3">
        <v>1.7</v>
      </c>
      <c r="M14" s="3" t="s">
        <v>235</v>
      </c>
    </row>
    <row r="15" ht="15.75" customHeight="1">
      <c r="A15" s="3" t="s">
        <v>236</v>
      </c>
      <c r="B15" s="3">
        <v>0.32</v>
      </c>
      <c r="C15" s="3" t="s">
        <v>237</v>
      </c>
      <c r="F15" s="3">
        <v>0.56</v>
      </c>
      <c r="G15" s="3">
        <v>0.235</v>
      </c>
      <c r="H15" s="3">
        <v>0.44</v>
      </c>
      <c r="I15" s="3">
        <v>0.104</v>
      </c>
      <c r="J15" s="3">
        <v>0.55</v>
      </c>
      <c r="K15" s="3">
        <v>0.208</v>
      </c>
      <c r="L15" s="3">
        <v>0.42</v>
      </c>
      <c r="M15" s="3" t="s">
        <v>238</v>
      </c>
    </row>
    <row r="16" ht="15.75" customHeight="1">
      <c r="A16" s="3" t="s">
        <v>239</v>
      </c>
      <c r="B16" s="3">
        <v>6.14</v>
      </c>
      <c r="C16" s="3">
        <v>0.271</v>
      </c>
      <c r="M16" s="53" t="s">
        <v>240</v>
      </c>
      <c r="N16" s="3">
        <v>0.45</v>
      </c>
      <c r="O16" s="3">
        <v>0.23</v>
      </c>
      <c r="Y16" s="53" t="s">
        <v>241</v>
      </c>
      <c r="Z16" s="3">
        <v>0.07</v>
      </c>
      <c r="AA16" s="3" t="s">
        <v>242</v>
      </c>
      <c r="AD16" s="3">
        <v>0.38</v>
      </c>
      <c r="AE16" s="3">
        <v>0.198</v>
      </c>
      <c r="AF16" s="3">
        <v>0.14</v>
      </c>
      <c r="AG16" s="3" t="s">
        <v>243</v>
      </c>
      <c r="AH16" s="3">
        <v>0.3</v>
      </c>
      <c r="AI16" s="3">
        <v>0.089</v>
      </c>
      <c r="AJ16" s="3">
        <v>0.17</v>
      </c>
      <c r="AK16" s="3" t="s">
        <v>244</v>
      </c>
    </row>
    <row r="17" ht="15.75" customHeight="1">
      <c r="A17" s="3" t="s">
        <v>245</v>
      </c>
      <c r="B17" s="3">
        <v>5.81</v>
      </c>
      <c r="C17" s="3">
        <v>0.188</v>
      </c>
    </row>
    <row r="18" ht="15.75" customHeight="1">
      <c r="A18" s="3" t="s">
        <v>246</v>
      </c>
      <c r="B18" s="3">
        <v>6.71</v>
      </c>
      <c r="C18" s="3">
        <v>0.087</v>
      </c>
      <c r="H18" s="3">
        <v>6.95</v>
      </c>
      <c r="I18" s="3" t="s">
        <v>216</v>
      </c>
      <c r="L18" s="3">
        <v>6.05</v>
      </c>
      <c r="M18" s="3" t="s">
        <v>247</v>
      </c>
    </row>
    <row r="19" ht="15.75" customHeight="1">
      <c r="A19" s="1" t="s">
        <v>248</v>
      </c>
      <c r="B19" s="54">
        <v>0.32</v>
      </c>
      <c r="C19" s="1" t="s">
        <v>219</v>
      </c>
      <c r="D19" s="1"/>
      <c r="E19" s="1"/>
      <c r="F19" s="1">
        <v>0.41</v>
      </c>
      <c r="G19" s="1">
        <v>0.055</v>
      </c>
      <c r="H19" s="54">
        <v>0.3</v>
      </c>
      <c r="I19" s="1" t="s">
        <v>220</v>
      </c>
      <c r="J19" s="1">
        <v>0.39</v>
      </c>
      <c r="K19" s="1" t="s">
        <v>221</v>
      </c>
      <c r="L19" s="1">
        <v>0.26</v>
      </c>
      <c r="M19" s="1" t="s">
        <v>249</v>
      </c>
      <c r="N19" s="1"/>
      <c r="O19" s="1">
        <f>1/0.29</f>
        <v>3.448275862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</row>
    <row r="20" ht="15.75" customHeight="1">
      <c r="A20" s="3" t="s">
        <v>250</v>
      </c>
      <c r="B20" s="3">
        <v>0.59</v>
      </c>
      <c r="C20" s="3">
        <v>0.738</v>
      </c>
      <c r="F20" s="3">
        <v>0.35</v>
      </c>
      <c r="G20" s="3">
        <v>0.381</v>
      </c>
    </row>
    <row r="21" ht="15.75" customHeight="1">
      <c r="A21" s="3" t="s">
        <v>251</v>
      </c>
      <c r="B21" s="3">
        <v>0.45</v>
      </c>
      <c r="C21" s="3">
        <v>0.188</v>
      </c>
    </row>
    <row r="22" ht="15.75" customHeight="1">
      <c r="A22" s="3" t="s">
        <v>252</v>
      </c>
      <c r="B22" s="3">
        <v>0.67</v>
      </c>
      <c r="C22" s="3">
        <v>0.789</v>
      </c>
    </row>
    <row r="23" ht="15.75" customHeight="1">
      <c r="A23" s="3" t="s">
        <v>253</v>
      </c>
      <c r="B23" s="3">
        <v>1.34</v>
      </c>
      <c r="C23" s="3">
        <v>0.53</v>
      </c>
      <c r="F23" s="3">
        <v>1.5</v>
      </c>
      <c r="G23" s="3">
        <v>0.322</v>
      </c>
      <c r="H23" s="3">
        <v>1.46</v>
      </c>
      <c r="I23" s="3">
        <v>0.357</v>
      </c>
      <c r="J23" s="3">
        <v>1.46</v>
      </c>
      <c r="K23" s="3">
        <v>0.349</v>
      </c>
      <c r="L23" s="3">
        <v>1.28</v>
      </c>
      <c r="M23" s="3">
        <v>0.565</v>
      </c>
    </row>
    <row r="24" ht="15.75" customHeight="1">
      <c r="A24" s="3" t="s">
        <v>254</v>
      </c>
    </row>
    <row r="25" ht="15.75" customHeight="1">
      <c r="A25" s="1" t="s">
        <v>255</v>
      </c>
      <c r="B25" s="1">
        <v>3.82</v>
      </c>
      <c r="C25" s="1">
        <v>0.075</v>
      </c>
      <c r="D25" s="1"/>
      <c r="E25" s="1"/>
      <c r="F25" s="1">
        <v>4.8</v>
      </c>
      <c r="G25" s="1" t="s">
        <v>230</v>
      </c>
      <c r="H25" s="1">
        <v>4.05</v>
      </c>
      <c r="I25" s="1" t="s">
        <v>231</v>
      </c>
      <c r="J25" s="1">
        <v>4.25</v>
      </c>
      <c r="K25" s="1" t="s">
        <v>232</v>
      </c>
      <c r="L25" s="1">
        <v>3.75</v>
      </c>
      <c r="M25" s="1" t="s">
        <v>221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ht="15.75" customHeight="1">
      <c r="A26" s="3" t="s">
        <v>256</v>
      </c>
      <c r="B26" s="3">
        <v>1.49</v>
      </c>
      <c r="C26" s="3">
        <v>0.456</v>
      </c>
      <c r="F26" s="3">
        <v>1.79</v>
      </c>
      <c r="G26" s="3">
        <v>0.226</v>
      </c>
      <c r="H26" s="3">
        <v>1.95</v>
      </c>
      <c r="I26" s="3">
        <v>0.177</v>
      </c>
      <c r="J26" s="3">
        <v>1.77</v>
      </c>
      <c r="K26" s="3">
        <v>0.234</v>
      </c>
      <c r="L26" s="3">
        <v>1.7</v>
      </c>
      <c r="M26" s="3">
        <v>0.286</v>
      </c>
    </row>
    <row r="27" ht="15.75" customHeight="1">
      <c r="A27" s="3" t="s">
        <v>257</v>
      </c>
      <c r="B27" s="3">
        <v>0.32</v>
      </c>
      <c r="C27" s="3" t="s">
        <v>237</v>
      </c>
      <c r="F27" s="3">
        <v>0.56</v>
      </c>
      <c r="G27" s="3">
        <v>0.235</v>
      </c>
      <c r="H27" s="3">
        <v>0.44</v>
      </c>
      <c r="I27" s="3">
        <v>0.104</v>
      </c>
      <c r="J27" s="3">
        <v>0.55</v>
      </c>
      <c r="K27" s="3">
        <v>0.208</v>
      </c>
      <c r="L27" s="3">
        <v>0.42</v>
      </c>
      <c r="M27" s="3">
        <v>0.099</v>
      </c>
    </row>
    <row r="28" ht="15.75" customHeight="1">
      <c r="A28" s="3" t="s">
        <v>258</v>
      </c>
      <c r="B28" s="3">
        <v>6.14</v>
      </c>
      <c r="C28" s="3">
        <v>0.271</v>
      </c>
    </row>
    <row r="29" ht="15.75" customHeight="1">
      <c r="A29" s="3" t="s">
        <v>259</v>
      </c>
      <c r="B29" s="3">
        <v>0.45</v>
      </c>
      <c r="C29" s="3">
        <v>0.23</v>
      </c>
    </row>
    <row r="30" ht="15.75" customHeight="1">
      <c r="A30" s="1" t="s">
        <v>260</v>
      </c>
      <c r="B30" s="1">
        <v>0.07</v>
      </c>
      <c r="C30" s="1" t="s">
        <v>242</v>
      </c>
      <c r="D30" s="1"/>
      <c r="E30" s="1"/>
      <c r="F30" s="1">
        <v>0.38</v>
      </c>
      <c r="G30" s="1">
        <v>0.198</v>
      </c>
      <c r="H30" s="1">
        <v>0.14</v>
      </c>
      <c r="I30" s="1" t="s">
        <v>243</v>
      </c>
      <c r="J30" s="1">
        <v>0.3</v>
      </c>
      <c r="K30" s="1">
        <v>0.089</v>
      </c>
      <c r="L30" s="1">
        <v>0.17</v>
      </c>
      <c r="M30" s="1" t="s">
        <v>261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hidden="1" min="1" max="1" width="22.33"/>
    <col customWidth="1" hidden="1" min="2" max="5" width="10.56"/>
    <col customWidth="1" min="6" max="8" width="10.56"/>
    <col customWidth="1" min="9" max="9" width="28.78"/>
    <col customWidth="1" min="10" max="10" width="8.67"/>
    <col customWidth="1" min="11" max="11" width="11.67"/>
    <col customWidth="1" min="12" max="12" width="14.0"/>
    <col customWidth="1" hidden="1" min="13" max="13" width="14.33"/>
    <col customWidth="1" hidden="1" min="14" max="14" width="10.56"/>
    <col customWidth="1" min="15" max="15" width="10.78"/>
    <col customWidth="1" min="16" max="16" width="26.0"/>
    <col customWidth="1" min="17" max="18" width="15.0"/>
    <col customWidth="1" min="19" max="19" width="16.11"/>
    <col customWidth="1" min="20" max="20" width="15.33"/>
    <col customWidth="1" min="21" max="21" width="10.56"/>
    <col customWidth="1" min="22" max="22" width="10.78"/>
    <col customWidth="1" min="23" max="27" width="10.56"/>
    <col customWidth="1" min="28" max="28" width="10.78"/>
    <col customWidth="1" min="29" max="31" width="10.56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 t="s">
        <v>0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262</v>
      </c>
      <c r="P1" s="1" t="s">
        <v>62</v>
      </c>
      <c r="Q1" s="1" t="s">
        <v>263</v>
      </c>
      <c r="R1" s="1" t="s">
        <v>264</v>
      </c>
      <c r="S1" s="1" t="s">
        <v>265</v>
      </c>
      <c r="T1" s="2" t="s">
        <v>266</v>
      </c>
      <c r="U1" s="1" t="s">
        <v>64</v>
      </c>
      <c r="V1" s="1" t="s">
        <v>267</v>
      </c>
      <c r="W1" s="1" t="s">
        <v>268</v>
      </c>
      <c r="X1" s="1" t="s">
        <v>269</v>
      </c>
      <c r="Y1" s="1" t="s">
        <v>16</v>
      </c>
      <c r="Z1" s="1" t="s">
        <v>17</v>
      </c>
      <c r="AA1" s="1" t="s">
        <v>18</v>
      </c>
      <c r="AB1" s="2" t="s">
        <v>19</v>
      </c>
      <c r="AC1" s="1" t="s">
        <v>20</v>
      </c>
      <c r="AD1" s="1" t="s">
        <v>270</v>
      </c>
      <c r="AE1" s="1" t="s">
        <v>271</v>
      </c>
    </row>
    <row r="2" ht="15.75" customHeight="1">
      <c r="I2" s="5" t="s">
        <v>21</v>
      </c>
      <c r="J2" s="5">
        <v>35.0</v>
      </c>
      <c r="K2" s="5">
        <v>188.0</v>
      </c>
      <c r="L2" s="4">
        <v>0.186</v>
      </c>
      <c r="M2" s="4">
        <v>0.133</v>
      </c>
      <c r="N2" s="4">
        <v>0.249</v>
      </c>
      <c r="O2" s="5">
        <v>13.0</v>
      </c>
      <c r="P2" s="5">
        <v>97.0</v>
      </c>
      <c r="Q2" s="4">
        <v>0.134</v>
      </c>
      <c r="R2" s="4">
        <v>0.073</v>
      </c>
      <c r="S2" s="4">
        <v>0.218</v>
      </c>
      <c r="T2" s="6">
        <v>22.0</v>
      </c>
      <c r="U2" s="5">
        <v>91.0</v>
      </c>
      <c r="V2" s="4">
        <v>0.242</v>
      </c>
      <c r="W2" s="4">
        <v>0.158</v>
      </c>
      <c r="X2" s="4">
        <v>0.343</v>
      </c>
      <c r="Y2" s="5">
        <v>0.485</v>
      </c>
      <c r="Z2" s="5">
        <v>0.228</v>
      </c>
      <c r="AA2" s="5">
        <v>1.034</v>
      </c>
      <c r="AB2" s="6">
        <v>0.062</v>
      </c>
      <c r="AC2" s="5">
        <v>0.087</v>
      </c>
      <c r="AD2" s="5">
        <v>0.0</v>
      </c>
      <c r="AE2" s="4">
        <v>0.0</v>
      </c>
    </row>
    <row r="3" ht="15.75" customHeight="1">
      <c r="A3" s="7"/>
      <c r="B3" s="8"/>
      <c r="C3" s="8"/>
      <c r="D3" s="8"/>
      <c r="E3" s="9"/>
      <c r="I3" s="5" t="s">
        <v>22</v>
      </c>
      <c r="J3" s="5">
        <v>96.0</v>
      </c>
      <c r="K3" s="5">
        <v>188.0</v>
      </c>
      <c r="L3" s="50">
        <v>0.511</v>
      </c>
      <c r="M3" s="4">
        <v>0.437</v>
      </c>
      <c r="N3" s="4">
        <v>0.584</v>
      </c>
      <c r="O3" s="5">
        <v>54.0</v>
      </c>
      <c r="P3" s="5">
        <v>97.0</v>
      </c>
      <c r="Q3" s="50">
        <v>0.557</v>
      </c>
      <c r="R3" s="4">
        <v>0.452</v>
      </c>
      <c r="S3" s="4">
        <v>0.658</v>
      </c>
      <c r="T3" s="6">
        <v>42.0</v>
      </c>
      <c r="U3" s="5">
        <v>91.0</v>
      </c>
      <c r="V3" s="50">
        <v>0.462</v>
      </c>
      <c r="W3" s="4">
        <v>0.356</v>
      </c>
      <c r="X3" s="4">
        <v>0.569</v>
      </c>
      <c r="Y3" s="5">
        <v>1.465</v>
      </c>
      <c r="Z3" s="5">
        <v>0.825</v>
      </c>
      <c r="AA3" s="5">
        <v>2.603</v>
      </c>
      <c r="AB3" s="55">
        <v>0.198</v>
      </c>
      <c r="AC3" s="5">
        <v>0.247</v>
      </c>
      <c r="AD3" s="5">
        <v>0.0</v>
      </c>
      <c r="AE3" s="4">
        <v>0.0</v>
      </c>
    </row>
    <row r="4" ht="15.75" customHeight="1">
      <c r="I4" s="5" t="s">
        <v>23</v>
      </c>
      <c r="J4" s="5">
        <v>28.0</v>
      </c>
      <c r="K4" s="5">
        <v>187.0</v>
      </c>
      <c r="L4" s="50">
        <v>0.15</v>
      </c>
      <c r="M4" s="4">
        <v>0.102</v>
      </c>
      <c r="N4" s="4">
        <v>0.209</v>
      </c>
      <c r="O4" s="5">
        <v>15.0</v>
      </c>
      <c r="P4" s="5">
        <v>96.0</v>
      </c>
      <c r="Q4" s="50">
        <v>0.156</v>
      </c>
      <c r="R4" s="4">
        <v>0.09</v>
      </c>
      <c r="S4" s="4">
        <v>0.245</v>
      </c>
      <c r="T4" s="6">
        <v>13.0</v>
      </c>
      <c r="U4" s="5">
        <v>91.0</v>
      </c>
      <c r="V4" s="50">
        <v>0.143</v>
      </c>
      <c r="W4" s="4">
        <v>0.078</v>
      </c>
      <c r="X4" s="4">
        <v>0.232</v>
      </c>
      <c r="Y4" s="5">
        <v>1.111</v>
      </c>
      <c r="Z4" s="5">
        <v>0.497</v>
      </c>
      <c r="AA4" s="5">
        <v>2.486</v>
      </c>
      <c r="AB4" s="55">
        <v>0.879</v>
      </c>
      <c r="AC4" s="5">
        <v>0.983</v>
      </c>
      <c r="AD4" s="5">
        <v>1.0</v>
      </c>
      <c r="AE4" s="4">
        <v>0.005</v>
      </c>
    </row>
    <row r="5" ht="15.75" customHeight="1">
      <c r="A5" s="7"/>
      <c r="B5" s="8"/>
      <c r="C5" s="8"/>
      <c r="D5" s="8"/>
      <c r="E5" s="9"/>
      <c r="I5" s="5" t="s">
        <v>24</v>
      </c>
      <c r="J5" s="5">
        <v>106.0</v>
      </c>
      <c r="K5" s="5">
        <v>188.0</v>
      </c>
      <c r="L5" s="50">
        <f t="shared" ref="L5:L10" si="1">J5/K5</f>
        <v>0.5638297872</v>
      </c>
      <c r="M5" s="4">
        <v>0.49</v>
      </c>
      <c r="N5" s="4">
        <v>0.636</v>
      </c>
      <c r="O5" s="5">
        <v>51.0</v>
      </c>
      <c r="P5" s="5">
        <v>97.0</v>
      </c>
      <c r="Q5" s="50">
        <f t="shared" ref="Q5:Q10" si="2">O5/P5</f>
        <v>0.5257731959</v>
      </c>
      <c r="R5" s="4">
        <v>0.422</v>
      </c>
      <c r="S5" s="4">
        <v>0.628</v>
      </c>
      <c r="T5" s="6">
        <v>55.0</v>
      </c>
      <c r="U5" s="5">
        <v>91.0</v>
      </c>
      <c r="V5" s="50">
        <f t="shared" ref="V5:V10" si="3">T5/U5</f>
        <v>0.6043956044</v>
      </c>
      <c r="W5" s="4">
        <v>0.496</v>
      </c>
      <c r="X5" s="4">
        <v>0.705</v>
      </c>
      <c r="Y5" s="5">
        <v>0.726</v>
      </c>
      <c r="Z5" s="5">
        <v>0.407</v>
      </c>
      <c r="AA5" s="5">
        <v>1.295</v>
      </c>
      <c r="AB5" s="55">
        <v>0.3</v>
      </c>
      <c r="AC5" s="5">
        <v>0.348</v>
      </c>
      <c r="AD5" s="5">
        <v>0.0</v>
      </c>
      <c r="AE5" s="4">
        <v>0.0</v>
      </c>
    </row>
    <row r="6" ht="15.75" customHeight="1">
      <c r="A6" s="17"/>
      <c r="B6" s="18"/>
      <c r="C6" s="18"/>
      <c r="D6" s="18"/>
      <c r="E6" s="19"/>
      <c r="I6" s="5" t="s">
        <v>25</v>
      </c>
      <c r="J6" s="5">
        <v>21.0</v>
      </c>
      <c r="K6" s="5">
        <v>188.0</v>
      </c>
      <c r="L6" s="50">
        <f t="shared" si="1"/>
        <v>0.1117021277</v>
      </c>
      <c r="M6" s="4">
        <v>0.105</v>
      </c>
      <c r="N6" s="4">
        <v>0.242</v>
      </c>
      <c r="O6" s="5">
        <v>8.0</v>
      </c>
      <c r="P6" s="5">
        <v>97.0</v>
      </c>
      <c r="Q6" s="50">
        <f t="shared" si="2"/>
        <v>0.0824742268</v>
      </c>
      <c r="R6" s="4">
        <v>0.06</v>
      </c>
      <c r="S6" s="4">
        <v>0.25</v>
      </c>
      <c r="T6" s="6">
        <v>13.0</v>
      </c>
      <c r="U6" s="5">
        <v>91.0</v>
      </c>
      <c r="V6" s="50">
        <f t="shared" si="3"/>
        <v>0.1428571429</v>
      </c>
      <c r="W6" s="4">
        <v>0.106</v>
      </c>
      <c r="X6" s="4">
        <v>0.305</v>
      </c>
      <c r="Y6" s="5">
        <v>0.664</v>
      </c>
      <c r="Z6" s="5">
        <v>0.254</v>
      </c>
      <c r="AA6" s="5">
        <v>1.733</v>
      </c>
      <c r="AB6" s="55">
        <v>0.455</v>
      </c>
      <c r="AC6" s="5">
        <v>0.548</v>
      </c>
      <c r="AD6" s="5">
        <v>0.0</v>
      </c>
      <c r="AE6" s="4">
        <v>0.0</v>
      </c>
    </row>
    <row r="7" ht="15.75" customHeight="1">
      <c r="A7" s="7"/>
      <c r="B7" s="8"/>
      <c r="C7" s="8"/>
      <c r="D7" s="8"/>
      <c r="E7" s="9"/>
      <c r="I7" s="5" t="s">
        <v>26</v>
      </c>
      <c r="J7" s="5">
        <v>22.0</v>
      </c>
      <c r="K7" s="5">
        <v>188.0</v>
      </c>
      <c r="L7" s="50">
        <f t="shared" si="1"/>
        <v>0.1170212766</v>
      </c>
      <c r="M7" s="4">
        <v>0.111</v>
      </c>
      <c r="N7" s="4">
        <v>0.249</v>
      </c>
      <c r="O7" s="5">
        <v>14.0</v>
      </c>
      <c r="P7" s="5">
        <v>97.0</v>
      </c>
      <c r="Q7" s="50">
        <f t="shared" si="2"/>
        <v>0.1443298969</v>
      </c>
      <c r="R7" s="4">
        <v>0.123</v>
      </c>
      <c r="S7" s="4">
        <v>0.335</v>
      </c>
      <c r="T7" s="6">
        <v>8.0</v>
      </c>
      <c r="U7" s="5">
        <v>91.0</v>
      </c>
      <c r="V7" s="50">
        <f t="shared" si="3"/>
        <v>0.08791208791</v>
      </c>
      <c r="W7" s="4">
        <v>0.056</v>
      </c>
      <c r="X7" s="4">
        <v>0.235</v>
      </c>
      <c r="Y7" s="5">
        <v>1.887</v>
      </c>
      <c r="Z7" s="5">
        <v>0.731</v>
      </c>
      <c r="AA7" s="5">
        <v>4.873</v>
      </c>
      <c r="AB7" s="55">
        <v>0.195</v>
      </c>
      <c r="AC7" s="5">
        <v>0.275</v>
      </c>
      <c r="AD7" s="5">
        <v>0.0</v>
      </c>
      <c r="AE7" s="4">
        <v>0.0</v>
      </c>
    </row>
    <row r="8" ht="15.75" customHeight="1">
      <c r="A8" s="7"/>
      <c r="B8" s="8"/>
      <c r="C8" s="8"/>
      <c r="D8" s="8"/>
      <c r="E8" s="9"/>
      <c r="I8" s="5" t="s">
        <v>28</v>
      </c>
      <c r="J8" s="5">
        <v>2.0</v>
      </c>
      <c r="K8" s="5">
        <v>188.0</v>
      </c>
      <c r="L8" s="50">
        <f t="shared" si="1"/>
        <v>0.01063829787</v>
      </c>
      <c r="M8" s="4">
        <v>0.002</v>
      </c>
      <c r="N8" s="4">
        <v>0.065</v>
      </c>
      <c r="O8" s="5">
        <v>2.0</v>
      </c>
      <c r="P8" s="5">
        <v>97.0</v>
      </c>
      <c r="Q8" s="50">
        <f t="shared" si="2"/>
        <v>0.0206185567</v>
      </c>
      <c r="R8" s="4">
        <v>0.005</v>
      </c>
      <c r="S8" s="4">
        <v>0.13</v>
      </c>
      <c r="T8" s="6">
        <v>0.0</v>
      </c>
      <c r="U8" s="5">
        <v>91.0</v>
      </c>
      <c r="V8" s="50">
        <f t="shared" si="3"/>
        <v>0</v>
      </c>
      <c r="W8" s="4">
        <v>0.0</v>
      </c>
      <c r="X8" s="4">
        <v>0.065</v>
      </c>
      <c r="Y8" s="5" t="s">
        <v>272</v>
      </c>
      <c r="Z8" s="5" t="s">
        <v>27</v>
      </c>
      <c r="AA8" s="5" t="s">
        <v>272</v>
      </c>
      <c r="AB8" s="55">
        <v>0.243</v>
      </c>
      <c r="AC8" s="5">
        <v>0.459</v>
      </c>
      <c r="AD8" s="5">
        <v>0.0</v>
      </c>
      <c r="AE8" s="4">
        <v>0.0</v>
      </c>
    </row>
    <row r="9" ht="15.75" customHeight="1">
      <c r="A9" s="20"/>
      <c r="B9" s="21"/>
      <c r="C9" s="21"/>
      <c r="D9" s="21"/>
      <c r="E9" s="22"/>
      <c r="I9" s="5" t="s">
        <v>29</v>
      </c>
      <c r="J9" s="5">
        <v>3.0</v>
      </c>
      <c r="K9" s="5">
        <v>188.0</v>
      </c>
      <c r="L9" s="50">
        <f t="shared" si="1"/>
        <v>0.01595744681</v>
      </c>
      <c r="M9" s="4">
        <v>0.006</v>
      </c>
      <c r="N9" s="4">
        <v>0.078</v>
      </c>
      <c r="O9" s="5">
        <v>2.0</v>
      </c>
      <c r="P9" s="5">
        <v>97.0</v>
      </c>
      <c r="Q9" s="50">
        <f t="shared" si="2"/>
        <v>0.0206185567</v>
      </c>
      <c r="R9" s="4">
        <v>0.005</v>
      </c>
      <c r="S9" s="4">
        <v>0.13</v>
      </c>
      <c r="T9" s="6">
        <v>1.0</v>
      </c>
      <c r="U9" s="5">
        <v>91.0</v>
      </c>
      <c r="V9" s="50">
        <f t="shared" si="3"/>
        <v>0.01098901099</v>
      </c>
      <c r="W9" s="4">
        <v>0.0</v>
      </c>
      <c r="X9" s="4">
        <v>0.096</v>
      </c>
      <c r="Y9" s="5">
        <v>2.157</v>
      </c>
      <c r="Z9" s="5">
        <v>0.19</v>
      </c>
      <c r="AA9" s="5">
        <v>24.512</v>
      </c>
      <c r="AB9" s="55">
        <v>0.618</v>
      </c>
      <c r="AC9" s="5">
        <v>0.961</v>
      </c>
      <c r="AD9" s="5">
        <v>0.0</v>
      </c>
      <c r="AE9" s="4">
        <v>0.0</v>
      </c>
    </row>
    <row r="10" ht="15.75" customHeight="1">
      <c r="A10" s="20"/>
      <c r="B10" s="21"/>
      <c r="C10" s="21"/>
      <c r="D10" s="21"/>
      <c r="E10" s="22"/>
      <c r="I10" s="5" t="s">
        <v>30</v>
      </c>
      <c r="J10" s="5">
        <v>34.0</v>
      </c>
      <c r="K10" s="5">
        <v>188.0</v>
      </c>
      <c r="L10" s="50">
        <f t="shared" si="1"/>
        <v>0.1808510638</v>
      </c>
      <c r="M10" s="4">
        <v>0.174</v>
      </c>
      <c r="N10" s="4">
        <v>0.322</v>
      </c>
      <c r="O10" s="5">
        <v>20.0</v>
      </c>
      <c r="P10" s="5">
        <v>97.0</v>
      </c>
      <c r="Q10" s="50">
        <f t="shared" si="2"/>
        <v>0.206185567</v>
      </c>
      <c r="R10" s="4">
        <v>0.181</v>
      </c>
      <c r="S10" s="4">
        <v>0.401</v>
      </c>
      <c r="T10" s="6">
        <v>14.0</v>
      </c>
      <c r="U10" s="5">
        <v>91.0</v>
      </c>
      <c r="V10" s="50">
        <f t="shared" si="3"/>
        <v>0.1538461538</v>
      </c>
      <c r="W10" s="4">
        <v>0.116</v>
      </c>
      <c r="X10" s="4">
        <v>0.317</v>
      </c>
      <c r="Y10" s="5">
        <v>1.541</v>
      </c>
      <c r="Z10" s="5">
        <v>0.705</v>
      </c>
      <c r="AA10" s="5">
        <v>3.368</v>
      </c>
      <c r="AB10" s="55">
        <v>0.292</v>
      </c>
      <c r="AC10" s="5">
        <v>0.374</v>
      </c>
      <c r="AD10" s="5">
        <v>0.0</v>
      </c>
      <c r="AE10" s="4">
        <v>0.0</v>
      </c>
    </row>
    <row r="11" ht="15.75" customHeight="1">
      <c r="A11" s="20"/>
      <c r="B11" s="23"/>
      <c r="C11" s="23"/>
      <c r="D11" s="23"/>
      <c r="E11" s="24"/>
      <c r="I11" s="5" t="s">
        <v>31</v>
      </c>
      <c r="J11" s="5">
        <v>31.0</v>
      </c>
      <c r="K11" s="5">
        <v>183.0</v>
      </c>
      <c r="L11" s="50">
        <v>0.169</v>
      </c>
      <c r="M11" s="4">
        <v>0.118</v>
      </c>
      <c r="N11" s="4">
        <v>0.232</v>
      </c>
      <c r="O11" s="5">
        <v>18.0</v>
      </c>
      <c r="P11" s="5">
        <v>94.0</v>
      </c>
      <c r="Q11" s="50">
        <v>0.191</v>
      </c>
      <c r="R11" s="4">
        <v>0.118</v>
      </c>
      <c r="S11" s="4">
        <v>0.286</v>
      </c>
      <c r="T11" s="6">
        <v>13.0</v>
      </c>
      <c r="U11" s="5">
        <v>89.0</v>
      </c>
      <c r="V11" s="50">
        <v>0.146</v>
      </c>
      <c r="W11" s="4">
        <v>0.08</v>
      </c>
      <c r="X11" s="4">
        <v>0.237</v>
      </c>
      <c r="Y11" s="5">
        <v>1.385</v>
      </c>
      <c r="Z11" s="5">
        <v>0.634</v>
      </c>
      <c r="AA11" s="5">
        <v>3.024</v>
      </c>
      <c r="AB11" s="55">
        <v>0.354</v>
      </c>
      <c r="AC11" s="5">
        <v>0.44</v>
      </c>
      <c r="AD11" s="5">
        <v>5.0</v>
      </c>
      <c r="AE11" s="4">
        <v>0.027</v>
      </c>
    </row>
    <row r="12" ht="15.75" customHeight="1">
      <c r="A12" s="7"/>
      <c r="B12" s="25"/>
      <c r="C12" s="25"/>
      <c r="D12" s="25"/>
      <c r="E12" s="25"/>
      <c r="I12" s="5" t="s">
        <v>32</v>
      </c>
      <c r="J12" s="5">
        <v>63.0</v>
      </c>
      <c r="K12" s="5">
        <v>183.0</v>
      </c>
      <c r="L12" s="50">
        <v>0.344</v>
      </c>
      <c r="M12" s="4">
        <v>0.276</v>
      </c>
      <c r="N12" s="4">
        <v>0.418</v>
      </c>
      <c r="O12" s="5">
        <v>30.0</v>
      </c>
      <c r="P12" s="5">
        <v>94.0</v>
      </c>
      <c r="Q12" s="50">
        <v>0.319</v>
      </c>
      <c r="R12" s="4">
        <v>0.227</v>
      </c>
      <c r="S12" s="4">
        <v>0.423</v>
      </c>
      <c r="T12" s="6">
        <v>33.0</v>
      </c>
      <c r="U12" s="5">
        <v>89.0</v>
      </c>
      <c r="V12" s="50">
        <v>0.371</v>
      </c>
      <c r="W12" s="4">
        <v>0.271</v>
      </c>
      <c r="X12" s="4">
        <v>0.48</v>
      </c>
      <c r="Y12" s="5">
        <v>0.795</v>
      </c>
      <c r="Z12" s="5">
        <v>0.432</v>
      </c>
      <c r="AA12" s="5">
        <v>1.465</v>
      </c>
      <c r="AB12" s="55">
        <v>0.47</v>
      </c>
      <c r="AC12" s="5">
        <v>0.532</v>
      </c>
      <c r="AD12" s="5">
        <v>5.0</v>
      </c>
      <c r="AE12" s="4">
        <v>0.027</v>
      </c>
    </row>
    <row r="13" ht="15.75" customHeight="1">
      <c r="A13" s="20"/>
      <c r="B13" s="23"/>
      <c r="C13" s="23"/>
      <c r="D13" s="23"/>
      <c r="E13" s="24"/>
      <c r="I13" s="5" t="s">
        <v>33</v>
      </c>
      <c r="J13" s="5">
        <v>9.0</v>
      </c>
      <c r="K13" s="5">
        <v>183.0</v>
      </c>
      <c r="L13" s="50">
        <v>0.049</v>
      </c>
      <c r="M13" s="4">
        <v>0.023</v>
      </c>
      <c r="N13" s="4">
        <v>0.091</v>
      </c>
      <c r="O13" s="5">
        <v>2.0</v>
      </c>
      <c r="P13" s="5">
        <v>94.0</v>
      </c>
      <c r="Q13" s="50">
        <v>0.021</v>
      </c>
      <c r="R13" s="4">
        <v>0.003</v>
      </c>
      <c r="S13" s="4">
        <v>0.075</v>
      </c>
      <c r="T13" s="6">
        <v>7.0</v>
      </c>
      <c r="U13" s="5">
        <v>89.0</v>
      </c>
      <c r="V13" s="50">
        <v>0.079</v>
      </c>
      <c r="W13" s="4">
        <v>0.032</v>
      </c>
      <c r="X13" s="4">
        <v>0.155</v>
      </c>
      <c r="Y13" s="5">
        <v>0.255</v>
      </c>
      <c r="Z13" s="5">
        <v>0.051</v>
      </c>
      <c r="AA13" s="5">
        <v>1.261</v>
      </c>
      <c r="AB13" s="55">
        <v>0.126</v>
      </c>
      <c r="AC13" s="5">
        <v>0.19</v>
      </c>
      <c r="AD13" s="5">
        <v>5.0</v>
      </c>
      <c r="AE13" s="4">
        <v>0.027</v>
      </c>
    </row>
    <row r="14" ht="15.75" customHeight="1">
      <c r="A14" s="7"/>
      <c r="B14" s="25"/>
      <c r="C14" s="25"/>
      <c r="D14" s="25"/>
      <c r="E14" s="25"/>
      <c r="I14" s="5" t="s">
        <v>34</v>
      </c>
      <c r="J14" s="5">
        <v>23.0</v>
      </c>
      <c r="K14" s="5">
        <v>183.0</v>
      </c>
      <c r="L14" s="50">
        <v>0.126</v>
      </c>
      <c r="M14" s="4">
        <v>0.081</v>
      </c>
      <c r="N14" s="4">
        <v>0.183</v>
      </c>
      <c r="O14" s="5">
        <v>12.0</v>
      </c>
      <c r="P14" s="5">
        <v>94.0</v>
      </c>
      <c r="Q14" s="50">
        <v>0.128</v>
      </c>
      <c r="R14" s="4">
        <v>0.068</v>
      </c>
      <c r="S14" s="4">
        <v>0.212</v>
      </c>
      <c r="T14" s="6">
        <v>11.0</v>
      </c>
      <c r="U14" s="5">
        <v>89.0</v>
      </c>
      <c r="V14" s="50">
        <v>0.124</v>
      </c>
      <c r="W14" s="4">
        <v>0.063</v>
      </c>
      <c r="X14" s="4">
        <v>0.21</v>
      </c>
      <c r="Y14" s="5">
        <v>1.038</v>
      </c>
      <c r="Z14" s="5">
        <v>0.433</v>
      </c>
      <c r="AA14" s="5">
        <v>2.489</v>
      </c>
      <c r="AB14" s="55">
        <v>0.955</v>
      </c>
      <c r="AC14" s="5">
        <v>1.0</v>
      </c>
      <c r="AD14" s="5">
        <v>5.0</v>
      </c>
      <c r="AE14" s="4">
        <v>0.027</v>
      </c>
    </row>
    <row r="15" ht="15.75" customHeight="1">
      <c r="A15" s="56"/>
      <c r="B15" s="57"/>
      <c r="C15" s="57"/>
      <c r="D15" s="57"/>
      <c r="E15" s="58"/>
      <c r="F15" s="1"/>
      <c r="G15" s="1"/>
      <c r="H15" s="1"/>
      <c r="I15" s="1" t="s">
        <v>35</v>
      </c>
      <c r="J15" s="1">
        <v>34.0</v>
      </c>
      <c r="K15" s="1">
        <v>183.0</v>
      </c>
      <c r="L15" s="59">
        <v>0.186</v>
      </c>
      <c r="M15" s="60">
        <v>0.132</v>
      </c>
      <c r="N15" s="60">
        <v>0.25</v>
      </c>
      <c r="O15" s="1">
        <v>10.0</v>
      </c>
      <c r="P15" s="1">
        <v>94.0</v>
      </c>
      <c r="Q15" s="59">
        <v>0.106</v>
      </c>
      <c r="R15" s="60">
        <v>0.052</v>
      </c>
      <c r="S15" s="60">
        <v>0.187</v>
      </c>
      <c r="T15" s="2">
        <v>24.0</v>
      </c>
      <c r="U15" s="1">
        <v>89.0</v>
      </c>
      <c r="V15" s="59">
        <v>0.27</v>
      </c>
      <c r="W15" s="60">
        <v>0.181</v>
      </c>
      <c r="X15" s="60">
        <v>0.374</v>
      </c>
      <c r="Y15" s="1">
        <v>0.322</v>
      </c>
      <c r="Z15" s="1">
        <v>0.144</v>
      </c>
      <c r="AA15" s="1">
        <v>0.722</v>
      </c>
      <c r="AB15" s="61" t="s">
        <v>273</v>
      </c>
      <c r="AC15" s="1" t="s">
        <v>220</v>
      </c>
      <c r="AD15" s="1">
        <v>5.0</v>
      </c>
      <c r="AE15" s="60">
        <v>0.027</v>
      </c>
    </row>
    <row r="16" ht="15.75" customHeight="1">
      <c r="A16" s="7"/>
      <c r="B16" s="8"/>
      <c r="C16" s="8"/>
      <c r="D16" s="8"/>
      <c r="E16" s="9"/>
      <c r="I16" s="5" t="s">
        <v>36</v>
      </c>
      <c r="J16" s="5">
        <v>12.0</v>
      </c>
      <c r="K16" s="5">
        <v>183.0</v>
      </c>
      <c r="L16" s="50">
        <v>0.066</v>
      </c>
      <c r="M16" s="4">
        <v>0.034</v>
      </c>
      <c r="N16" s="4">
        <v>0.112</v>
      </c>
      <c r="O16" s="5">
        <v>4.0</v>
      </c>
      <c r="P16" s="5">
        <v>94.0</v>
      </c>
      <c r="Q16" s="50">
        <v>0.043</v>
      </c>
      <c r="R16" s="4">
        <v>0.012</v>
      </c>
      <c r="S16" s="4">
        <v>0.105</v>
      </c>
      <c r="T16" s="6">
        <v>8.0</v>
      </c>
      <c r="U16" s="5">
        <v>89.0</v>
      </c>
      <c r="V16" s="50">
        <v>0.09</v>
      </c>
      <c r="W16" s="4">
        <v>0.04</v>
      </c>
      <c r="X16" s="4">
        <v>0.169</v>
      </c>
      <c r="Y16" s="5">
        <v>0.45</v>
      </c>
      <c r="Z16" s="5">
        <v>0.131</v>
      </c>
      <c r="AA16" s="5">
        <v>1.551</v>
      </c>
      <c r="AB16" s="6">
        <v>0.36</v>
      </c>
      <c r="AC16" s="5">
        <v>0.487</v>
      </c>
      <c r="AD16" s="5">
        <v>5.0</v>
      </c>
      <c r="AE16" s="4">
        <v>0.027</v>
      </c>
    </row>
    <row r="17" ht="15.75" customHeight="1">
      <c r="A17" s="7"/>
      <c r="B17" s="8"/>
      <c r="C17" s="8"/>
      <c r="D17" s="8"/>
      <c r="E17" s="9"/>
      <c r="I17" s="5" t="s">
        <v>37</v>
      </c>
      <c r="J17" s="5">
        <v>15.0</v>
      </c>
      <c r="K17" s="5">
        <v>183.0</v>
      </c>
      <c r="L17" s="50">
        <v>0.082</v>
      </c>
      <c r="M17" s="4">
        <v>0.047</v>
      </c>
      <c r="N17" s="4">
        <v>0.132</v>
      </c>
      <c r="O17" s="5">
        <v>8.0</v>
      </c>
      <c r="P17" s="5">
        <v>94.0</v>
      </c>
      <c r="Q17" s="50">
        <v>0.085</v>
      </c>
      <c r="R17" s="4">
        <v>0.037</v>
      </c>
      <c r="S17" s="4">
        <v>0.161</v>
      </c>
      <c r="T17" s="6">
        <v>7.0</v>
      </c>
      <c r="U17" s="5">
        <v>89.0</v>
      </c>
      <c r="V17" s="50">
        <v>0.079</v>
      </c>
      <c r="W17" s="4">
        <v>0.032</v>
      </c>
      <c r="X17" s="4">
        <v>0.155</v>
      </c>
      <c r="Y17" s="5">
        <v>1.09</v>
      </c>
      <c r="Z17" s="5">
        <v>0.378</v>
      </c>
      <c r="AA17" s="5">
        <v>3.141</v>
      </c>
      <c r="AB17" s="6">
        <v>0.624</v>
      </c>
      <c r="AC17" s="5">
        <v>0.736</v>
      </c>
      <c r="AD17" s="5">
        <v>5.0</v>
      </c>
      <c r="AE17" s="4">
        <v>0.027</v>
      </c>
    </row>
    <row r="18" ht="15.75" customHeight="1">
      <c r="A18" s="56"/>
      <c r="B18" s="57"/>
      <c r="C18" s="57"/>
      <c r="D18" s="57"/>
      <c r="E18" s="58"/>
      <c r="F18" s="1"/>
      <c r="G18" s="1"/>
      <c r="H18" s="1"/>
      <c r="I18" s="1" t="s">
        <v>38</v>
      </c>
      <c r="J18" s="1">
        <v>34.0</v>
      </c>
      <c r="K18" s="1">
        <v>183.0</v>
      </c>
      <c r="L18" s="59">
        <v>0.186</v>
      </c>
      <c r="M18" s="60">
        <v>0.132</v>
      </c>
      <c r="N18" s="60">
        <v>0.25</v>
      </c>
      <c r="O18" s="1">
        <v>10.0</v>
      </c>
      <c r="P18" s="1">
        <v>94.0</v>
      </c>
      <c r="Q18" s="59">
        <v>0.106</v>
      </c>
      <c r="R18" s="60">
        <v>0.052</v>
      </c>
      <c r="S18" s="60">
        <v>0.187</v>
      </c>
      <c r="T18" s="2">
        <v>24.0</v>
      </c>
      <c r="U18" s="1">
        <v>89.0</v>
      </c>
      <c r="V18" s="59">
        <v>0.27</v>
      </c>
      <c r="W18" s="60">
        <v>0.181</v>
      </c>
      <c r="X18" s="60">
        <v>0.374</v>
      </c>
      <c r="Y18" s="1">
        <v>0.322</v>
      </c>
      <c r="Z18" s="1">
        <v>0.144</v>
      </c>
      <c r="AA18" s="1">
        <v>0.722</v>
      </c>
      <c r="AB18" s="2" t="s">
        <v>274</v>
      </c>
      <c r="AC18" s="1" t="s">
        <v>273</v>
      </c>
      <c r="AD18" s="1">
        <v>5.0</v>
      </c>
      <c r="AE18" s="60">
        <v>0.027</v>
      </c>
    </row>
    <row r="19" ht="15.75" customHeight="1">
      <c r="A19" s="7"/>
      <c r="B19" s="8"/>
      <c r="C19" s="8"/>
      <c r="D19" s="8"/>
      <c r="E19" s="9"/>
      <c r="I19" s="5" t="s">
        <v>39</v>
      </c>
      <c r="J19" s="5">
        <v>8.0</v>
      </c>
      <c r="K19" s="5">
        <v>183.0</v>
      </c>
      <c r="L19" s="50">
        <v>0.044</v>
      </c>
      <c r="M19" s="4">
        <v>0.019</v>
      </c>
      <c r="N19" s="4">
        <v>0.084</v>
      </c>
      <c r="O19" s="5">
        <v>1.0</v>
      </c>
      <c r="P19" s="5">
        <v>94.0</v>
      </c>
      <c r="Q19" s="50">
        <v>0.011</v>
      </c>
      <c r="R19" s="4">
        <v>0.0</v>
      </c>
      <c r="S19" s="4">
        <v>0.058</v>
      </c>
      <c r="T19" s="6">
        <v>7.0</v>
      </c>
      <c r="U19" s="5">
        <v>89.0</v>
      </c>
      <c r="V19" s="50">
        <v>0.079</v>
      </c>
      <c r="W19" s="4">
        <v>0.032</v>
      </c>
      <c r="X19" s="4">
        <v>0.155</v>
      </c>
      <c r="Y19" s="5">
        <v>0.126</v>
      </c>
      <c r="Z19" s="5">
        <v>0.015</v>
      </c>
      <c r="AA19" s="5">
        <v>1.045</v>
      </c>
      <c r="AB19" s="6">
        <v>0.085</v>
      </c>
      <c r="AC19" s="5">
        <v>0.143</v>
      </c>
      <c r="AD19" s="5">
        <v>5.0</v>
      </c>
      <c r="AE19" s="4">
        <v>0.027</v>
      </c>
    </row>
    <row r="20" ht="15.75" customHeight="1">
      <c r="A20" s="7"/>
      <c r="B20" s="8"/>
      <c r="C20" s="8"/>
      <c r="D20" s="8"/>
      <c r="E20" s="9"/>
      <c r="I20" s="5" t="s">
        <v>40</v>
      </c>
      <c r="J20" s="5">
        <v>23.0</v>
      </c>
      <c r="K20" s="5">
        <v>183.0</v>
      </c>
      <c r="L20" s="50">
        <v>0.126</v>
      </c>
      <c r="M20" s="4">
        <v>0.081</v>
      </c>
      <c r="N20" s="4">
        <v>0.183</v>
      </c>
      <c r="O20" s="5">
        <v>9.0</v>
      </c>
      <c r="P20" s="5">
        <v>94.0</v>
      </c>
      <c r="Q20" s="50">
        <v>0.096</v>
      </c>
      <c r="R20" s="4">
        <v>0.045</v>
      </c>
      <c r="S20" s="4">
        <v>0.174</v>
      </c>
      <c r="T20" s="6">
        <v>14.0</v>
      </c>
      <c r="U20" s="5">
        <v>89.0</v>
      </c>
      <c r="V20" s="50">
        <v>0.157</v>
      </c>
      <c r="W20" s="4">
        <v>0.089</v>
      </c>
      <c r="X20" s="4">
        <v>0.25</v>
      </c>
      <c r="Y20" s="5">
        <v>0.567</v>
      </c>
      <c r="Z20" s="5">
        <v>0.232</v>
      </c>
      <c r="AA20" s="5">
        <v>1.386</v>
      </c>
      <c r="AB20" s="6">
        <v>0.246</v>
      </c>
      <c r="AC20" s="5">
        <v>0.312</v>
      </c>
      <c r="AD20" s="5">
        <v>5.0</v>
      </c>
      <c r="AE20" s="4">
        <v>0.027</v>
      </c>
    </row>
    <row r="21" ht="15.75" customHeight="1">
      <c r="A21" s="7"/>
      <c r="B21" s="8"/>
      <c r="C21" s="8"/>
      <c r="D21" s="8"/>
      <c r="E21" s="9"/>
      <c r="I21" s="5" t="s">
        <v>41</v>
      </c>
      <c r="J21" s="5">
        <v>6.0</v>
      </c>
      <c r="K21" s="5">
        <v>183.0</v>
      </c>
      <c r="L21" s="50">
        <v>0.033</v>
      </c>
      <c r="M21" s="4">
        <v>0.012</v>
      </c>
      <c r="N21" s="4">
        <v>0.07</v>
      </c>
      <c r="O21" s="5">
        <v>1.0</v>
      </c>
      <c r="P21" s="5">
        <v>94.0</v>
      </c>
      <c r="Q21" s="50">
        <v>0.011</v>
      </c>
      <c r="R21" s="4">
        <v>0.0</v>
      </c>
      <c r="S21" s="4">
        <v>0.058</v>
      </c>
      <c r="T21" s="6">
        <v>5.0</v>
      </c>
      <c r="U21" s="5">
        <v>89.0</v>
      </c>
      <c r="V21" s="50">
        <v>0.056</v>
      </c>
      <c r="W21" s="4">
        <v>0.018</v>
      </c>
      <c r="X21" s="4">
        <v>0.126</v>
      </c>
      <c r="Y21" s="5">
        <v>0.181</v>
      </c>
      <c r="Z21" s="5">
        <v>0.021</v>
      </c>
      <c r="AA21" s="5">
        <v>1.578</v>
      </c>
      <c r="AB21" s="55">
        <v>0.252</v>
      </c>
      <c r="AC21" s="5">
        <v>0.357</v>
      </c>
      <c r="AD21" s="5">
        <v>5.0</v>
      </c>
      <c r="AE21" s="4">
        <v>0.027</v>
      </c>
    </row>
    <row r="22" ht="15.75" customHeight="1">
      <c r="A22" s="7"/>
      <c r="B22" s="8"/>
      <c r="C22" s="8"/>
      <c r="D22" s="8"/>
      <c r="E22" s="9"/>
      <c r="I22" s="5" t="s">
        <v>42</v>
      </c>
      <c r="J22" s="5">
        <v>40.0</v>
      </c>
      <c r="K22" s="5">
        <v>188.0</v>
      </c>
      <c r="L22" s="50">
        <f t="shared" ref="L22:L25" si="4">J22/K22</f>
        <v>0.2127659574</v>
      </c>
      <c r="M22" s="4">
        <v>0.214</v>
      </c>
      <c r="N22" s="4">
        <v>0.371</v>
      </c>
      <c r="O22" s="5">
        <v>21.0</v>
      </c>
      <c r="P22" s="5">
        <v>97.0</v>
      </c>
      <c r="Q22" s="50">
        <f t="shared" ref="Q22:Q25" si="5">O22/P22</f>
        <v>0.2164948454</v>
      </c>
      <c r="R22" s="4">
        <v>0.216</v>
      </c>
      <c r="S22" s="4">
        <v>0.457</v>
      </c>
      <c r="T22" s="6">
        <v>19.0</v>
      </c>
      <c r="U22" s="5">
        <v>91.0</v>
      </c>
      <c r="V22" s="50">
        <f t="shared" ref="V22:V25" si="6">T22/U22</f>
        <v>0.2087912088</v>
      </c>
      <c r="W22" s="4">
        <v>0.16</v>
      </c>
      <c r="X22" s="4">
        <v>0.367</v>
      </c>
      <c r="Y22" s="5">
        <v>1.439</v>
      </c>
      <c r="Z22" s="5">
        <v>0.689</v>
      </c>
      <c r="AA22" s="5">
        <v>3.008</v>
      </c>
      <c r="AB22" s="55">
        <v>0.341</v>
      </c>
      <c r="AC22" s="5">
        <v>0.434</v>
      </c>
      <c r="AD22" s="5">
        <v>0.0</v>
      </c>
      <c r="AE22" s="4">
        <v>0.0</v>
      </c>
    </row>
    <row r="23" ht="15.75" customHeight="1">
      <c r="A23" s="56"/>
      <c r="B23" s="57"/>
      <c r="C23" s="57"/>
      <c r="D23" s="57"/>
      <c r="E23" s="58"/>
      <c r="F23" s="1"/>
      <c r="G23" s="1"/>
      <c r="H23" s="1"/>
      <c r="I23" s="1" t="s">
        <v>43</v>
      </c>
      <c r="J23" s="1">
        <v>99.0</v>
      </c>
      <c r="K23" s="5">
        <v>188.0</v>
      </c>
      <c r="L23" s="50">
        <f t="shared" si="4"/>
        <v>0.5265957447</v>
      </c>
      <c r="M23" s="60">
        <v>0.453</v>
      </c>
      <c r="N23" s="60">
        <v>0.6</v>
      </c>
      <c r="O23" s="1">
        <v>43.0</v>
      </c>
      <c r="P23" s="1">
        <v>97.0</v>
      </c>
      <c r="Q23" s="50">
        <f t="shared" si="5"/>
        <v>0.4432989691</v>
      </c>
      <c r="R23" s="60">
        <v>0.342</v>
      </c>
      <c r="S23" s="60">
        <v>0.548</v>
      </c>
      <c r="T23" s="2">
        <v>56.0</v>
      </c>
      <c r="U23" s="1">
        <v>91.0</v>
      </c>
      <c r="V23" s="50">
        <f t="shared" si="6"/>
        <v>0.6153846154</v>
      </c>
      <c r="W23" s="60">
        <v>0.508</v>
      </c>
      <c r="X23" s="60">
        <v>0.716</v>
      </c>
      <c r="Y23" s="1">
        <v>0.498</v>
      </c>
      <c r="Z23" s="1">
        <v>0.278</v>
      </c>
      <c r="AA23" s="1">
        <v>0.891</v>
      </c>
      <c r="AB23" s="61" t="s">
        <v>275</v>
      </c>
      <c r="AC23" s="1" t="s">
        <v>242</v>
      </c>
      <c r="AD23" s="1">
        <v>0.0</v>
      </c>
      <c r="AE23" s="60">
        <v>0.0</v>
      </c>
    </row>
    <row r="24" ht="15.75" customHeight="1">
      <c r="A24" s="56"/>
      <c r="B24" s="57"/>
      <c r="C24" s="57"/>
      <c r="D24" s="57"/>
      <c r="E24" s="58"/>
      <c r="F24" s="1"/>
      <c r="G24" s="1"/>
      <c r="H24" s="1"/>
      <c r="I24" s="1" t="s">
        <v>44</v>
      </c>
      <c r="J24" s="1">
        <v>19.0</v>
      </c>
      <c r="K24" s="5">
        <v>188.0</v>
      </c>
      <c r="L24" s="50">
        <f t="shared" si="4"/>
        <v>0.1010638298</v>
      </c>
      <c r="M24" s="60">
        <v>0.1</v>
      </c>
      <c r="N24" s="60">
        <v>0.24</v>
      </c>
      <c r="O24" s="1">
        <v>14.0</v>
      </c>
      <c r="P24" s="1">
        <v>97.0</v>
      </c>
      <c r="Q24" s="50">
        <f t="shared" si="5"/>
        <v>0.1443298969</v>
      </c>
      <c r="R24" s="60">
        <v>0.141</v>
      </c>
      <c r="S24" s="60">
        <v>0.378</v>
      </c>
      <c r="T24" s="2">
        <v>5.0</v>
      </c>
      <c r="U24" s="1">
        <v>91.0</v>
      </c>
      <c r="V24" s="50">
        <f t="shared" si="6"/>
        <v>0.05494505495</v>
      </c>
      <c r="W24" s="60">
        <v>0.027</v>
      </c>
      <c r="X24" s="60">
        <v>0.181</v>
      </c>
      <c r="Y24" s="1">
        <v>3.647</v>
      </c>
      <c r="Z24" s="1">
        <v>1.219</v>
      </c>
      <c r="AA24" s="1">
        <v>10.908</v>
      </c>
      <c r="AB24" s="61" t="s">
        <v>276</v>
      </c>
      <c r="AC24" s="1" t="s">
        <v>277</v>
      </c>
      <c r="AD24" s="1">
        <v>0.0</v>
      </c>
      <c r="AE24" s="60">
        <v>0.0</v>
      </c>
    </row>
    <row r="25" ht="15.75" customHeight="1">
      <c r="A25" s="7"/>
      <c r="B25" s="8"/>
      <c r="C25" s="8"/>
      <c r="D25" s="8"/>
      <c r="E25" s="9"/>
      <c r="I25" s="5" t="s">
        <v>45</v>
      </c>
      <c r="J25" s="5">
        <v>30.0</v>
      </c>
      <c r="K25" s="5">
        <v>188.0</v>
      </c>
      <c r="L25" s="50">
        <f t="shared" si="4"/>
        <v>0.1595744681</v>
      </c>
      <c r="M25" s="4">
        <v>0.163</v>
      </c>
      <c r="N25" s="4">
        <v>0.315</v>
      </c>
      <c r="O25" s="5">
        <v>19.0</v>
      </c>
      <c r="P25" s="1">
        <v>97.0</v>
      </c>
      <c r="Q25" s="50">
        <f t="shared" si="5"/>
        <v>0.1958762887</v>
      </c>
      <c r="R25" s="4">
        <v>0.196</v>
      </c>
      <c r="S25" s="4">
        <v>0.437</v>
      </c>
      <c r="T25" s="6">
        <v>11.0</v>
      </c>
      <c r="U25" s="1">
        <v>91.0</v>
      </c>
      <c r="V25" s="50">
        <f t="shared" si="6"/>
        <v>0.1208791209</v>
      </c>
      <c r="W25" s="4">
        <v>0.085</v>
      </c>
      <c r="X25" s="4">
        <v>0.275</v>
      </c>
      <c r="Y25" s="5">
        <v>2.249</v>
      </c>
      <c r="Z25" s="5">
        <v>0.969</v>
      </c>
      <c r="AA25" s="5">
        <v>5.222</v>
      </c>
      <c r="AB25" s="6">
        <v>0.06</v>
      </c>
      <c r="AC25" s="5">
        <v>0.089</v>
      </c>
      <c r="AD25" s="5">
        <v>0.0</v>
      </c>
      <c r="AE25" s="4">
        <v>0.0</v>
      </c>
    </row>
    <row r="26" ht="15.75" customHeight="1">
      <c r="A26" s="56"/>
      <c r="B26" s="57"/>
      <c r="C26" s="57"/>
      <c r="D26" s="57"/>
      <c r="E26" s="58"/>
      <c r="F26" s="1"/>
      <c r="G26" s="1"/>
      <c r="H26" s="1"/>
      <c r="I26" s="1" t="s">
        <v>46</v>
      </c>
      <c r="J26" s="1">
        <v>29.0</v>
      </c>
      <c r="K26" s="1">
        <v>182.0</v>
      </c>
      <c r="L26" s="59">
        <v>0.159</v>
      </c>
      <c r="M26" s="60">
        <v>0.109</v>
      </c>
      <c r="N26" s="60">
        <v>0.221</v>
      </c>
      <c r="O26" s="1">
        <v>9.0</v>
      </c>
      <c r="P26" s="1">
        <v>93.0</v>
      </c>
      <c r="Q26" s="59">
        <v>0.097</v>
      </c>
      <c r="R26" s="60">
        <v>0.045</v>
      </c>
      <c r="S26" s="60">
        <v>0.176</v>
      </c>
      <c r="T26" s="2">
        <v>20.0</v>
      </c>
      <c r="U26" s="1">
        <v>89.0</v>
      </c>
      <c r="V26" s="59">
        <v>0.225</v>
      </c>
      <c r="W26" s="60">
        <v>0.143</v>
      </c>
      <c r="X26" s="60">
        <v>0.326</v>
      </c>
      <c r="Y26" s="1">
        <v>0.37</v>
      </c>
      <c r="Z26" s="1">
        <v>0.158</v>
      </c>
      <c r="AA26" s="1">
        <v>0.864</v>
      </c>
      <c r="AB26" s="2" t="s">
        <v>278</v>
      </c>
      <c r="AC26" s="1" t="s">
        <v>279</v>
      </c>
      <c r="AD26" s="1">
        <v>6.0</v>
      </c>
      <c r="AE26" s="60">
        <v>0.032</v>
      </c>
    </row>
    <row r="27" ht="15.75" customHeight="1">
      <c r="A27" s="7"/>
      <c r="B27" s="8"/>
      <c r="C27" s="8"/>
      <c r="D27" s="8"/>
      <c r="E27" s="9"/>
      <c r="I27" s="5" t="s">
        <v>47</v>
      </c>
      <c r="J27" s="5">
        <v>2.0</v>
      </c>
      <c r="K27" s="5">
        <v>183.0</v>
      </c>
      <c r="L27" s="50">
        <v>0.011</v>
      </c>
      <c r="M27" s="4">
        <v>0.001</v>
      </c>
      <c r="N27" s="4">
        <v>0.039</v>
      </c>
      <c r="O27" s="5">
        <v>1.0</v>
      </c>
      <c r="P27" s="5">
        <v>94.0</v>
      </c>
      <c r="Q27" s="50">
        <v>0.011</v>
      </c>
      <c r="R27" s="4">
        <v>0.0</v>
      </c>
      <c r="S27" s="4">
        <v>0.058</v>
      </c>
      <c r="T27" s="6">
        <v>1.0</v>
      </c>
      <c r="U27" s="5">
        <v>89.0</v>
      </c>
      <c r="V27" s="50">
        <v>0.011</v>
      </c>
      <c r="W27" s="4">
        <v>0.0</v>
      </c>
      <c r="X27" s="4">
        <v>0.061</v>
      </c>
      <c r="Y27" s="5">
        <v>0.946</v>
      </c>
      <c r="Z27" s="5">
        <v>0.058</v>
      </c>
      <c r="AA27" s="5">
        <v>15.361</v>
      </c>
      <c r="AB27" s="6">
        <v>0.896</v>
      </c>
      <c r="AC27" s="5">
        <v>1.0</v>
      </c>
      <c r="AD27" s="5">
        <v>5.0</v>
      </c>
      <c r="AE27" s="4">
        <v>0.027</v>
      </c>
    </row>
    <row r="28" ht="16.5" customHeight="1">
      <c r="A28" s="17"/>
      <c r="B28" s="18"/>
      <c r="C28" s="18"/>
      <c r="D28" s="18"/>
      <c r="E28" s="19"/>
      <c r="I28" s="5" t="s">
        <v>48</v>
      </c>
      <c r="J28" s="5">
        <v>37.0</v>
      </c>
      <c r="K28" s="5">
        <v>182.0</v>
      </c>
      <c r="L28" s="50">
        <v>0.203</v>
      </c>
      <c r="M28" s="4">
        <v>0.147</v>
      </c>
      <c r="N28" s="4">
        <v>0.269</v>
      </c>
      <c r="O28" s="5">
        <v>17.0</v>
      </c>
      <c r="P28" s="5">
        <v>93.0</v>
      </c>
      <c r="Q28" s="50">
        <v>0.183</v>
      </c>
      <c r="R28" s="4">
        <v>0.11</v>
      </c>
      <c r="S28" s="4">
        <v>0.276</v>
      </c>
      <c r="T28" s="6">
        <v>20.0</v>
      </c>
      <c r="U28" s="5">
        <v>89.0</v>
      </c>
      <c r="V28" s="50">
        <v>0.225</v>
      </c>
      <c r="W28" s="4">
        <v>0.143</v>
      </c>
      <c r="X28" s="4">
        <v>0.326</v>
      </c>
      <c r="Y28" s="5">
        <v>0.772</v>
      </c>
      <c r="Z28" s="5">
        <v>0.374</v>
      </c>
      <c r="AA28" s="5">
        <v>1.592</v>
      </c>
      <c r="AB28" s="6">
        <v>0.487</v>
      </c>
      <c r="AC28" s="5">
        <v>0.559</v>
      </c>
      <c r="AD28" s="5">
        <v>6.0</v>
      </c>
      <c r="AE28" s="4">
        <v>0.032</v>
      </c>
    </row>
    <row r="29" ht="15.75" customHeight="1">
      <c r="A29" s="7"/>
      <c r="B29" s="8"/>
      <c r="C29" s="8"/>
      <c r="D29" s="8"/>
      <c r="E29" s="9"/>
      <c r="F29" s="27"/>
      <c r="G29" s="27"/>
      <c r="H29" s="27"/>
      <c r="I29" s="5" t="s">
        <v>49</v>
      </c>
      <c r="J29" s="5">
        <v>20.0</v>
      </c>
      <c r="K29" s="5">
        <v>181.0</v>
      </c>
      <c r="L29" s="50">
        <v>0.11</v>
      </c>
      <c r="M29" s="4">
        <v>0.069</v>
      </c>
      <c r="N29" s="4">
        <v>0.165</v>
      </c>
      <c r="O29" s="5">
        <v>4.0</v>
      </c>
      <c r="P29" s="5">
        <v>93.0</v>
      </c>
      <c r="Q29" s="50">
        <v>0.043</v>
      </c>
      <c r="R29" s="4">
        <v>0.012</v>
      </c>
      <c r="S29" s="4">
        <v>0.106</v>
      </c>
      <c r="T29" s="6">
        <v>16.0</v>
      </c>
      <c r="U29" s="5">
        <v>88.0</v>
      </c>
      <c r="V29" s="50">
        <v>0.182</v>
      </c>
      <c r="W29" s="4">
        <v>0.108</v>
      </c>
      <c r="X29" s="4">
        <v>0.278</v>
      </c>
      <c r="Y29" s="1">
        <v>0.202</v>
      </c>
      <c r="Z29" s="5">
        <v>0.065</v>
      </c>
      <c r="AA29" s="5">
        <v>0.632</v>
      </c>
      <c r="AB29" s="2" t="s">
        <v>280</v>
      </c>
      <c r="AC29" s="5" t="s">
        <v>275</v>
      </c>
      <c r="AD29" s="5">
        <v>7.0</v>
      </c>
      <c r="AE29" s="4">
        <v>0.037</v>
      </c>
    </row>
    <row r="30" ht="15.75" customHeight="1">
      <c r="A30" s="7" t="s">
        <v>281</v>
      </c>
      <c r="B30" s="8" t="s">
        <v>51</v>
      </c>
      <c r="C30" s="8" t="s">
        <v>52</v>
      </c>
      <c r="D30" s="8" t="s">
        <v>52</v>
      </c>
      <c r="E30" s="9" t="s">
        <v>52</v>
      </c>
      <c r="F30" s="27"/>
      <c r="G30" s="27"/>
      <c r="H30" s="27"/>
      <c r="O30" s="5"/>
      <c r="Q30" s="5"/>
      <c r="T30" s="6"/>
      <c r="V30" s="5"/>
      <c r="AB30" s="6"/>
    </row>
    <row r="31" ht="15.75" customHeight="1">
      <c r="A31" s="7" t="s">
        <v>53</v>
      </c>
      <c r="B31" s="8" t="s">
        <v>54</v>
      </c>
      <c r="C31" s="8" t="s">
        <v>52</v>
      </c>
      <c r="D31" s="8" t="s">
        <v>52</v>
      </c>
      <c r="E31" s="9" t="s">
        <v>52</v>
      </c>
      <c r="F31" s="27"/>
      <c r="G31" s="27"/>
      <c r="H31" s="27"/>
      <c r="O31" s="5"/>
      <c r="Q31" s="5"/>
      <c r="T31" s="6"/>
      <c r="V31" s="5"/>
      <c r="Y31" s="3" t="s">
        <v>282</v>
      </c>
      <c r="AB31" s="6"/>
    </row>
    <row r="32" ht="15.75" customHeight="1">
      <c r="A32" s="7" t="s">
        <v>55</v>
      </c>
      <c r="B32" s="8" t="s">
        <v>56</v>
      </c>
      <c r="C32" s="8" t="s">
        <v>52</v>
      </c>
      <c r="D32" s="8" t="s">
        <v>52</v>
      </c>
      <c r="E32" s="9" t="s">
        <v>52</v>
      </c>
      <c r="F32" s="27"/>
      <c r="G32" s="27"/>
      <c r="H32" s="27"/>
      <c r="O32" s="5"/>
      <c r="Q32" s="5"/>
      <c r="T32" s="6"/>
      <c r="V32" s="5"/>
      <c r="Y32" s="3" t="s">
        <v>283</v>
      </c>
      <c r="AB32" s="6">
        <f>1/0.322</f>
        <v>3.105590062</v>
      </c>
    </row>
    <row r="33" ht="15.75" customHeight="1">
      <c r="A33" s="7" t="s">
        <v>57</v>
      </c>
      <c r="B33" s="8" t="s">
        <v>58</v>
      </c>
      <c r="C33" s="8" t="s">
        <v>52</v>
      </c>
      <c r="D33" s="8" t="s">
        <v>52</v>
      </c>
      <c r="E33" s="9" t="s">
        <v>52</v>
      </c>
      <c r="F33" s="27"/>
      <c r="G33" s="27"/>
      <c r="H33" s="27"/>
      <c r="O33" s="5"/>
      <c r="Q33" s="5"/>
      <c r="T33" s="6"/>
      <c r="V33" s="5"/>
      <c r="AB33" s="6"/>
    </row>
    <row r="34" ht="15.75" customHeight="1">
      <c r="A34" s="7" t="s">
        <v>59</v>
      </c>
      <c r="B34" s="8" t="s">
        <v>60</v>
      </c>
      <c r="C34" s="8" t="s">
        <v>52</v>
      </c>
      <c r="D34" s="8" t="s">
        <v>52</v>
      </c>
      <c r="E34" s="9" t="s">
        <v>52</v>
      </c>
      <c r="F34" s="27"/>
      <c r="G34" s="27"/>
      <c r="H34" s="27"/>
      <c r="O34" s="5"/>
      <c r="Q34" s="5"/>
      <c r="T34" s="6"/>
      <c r="V34" s="5"/>
      <c r="AB34" s="6"/>
    </row>
    <row r="35" ht="18.0" customHeight="1">
      <c r="A35" s="7" t="s">
        <v>69</v>
      </c>
      <c r="B35" s="8" t="s">
        <v>70</v>
      </c>
      <c r="C35" s="8" t="s">
        <v>52</v>
      </c>
      <c r="D35" s="8" t="s">
        <v>52</v>
      </c>
      <c r="E35" s="9" t="s">
        <v>52</v>
      </c>
      <c r="F35" s="27"/>
      <c r="G35" s="27"/>
      <c r="H35" s="27"/>
      <c r="O35" s="5"/>
      <c r="Q35" s="5"/>
      <c r="T35" s="6"/>
      <c r="V35" s="5"/>
      <c r="AB35" s="6"/>
    </row>
    <row r="36" ht="15.75" customHeight="1">
      <c r="A36" s="7" t="s">
        <v>71</v>
      </c>
      <c r="B36" s="8" t="s">
        <v>72</v>
      </c>
      <c r="C36" s="8" t="s">
        <v>52</v>
      </c>
      <c r="D36" s="8" t="s">
        <v>52</v>
      </c>
      <c r="E36" s="9" t="s">
        <v>52</v>
      </c>
      <c r="F36" s="27"/>
      <c r="G36" s="27"/>
      <c r="H36" s="27"/>
      <c r="O36" s="5"/>
      <c r="Q36" s="5"/>
      <c r="T36" s="6"/>
      <c r="V36" s="5"/>
      <c r="AB36" s="6"/>
    </row>
    <row r="37" ht="15.75" customHeight="1">
      <c r="I37" s="5"/>
      <c r="J37" s="5"/>
      <c r="K37" s="5"/>
      <c r="L37" s="5"/>
      <c r="M37" s="5"/>
      <c r="O37" s="5"/>
      <c r="P37" s="28"/>
      <c r="Q37" s="29" t="s">
        <v>284</v>
      </c>
      <c r="R37" s="29" t="s">
        <v>285</v>
      </c>
      <c r="S37" s="29" t="s">
        <v>286</v>
      </c>
      <c r="T37" s="31" t="s">
        <v>76</v>
      </c>
      <c r="V37" s="5"/>
      <c r="AB37" s="6"/>
    </row>
    <row r="38" ht="15.75" customHeight="1">
      <c r="I38" s="27"/>
      <c r="J38" s="5"/>
      <c r="K38" s="5"/>
      <c r="L38" s="5"/>
      <c r="M38" s="27"/>
      <c r="O38" s="5"/>
      <c r="P38" s="28" t="s">
        <v>77</v>
      </c>
      <c r="Q38" s="62" t="s">
        <v>78</v>
      </c>
      <c r="R38" s="62" t="s">
        <v>287</v>
      </c>
      <c r="S38" s="62" t="s">
        <v>288</v>
      </c>
      <c r="T38" s="43" t="s">
        <v>289</v>
      </c>
      <c r="V38" s="5"/>
      <c r="AB38" s="6"/>
    </row>
    <row r="39" ht="15.75" customHeight="1">
      <c r="I39" s="5"/>
      <c r="J39" s="5"/>
      <c r="K39" s="5"/>
      <c r="L39" s="5"/>
      <c r="M39" s="27"/>
      <c r="O39" s="5"/>
      <c r="P39" s="28" t="s">
        <v>82</v>
      </c>
      <c r="Q39" s="35" t="str">
        <f>CONCATENATE(J3, " (", ROUND(100*L3, 1), ")")</f>
        <v>96 (51.1)</v>
      </c>
      <c r="R39" s="35" t="str">
        <f>CONCATENATE(O3, " (", ROUND(100*Q3, 1), ")")</f>
        <v>54 (55.7)</v>
      </c>
      <c r="S39" s="35" t="str">
        <f>CONCATENATE(T3, " (", ROUND(100*V3, 1), ")")</f>
        <v>42 (46.2)</v>
      </c>
      <c r="T39" s="63">
        <f>AB3</f>
        <v>0.198</v>
      </c>
      <c r="U39" s="3" t="s">
        <v>83</v>
      </c>
      <c r="AB39" s="6"/>
    </row>
    <row r="40" ht="15.75" customHeight="1">
      <c r="I40" s="27"/>
      <c r="J40" s="37"/>
      <c r="K40" s="37"/>
      <c r="L40" s="37"/>
      <c r="M40" s="27"/>
      <c r="O40" s="5"/>
      <c r="P40" s="28" t="s">
        <v>167</v>
      </c>
      <c r="Q40" s="35" t="str">
        <f>CONCATENATE(J2, " (", ROUND(100*L2, 1), ")")</f>
        <v>35 (18.6)</v>
      </c>
      <c r="R40" s="35" t="str">
        <f>CONCATENATE(O2, " (", ROUND(100*Q2, 1), ")")</f>
        <v>13 (13.4)</v>
      </c>
      <c r="S40" s="35" t="str">
        <f>CONCATENATE(T2, " (", ROUND(100*V2, 1), ")")</f>
        <v>22 (24.2)</v>
      </c>
      <c r="T40" s="64">
        <f>AB2</f>
        <v>0.062</v>
      </c>
      <c r="U40" s="3" t="s">
        <v>21</v>
      </c>
      <c r="AB40" s="6"/>
    </row>
    <row r="41" ht="15.75" customHeight="1">
      <c r="I41" s="27"/>
      <c r="J41" s="37"/>
      <c r="K41" s="37"/>
      <c r="L41" s="37"/>
      <c r="M41" s="27"/>
      <c r="O41" s="5"/>
      <c r="P41" s="28" t="s">
        <v>84</v>
      </c>
      <c r="Q41" s="35" t="str">
        <f>CONCATENATE(J4, " (", ROUND(100*L4, 1), ")")</f>
        <v>28 (15)</v>
      </c>
      <c r="R41" s="35" t="str">
        <f>CONCATENATE(O4, " (", ROUND(100*Q4, 1), ")")</f>
        <v>15 (15.6)</v>
      </c>
      <c r="S41" s="35" t="str">
        <f>CONCATENATE(T4, " (", ROUND(100*V4, 1), ")")</f>
        <v>13 (14.3)</v>
      </c>
      <c r="T41" s="63">
        <f>AB4</f>
        <v>0.879</v>
      </c>
      <c r="U41" s="3" t="s">
        <v>23</v>
      </c>
      <c r="AB41" s="6"/>
    </row>
    <row r="42" ht="15.75" customHeight="1">
      <c r="I42" s="27"/>
      <c r="J42" s="37"/>
      <c r="K42" s="37"/>
      <c r="L42" s="37"/>
      <c r="M42" s="27"/>
      <c r="O42" s="5"/>
      <c r="P42" s="40" t="s">
        <v>85</v>
      </c>
      <c r="Q42" s="41"/>
      <c r="R42" s="41"/>
      <c r="S42" s="41"/>
      <c r="T42" s="42"/>
      <c r="U42" s="27"/>
      <c r="AB42" s="6"/>
    </row>
    <row r="43" ht="18.0" customHeight="1">
      <c r="I43" s="27"/>
      <c r="J43" s="37"/>
      <c r="K43" s="37"/>
      <c r="L43" s="37"/>
      <c r="M43" s="27"/>
      <c r="O43" s="5"/>
      <c r="P43" s="43" t="s">
        <v>290</v>
      </c>
      <c r="Q43" s="35" t="str">
        <f t="shared" ref="Q43:Q59" si="7">CONCATENATE(J5, " (", ROUND(100*L5, 1), ")")</f>
        <v>106 (56.4)</v>
      </c>
      <c r="R43" s="35" t="str">
        <f t="shared" ref="R43:R59" si="8">CONCATENATE(O5, " (", ROUND(100*Q5, 1), ")")</f>
        <v>51 (52.6)</v>
      </c>
      <c r="S43" s="35" t="str">
        <f t="shared" ref="S43:S59" si="9">CONCATENATE(T5, " (", ROUND(100*V5, 1), ")")</f>
        <v>55 (60.4)</v>
      </c>
      <c r="T43" s="63">
        <f t="shared" ref="T43:T59" si="10">AB5</f>
        <v>0.3</v>
      </c>
      <c r="U43" s="3" t="s">
        <v>24</v>
      </c>
      <c r="AB43" s="6"/>
    </row>
    <row r="44" ht="15.75" customHeight="1">
      <c r="I44" s="27"/>
      <c r="O44" s="5"/>
      <c r="P44" s="43" t="s">
        <v>87</v>
      </c>
      <c r="Q44" s="35" t="str">
        <f t="shared" si="7"/>
        <v>21 (11.2)</v>
      </c>
      <c r="R44" s="35" t="str">
        <f t="shared" si="8"/>
        <v>8 (8.2)</v>
      </c>
      <c r="S44" s="35" t="str">
        <f t="shared" si="9"/>
        <v>13 (14.3)</v>
      </c>
      <c r="T44" s="63">
        <f t="shared" si="10"/>
        <v>0.455</v>
      </c>
      <c r="U44" s="3" t="s">
        <v>25</v>
      </c>
      <c r="AB44" s="6"/>
    </row>
    <row r="45" ht="15.75" customHeight="1">
      <c r="I45" s="44"/>
      <c r="J45" s="37"/>
      <c r="K45" s="37"/>
      <c r="L45" s="37"/>
      <c r="M45" s="27"/>
      <c r="O45" s="5"/>
      <c r="P45" s="35" t="s">
        <v>88</v>
      </c>
      <c r="Q45" s="35" t="str">
        <f t="shared" si="7"/>
        <v>22 (11.7)</v>
      </c>
      <c r="R45" s="35" t="str">
        <f t="shared" si="8"/>
        <v>14 (14.4)</v>
      </c>
      <c r="S45" s="35" t="str">
        <f t="shared" si="9"/>
        <v>8 (8.8)</v>
      </c>
      <c r="T45" s="63">
        <f t="shared" si="10"/>
        <v>0.195</v>
      </c>
      <c r="U45" s="3" t="s">
        <v>26</v>
      </c>
      <c r="AB45" s="6"/>
    </row>
    <row r="46" ht="15.75" customHeight="1">
      <c r="I46" s="44"/>
      <c r="J46" s="37"/>
      <c r="K46" s="37"/>
      <c r="L46" s="37"/>
      <c r="M46" s="27"/>
      <c r="O46" s="5"/>
      <c r="P46" s="43" t="s">
        <v>89</v>
      </c>
      <c r="Q46" s="35" t="str">
        <f t="shared" si="7"/>
        <v>2 (1.1)</v>
      </c>
      <c r="R46" s="35" t="str">
        <f t="shared" si="8"/>
        <v>2 (2.1)</v>
      </c>
      <c r="S46" s="35" t="str">
        <f t="shared" si="9"/>
        <v>0 (0)</v>
      </c>
      <c r="T46" s="63">
        <f t="shared" si="10"/>
        <v>0.243</v>
      </c>
      <c r="U46" s="3" t="s">
        <v>28</v>
      </c>
      <c r="AB46" s="6"/>
    </row>
    <row r="47" ht="15.75" customHeight="1">
      <c r="I47" s="44"/>
      <c r="J47" s="37"/>
      <c r="K47" s="37"/>
      <c r="L47" s="37"/>
      <c r="M47" s="27"/>
      <c r="O47" s="5"/>
      <c r="P47" s="45" t="s">
        <v>90</v>
      </c>
      <c r="Q47" s="35" t="str">
        <f t="shared" si="7"/>
        <v>3 (1.6)</v>
      </c>
      <c r="R47" s="35" t="str">
        <f t="shared" si="8"/>
        <v>2 (2.1)</v>
      </c>
      <c r="S47" s="35" t="str">
        <f t="shared" si="9"/>
        <v>1 (1.1)</v>
      </c>
      <c r="T47" s="63">
        <f t="shared" si="10"/>
        <v>0.618</v>
      </c>
      <c r="U47" s="3" t="s">
        <v>29</v>
      </c>
      <c r="AB47" s="6"/>
    </row>
    <row r="48" ht="15.75" customHeight="1">
      <c r="O48" s="5"/>
      <c r="P48" s="43" t="s">
        <v>91</v>
      </c>
      <c r="Q48" s="35" t="str">
        <f t="shared" si="7"/>
        <v>34 (18.1)</v>
      </c>
      <c r="R48" s="35" t="str">
        <f t="shared" si="8"/>
        <v>20 (20.6)</v>
      </c>
      <c r="S48" s="35" t="str">
        <f t="shared" si="9"/>
        <v>14 (15.4)</v>
      </c>
      <c r="T48" s="63">
        <f t="shared" si="10"/>
        <v>0.292</v>
      </c>
      <c r="U48" s="3" t="s">
        <v>30</v>
      </c>
      <c r="AB48" s="6"/>
    </row>
    <row r="49" ht="15.75" customHeight="1">
      <c r="I49" s="44"/>
      <c r="J49" s="37"/>
      <c r="K49" s="37"/>
      <c r="L49" s="37"/>
      <c r="M49" s="27"/>
      <c r="O49" s="5"/>
      <c r="P49" s="28" t="s">
        <v>92</v>
      </c>
      <c r="Q49" s="35" t="str">
        <f t="shared" si="7"/>
        <v>31 (16.9)</v>
      </c>
      <c r="R49" s="35" t="str">
        <f t="shared" si="8"/>
        <v>18 (19.1)</v>
      </c>
      <c r="S49" s="35" t="str">
        <f t="shared" si="9"/>
        <v>13 (14.6)</v>
      </c>
      <c r="T49" s="63">
        <f t="shared" si="10"/>
        <v>0.354</v>
      </c>
      <c r="U49" s="3" t="s">
        <v>31</v>
      </c>
      <c r="AB49" s="6"/>
    </row>
    <row r="50" ht="15.75" customHeight="1">
      <c r="O50" s="5"/>
      <c r="P50" s="28" t="s">
        <v>93</v>
      </c>
      <c r="Q50" s="35" t="str">
        <f t="shared" si="7"/>
        <v>63 (34.4)</v>
      </c>
      <c r="R50" s="35" t="str">
        <f t="shared" si="8"/>
        <v>30 (31.9)</v>
      </c>
      <c r="S50" s="35" t="str">
        <f t="shared" si="9"/>
        <v>33 (37.1)</v>
      </c>
      <c r="T50" s="63">
        <f t="shared" si="10"/>
        <v>0.47</v>
      </c>
      <c r="U50" s="3" t="s">
        <v>32</v>
      </c>
      <c r="AB50" s="6"/>
    </row>
    <row r="51" ht="15.75" customHeight="1">
      <c r="I51" s="44"/>
      <c r="J51" s="37"/>
      <c r="K51" s="37"/>
      <c r="L51" s="37"/>
      <c r="M51" s="27"/>
      <c r="O51" s="5"/>
      <c r="P51" s="28" t="s">
        <v>94</v>
      </c>
      <c r="Q51" s="35" t="str">
        <f t="shared" si="7"/>
        <v>9 (4.9)</v>
      </c>
      <c r="R51" s="35" t="str">
        <f t="shared" si="8"/>
        <v>2 (2.1)</v>
      </c>
      <c r="S51" s="35" t="str">
        <f t="shared" si="9"/>
        <v>7 (7.9)</v>
      </c>
      <c r="T51" s="63">
        <f t="shared" si="10"/>
        <v>0.126</v>
      </c>
      <c r="U51" s="3" t="s">
        <v>33</v>
      </c>
      <c r="AB51" s="6"/>
    </row>
    <row r="52" ht="15.75" customHeight="1">
      <c r="I52" s="44"/>
      <c r="J52" s="37"/>
      <c r="K52" s="37"/>
      <c r="L52" s="37"/>
      <c r="M52" s="27"/>
      <c r="O52" s="5"/>
      <c r="P52" s="28" t="s">
        <v>95</v>
      </c>
      <c r="Q52" s="35" t="str">
        <f t="shared" si="7"/>
        <v>23 (12.6)</v>
      </c>
      <c r="R52" s="35" t="str">
        <f t="shared" si="8"/>
        <v>12 (12.8)</v>
      </c>
      <c r="S52" s="35" t="str">
        <f t="shared" si="9"/>
        <v>11 (12.4)</v>
      </c>
      <c r="T52" s="63">
        <f t="shared" si="10"/>
        <v>0.955</v>
      </c>
      <c r="U52" s="3" t="s">
        <v>34</v>
      </c>
      <c r="AB52" s="6"/>
    </row>
    <row r="53" ht="15.75" customHeight="1">
      <c r="I53" s="27"/>
      <c r="J53" s="37"/>
      <c r="K53" s="37"/>
      <c r="L53" s="37"/>
      <c r="M53" s="27"/>
      <c r="O53" s="5"/>
      <c r="P53" s="28" t="s">
        <v>291</v>
      </c>
      <c r="Q53" s="35" t="str">
        <f t="shared" si="7"/>
        <v>34 (18.6)</v>
      </c>
      <c r="R53" s="35" t="str">
        <f t="shared" si="8"/>
        <v>10 (10.6)</v>
      </c>
      <c r="S53" s="35" t="str">
        <f t="shared" si="9"/>
        <v>24 (27)</v>
      </c>
      <c r="T53" s="65" t="str">
        <f t="shared" si="10"/>
        <v>0.008**</v>
      </c>
      <c r="U53" s="3" t="s">
        <v>35</v>
      </c>
      <c r="AB53" s="6"/>
    </row>
    <row r="54" ht="15.75" customHeight="1">
      <c r="I54" s="27"/>
      <c r="J54" s="37"/>
      <c r="K54" s="37"/>
      <c r="L54" s="37"/>
      <c r="M54" s="27"/>
      <c r="O54" s="5"/>
      <c r="P54" s="28" t="s">
        <v>97</v>
      </c>
      <c r="Q54" s="35" t="str">
        <f t="shared" si="7"/>
        <v>12 (6.6)</v>
      </c>
      <c r="R54" s="35" t="str">
        <f t="shared" si="8"/>
        <v>4 (4.3)</v>
      </c>
      <c r="S54" s="35" t="str">
        <f t="shared" si="9"/>
        <v>8 (9)</v>
      </c>
      <c r="T54" s="63">
        <f t="shared" si="10"/>
        <v>0.36</v>
      </c>
      <c r="U54" s="3" t="s">
        <v>36</v>
      </c>
      <c r="AB54" s="6"/>
    </row>
    <row r="55" ht="15.75" customHeight="1">
      <c r="I55" s="27"/>
      <c r="J55" s="37"/>
      <c r="K55" s="37"/>
      <c r="L55" s="37"/>
      <c r="M55" s="27"/>
      <c r="O55" s="5"/>
      <c r="P55" s="28" t="s">
        <v>98</v>
      </c>
      <c r="Q55" s="35" t="str">
        <f t="shared" si="7"/>
        <v>15 (8.2)</v>
      </c>
      <c r="R55" s="35" t="str">
        <f t="shared" si="8"/>
        <v>8 (8.5)</v>
      </c>
      <c r="S55" s="35" t="str">
        <f t="shared" si="9"/>
        <v>7 (7.9)</v>
      </c>
      <c r="T55" s="63">
        <f t="shared" si="10"/>
        <v>0.624</v>
      </c>
      <c r="U55" s="3" t="s">
        <v>37</v>
      </c>
      <c r="AB55" s="6"/>
    </row>
    <row r="56" ht="15.75" customHeight="1">
      <c r="I56" s="27"/>
      <c r="J56" s="37"/>
      <c r="K56" s="37"/>
      <c r="L56" s="37"/>
      <c r="M56" s="27"/>
      <c r="O56" s="5"/>
      <c r="P56" s="28" t="s">
        <v>99</v>
      </c>
      <c r="Q56" s="35" t="str">
        <f t="shared" si="7"/>
        <v>34 (18.6)</v>
      </c>
      <c r="R56" s="35" t="str">
        <f t="shared" si="8"/>
        <v>10 (10.6)</v>
      </c>
      <c r="S56" s="35" t="str">
        <f t="shared" si="9"/>
        <v>24 (27)</v>
      </c>
      <c r="T56" s="65" t="str">
        <f t="shared" si="10"/>
        <v>0.005**</v>
      </c>
      <c r="U56" s="3" t="s">
        <v>38</v>
      </c>
      <c r="AB56" s="6"/>
    </row>
    <row r="57" ht="15.75" customHeight="1">
      <c r="I57" s="27"/>
      <c r="J57" s="37"/>
      <c r="K57" s="37"/>
      <c r="L57" s="37"/>
      <c r="M57" s="27"/>
      <c r="O57" s="5"/>
      <c r="P57" s="28" t="s">
        <v>100</v>
      </c>
      <c r="Q57" s="35" t="str">
        <f t="shared" si="7"/>
        <v>8 (4.4)</v>
      </c>
      <c r="R57" s="35" t="str">
        <f t="shared" si="8"/>
        <v>1 (1.1)</v>
      </c>
      <c r="S57" s="35" t="str">
        <f t="shared" si="9"/>
        <v>7 (7.9)</v>
      </c>
      <c r="T57" s="63">
        <f t="shared" si="10"/>
        <v>0.085</v>
      </c>
      <c r="U57" s="3" t="s">
        <v>39</v>
      </c>
      <c r="AB57" s="6"/>
    </row>
    <row r="58" ht="15.75" customHeight="1">
      <c r="I58" s="27"/>
      <c r="J58" s="37"/>
      <c r="K58" s="37"/>
      <c r="L58" s="37"/>
      <c r="M58" s="27"/>
      <c r="O58" s="5"/>
      <c r="P58" s="28" t="s">
        <v>101</v>
      </c>
      <c r="Q58" s="35" t="str">
        <f t="shared" si="7"/>
        <v>23 (12.6)</v>
      </c>
      <c r="R58" s="35" t="str">
        <f t="shared" si="8"/>
        <v>9 (9.6)</v>
      </c>
      <c r="S58" s="35" t="str">
        <f t="shared" si="9"/>
        <v>14 (15.7)</v>
      </c>
      <c r="T58" s="63">
        <f t="shared" si="10"/>
        <v>0.246</v>
      </c>
      <c r="U58" s="3" t="s">
        <v>40</v>
      </c>
      <c r="AB58" s="6"/>
    </row>
    <row r="59" ht="15.75" customHeight="1">
      <c r="I59" s="27"/>
      <c r="J59" s="37"/>
      <c r="K59" s="37"/>
      <c r="L59" s="37"/>
      <c r="M59" s="27"/>
      <c r="O59" s="5"/>
      <c r="P59" s="28" t="s">
        <v>102</v>
      </c>
      <c r="Q59" s="35" t="str">
        <f t="shared" si="7"/>
        <v>6 (3.3)</v>
      </c>
      <c r="R59" s="35" t="str">
        <f t="shared" si="8"/>
        <v>1 (1.1)</v>
      </c>
      <c r="S59" s="35" t="str">
        <f t="shared" si="9"/>
        <v>5 (5.6)</v>
      </c>
      <c r="T59" s="63">
        <f t="shared" si="10"/>
        <v>0.252</v>
      </c>
      <c r="U59" s="3" t="s">
        <v>41</v>
      </c>
      <c r="AB59" s="6"/>
    </row>
    <row r="60" ht="15.75" customHeight="1">
      <c r="I60" s="27"/>
      <c r="J60" s="37"/>
      <c r="K60" s="37"/>
      <c r="L60" s="37"/>
      <c r="M60" s="27"/>
      <c r="O60" s="5"/>
      <c r="P60" s="40" t="s">
        <v>103</v>
      </c>
      <c r="Q60" s="41"/>
      <c r="R60" s="41"/>
      <c r="S60" s="41"/>
      <c r="T60" s="42"/>
      <c r="U60" s="5"/>
      <c r="AB60" s="6"/>
    </row>
    <row r="61" ht="15.75" customHeight="1">
      <c r="I61" s="27"/>
      <c r="J61" s="37"/>
      <c r="K61" s="37"/>
      <c r="L61" s="37"/>
      <c r="M61" s="27"/>
      <c r="O61" s="5"/>
      <c r="P61" s="28" t="s">
        <v>104</v>
      </c>
      <c r="Q61" s="35" t="str">
        <f t="shared" ref="Q61:Q68" si="11">CONCATENATE(J22, " (", ROUND(100*L22, 1), ")")</f>
        <v>40 (21.3)</v>
      </c>
      <c r="R61" s="35" t="str">
        <f t="shared" ref="R61:R68" si="12">CONCATENATE(O22, " (", ROUND(100*Q22, 1), ")")</f>
        <v>21 (21.6)</v>
      </c>
      <c r="S61" s="35" t="str">
        <f t="shared" ref="S61:S68" si="13">CONCATENATE(T22, " (", ROUND(100*V22, 1), ")")</f>
        <v>19 (20.9)</v>
      </c>
      <c r="T61" s="63">
        <f t="shared" ref="T61:T68" si="14">AB22</f>
        <v>0.341</v>
      </c>
      <c r="U61" s="3" t="s">
        <v>42</v>
      </c>
      <c r="AB61" s="6"/>
    </row>
    <row r="62" ht="15.75" customHeight="1">
      <c r="I62" s="27"/>
      <c r="J62" s="37"/>
      <c r="K62" s="37"/>
      <c r="L62" s="37"/>
      <c r="M62" s="27"/>
      <c r="O62" s="5"/>
      <c r="P62" s="28" t="s">
        <v>292</v>
      </c>
      <c r="Q62" s="35" t="str">
        <f t="shared" si="11"/>
        <v>99 (52.7)</v>
      </c>
      <c r="R62" s="35" t="str">
        <f t="shared" si="12"/>
        <v>43 (44.3)</v>
      </c>
      <c r="S62" s="35" t="str">
        <f t="shared" si="13"/>
        <v>56 (61.5)</v>
      </c>
      <c r="T62" s="65" t="str">
        <f t="shared" si="14"/>
        <v>0.019*</v>
      </c>
      <c r="U62" s="3" t="s">
        <v>43</v>
      </c>
      <c r="AB62" s="6"/>
    </row>
    <row r="63" ht="15.75" customHeight="1">
      <c r="I63" s="27"/>
      <c r="J63" s="37"/>
      <c r="K63" s="37"/>
      <c r="L63" s="37"/>
      <c r="M63" s="27"/>
      <c r="O63" s="5"/>
      <c r="P63" s="28" t="s">
        <v>53</v>
      </c>
      <c r="Q63" s="35" t="str">
        <f t="shared" si="11"/>
        <v>19 (10.1)</v>
      </c>
      <c r="R63" s="35" t="str">
        <f t="shared" si="12"/>
        <v>14 (14.4)</v>
      </c>
      <c r="S63" s="35" t="str">
        <f t="shared" si="13"/>
        <v>5 (5.5)</v>
      </c>
      <c r="T63" s="65" t="str">
        <f t="shared" si="14"/>
        <v>0.017*</v>
      </c>
      <c r="U63" s="3" t="s">
        <v>44</v>
      </c>
      <c r="AB63" s="6"/>
    </row>
    <row r="64" ht="15.75" customHeight="1">
      <c r="I64" s="27"/>
      <c r="J64" s="37"/>
      <c r="K64" s="37"/>
      <c r="L64" s="37"/>
      <c r="M64" s="27"/>
      <c r="O64" s="5"/>
      <c r="P64" s="28" t="s">
        <v>55</v>
      </c>
      <c r="Q64" s="35" t="str">
        <f t="shared" si="11"/>
        <v>30 (16)</v>
      </c>
      <c r="R64" s="35" t="str">
        <f t="shared" si="12"/>
        <v>19 (19.6)</v>
      </c>
      <c r="S64" s="35" t="str">
        <f t="shared" si="13"/>
        <v>11 (12.1)</v>
      </c>
      <c r="T64" s="63">
        <f t="shared" si="14"/>
        <v>0.06</v>
      </c>
      <c r="U64" s="3" t="s">
        <v>107</v>
      </c>
      <c r="AB64" s="6"/>
    </row>
    <row r="65" ht="15.75" customHeight="1">
      <c r="I65" s="27"/>
      <c r="O65" s="5"/>
      <c r="P65" s="28" t="s">
        <v>108</v>
      </c>
      <c r="Q65" s="35" t="str">
        <f t="shared" si="11"/>
        <v>29 (15.9)</v>
      </c>
      <c r="R65" s="35" t="str">
        <f t="shared" si="12"/>
        <v>9 (9.7)</v>
      </c>
      <c r="S65" s="35" t="str">
        <f t="shared" si="13"/>
        <v>20 (22.5)</v>
      </c>
      <c r="T65" s="65" t="str">
        <f t="shared" si="14"/>
        <v>0.032*</v>
      </c>
      <c r="U65" s="3" t="s">
        <v>46</v>
      </c>
      <c r="AB65" s="6"/>
    </row>
    <row r="66" ht="15.75" customHeight="1">
      <c r="I66" s="27"/>
      <c r="J66" s="37"/>
      <c r="K66" s="37"/>
      <c r="L66" s="37"/>
      <c r="M66" s="27"/>
      <c r="O66" s="5"/>
      <c r="P66" s="28" t="s">
        <v>59</v>
      </c>
      <c r="Q66" s="35" t="str">
        <f t="shared" si="11"/>
        <v>2 (1.1)</v>
      </c>
      <c r="R66" s="35" t="str">
        <f t="shared" si="12"/>
        <v>1 (1.1)</v>
      </c>
      <c r="S66" s="35" t="str">
        <f t="shared" si="13"/>
        <v>1 (1.1)</v>
      </c>
      <c r="T66" s="63">
        <f t="shared" si="14"/>
        <v>0.896</v>
      </c>
      <c r="U66" s="3" t="s">
        <v>47</v>
      </c>
      <c r="AB66" s="6"/>
    </row>
    <row r="67" ht="15.75" customHeight="1">
      <c r="I67" s="27"/>
      <c r="J67" s="37"/>
      <c r="K67" s="37"/>
      <c r="L67" s="37"/>
      <c r="M67" s="27"/>
      <c r="O67" s="5"/>
      <c r="P67" s="28" t="s">
        <v>69</v>
      </c>
      <c r="Q67" s="35" t="str">
        <f t="shared" si="11"/>
        <v>37 (20.3)</v>
      </c>
      <c r="R67" s="35" t="str">
        <f t="shared" si="12"/>
        <v>17 (18.3)</v>
      </c>
      <c r="S67" s="35" t="str">
        <f t="shared" si="13"/>
        <v>20 (22.5)</v>
      </c>
      <c r="T67" s="63">
        <f t="shared" si="14"/>
        <v>0.487</v>
      </c>
      <c r="U67" s="3" t="s">
        <v>48</v>
      </c>
      <c r="AB67" s="6"/>
    </row>
    <row r="68" ht="15.75" customHeight="1">
      <c r="I68" s="27"/>
      <c r="J68" s="37"/>
      <c r="K68" s="37"/>
      <c r="L68" s="37"/>
      <c r="M68" s="27"/>
      <c r="O68" s="5"/>
      <c r="P68" s="28" t="s">
        <v>71</v>
      </c>
      <c r="Q68" s="35" t="str">
        <f t="shared" si="11"/>
        <v>20 (11)</v>
      </c>
      <c r="R68" s="35" t="str">
        <f t="shared" si="12"/>
        <v>4 (4.3)</v>
      </c>
      <c r="S68" s="35" t="str">
        <f t="shared" si="13"/>
        <v>16 (18.2)</v>
      </c>
      <c r="T68" s="65" t="str">
        <f t="shared" si="14"/>
        <v>0.011*</v>
      </c>
      <c r="U68" s="3" t="s">
        <v>49</v>
      </c>
      <c r="AB68" s="6"/>
    </row>
    <row r="69" ht="120.0" customHeight="1">
      <c r="I69" s="27"/>
      <c r="J69" s="37"/>
      <c r="K69" s="37"/>
      <c r="L69" s="37"/>
      <c r="M69" s="27"/>
      <c r="O69" s="5"/>
      <c r="P69" s="46" t="s">
        <v>293</v>
      </c>
      <c r="Q69" s="47"/>
      <c r="R69" s="47"/>
      <c r="S69" s="47"/>
      <c r="T69" s="47"/>
      <c r="V69" s="5"/>
      <c r="AB69" s="6"/>
    </row>
    <row r="70" ht="15.75" customHeight="1">
      <c r="I70" s="27"/>
      <c r="J70" s="37"/>
      <c r="K70" s="37"/>
      <c r="L70" s="37"/>
      <c r="M70" s="27"/>
      <c r="O70" s="5"/>
      <c r="Q70" s="5"/>
      <c r="T70" s="6"/>
      <c r="V70" s="5"/>
      <c r="AB70" s="6"/>
    </row>
    <row r="71" ht="15.75" customHeight="1">
      <c r="I71" s="27"/>
      <c r="J71" s="37"/>
      <c r="K71" s="37"/>
      <c r="L71" s="37"/>
      <c r="M71" s="27"/>
      <c r="O71" s="5"/>
      <c r="Q71" s="5"/>
      <c r="T71" s="6"/>
      <c r="V71" s="5"/>
      <c r="AB71" s="6"/>
    </row>
    <row r="72" ht="15.75" customHeight="1">
      <c r="I72" s="27"/>
      <c r="J72" s="37"/>
      <c r="K72" s="37"/>
      <c r="L72" s="37"/>
      <c r="M72" s="27"/>
      <c r="O72" s="5"/>
      <c r="Q72" s="5"/>
      <c r="T72" s="6"/>
      <c r="V72" s="5"/>
      <c r="AB72" s="6"/>
    </row>
    <row r="73" ht="15.75" customHeight="1">
      <c r="I73" s="27"/>
      <c r="J73" s="37"/>
      <c r="K73" s="37"/>
      <c r="L73" s="37"/>
      <c r="M73" s="27"/>
      <c r="O73" s="5"/>
      <c r="Q73" s="5"/>
      <c r="T73" s="6"/>
      <c r="V73" s="5"/>
      <c r="AB73" s="6"/>
    </row>
    <row r="74" ht="15.75" customHeight="1">
      <c r="I74" s="48"/>
      <c r="O74" s="5"/>
      <c r="Q74" s="5"/>
      <c r="T74" s="6"/>
      <c r="V74" s="5"/>
      <c r="AB74" s="6"/>
    </row>
    <row r="75" ht="15.75" customHeight="1">
      <c r="O75" s="5"/>
      <c r="Q75" s="5"/>
      <c r="T75" s="6"/>
      <c r="V75" s="5"/>
      <c r="AB75" s="6"/>
    </row>
    <row r="76" ht="15.75" customHeight="1">
      <c r="O76" s="5"/>
      <c r="Q76" s="5"/>
      <c r="T76" s="6"/>
      <c r="V76" s="5"/>
      <c r="AB76" s="6"/>
    </row>
    <row r="77" ht="15.75" customHeight="1">
      <c r="O77" s="5"/>
      <c r="Q77" s="5"/>
      <c r="T77" s="6"/>
      <c r="V77" s="5"/>
      <c r="AB77" s="6"/>
    </row>
    <row r="78" ht="15.75" customHeight="1">
      <c r="O78" s="5"/>
      <c r="Q78" s="5"/>
      <c r="T78" s="6"/>
      <c r="V78" s="5"/>
      <c r="AB78" s="6"/>
    </row>
    <row r="79" ht="15.75" customHeight="1">
      <c r="O79" s="5"/>
      <c r="Q79" s="5"/>
      <c r="T79" s="6"/>
      <c r="V79" s="5"/>
      <c r="AB79" s="6"/>
    </row>
    <row r="80" ht="15.75" customHeight="1">
      <c r="O80" s="5"/>
      <c r="Q80" s="5"/>
      <c r="T80" s="6"/>
      <c r="V80" s="5"/>
      <c r="AB80" s="6"/>
    </row>
    <row r="81" ht="15.75" customHeight="1">
      <c r="O81" s="5"/>
      <c r="Q81" s="5"/>
      <c r="T81" s="6"/>
      <c r="V81" s="5"/>
      <c r="AB81" s="6"/>
    </row>
    <row r="82" ht="15.75" customHeight="1">
      <c r="O82" s="5"/>
      <c r="Q82" s="5"/>
      <c r="T82" s="6"/>
      <c r="V82" s="5"/>
      <c r="AB82" s="6"/>
    </row>
    <row r="83" ht="15.75" customHeight="1">
      <c r="O83" s="5"/>
      <c r="Q83" s="5"/>
      <c r="T83" s="6"/>
      <c r="V83" s="5"/>
      <c r="AB83" s="6"/>
    </row>
    <row r="84" ht="15.75" customHeight="1">
      <c r="O84" s="5"/>
      <c r="Q84" s="5"/>
      <c r="T84" s="6"/>
      <c r="V84" s="5"/>
      <c r="AB84" s="6"/>
    </row>
    <row r="85" ht="15.75" customHeight="1">
      <c r="O85" s="5"/>
      <c r="Q85" s="5"/>
      <c r="T85" s="6"/>
      <c r="V85" s="5"/>
      <c r="AB85" s="6"/>
    </row>
    <row r="86" ht="15.75" customHeight="1">
      <c r="O86" s="5"/>
      <c r="Q86" s="5"/>
      <c r="T86" s="6"/>
      <c r="V86" s="5"/>
      <c r="AB86" s="6"/>
    </row>
    <row r="87" ht="15.75" customHeight="1">
      <c r="O87" s="5"/>
      <c r="Q87" s="5"/>
      <c r="T87" s="6"/>
      <c r="V87" s="5"/>
      <c r="AB87" s="6"/>
    </row>
    <row r="88" ht="15.75" customHeight="1">
      <c r="O88" s="5"/>
      <c r="Q88" s="5"/>
      <c r="T88" s="6"/>
      <c r="V88" s="5"/>
      <c r="AB88" s="6"/>
    </row>
    <row r="89" ht="15.75" customHeight="1">
      <c r="O89" s="5"/>
      <c r="Q89" s="5"/>
      <c r="T89" s="6"/>
      <c r="V89" s="5"/>
      <c r="AB89" s="6"/>
    </row>
    <row r="90" ht="15.75" customHeight="1">
      <c r="O90" s="5"/>
      <c r="Q90" s="5"/>
      <c r="T90" s="6"/>
      <c r="V90" s="5"/>
      <c r="AB90" s="6"/>
    </row>
    <row r="91" ht="15.75" customHeight="1">
      <c r="O91" s="5"/>
      <c r="Q91" s="5"/>
      <c r="T91" s="6"/>
      <c r="V91" s="5"/>
      <c r="AB91" s="6"/>
    </row>
    <row r="92" ht="15.75" customHeight="1">
      <c r="O92" s="5"/>
      <c r="Q92" s="5"/>
      <c r="T92" s="6"/>
      <c r="V92" s="5"/>
      <c r="AB92" s="6"/>
    </row>
    <row r="93" ht="15.75" customHeight="1">
      <c r="O93" s="5"/>
      <c r="Q93" s="5"/>
      <c r="T93" s="6"/>
      <c r="V93" s="5"/>
      <c r="AB93" s="6"/>
    </row>
    <row r="94" ht="15.75" customHeight="1">
      <c r="O94" s="5"/>
      <c r="Q94" s="5"/>
      <c r="T94" s="6"/>
      <c r="V94" s="5"/>
      <c r="AB94" s="6"/>
    </row>
    <row r="95" ht="15.75" customHeight="1">
      <c r="O95" s="5"/>
      <c r="Q95" s="5"/>
      <c r="T95" s="6"/>
      <c r="V95" s="5"/>
      <c r="AB95" s="6"/>
    </row>
    <row r="96" ht="15.75" customHeight="1">
      <c r="O96" s="5"/>
      <c r="Q96" s="5"/>
      <c r="T96" s="6"/>
      <c r="V96" s="5"/>
      <c r="AB96" s="6"/>
    </row>
    <row r="97" ht="15.75" customHeight="1">
      <c r="O97" s="5"/>
      <c r="Q97" s="5"/>
      <c r="T97" s="6"/>
      <c r="V97" s="5"/>
      <c r="AB97" s="6"/>
    </row>
    <row r="98" ht="15.75" customHeight="1">
      <c r="O98" s="5"/>
      <c r="Q98" s="5"/>
      <c r="T98" s="6"/>
      <c r="V98" s="5"/>
      <c r="AB98" s="6"/>
    </row>
    <row r="99" ht="15.75" customHeight="1">
      <c r="O99" s="5"/>
      <c r="Q99" s="5"/>
      <c r="T99" s="6"/>
      <c r="V99" s="5"/>
      <c r="AB99" s="6"/>
    </row>
    <row r="100" ht="15.75" customHeight="1">
      <c r="O100" s="5"/>
      <c r="Q100" s="5"/>
      <c r="T100" s="6"/>
      <c r="V100" s="5"/>
      <c r="AB100" s="6"/>
    </row>
    <row r="101" ht="15.75" customHeight="1">
      <c r="O101" s="5"/>
      <c r="Q101" s="5"/>
      <c r="T101" s="6"/>
      <c r="V101" s="5"/>
      <c r="AB101" s="6"/>
    </row>
    <row r="102" ht="15.75" customHeight="1">
      <c r="O102" s="5"/>
      <c r="Q102" s="5"/>
      <c r="T102" s="6"/>
      <c r="V102" s="5"/>
      <c r="AB102" s="6"/>
    </row>
    <row r="103" ht="15.75" customHeight="1">
      <c r="O103" s="5"/>
      <c r="Q103" s="5"/>
      <c r="T103" s="6"/>
      <c r="V103" s="5"/>
      <c r="AB103" s="6"/>
    </row>
    <row r="104" ht="15.75" customHeight="1">
      <c r="O104" s="5"/>
      <c r="Q104" s="5"/>
      <c r="T104" s="6"/>
      <c r="V104" s="5"/>
      <c r="AB104" s="6"/>
    </row>
    <row r="105" ht="15.75" customHeight="1">
      <c r="O105" s="5"/>
      <c r="Q105" s="5"/>
      <c r="T105" s="6"/>
      <c r="V105" s="5"/>
      <c r="AB105" s="6"/>
    </row>
    <row r="106" ht="15.75" customHeight="1">
      <c r="O106" s="5"/>
      <c r="Q106" s="5"/>
      <c r="T106" s="6"/>
      <c r="V106" s="5"/>
      <c r="AB106" s="6"/>
    </row>
    <row r="107" ht="15.75" customHeight="1">
      <c r="O107" s="5"/>
      <c r="Q107" s="5"/>
      <c r="T107" s="6"/>
      <c r="V107" s="5"/>
      <c r="AB107" s="6"/>
    </row>
    <row r="108" ht="15.75" customHeight="1">
      <c r="O108" s="5"/>
      <c r="Q108" s="5"/>
      <c r="T108" s="6"/>
      <c r="V108" s="5"/>
      <c r="AB108" s="6"/>
    </row>
    <row r="109" ht="15.75" customHeight="1">
      <c r="O109" s="5"/>
      <c r="Q109" s="5"/>
      <c r="T109" s="6"/>
      <c r="V109" s="5"/>
      <c r="AB109" s="6"/>
    </row>
    <row r="110" ht="15.75" customHeight="1">
      <c r="O110" s="5"/>
      <c r="Q110" s="5"/>
      <c r="T110" s="6"/>
      <c r="V110" s="5"/>
      <c r="AB110" s="6"/>
    </row>
    <row r="111" ht="15.75" customHeight="1">
      <c r="O111" s="5"/>
      <c r="Q111" s="5"/>
      <c r="T111" s="6"/>
      <c r="V111" s="5"/>
      <c r="AB111" s="6"/>
    </row>
    <row r="112" ht="15.75" customHeight="1">
      <c r="O112" s="5"/>
      <c r="Q112" s="5"/>
      <c r="T112" s="6"/>
      <c r="V112" s="5"/>
      <c r="AB112" s="6"/>
    </row>
    <row r="113" ht="15.75" customHeight="1">
      <c r="O113" s="5"/>
      <c r="Q113" s="5"/>
      <c r="T113" s="6"/>
      <c r="V113" s="5"/>
      <c r="AB113" s="6"/>
    </row>
    <row r="114" ht="15.75" customHeight="1">
      <c r="O114" s="5"/>
      <c r="Q114" s="5"/>
      <c r="T114" s="6"/>
      <c r="V114" s="5"/>
      <c r="AB114" s="6"/>
    </row>
    <row r="115" ht="15.75" customHeight="1">
      <c r="O115" s="5"/>
      <c r="Q115" s="5"/>
      <c r="T115" s="6"/>
      <c r="V115" s="5"/>
      <c r="AB115" s="6"/>
    </row>
    <row r="116" ht="15.75" customHeight="1">
      <c r="O116" s="5"/>
      <c r="Q116" s="5"/>
      <c r="T116" s="6"/>
      <c r="V116" s="5"/>
      <c r="AB116" s="6"/>
    </row>
    <row r="117" ht="15.75" customHeight="1">
      <c r="O117" s="5"/>
      <c r="Q117" s="5"/>
      <c r="T117" s="6"/>
      <c r="V117" s="5"/>
      <c r="AB117" s="6"/>
    </row>
    <row r="118" ht="15.75" customHeight="1">
      <c r="O118" s="5"/>
      <c r="Q118" s="5"/>
      <c r="T118" s="6"/>
      <c r="V118" s="5"/>
      <c r="AB118" s="6"/>
    </row>
    <row r="119" ht="15.75" customHeight="1">
      <c r="O119" s="5"/>
      <c r="Q119" s="5"/>
      <c r="T119" s="6"/>
      <c r="V119" s="5"/>
      <c r="AB119" s="6"/>
    </row>
    <row r="120" ht="15.75" customHeight="1">
      <c r="O120" s="5"/>
      <c r="Q120" s="5"/>
      <c r="T120" s="6"/>
      <c r="V120" s="5"/>
      <c r="AB120" s="6"/>
    </row>
    <row r="121" ht="15.75" customHeight="1">
      <c r="O121" s="5"/>
      <c r="Q121" s="5"/>
      <c r="T121" s="6"/>
      <c r="V121" s="5"/>
      <c r="AB121" s="6"/>
    </row>
    <row r="122" ht="15.75" customHeight="1">
      <c r="O122" s="5"/>
      <c r="Q122" s="5"/>
      <c r="T122" s="6"/>
      <c r="V122" s="5"/>
      <c r="AB122" s="6"/>
    </row>
    <row r="123" ht="15.75" customHeight="1">
      <c r="O123" s="5"/>
      <c r="Q123" s="5"/>
      <c r="T123" s="6"/>
      <c r="V123" s="5"/>
      <c r="AB123" s="6"/>
    </row>
    <row r="124" ht="15.75" customHeight="1">
      <c r="O124" s="5"/>
      <c r="Q124" s="5"/>
      <c r="T124" s="6"/>
      <c r="V124" s="5"/>
      <c r="AB124" s="6"/>
    </row>
    <row r="125" ht="15.75" customHeight="1">
      <c r="O125" s="5"/>
      <c r="Q125" s="5"/>
      <c r="T125" s="6"/>
      <c r="V125" s="5"/>
      <c r="AB125" s="6"/>
    </row>
    <row r="126" ht="15.75" customHeight="1">
      <c r="O126" s="5"/>
      <c r="Q126" s="5"/>
      <c r="T126" s="6"/>
      <c r="V126" s="5"/>
      <c r="AB126" s="6"/>
    </row>
    <row r="127" ht="15.75" customHeight="1">
      <c r="O127" s="5"/>
      <c r="Q127" s="5"/>
      <c r="T127" s="6"/>
      <c r="V127" s="5"/>
      <c r="AB127" s="6"/>
    </row>
    <row r="128" ht="15.75" customHeight="1">
      <c r="O128" s="5"/>
      <c r="Q128" s="5"/>
      <c r="T128" s="6"/>
      <c r="V128" s="5"/>
      <c r="AB128" s="6"/>
    </row>
    <row r="129" ht="15.75" customHeight="1">
      <c r="O129" s="5"/>
      <c r="Q129" s="5"/>
      <c r="T129" s="6"/>
      <c r="V129" s="5"/>
      <c r="AB129" s="6"/>
    </row>
    <row r="130" ht="15.75" customHeight="1">
      <c r="O130" s="5"/>
      <c r="Q130" s="5"/>
      <c r="T130" s="6"/>
      <c r="V130" s="5"/>
      <c r="AB130" s="6"/>
    </row>
    <row r="131" ht="15.75" customHeight="1">
      <c r="O131" s="5"/>
      <c r="Q131" s="5"/>
      <c r="T131" s="6"/>
      <c r="V131" s="5"/>
      <c r="AB131" s="6"/>
    </row>
    <row r="132" ht="15.75" customHeight="1">
      <c r="O132" s="5"/>
      <c r="Q132" s="5"/>
      <c r="T132" s="6"/>
      <c r="V132" s="5"/>
      <c r="AB132" s="6"/>
    </row>
    <row r="133" ht="15.75" customHeight="1">
      <c r="O133" s="5"/>
      <c r="Q133" s="5"/>
      <c r="T133" s="6"/>
      <c r="V133" s="5"/>
      <c r="AB133" s="6"/>
    </row>
    <row r="134" ht="15.75" customHeight="1">
      <c r="O134" s="5"/>
      <c r="Q134" s="5"/>
      <c r="T134" s="6"/>
      <c r="V134" s="5"/>
      <c r="AB134" s="6"/>
    </row>
    <row r="135" ht="15.75" customHeight="1">
      <c r="O135" s="5"/>
      <c r="Q135" s="5"/>
      <c r="T135" s="6"/>
      <c r="V135" s="5"/>
      <c r="AB135" s="6"/>
    </row>
    <row r="136" ht="15.75" customHeight="1">
      <c r="O136" s="5"/>
      <c r="Q136" s="5"/>
      <c r="T136" s="6"/>
      <c r="V136" s="5"/>
      <c r="AB136" s="6"/>
    </row>
    <row r="137" ht="15.75" customHeight="1">
      <c r="O137" s="5"/>
      <c r="Q137" s="5"/>
      <c r="T137" s="6"/>
      <c r="V137" s="5"/>
      <c r="AB137" s="6"/>
    </row>
    <row r="138" ht="15.75" customHeight="1">
      <c r="O138" s="5"/>
      <c r="Q138" s="5"/>
      <c r="T138" s="6"/>
      <c r="V138" s="5"/>
      <c r="AB138" s="6"/>
    </row>
    <row r="139" ht="15.75" customHeight="1">
      <c r="O139" s="5"/>
      <c r="Q139" s="5"/>
      <c r="T139" s="6"/>
      <c r="V139" s="5"/>
      <c r="AB139" s="6"/>
    </row>
    <row r="140" ht="15.75" customHeight="1">
      <c r="O140" s="5"/>
      <c r="Q140" s="5"/>
      <c r="T140" s="6"/>
      <c r="V140" s="5"/>
      <c r="AB140" s="6"/>
    </row>
    <row r="141" ht="15.75" customHeight="1">
      <c r="O141" s="5"/>
      <c r="Q141" s="5"/>
      <c r="T141" s="6"/>
      <c r="V141" s="5"/>
      <c r="AB141" s="6"/>
    </row>
    <row r="142" ht="15.75" customHeight="1">
      <c r="O142" s="5"/>
      <c r="Q142" s="5"/>
      <c r="T142" s="6"/>
      <c r="V142" s="5"/>
      <c r="AB142" s="6"/>
    </row>
    <row r="143" ht="15.75" customHeight="1">
      <c r="O143" s="5"/>
      <c r="Q143" s="5"/>
      <c r="T143" s="6"/>
      <c r="V143" s="5"/>
      <c r="AB143" s="6"/>
    </row>
    <row r="144" ht="15.75" customHeight="1">
      <c r="O144" s="5"/>
      <c r="Q144" s="5"/>
      <c r="T144" s="6"/>
      <c r="V144" s="5"/>
      <c r="AB144" s="6"/>
    </row>
    <row r="145" ht="15.75" customHeight="1">
      <c r="O145" s="5"/>
      <c r="Q145" s="5"/>
      <c r="T145" s="6"/>
      <c r="V145" s="5"/>
      <c r="AB145" s="6"/>
    </row>
    <row r="146" ht="15.75" customHeight="1">
      <c r="O146" s="5"/>
      <c r="Q146" s="5"/>
      <c r="T146" s="6"/>
      <c r="V146" s="5"/>
      <c r="AB146" s="6"/>
    </row>
    <row r="147" ht="15.75" customHeight="1">
      <c r="O147" s="5"/>
      <c r="Q147" s="5"/>
      <c r="T147" s="6"/>
      <c r="V147" s="5"/>
      <c r="AB147" s="6"/>
    </row>
    <row r="148" ht="15.75" customHeight="1">
      <c r="O148" s="5"/>
      <c r="Q148" s="5"/>
      <c r="T148" s="6"/>
      <c r="V148" s="5"/>
      <c r="AB148" s="6"/>
    </row>
    <row r="149" ht="15.75" customHeight="1">
      <c r="O149" s="5"/>
      <c r="Q149" s="5"/>
      <c r="T149" s="6"/>
      <c r="V149" s="5"/>
      <c r="AB149" s="6"/>
    </row>
    <row r="150" ht="15.75" customHeight="1">
      <c r="O150" s="5"/>
      <c r="Q150" s="5"/>
      <c r="T150" s="6"/>
      <c r="V150" s="5"/>
      <c r="AB150" s="6"/>
    </row>
    <row r="151" ht="15.75" customHeight="1">
      <c r="O151" s="5"/>
      <c r="Q151" s="5"/>
      <c r="T151" s="6"/>
      <c r="V151" s="5"/>
      <c r="AB151" s="6"/>
    </row>
    <row r="152" ht="15.75" customHeight="1">
      <c r="O152" s="5"/>
      <c r="Q152" s="5"/>
      <c r="T152" s="6"/>
      <c r="V152" s="5"/>
      <c r="AB152" s="6"/>
    </row>
    <row r="153" ht="15.75" customHeight="1">
      <c r="O153" s="5"/>
      <c r="Q153" s="5"/>
      <c r="T153" s="6"/>
      <c r="V153" s="5"/>
      <c r="AB153" s="6"/>
    </row>
    <row r="154" ht="15.75" customHeight="1">
      <c r="O154" s="5"/>
      <c r="Q154" s="5"/>
      <c r="T154" s="6"/>
      <c r="V154" s="5"/>
      <c r="AB154" s="6"/>
    </row>
    <row r="155" ht="15.75" customHeight="1">
      <c r="O155" s="5"/>
      <c r="Q155" s="5"/>
      <c r="T155" s="6"/>
      <c r="V155" s="5"/>
      <c r="AB155" s="6"/>
    </row>
    <row r="156" ht="15.75" customHeight="1">
      <c r="O156" s="5"/>
      <c r="Q156" s="5"/>
      <c r="T156" s="6"/>
      <c r="V156" s="5"/>
      <c r="AB156" s="6"/>
    </row>
    <row r="157" ht="15.75" customHeight="1">
      <c r="O157" s="5"/>
      <c r="Q157" s="5"/>
      <c r="T157" s="6"/>
      <c r="V157" s="5"/>
      <c r="AB157" s="6"/>
    </row>
    <row r="158" ht="15.75" customHeight="1">
      <c r="O158" s="5"/>
      <c r="Q158" s="5"/>
      <c r="T158" s="6"/>
      <c r="V158" s="5"/>
      <c r="AB158" s="6"/>
    </row>
    <row r="159" ht="15.75" customHeight="1">
      <c r="O159" s="5"/>
      <c r="Q159" s="5"/>
      <c r="T159" s="6"/>
      <c r="V159" s="5"/>
      <c r="AB159" s="6"/>
    </row>
    <row r="160" ht="15.75" customHeight="1">
      <c r="O160" s="5"/>
      <c r="Q160" s="5"/>
      <c r="T160" s="6"/>
      <c r="V160" s="5"/>
      <c r="AB160" s="6"/>
    </row>
    <row r="161" ht="15.75" customHeight="1">
      <c r="O161" s="5"/>
      <c r="Q161" s="5"/>
      <c r="T161" s="6"/>
      <c r="V161" s="5"/>
      <c r="AB161" s="6"/>
    </row>
    <row r="162" ht="15.75" customHeight="1">
      <c r="O162" s="5"/>
      <c r="Q162" s="5"/>
      <c r="T162" s="6"/>
      <c r="V162" s="5"/>
      <c r="AB162" s="6"/>
    </row>
    <row r="163" ht="15.75" customHeight="1">
      <c r="O163" s="5"/>
      <c r="Q163" s="5"/>
      <c r="T163" s="6"/>
      <c r="V163" s="5"/>
      <c r="AB163" s="6"/>
    </row>
    <row r="164" ht="15.75" customHeight="1">
      <c r="O164" s="5"/>
      <c r="Q164" s="5"/>
      <c r="T164" s="6"/>
      <c r="V164" s="5"/>
      <c r="AB164" s="6"/>
    </row>
    <row r="165" ht="15.75" customHeight="1">
      <c r="O165" s="5"/>
      <c r="Q165" s="5"/>
      <c r="T165" s="6"/>
      <c r="V165" s="5"/>
      <c r="AB165" s="6"/>
    </row>
    <row r="166" ht="15.75" customHeight="1">
      <c r="O166" s="5"/>
      <c r="Q166" s="5"/>
      <c r="T166" s="6"/>
      <c r="V166" s="5"/>
      <c r="AB166" s="6"/>
    </row>
    <row r="167" ht="15.75" customHeight="1">
      <c r="O167" s="5"/>
      <c r="Q167" s="5"/>
      <c r="T167" s="6"/>
      <c r="V167" s="5"/>
      <c r="AB167" s="6"/>
    </row>
    <row r="168" ht="15.75" customHeight="1">
      <c r="O168" s="5"/>
      <c r="Q168" s="5"/>
      <c r="T168" s="6"/>
      <c r="V168" s="5"/>
      <c r="AB168" s="6"/>
    </row>
    <row r="169" ht="15.75" customHeight="1">
      <c r="O169" s="5"/>
      <c r="Q169" s="5"/>
      <c r="T169" s="6"/>
      <c r="V169" s="5"/>
      <c r="AB169" s="6"/>
    </row>
    <row r="170" ht="15.75" customHeight="1">
      <c r="O170" s="5"/>
      <c r="Q170" s="5"/>
      <c r="T170" s="6"/>
      <c r="V170" s="5"/>
      <c r="AB170" s="6"/>
    </row>
    <row r="171" ht="15.75" customHeight="1">
      <c r="O171" s="5"/>
      <c r="Q171" s="5"/>
      <c r="T171" s="6"/>
      <c r="V171" s="5"/>
      <c r="AB171" s="6"/>
    </row>
    <row r="172" ht="15.75" customHeight="1">
      <c r="O172" s="5"/>
      <c r="Q172" s="5"/>
      <c r="T172" s="6"/>
      <c r="V172" s="5"/>
      <c r="AB172" s="6"/>
    </row>
    <row r="173" ht="15.75" customHeight="1">
      <c r="O173" s="5"/>
      <c r="Q173" s="5"/>
      <c r="T173" s="6"/>
      <c r="V173" s="5"/>
      <c r="AB173" s="6"/>
    </row>
    <row r="174" ht="15.75" customHeight="1">
      <c r="O174" s="5"/>
      <c r="Q174" s="5"/>
      <c r="T174" s="6"/>
      <c r="V174" s="5"/>
      <c r="AB174" s="6"/>
    </row>
    <row r="175" ht="15.75" customHeight="1">
      <c r="O175" s="5"/>
      <c r="Q175" s="5"/>
      <c r="T175" s="6"/>
      <c r="V175" s="5"/>
      <c r="AB175" s="6"/>
    </row>
    <row r="176" ht="15.75" customHeight="1">
      <c r="O176" s="5"/>
      <c r="Q176" s="5"/>
      <c r="T176" s="6"/>
      <c r="V176" s="5"/>
      <c r="AB176" s="6"/>
    </row>
    <row r="177" ht="15.75" customHeight="1">
      <c r="O177" s="5"/>
      <c r="Q177" s="5"/>
      <c r="T177" s="6"/>
      <c r="V177" s="5"/>
      <c r="AB177" s="6"/>
    </row>
    <row r="178" ht="15.75" customHeight="1">
      <c r="O178" s="5"/>
      <c r="Q178" s="5"/>
      <c r="T178" s="6"/>
      <c r="V178" s="5"/>
      <c r="AB178" s="6"/>
    </row>
    <row r="179" ht="15.75" customHeight="1">
      <c r="O179" s="5"/>
      <c r="Q179" s="5"/>
      <c r="T179" s="6"/>
      <c r="V179" s="5"/>
      <c r="AB179" s="6"/>
    </row>
    <row r="180" ht="15.75" customHeight="1">
      <c r="O180" s="5"/>
      <c r="Q180" s="5"/>
      <c r="T180" s="6"/>
      <c r="V180" s="5"/>
      <c r="AB180" s="6"/>
    </row>
    <row r="181" ht="15.75" customHeight="1">
      <c r="O181" s="5"/>
      <c r="Q181" s="5"/>
      <c r="T181" s="6"/>
      <c r="V181" s="5"/>
      <c r="AB181" s="6"/>
    </row>
    <row r="182" ht="15.75" customHeight="1">
      <c r="O182" s="5"/>
      <c r="Q182" s="5"/>
      <c r="T182" s="6"/>
      <c r="V182" s="5"/>
      <c r="AB182" s="6"/>
    </row>
    <row r="183" ht="15.75" customHeight="1">
      <c r="O183" s="5"/>
      <c r="Q183" s="5"/>
      <c r="T183" s="6"/>
      <c r="V183" s="5"/>
      <c r="AB183" s="6"/>
    </row>
    <row r="184" ht="15.75" customHeight="1">
      <c r="O184" s="5"/>
      <c r="Q184" s="5"/>
      <c r="T184" s="6"/>
      <c r="V184" s="5"/>
      <c r="AB184" s="6"/>
    </row>
    <row r="185" ht="15.75" customHeight="1">
      <c r="O185" s="5"/>
      <c r="Q185" s="5"/>
      <c r="T185" s="6"/>
      <c r="V185" s="5"/>
      <c r="AB185" s="6"/>
    </row>
    <row r="186" ht="15.75" customHeight="1">
      <c r="O186" s="5"/>
      <c r="Q186" s="5"/>
      <c r="T186" s="6"/>
      <c r="V186" s="5"/>
      <c r="AB186" s="6"/>
    </row>
    <row r="187" ht="15.75" customHeight="1">
      <c r="O187" s="5"/>
      <c r="Q187" s="5"/>
      <c r="T187" s="6"/>
      <c r="V187" s="5"/>
      <c r="AB187" s="6"/>
    </row>
    <row r="188" ht="15.75" customHeight="1">
      <c r="O188" s="5"/>
      <c r="Q188" s="5"/>
      <c r="T188" s="6"/>
      <c r="V188" s="5"/>
      <c r="AB188" s="6"/>
    </row>
    <row r="189" ht="15.75" customHeight="1">
      <c r="O189" s="5"/>
      <c r="Q189" s="5"/>
      <c r="T189" s="6"/>
      <c r="V189" s="5"/>
      <c r="AB189" s="6"/>
    </row>
    <row r="190" ht="15.75" customHeight="1">
      <c r="O190" s="5"/>
      <c r="Q190" s="5"/>
      <c r="T190" s="6"/>
      <c r="V190" s="5"/>
      <c r="AB190" s="6"/>
    </row>
    <row r="191" ht="15.75" customHeight="1">
      <c r="O191" s="5"/>
      <c r="Q191" s="5"/>
      <c r="T191" s="6"/>
      <c r="V191" s="5"/>
      <c r="AB191" s="6"/>
    </row>
    <row r="192" ht="15.75" customHeight="1">
      <c r="O192" s="5"/>
      <c r="Q192" s="5"/>
      <c r="T192" s="6"/>
      <c r="V192" s="5"/>
      <c r="AB192" s="6"/>
    </row>
    <row r="193" ht="15.75" customHeight="1">
      <c r="O193" s="5"/>
      <c r="Q193" s="5"/>
      <c r="T193" s="6"/>
      <c r="V193" s="5"/>
      <c r="AB193" s="6"/>
    </row>
    <row r="194" ht="15.75" customHeight="1">
      <c r="O194" s="5"/>
      <c r="Q194" s="5"/>
      <c r="T194" s="6"/>
      <c r="V194" s="5"/>
      <c r="AB194" s="6"/>
    </row>
    <row r="195" ht="15.75" customHeight="1">
      <c r="O195" s="5"/>
      <c r="Q195" s="5"/>
      <c r="T195" s="6"/>
      <c r="V195" s="5"/>
      <c r="AB195" s="6"/>
    </row>
    <row r="196" ht="15.75" customHeight="1">
      <c r="O196" s="5"/>
      <c r="Q196" s="5"/>
      <c r="T196" s="6"/>
      <c r="V196" s="5"/>
      <c r="AB196" s="6"/>
    </row>
    <row r="197" ht="15.75" customHeight="1">
      <c r="O197" s="5"/>
      <c r="Q197" s="5"/>
      <c r="T197" s="6"/>
      <c r="V197" s="5"/>
      <c r="AB197" s="6"/>
    </row>
    <row r="198" ht="15.75" customHeight="1">
      <c r="O198" s="5"/>
      <c r="Q198" s="5"/>
      <c r="T198" s="6"/>
      <c r="V198" s="5"/>
      <c r="AB198" s="6"/>
    </row>
    <row r="199" ht="15.75" customHeight="1">
      <c r="O199" s="5"/>
      <c r="Q199" s="5"/>
      <c r="T199" s="6"/>
      <c r="V199" s="5"/>
      <c r="AB199" s="6"/>
    </row>
    <row r="200" ht="15.75" customHeight="1">
      <c r="O200" s="5"/>
      <c r="Q200" s="5"/>
      <c r="T200" s="6"/>
      <c r="V200" s="5"/>
      <c r="AB200" s="6"/>
    </row>
    <row r="201" ht="15.75" customHeight="1">
      <c r="O201" s="5"/>
      <c r="Q201" s="5"/>
      <c r="T201" s="6"/>
      <c r="V201" s="5"/>
      <c r="AB201" s="6"/>
    </row>
    <row r="202" ht="15.75" customHeight="1">
      <c r="O202" s="5"/>
      <c r="Q202" s="5"/>
      <c r="T202" s="6"/>
      <c r="V202" s="5"/>
      <c r="AB202" s="6"/>
    </row>
    <row r="203" ht="15.75" customHeight="1">
      <c r="O203" s="5"/>
      <c r="Q203" s="5"/>
      <c r="T203" s="6"/>
      <c r="V203" s="5"/>
      <c r="AB203" s="6"/>
    </row>
    <row r="204" ht="15.75" customHeight="1">
      <c r="O204" s="5"/>
      <c r="Q204" s="5"/>
      <c r="T204" s="6"/>
      <c r="V204" s="5"/>
      <c r="AB204" s="6"/>
    </row>
    <row r="205" ht="15.75" customHeight="1">
      <c r="O205" s="5"/>
      <c r="Q205" s="5"/>
      <c r="T205" s="6"/>
      <c r="V205" s="5"/>
      <c r="AB205" s="6"/>
    </row>
    <row r="206" ht="15.75" customHeight="1">
      <c r="O206" s="5"/>
      <c r="Q206" s="5"/>
      <c r="T206" s="6"/>
      <c r="V206" s="5"/>
      <c r="AB206" s="6"/>
    </row>
    <row r="207" ht="15.75" customHeight="1">
      <c r="O207" s="5"/>
      <c r="Q207" s="5"/>
      <c r="T207" s="6"/>
      <c r="V207" s="5"/>
      <c r="AB207" s="6"/>
    </row>
    <row r="208" ht="15.75" customHeight="1">
      <c r="O208" s="5"/>
      <c r="Q208" s="5"/>
      <c r="T208" s="6"/>
      <c r="V208" s="5"/>
      <c r="AB208" s="6"/>
    </row>
    <row r="209" ht="15.75" customHeight="1">
      <c r="O209" s="5"/>
      <c r="Q209" s="5"/>
      <c r="T209" s="6"/>
      <c r="V209" s="5"/>
      <c r="AB209" s="6"/>
    </row>
    <row r="210" ht="15.75" customHeight="1">
      <c r="O210" s="5"/>
      <c r="Q210" s="5"/>
      <c r="T210" s="6"/>
      <c r="V210" s="5"/>
      <c r="AB210" s="6"/>
    </row>
    <row r="211" ht="15.75" customHeight="1">
      <c r="O211" s="5"/>
      <c r="Q211" s="5"/>
      <c r="T211" s="6"/>
      <c r="V211" s="5"/>
      <c r="AB211" s="6"/>
    </row>
    <row r="212" ht="15.75" customHeight="1">
      <c r="O212" s="5"/>
      <c r="Q212" s="5"/>
      <c r="T212" s="6"/>
      <c r="V212" s="5"/>
      <c r="AB212" s="6"/>
    </row>
    <row r="213" ht="15.75" customHeight="1">
      <c r="O213" s="5"/>
      <c r="Q213" s="5"/>
      <c r="T213" s="6"/>
      <c r="V213" s="5"/>
      <c r="AB213" s="6"/>
    </row>
    <row r="214" ht="15.75" customHeight="1">
      <c r="O214" s="5"/>
      <c r="Q214" s="5"/>
      <c r="T214" s="6"/>
      <c r="V214" s="5"/>
      <c r="AB214" s="6"/>
    </row>
    <row r="215" ht="15.75" customHeight="1">
      <c r="O215" s="5"/>
      <c r="Q215" s="5"/>
      <c r="T215" s="6"/>
      <c r="V215" s="5"/>
      <c r="AB215" s="6"/>
    </row>
    <row r="216" ht="15.75" customHeight="1">
      <c r="O216" s="5"/>
      <c r="Q216" s="5"/>
      <c r="T216" s="6"/>
      <c r="V216" s="5"/>
      <c r="AB216" s="6"/>
    </row>
    <row r="217" ht="15.75" customHeight="1">
      <c r="O217" s="5"/>
      <c r="Q217" s="5"/>
      <c r="T217" s="6"/>
      <c r="V217" s="5"/>
      <c r="AB217" s="6"/>
    </row>
    <row r="218" ht="15.75" customHeight="1">
      <c r="O218" s="5"/>
      <c r="Q218" s="5"/>
      <c r="T218" s="6"/>
      <c r="V218" s="5"/>
      <c r="AB218" s="6"/>
    </row>
    <row r="219" ht="15.75" customHeight="1">
      <c r="O219" s="5"/>
      <c r="Q219" s="5"/>
      <c r="T219" s="6"/>
      <c r="V219" s="5"/>
      <c r="AB219" s="6"/>
    </row>
    <row r="220" ht="15.75" customHeight="1">
      <c r="O220" s="5"/>
      <c r="Q220" s="5"/>
      <c r="T220" s="6"/>
      <c r="V220" s="5"/>
      <c r="AB220" s="6"/>
    </row>
    <row r="221" ht="15.75" customHeight="1">
      <c r="O221" s="5"/>
      <c r="Q221" s="5"/>
      <c r="T221" s="6"/>
      <c r="V221" s="5"/>
      <c r="AB221" s="6"/>
    </row>
    <row r="222" ht="15.75" customHeight="1">
      <c r="O222" s="5"/>
      <c r="Q222" s="5"/>
      <c r="T222" s="6"/>
      <c r="V222" s="5"/>
      <c r="AB222" s="6"/>
    </row>
    <row r="223" ht="15.75" customHeight="1">
      <c r="O223" s="5"/>
      <c r="Q223" s="5"/>
      <c r="T223" s="6"/>
      <c r="V223" s="5"/>
      <c r="AB223" s="6"/>
    </row>
    <row r="224" ht="15.75" customHeight="1">
      <c r="O224" s="5"/>
      <c r="Q224" s="5"/>
      <c r="T224" s="6"/>
      <c r="V224" s="5"/>
      <c r="AB224" s="6"/>
    </row>
    <row r="225" ht="15.75" customHeight="1">
      <c r="O225" s="5"/>
      <c r="Q225" s="5"/>
      <c r="T225" s="6"/>
      <c r="V225" s="5"/>
      <c r="AB225" s="6"/>
    </row>
    <row r="226" ht="15.75" customHeight="1">
      <c r="O226" s="5"/>
      <c r="Q226" s="5"/>
      <c r="T226" s="6"/>
      <c r="V226" s="5"/>
      <c r="AB226" s="6"/>
    </row>
    <row r="227" ht="15.75" customHeight="1">
      <c r="O227" s="5"/>
      <c r="Q227" s="5"/>
      <c r="T227" s="6"/>
      <c r="V227" s="5"/>
      <c r="AB227" s="6"/>
    </row>
    <row r="228" ht="15.75" customHeight="1">
      <c r="O228" s="5"/>
      <c r="Q228" s="5"/>
      <c r="T228" s="6"/>
      <c r="V228" s="5"/>
      <c r="AB228" s="6"/>
    </row>
    <row r="229" ht="15.75" customHeight="1">
      <c r="O229" s="5"/>
      <c r="Q229" s="5"/>
      <c r="T229" s="6"/>
      <c r="V229" s="5"/>
      <c r="AB229" s="6"/>
    </row>
    <row r="230" ht="15.75" customHeight="1">
      <c r="O230" s="5"/>
      <c r="Q230" s="5"/>
      <c r="T230" s="6"/>
      <c r="V230" s="5"/>
      <c r="AB230" s="6"/>
    </row>
    <row r="231" ht="15.75" customHeight="1">
      <c r="O231" s="5"/>
      <c r="Q231" s="5"/>
      <c r="T231" s="6"/>
      <c r="V231" s="5"/>
      <c r="AB231" s="6"/>
    </row>
    <row r="232" ht="15.75" customHeight="1">
      <c r="O232" s="5"/>
      <c r="Q232" s="5"/>
      <c r="T232" s="6"/>
      <c r="V232" s="5"/>
      <c r="AB232" s="6"/>
    </row>
    <row r="233" ht="15.75" customHeight="1">
      <c r="O233" s="5"/>
      <c r="Q233" s="5"/>
      <c r="T233" s="6"/>
      <c r="V233" s="5"/>
      <c r="AB233" s="6"/>
    </row>
    <row r="234" ht="15.75" customHeight="1">
      <c r="O234" s="5"/>
      <c r="Q234" s="5"/>
      <c r="T234" s="6"/>
      <c r="V234" s="5"/>
      <c r="AB234" s="6"/>
    </row>
    <row r="235" ht="15.75" customHeight="1">
      <c r="O235" s="5"/>
      <c r="Q235" s="5"/>
      <c r="T235" s="6"/>
      <c r="V235" s="5"/>
      <c r="AB235" s="6"/>
    </row>
    <row r="236" ht="15.75" customHeight="1">
      <c r="O236" s="5"/>
      <c r="Q236" s="5"/>
      <c r="T236" s="6"/>
      <c r="V236" s="5"/>
      <c r="AB236" s="6"/>
    </row>
    <row r="237" ht="15.75" customHeight="1">
      <c r="O237" s="5"/>
      <c r="Q237" s="5"/>
      <c r="T237" s="6"/>
      <c r="V237" s="5"/>
      <c r="AB237" s="6"/>
    </row>
    <row r="238" ht="15.75" customHeight="1">
      <c r="O238" s="5"/>
      <c r="Q238" s="5"/>
      <c r="T238" s="6"/>
      <c r="V238" s="5"/>
      <c r="AB238" s="6"/>
    </row>
    <row r="239" ht="15.75" customHeight="1">
      <c r="O239" s="5"/>
      <c r="Q239" s="5"/>
      <c r="T239" s="6"/>
      <c r="V239" s="5"/>
      <c r="AB239" s="6"/>
    </row>
    <row r="240" ht="15.75" customHeight="1">
      <c r="O240" s="5"/>
      <c r="Q240" s="5"/>
      <c r="T240" s="6"/>
      <c r="V240" s="5"/>
      <c r="AB240" s="6"/>
    </row>
    <row r="241" ht="15.75" customHeight="1">
      <c r="O241" s="5"/>
      <c r="Q241" s="5"/>
      <c r="T241" s="6"/>
      <c r="V241" s="5"/>
      <c r="AB241" s="6"/>
    </row>
    <row r="242" ht="15.75" customHeight="1">
      <c r="O242" s="5"/>
      <c r="Q242" s="5"/>
      <c r="T242" s="6"/>
      <c r="V242" s="5"/>
      <c r="AB242" s="6"/>
    </row>
    <row r="243" ht="15.75" customHeight="1">
      <c r="O243" s="5"/>
      <c r="Q243" s="5"/>
      <c r="T243" s="6"/>
      <c r="V243" s="5"/>
      <c r="AB243" s="6"/>
    </row>
    <row r="244" ht="15.75" customHeight="1">
      <c r="O244" s="5"/>
      <c r="Q244" s="5"/>
      <c r="T244" s="6"/>
      <c r="V244" s="5"/>
      <c r="AB244" s="6"/>
    </row>
    <row r="245" ht="15.75" customHeight="1">
      <c r="O245" s="5"/>
      <c r="Q245" s="5"/>
      <c r="T245" s="6"/>
      <c r="V245" s="5"/>
      <c r="AB245" s="6"/>
    </row>
    <row r="246" ht="15.75" customHeight="1">
      <c r="O246" s="5"/>
      <c r="Q246" s="5"/>
      <c r="T246" s="6"/>
      <c r="V246" s="5"/>
      <c r="AB246" s="6"/>
    </row>
    <row r="247" ht="15.75" customHeight="1">
      <c r="O247" s="5"/>
      <c r="Q247" s="5"/>
      <c r="T247" s="6"/>
      <c r="V247" s="5"/>
      <c r="AB247" s="6"/>
    </row>
    <row r="248" ht="15.75" customHeight="1">
      <c r="O248" s="5"/>
      <c r="Q248" s="5"/>
      <c r="T248" s="6"/>
      <c r="V248" s="5"/>
      <c r="AB248" s="6"/>
    </row>
    <row r="249" ht="15.75" customHeight="1">
      <c r="O249" s="5"/>
      <c r="Q249" s="5"/>
      <c r="T249" s="6"/>
      <c r="V249" s="5"/>
      <c r="AB249" s="6"/>
    </row>
    <row r="250" ht="15.75" customHeight="1">
      <c r="O250" s="5"/>
      <c r="Q250" s="5"/>
      <c r="T250" s="6"/>
      <c r="V250" s="5"/>
      <c r="AB250" s="6"/>
    </row>
    <row r="251" ht="15.75" customHeight="1">
      <c r="O251" s="5"/>
      <c r="Q251" s="5"/>
      <c r="T251" s="6"/>
      <c r="V251" s="5"/>
      <c r="AB251" s="6"/>
    </row>
    <row r="252" ht="15.75" customHeight="1">
      <c r="O252" s="5"/>
      <c r="Q252" s="5"/>
      <c r="T252" s="6"/>
      <c r="V252" s="5"/>
      <c r="AB252" s="6"/>
    </row>
    <row r="253" ht="15.75" customHeight="1">
      <c r="O253" s="5"/>
      <c r="Q253" s="5"/>
      <c r="T253" s="6"/>
      <c r="V253" s="5"/>
      <c r="AB253" s="6"/>
    </row>
    <row r="254" ht="15.75" customHeight="1">
      <c r="O254" s="5"/>
      <c r="Q254" s="5"/>
      <c r="T254" s="6"/>
      <c r="V254" s="5"/>
      <c r="AB254" s="6"/>
    </row>
    <row r="255" ht="15.75" customHeight="1">
      <c r="O255" s="5"/>
      <c r="Q255" s="5"/>
      <c r="T255" s="6"/>
      <c r="V255" s="5"/>
      <c r="AB255" s="6"/>
    </row>
    <row r="256" ht="15.75" customHeight="1">
      <c r="O256" s="5"/>
      <c r="Q256" s="5"/>
      <c r="T256" s="6"/>
      <c r="V256" s="5"/>
      <c r="AB256" s="6"/>
    </row>
    <row r="257" ht="15.75" customHeight="1">
      <c r="O257" s="5"/>
      <c r="Q257" s="5"/>
      <c r="T257" s="6"/>
      <c r="V257" s="5"/>
      <c r="AB257" s="6"/>
    </row>
    <row r="258" ht="15.75" customHeight="1">
      <c r="O258" s="5"/>
      <c r="Q258" s="5"/>
      <c r="T258" s="6"/>
      <c r="V258" s="5"/>
      <c r="AB258" s="6"/>
    </row>
    <row r="259" ht="15.75" customHeight="1">
      <c r="O259" s="5"/>
      <c r="Q259" s="5"/>
      <c r="T259" s="6"/>
      <c r="V259" s="5"/>
      <c r="AB259" s="6"/>
    </row>
    <row r="260" ht="15.75" customHeight="1">
      <c r="O260" s="5"/>
      <c r="Q260" s="5"/>
      <c r="T260" s="6"/>
      <c r="V260" s="5"/>
      <c r="AB260" s="6"/>
    </row>
    <row r="261" ht="15.75" customHeight="1">
      <c r="O261" s="5"/>
      <c r="Q261" s="5"/>
      <c r="T261" s="6"/>
      <c r="V261" s="5"/>
      <c r="AB261" s="6"/>
    </row>
    <row r="262" ht="15.75" customHeight="1">
      <c r="O262" s="5"/>
      <c r="Q262" s="5"/>
      <c r="T262" s="6"/>
      <c r="V262" s="5"/>
      <c r="AB262" s="6"/>
    </row>
    <row r="263" ht="15.75" customHeight="1">
      <c r="O263" s="5"/>
      <c r="Q263" s="5"/>
      <c r="T263" s="6"/>
      <c r="V263" s="5"/>
      <c r="AB263" s="6"/>
    </row>
    <row r="264" ht="15.75" customHeight="1">
      <c r="O264" s="5"/>
      <c r="Q264" s="5"/>
      <c r="T264" s="6"/>
      <c r="V264" s="5"/>
      <c r="AB264" s="6"/>
    </row>
    <row r="265" ht="15.75" customHeight="1">
      <c r="O265" s="5"/>
      <c r="Q265" s="5"/>
      <c r="T265" s="6"/>
      <c r="V265" s="5"/>
      <c r="AB265" s="6"/>
    </row>
    <row r="266" ht="15.75" customHeight="1">
      <c r="O266" s="5"/>
      <c r="Q266" s="5"/>
      <c r="T266" s="6"/>
      <c r="V266" s="5"/>
      <c r="AB266" s="6"/>
    </row>
    <row r="267" ht="15.75" customHeight="1">
      <c r="O267" s="5"/>
      <c r="Q267" s="5"/>
      <c r="T267" s="6"/>
      <c r="V267" s="5"/>
      <c r="AB267" s="6"/>
    </row>
    <row r="268" ht="15.75" customHeight="1">
      <c r="O268" s="5"/>
      <c r="Q268" s="5"/>
      <c r="T268" s="6"/>
      <c r="V268" s="5"/>
      <c r="AB268" s="6"/>
    </row>
    <row r="269" ht="15.75" customHeight="1">
      <c r="O269" s="5"/>
      <c r="Q269" s="5"/>
      <c r="T269" s="6"/>
      <c r="V269" s="5"/>
      <c r="AB269" s="6"/>
    </row>
    <row r="270" ht="15.75" customHeight="1">
      <c r="O270" s="5"/>
      <c r="Q270" s="5"/>
      <c r="T270" s="6"/>
      <c r="V270" s="5"/>
      <c r="AB270" s="6"/>
    </row>
    <row r="271" ht="15.75" customHeight="1">
      <c r="O271" s="5"/>
      <c r="Q271" s="5"/>
      <c r="T271" s="6"/>
      <c r="V271" s="5"/>
      <c r="AB271" s="6"/>
    </row>
    <row r="272" ht="15.75" customHeight="1">
      <c r="O272" s="5"/>
      <c r="Q272" s="5"/>
      <c r="T272" s="6"/>
      <c r="V272" s="5"/>
      <c r="AB272" s="6"/>
    </row>
    <row r="273" ht="15.75" customHeight="1">
      <c r="O273" s="5"/>
      <c r="Q273" s="5"/>
      <c r="T273" s="6"/>
      <c r="V273" s="5"/>
      <c r="AB273" s="6"/>
    </row>
    <row r="274" ht="15.75" customHeight="1">
      <c r="O274" s="5"/>
      <c r="Q274" s="5"/>
      <c r="T274" s="6"/>
      <c r="V274" s="5"/>
      <c r="AB274" s="6"/>
    </row>
    <row r="275" ht="15.75" customHeight="1">
      <c r="O275" s="5"/>
      <c r="Q275" s="5"/>
      <c r="T275" s="6"/>
      <c r="V275" s="5"/>
      <c r="AB275" s="6"/>
    </row>
    <row r="276" ht="15.75" customHeight="1">
      <c r="O276" s="5"/>
      <c r="Q276" s="5"/>
      <c r="T276" s="6"/>
      <c r="V276" s="5"/>
      <c r="AB276" s="6"/>
    </row>
    <row r="277" ht="15.75" customHeight="1">
      <c r="O277" s="5"/>
      <c r="Q277" s="5"/>
      <c r="T277" s="6"/>
      <c r="V277" s="5"/>
      <c r="AB277" s="6"/>
    </row>
    <row r="278" ht="15.75" customHeight="1">
      <c r="O278" s="5"/>
      <c r="Q278" s="5"/>
      <c r="T278" s="6"/>
      <c r="V278" s="5"/>
      <c r="AB278" s="6"/>
    </row>
    <row r="279" ht="15.75" customHeight="1">
      <c r="O279" s="5"/>
      <c r="Q279" s="5"/>
      <c r="T279" s="6"/>
      <c r="V279" s="5"/>
      <c r="AB279" s="6"/>
    </row>
    <row r="280" ht="15.75" customHeight="1">
      <c r="O280" s="5"/>
      <c r="Q280" s="5"/>
      <c r="T280" s="6"/>
      <c r="V280" s="5"/>
      <c r="AB280" s="6"/>
    </row>
    <row r="281" ht="15.75" customHeight="1">
      <c r="O281" s="5"/>
      <c r="Q281" s="5"/>
      <c r="T281" s="6"/>
      <c r="V281" s="5"/>
      <c r="AB281" s="6"/>
    </row>
    <row r="282" ht="15.75" customHeight="1">
      <c r="O282" s="5"/>
      <c r="Q282" s="5"/>
      <c r="T282" s="6"/>
      <c r="V282" s="5"/>
      <c r="AB282" s="6"/>
    </row>
    <row r="283" ht="15.75" customHeight="1">
      <c r="O283" s="5"/>
      <c r="Q283" s="5"/>
      <c r="T283" s="6"/>
      <c r="V283" s="5"/>
      <c r="AB283" s="6"/>
    </row>
    <row r="284" ht="15.75" customHeight="1">
      <c r="O284" s="5"/>
      <c r="Q284" s="5"/>
      <c r="T284" s="6"/>
      <c r="V284" s="5"/>
      <c r="AB284" s="6"/>
    </row>
    <row r="285" ht="15.75" customHeight="1">
      <c r="O285" s="5"/>
      <c r="Q285" s="5"/>
      <c r="T285" s="6"/>
      <c r="V285" s="5"/>
      <c r="AB285" s="6"/>
    </row>
    <row r="286" ht="15.75" customHeight="1">
      <c r="O286" s="5"/>
      <c r="Q286" s="5"/>
      <c r="T286" s="6"/>
      <c r="V286" s="5"/>
      <c r="AB286" s="6"/>
    </row>
    <row r="287" ht="15.75" customHeight="1">
      <c r="O287" s="5"/>
      <c r="Q287" s="5"/>
      <c r="T287" s="6"/>
      <c r="V287" s="5"/>
      <c r="AB287" s="6"/>
    </row>
    <row r="288" ht="15.75" customHeight="1">
      <c r="O288" s="5"/>
      <c r="Q288" s="5"/>
      <c r="T288" s="6"/>
      <c r="V288" s="5"/>
      <c r="AB288" s="6"/>
    </row>
    <row r="289" ht="15.75" customHeight="1">
      <c r="O289" s="5"/>
      <c r="Q289" s="5"/>
      <c r="T289" s="6"/>
      <c r="V289" s="5"/>
      <c r="AB289" s="6"/>
    </row>
    <row r="290" ht="15.75" customHeight="1">
      <c r="O290" s="5"/>
      <c r="Q290" s="5"/>
      <c r="T290" s="6"/>
      <c r="V290" s="5"/>
      <c r="AB290" s="6"/>
    </row>
    <row r="291" ht="15.75" customHeight="1">
      <c r="O291" s="5"/>
      <c r="Q291" s="5"/>
      <c r="T291" s="6"/>
      <c r="V291" s="5"/>
      <c r="AB291" s="6"/>
    </row>
    <row r="292" ht="15.75" customHeight="1">
      <c r="O292" s="5"/>
      <c r="Q292" s="5"/>
      <c r="T292" s="6"/>
      <c r="V292" s="5"/>
      <c r="AB292" s="6"/>
    </row>
    <row r="293" ht="15.75" customHeight="1">
      <c r="O293" s="5"/>
      <c r="Q293" s="5"/>
      <c r="T293" s="6"/>
      <c r="V293" s="5"/>
      <c r="AB293" s="6"/>
    </row>
    <row r="294" ht="15.75" customHeight="1">
      <c r="O294" s="5"/>
      <c r="Q294" s="5"/>
      <c r="T294" s="6"/>
      <c r="V294" s="5"/>
      <c r="AB294" s="6"/>
    </row>
    <row r="295" ht="15.75" customHeight="1">
      <c r="O295" s="5"/>
      <c r="Q295" s="5"/>
      <c r="T295" s="6"/>
      <c r="V295" s="5"/>
      <c r="AB295" s="6"/>
    </row>
    <row r="296" ht="15.75" customHeight="1">
      <c r="O296" s="5"/>
      <c r="Q296" s="5"/>
      <c r="T296" s="6"/>
      <c r="V296" s="5"/>
      <c r="AB296" s="6"/>
    </row>
    <row r="297" ht="15.75" customHeight="1">
      <c r="O297" s="5"/>
      <c r="Q297" s="5"/>
      <c r="T297" s="6"/>
      <c r="V297" s="5"/>
      <c r="AB297" s="6"/>
    </row>
    <row r="298" ht="15.75" customHeight="1">
      <c r="O298" s="5"/>
      <c r="Q298" s="5"/>
      <c r="T298" s="6"/>
      <c r="V298" s="5"/>
      <c r="AB298" s="6"/>
    </row>
    <row r="299" ht="15.75" customHeight="1">
      <c r="O299" s="5"/>
      <c r="Q299" s="5"/>
      <c r="T299" s="6"/>
      <c r="V299" s="5"/>
      <c r="AB299" s="6"/>
    </row>
    <row r="300" ht="15.75" customHeight="1">
      <c r="O300" s="5"/>
      <c r="Q300" s="5"/>
      <c r="T300" s="6"/>
      <c r="V300" s="5"/>
      <c r="AB300" s="6"/>
    </row>
    <row r="301" ht="15.75" customHeight="1">
      <c r="O301" s="5"/>
      <c r="Q301" s="5"/>
      <c r="T301" s="6"/>
      <c r="V301" s="5"/>
      <c r="AB301" s="6"/>
    </row>
    <row r="302" ht="15.75" customHeight="1">
      <c r="O302" s="5"/>
      <c r="Q302" s="5"/>
      <c r="T302" s="6"/>
      <c r="V302" s="5"/>
      <c r="AB302" s="6"/>
    </row>
    <row r="303" ht="15.75" customHeight="1">
      <c r="O303" s="5"/>
      <c r="Q303" s="5"/>
      <c r="T303" s="6"/>
      <c r="V303" s="5"/>
      <c r="AB303" s="6"/>
    </row>
    <row r="304" ht="15.75" customHeight="1">
      <c r="O304" s="5"/>
      <c r="Q304" s="5"/>
      <c r="T304" s="6"/>
      <c r="V304" s="5"/>
      <c r="AB304" s="6"/>
    </row>
    <row r="305" ht="15.75" customHeight="1">
      <c r="O305" s="5"/>
      <c r="Q305" s="5"/>
      <c r="T305" s="6"/>
      <c r="V305" s="5"/>
      <c r="AB305" s="6"/>
    </row>
    <row r="306" ht="15.75" customHeight="1">
      <c r="O306" s="5"/>
      <c r="Q306" s="5"/>
      <c r="T306" s="6"/>
      <c r="V306" s="5"/>
      <c r="AB306" s="6"/>
    </row>
    <row r="307" ht="15.75" customHeight="1">
      <c r="O307" s="5"/>
      <c r="Q307" s="5"/>
      <c r="T307" s="6"/>
      <c r="V307" s="5"/>
      <c r="AB307" s="6"/>
    </row>
    <row r="308" ht="15.75" customHeight="1">
      <c r="O308" s="5"/>
      <c r="Q308" s="5"/>
      <c r="T308" s="6"/>
      <c r="V308" s="5"/>
      <c r="AB308" s="6"/>
    </row>
    <row r="309" ht="15.75" customHeight="1">
      <c r="O309" s="5"/>
      <c r="Q309" s="5"/>
      <c r="T309" s="6"/>
      <c r="V309" s="5"/>
      <c r="AB309" s="6"/>
    </row>
    <row r="310" ht="15.75" customHeight="1">
      <c r="O310" s="5"/>
      <c r="Q310" s="5"/>
      <c r="T310" s="6"/>
      <c r="V310" s="5"/>
      <c r="AB310" s="6"/>
    </row>
    <row r="311" ht="15.75" customHeight="1">
      <c r="O311" s="5"/>
      <c r="Q311" s="5"/>
      <c r="T311" s="6"/>
      <c r="V311" s="5"/>
      <c r="AB311" s="6"/>
    </row>
    <row r="312" ht="15.75" customHeight="1">
      <c r="O312" s="5"/>
      <c r="Q312" s="5"/>
      <c r="T312" s="6"/>
      <c r="V312" s="5"/>
      <c r="AB312" s="6"/>
    </row>
    <row r="313" ht="15.75" customHeight="1">
      <c r="O313" s="5"/>
      <c r="Q313" s="5"/>
      <c r="T313" s="6"/>
      <c r="V313" s="5"/>
      <c r="AB313" s="6"/>
    </row>
    <row r="314" ht="15.75" customHeight="1">
      <c r="O314" s="5"/>
      <c r="Q314" s="5"/>
      <c r="T314" s="6"/>
      <c r="V314" s="5"/>
      <c r="AB314" s="6"/>
    </row>
    <row r="315" ht="15.75" customHeight="1">
      <c r="O315" s="5"/>
      <c r="Q315" s="5"/>
      <c r="T315" s="6"/>
      <c r="V315" s="5"/>
      <c r="AB315" s="6"/>
    </row>
    <row r="316" ht="15.75" customHeight="1">
      <c r="O316" s="5"/>
      <c r="Q316" s="5"/>
      <c r="T316" s="6"/>
      <c r="V316" s="5"/>
      <c r="AB316" s="6"/>
    </row>
    <row r="317" ht="15.75" customHeight="1">
      <c r="O317" s="5"/>
      <c r="Q317" s="5"/>
      <c r="T317" s="6"/>
      <c r="V317" s="5"/>
      <c r="AB317" s="6"/>
    </row>
    <row r="318" ht="15.75" customHeight="1">
      <c r="O318" s="5"/>
      <c r="Q318" s="5"/>
      <c r="T318" s="6"/>
      <c r="V318" s="5"/>
      <c r="AB318" s="6"/>
    </row>
    <row r="319" ht="15.75" customHeight="1">
      <c r="O319" s="5"/>
      <c r="Q319" s="5"/>
      <c r="T319" s="6"/>
      <c r="V319" s="5"/>
      <c r="AB319" s="6"/>
    </row>
    <row r="320" ht="15.75" customHeight="1">
      <c r="O320" s="5"/>
      <c r="Q320" s="5"/>
      <c r="T320" s="6"/>
      <c r="V320" s="5"/>
      <c r="AB320" s="6"/>
    </row>
    <row r="321" ht="15.75" customHeight="1">
      <c r="O321" s="5"/>
      <c r="Q321" s="5"/>
      <c r="T321" s="6"/>
      <c r="V321" s="5"/>
      <c r="AB321" s="6"/>
    </row>
    <row r="322" ht="15.75" customHeight="1">
      <c r="O322" s="5"/>
      <c r="Q322" s="5"/>
      <c r="T322" s="6"/>
      <c r="V322" s="5"/>
      <c r="AB322" s="6"/>
    </row>
    <row r="323" ht="15.75" customHeight="1">
      <c r="O323" s="5"/>
      <c r="Q323" s="5"/>
      <c r="T323" s="6"/>
      <c r="V323" s="5"/>
      <c r="AB323" s="6"/>
    </row>
    <row r="324" ht="15.75" customHeight="1">
      <c r="O324" s="5"/>
      <c r="Q324" s="5"/>
      <c r="T324" s="6"/>
      <c r="V324" s="5"/>
      <c r="AB324" s="6"/>
    </row>
    <row r="325" ht="15.75" customHeight="1">
      <c r="O325" s="5"/>
      <c r="Q325" s="5"/>
      <c r="T325" s="6"/>
      <c r="V325" s="5"/>
      <c r="AB325" s="6"/>
    </row>
    <row r="326" ht="15.75" customHeight="1">
      <c r="O326" s="5"/>
      <c r="Q326" s="5"/>
      <c r="T326" s="6"/>
      <c r="V326" s="5"/>
      <c r="AB326" s="6"/>
    </row>
    <row r="327" ht="15.75" customHeight="1">
      <c r="O327" s="5"/>
      <c r="Q327" s="5"/>
      <c r="T327" s="6"/>
      <c r="V327" s="5"/>
      <c r="AB327" s="6"/>
    </row>
    <row r="328" ht="15.75" customHeight="1">
      <c r="O328" s="5"/>
      <c r="Q328" s="5"/>
      <c r="T328" s="6"/>
      <c r="V328" s="5"/>
      <c r="AB328" s="6"/>
    </row>
    <row r="329" ht="15.75" customHeight="1">
      <c r="O329" s="5"/>
      <c r="Q329" s="5"/>
      <c r="T329" s="6"/>
      <c r="V329" s="5"/>
      <c r="AB329" s="6"/>
    </row>
    <row r="330" ht="15.75" customHeight="1">
      <c r="O330" s="5"/>
      <c r="Q330" s="5"/>
      <c r="T330" s="6"/>
      <c r="V330" s="5"/>
      <c r="AB330" s="6"/>
    </row>
    <row r="331" ht="15.75" customHeight="1">
      <c r="O331" s="5"/>
      <c r="Q331" s="5"/>
      <c r="T331" s="6"/>
      <c r="V331" s="5"/>
      <c r="AB331" s="6"/>
    </row>
    <row r="332" ht="15.75" customHeight="1">
      <c r="O332" s="5"/>
      <c r="Q332" s="5"/>
      <c r="T332" s="6"/>
      <c r="V332" s="5"/>
      <c r="AB332" s="6"/>
    </row>
    <row r="333" ht="15.75" customHeight="1">
      <c r="O333" s="5"/>
      <c r="Q333" s="5"/>
      <c r="T333" s="6"/>
      <c r="V333" s="5"/>
      <c r="AB333" s="6"/>
    </row>
    <row r="334" ht="15.75" customHeight="1">
      <c r="O334" s="5"/>
      <c r="Q334" s="5"/>
      <c r="T334" s="6"/>
      <c r="V334" s="5"/>
      <c r="AB334" s="6"/>
    </row>
    <row r="335" ht="15.75" customHeight="1">
      <c r="O335" s="5"/>
      <c r="Q335" s="5"/>
      <c r="T335" s="6"/>
      <c r="V335" s="5"/>
      <c r="AB335" s="6"/>
    </row>
    <row r="336" ht="15.75" customHeight="1">
      <c r="O336" s="5"/>
      <c r="Q336" s="5"/>
      <c r="T336" s="6"/>
      <c r="V336" s="5"/>
      <c r="AB336" s="6"/>
    </row>
    <row r="337" ht="15.75" customHeight="1">
      <c r="O337" s="5"/>
      <c r="Q337" s="5"/>
      <c r="T337" s="6"/>
      <c r="V337" s="5"/>
      <c r="AB337" s="6"/>
    </row>
    <row r="338" ht="15.75" customHeight="1">
      <c r="O338" s="5"/>
      <c r="Q338" s="5"/>
      <c r="T338" s="6"/>
      <c r="V338" s="5"/>
      <c r="AB338" s="6"/>
    </row>
    <row r="339" ht="15.75" customHeight="1">
      <c r="O339" s="5"/>
      <c r="Q339" s="5"/>
      <c r="T339" s="6"/>
      <c r="V339" s="5"/>
      <c r="AB339" s="6"/>
    </row>
    <row r="340" ht="15.75" customHeight="1">
      <c r="O340" s="5"/>
      <c r="Q340" s="5"/>
      <c r="T340" s="6"/>
      <c r="V340" s="5"/>
      <c r="AB340" s="6"/>
    </row>
    <row r="341" ht="15.75" customHeight="1">
      <c r="O341" s="5"/>
      <c r="Q341" s="5"/>
      <c r="T341" s="6"/>
      <c r="V341" s="5"/>
      <c r="AB341" s="6"/>
    </row>
    <row r="342" ht="15.75" customHeight="1">
      <c r="O342" s="5"/>
      <c r="Q342" s="5"/>
      <c r="T342" s="6"/>
      <c r="V342" s="5"/>
      <c r="AB342" s="6"/>
    </row>
    <row r="343" ht="15.75" customHeight="1">
      <c r="O343" s="5"/>
      <c r="Q343" s="5"/>
      <c r="T343" s="6"/>
      <c r="V343" s="5"/>
      <c r="AB343" s="6"/>
    </row>
    <row r="344" ht="15.75" customHeight="1">
      <c r="O344" s="5"/>
      <c r="Q344" s="5"/>
      <c r="T344" s="6"/>
      <c r="V344" s="5"/>
      <c r="AB344" s="6"/>
    </row>
    <row r="345" ht="15.75" customHeight="1">
      <c r="O345" s="5"/>
      <c r="Q345" s="5"/>
      <c r="T345" s="6"/>
      <c r="V345" s="5"/>
      <c r="AB345" s="6"/>
    </row>
    <row r="346" ht="15.75" customHeight="1">
      <c r="O346" s="5"/>
      <c r="Q346" s="5"/>
      <c r="T346" s="6"/>
      <c r="V346" s="5"/>
      <c r="AB346" s="6"/>
    </row>
    <row r="347" ht="15.75" customHeight="1">
      <c r="O347" s="5"/>
      <c r="Q347" s="5"/>
      <c r="T347" s="6"/>
      <c r="V347" s="5"/>
      <c r="AB347" s="6"/>
    </row>
    <row r="348" ht="15.75" customHeight="1">
      <c r="O348" s="5"/>
      <c r="Q348" s="5"/>
      <c r="T348" s="6"/>
      <c r="V348" s="5"/>
      <c r="AB348" s="6"/>
    </row>
    <row r="349" ht="15.75" customHeight="1">
      <c r="O349" s="5"/>
      <c r="Q349" s="5"/>
      <c r="T349" s="6"/>
      <c r="V349" s="5"/>
      <c r="AB349" s="6"/>
    </row>
    <row r="350" ht="15.75" customHeight="1">
      <c r="O350" s="5"/>
      <c r="Q350" s="5"/>
      <c r="T350" s="6"/>
      <c r="V350" s="5"/>
      <c r="AB350" s="6"/>
    </row>
    <row r="351" ht="15.75" customHeight="1">
      <c r="O351" s="5"/>
      <c r="Q351" s="5"/>
      <c r="T351" s="6"/>
      <c r="V351" s="5"/>
      <c r="AB351" s="6"/>
    </row>
    <row r="352" ht="15.75" customHeight="1">
      <c r="O352" s="5"/>
      <c r="Q352" s="5"/>
      <c r="T352" s="6"/>
      <c r="V352" s="5"/>
      <c r="AB352" s="6"/>
    </row>
    <row r="353" ht="15.75" customHeight="1">
      <c r="O353" s="5"/>
      <c r="Q353" s="5"/>
      <c r="T353" s="6"/>
      <c r="V353" s="5"/>
      <c r="AB353" s="6"/>
    </row>
    <row r="354" ht="15.75" customHeight="1">
      <c r="O354" s="5"/>
      <c r="Q354" s="5"/>
      <c r="T354" s="6"/>
      <c r="V354" s="5"/>
      <c r="AB354" s="6"/>
    </row>
    <row r="355" ht="15.75" customHeight="1">
      <c r="O355" s="5"/>
      <c r="Q355" s="5"/>
      <c r="T355" s="6"/>
      <c r="V355" s="5"/>
      <c r="AB355" s="6"/>
    </row>
    <row r="356" ht="15.75" customHeight="1">
      <c r="O356" s="5"/>
      <c r="Q356" s="5"/>
      <c r="T356" s="6"/>
      <c r="V356" s="5"/>
      <c r="AB356" s="6"/>
    </row>
    <row r="357" ht="15.75" customHeight="1">
      <c r="O357" s="5"/>
      <c r="Q357" s="5"/>
      <c r="T357" s="6"/>
      <c r="V357" s="5"/>
      <c r="AB357" s="6"/>
    </row>
    <row r="358" ht="15.75" customHeight="1">
      <c r="O358" s="5"/>
      <c r="Q358" s="5"/>
      <c r="T358" s="6"/>
      <c r="V358" s="5"/>
      <c r="AB358" s="6"/>
    </row>
    <row r="359" ht="15.75" customHeight="1">
      <c r="O359" s="5"/>
      <c r="Q359" s="5"/>
      <c r="T359" s="6"/>
      <c r="V359" s="5"/>
      <c r="AB359" s="6"/>
    </row>
    <row r="360" ht="15.75" customHeight="1">
      <c r="O360" s="5"/>
      <c r="Q360" s="5"/>
      <c r="T360" s="6"/>
      <c r="V360" s="5"/>
      <c r="AB360" s="6"/>
    </row>
    <row r="361" ht="15.75" customHeight="1">
      <c r="O361" s="5"/>
      <c r="Q361" s="5"/>
      <c r="T361" s="6"/>
      <c r="V361" s="5"/>
      <c r="AB361" s="6"/>
    </row>
    <row r="362" ht="15.75" customHeight="1">
      <c r="O362" s="5"/>
      <c r="Q362" s="5"/>
      <c r="T362" s="6"/>
      <c r="V362" s="5"/>
      <c r="AB362" s="6"/>
    </row>
    <row r="363" ht="15.75" customHeight="1">
      <c r="O363" s="5"/>
      <c r="Q363" s="5"/>
      <c r="T363" s="6"/>
      <c r="V363" s="5"/>
      <c r="AB363" s="6"/>
    </row>
    <row r="364" ht="15.75" customHeight="1">
      <c r="O364" s="5"/>
      <c r="Q364" s="5"/>
      <c r="T364" s="6"/>
      <c r="V364" s="5"/>
      <c r="AB364" s="6"/>
    </row>
    <row r="365" ht="15.75" customHeight="1">
      <c r="O365" s="5"/>
      <c r="Q365" s="5"/>
      <c r="T365" s="6"/>
      <c r="V365" s="5"/>
      <c r="AB365" s="6"/>
    </row>
    <row r="366" ht="15.75" customHeight="1">
      <c r="O366" s="5"/>
      <c r="Q366" s="5"/>
      <c r="T366" s="6"/>
      <c r="V366" s="5"/>
      <c r="AB366" s="6"/>
    </row>
    <row r="367" ht="15.75" customHeight="1">
      <c r="O367" s="5"/>
      <c r="Q367" s="5"/>
      <c r="T367" s="6"/>
      <c r="V367" s="5"/>
      <c r="AB367" s="6"/>
    </row>
    <row r="368" ht="15.75" customHeight="1">
      <c r="O368" s="5"/>
      <c r="Q368" s="5"/>
      <c r="T368" s="6"/>
      <c r="V368" s="5"/>
      <c r="AB368" s="6"/>
    </row>
    <row r="369" ht="15.75" customHeight="1">
      <c r="O369" s="5"/>
      <c r="Q369" s="5"/>
      <c r="T369" s="6"/>
      <c r="V369" s="5"/>
      <c r="AB369" s="6"/>
    </row>
    <row r="370" ht="15.75" customHeight="1">
      <c r="O370" s="5"/>
      <c r="Q370" s="5"/>
      <c r="T370" s="6"/>
      <c r="V370" s="5"/>
      <c r="AB370" s="6"/>
    </row>
    <row r="371" ht="15.75" customHeight="1">
      <c r="O371" s="5"/>
      <c r="Q371" s="5"/>
      <c r="T371" s="6"/>
      <c r="V371" s="5"/>
      <c r="AB371" s="6"/>
    </row>
    <row r="372" ht="15.75" customHeight="1">
      <c r="O372" s="5"/>
      <c r="Q372" s="5"/>
      <c r="T372" s="6"/>
      <c r="V372" s="5"/>
      <c r="AB372" s="6"/>
    </row>
    <row r="373" ht="15.75" customHeight="1">
      <c r="O373" s="5"/>
      <c r="Q373" s="5"/>
      <c r="T373" s="6"/>
      <c r="V373" s="5"/>
      <c r="AB373" s="6"/>
    </row>
    <row r="374" ht="15.75" customHeight="1">
      <c r="O374" s="5"/>
      <c r="Q374" s="5"/>
      <c r="T374" s="6"/>
      <c r="V374" s="5"/>
      <c r="AB374" s="6"/>
    </row>
    <row r="375" ht="15.75" customHeight="1">
      <c r="O375" s="5"/>
      <c r="Q375" s="5"/>
      <c r="T375" s="6"/>
      <c r="V375" s="5"/>
      <c r="AB375" s="6"/>
    </row>
    <row r="376" ht="15.75" customHeight="1">
      <c r="O376" s="5"/>
      <c r="Q376" s="5"/>
      <c r="T376" s="6"/>
      <c r="V376" s="5"/>
      <c r="AB376" s="6"/>
    </row>
    <row r="377" ht="15.75" customHeight="1">
      <c r="O377" s="5"/>
      <c r="Q377" s="5"/>
      <c r="T377" s="6"/>
      <c r="V377" s="5"/>
      <c r="AB377" s="6"/>
    </row>
    <row r="378" ht="15.75" customHeight="1">
      <c r="O378" s="5"/>
      <c r="Q378" s="5"/>
      <c r="T378" s="6"/>
      <c r="V378" s="5"/>
      <c r="AB378" s="6"/>
    </row>
    <row r="379" ht="15.75" customHeight="1">
      <c r="O379" s="5"/>
      <c r="Q379" s="5"/>
      <c r="T379" s="6"/>
      <c r="V379" s="5"/>
      <c r="AB379" s="6"/>
    </row>
    <row r="380" ht="15.75" customHeight="1">
      <c r="O380" s="5"/>
      <c r="Q380" s="5"/>
      <c r="T380" s="6"/>
      <c r="V380" s="5"/>
      <c r="AB380" s="6"/>
    </row>
    <row r="381" ht="15.75" customHeight="1">
      <c r="O381" s="5"/>
      <c r="Q381" s="5"/>
      <c r="T381" s="6"/>
      <c r="V381" s="5"/>
      <c r="AB381" s="6"/>
    </row>
    <row r="382" ht="15.75" customHeight="1">
      <c r="O382" s="5"/>
      <c r="Q382" s="5"/>
      <c r="T382" s="6"/>
      <c r="V382" s="5"/>
      <c r="AB382" s="6"/>
    </row>
    <row r="383" ht="15.75" customHeight="1">
      <c r="O383" s="5"/>
      <c r="Q383" s="5"/>
      <c r="T383" s="6"/>
      <c r="V383" s="5"/>
      <c r="AB383" s="6"/>
    </row>
    <row r="384" ht="15.75" customHeight="1">
      <c r="O384" s="5"/>
      <c r="Q384" s="5"/>
      <c r="T384" s="6"/>
      <c r="V384" s="5"/>
      <c r="AB384" s="6"/>
    </row>
    <row r="385" ht="15.75" customHeight="1">
      <c r="O385" s="5"/>
      <c r="Q385" s="5"/>
      <c r="T385" s="6"/>
      <c r="V385" s="5"/>
      <c r="AB385" s="6"/>
    </row>
    <row r="386" ht="15.75" customHeight="1">
      <c r="O386" s="5"/>
      <c r="Q386" s="5"/>
      <c r="T386" s="6"/>
      <c r="V386" s="5"/>
      <c r="AB386" s="6"/>
    </row>
    <row r="387" ht="15.75" customHeight="1">
      <c r="O387" s="5"/>
      <c r="Q387" s="5"/>
      <c r="T387" s="6"/>
      <c r="V387" s="5"/>
      <c r="AB387" s="6"/>
    </row>
    <row r="388" ht="15.75" customHeight="1">
      <c r="O388" s="5"/>
      <c r="Q388" s="5"/>
      <c r="T388" s="6"/>
      <c r="V388" s="5"/>
      <c r="AB388" s="6"/>
    </row>
    <row r="389" ht="15.75" customHeight="1">
      <c r="O389" s="5"/>
      <c r="Q389" s="5"/>
      <c r="T389" s="6"/>
      <c r="V389" s="5"/>
      <c r="AB389" s="6"/>
    </row>
    <row r="390" ht="15.75" customHeight="1">
      <c r="O390" s="5"/>
      <c r="Q390" s="5"/>
      <c r="T390" s="6"/>
      <c r="V390" s="5"/>
      <c r="AB390" s="6"/>
    </row>
    <row r="391" ht="15.75" customHeight="1">
      <c r="O391" s="5"/>
      <c r="Q391" s="5"/>
      <c r="T391" s="6"/>
      <c r="V391" s="5"/>
      <c r="AB391" s="6"/>
    </row>
    <row r="392" ht="15.75" customHeight="1">
      <c r="O392" s="5"/>
      <c r="Q392" s="5"/>
      <c r="T392" s="6"/>
      <c r="V392" s="5"/>
      <c r="AB392" s="6"/>
    </row>
    <row r="393" ht="15.75" customHeight="1">
      <c r="O393" s="5"/>
      <c r="Q393" s="5"/>
      <c r="T393" s="6"/>
      <c r="V393" s="5"/>
      <c r="AB393" s="6"/>
    </row>
    <row r="394" ht="15.75" customHeight="1">
      <c r="O394" s="5"/>
      <c r="Q394" s="5"/>
      <c r="T394" s="6"/>
      <c r="V394" s="5"/>
      <c r="AB394" s="6"/>
    </row>
    <row r="395" ht="15.75" customHeight="1">
      <c r="O395" s="5"/>
      <c r="Q395" s="5"/>
      <c r="T395" s="6"/>
      <c r="V395" s="5"/>
      <c r="AB395" s="6"/>
    </row>
    <row r="396" ht="15.75" customHeight="1">
      <c r="O396" s="5"/>
      <c r="Q396" s="5"/>
      <c r="T396" s="6"/>
      <c r="V396" s="5"/>
      <c r="AB396" s="6"/>
    </row>
    <row r="397" ht="15.75" customHeight="1">
      <c r="O397" s="5"/>
      <c r="Q397" s="5"/>
      <c r="T397" s="6"/>
      <c r="V397" s="5"/>
      <c r="AB397" s="6"/>
    </row>
    <row r="398" ht="15.75" customHeight="1">
      <c r="O398" s="5"/>
      <c r="Q398" s="5"/>
      <c r="T398" s="6"/>
      <c r="V398" s="5"/>
      <c r="AB398" s="6"/>
    </row>
    <row r="399" ht="15.75" customHeight="1">
      <c r="O399" s="5"/>
      <c r="Q399" s="5"/>
      <c r="T399" s="6"/>
      <c r="V399" s="5"/>
      <c r="AB399" s="6"/>
    </row>
    <row r="400" ht="15.75" customHeight="1">
      <c r="O400" s="5"/>
      <c r="Q400" s="5"/>
      <c r="T400" s="6"/>
      <c r="V400" s="5"/>
      <c r="AB400" s="6"/>
    </row>
    <row r="401" ht="15.75" customHeight="1">
      <c r="O401" s="5"/>
      <c r="Q401" s="5"/>
      <c r="T401" s="6"/>
      <c r="V401" s="5"/>
      <c r="AB401" s="6"/>
    </row>
    <row r="402" ht="15.75" customHeight="1">
      <c r="O402" s="5"/>
      <c r="Q402" s="5"/>
      <c r="T402" s="6"/>
      <c r="V402" s="5"/>
      <c r="AB402" s="6"/>
    </row>
    <row r="403" ht="15.75" customHeight="1">
      <c r="O403" s="5"/>
      <c r="Q403" s="5"/>
      <c r="T403" s="6"/>
      <c r="V403" s="5"/>
      <c r="AB403" s="6"/>
    </row>
    <row r="404" ht="15.75" customHeight="1">
      <c r="O404" s="5"/>
      <c r="Q404" s="5"/>
      <c r="T404" s="6"/>
      <c r="V404" s="5"/>
      <c r="AB404" s="6"/>
    </row>
    <row r="405" ht="15.75" customHeight="1">
      <c r="O405" s="5"/>
      <c r="Q405" s="5"/>
      <c r="T405" s="6"/>
      <c r="V405" s="5"/>
      <c r="AB405" s="6"/>
    </row>
    <row r="406" ht="15.75" customHeight="1">
      <c r="O406" s="5"/>
      <c r="Q406" s="5"/>
      <c r="T406" s="6"/>
      <c r="V406" s="5"/>
      <c r="AB406" s="6"/>
    </row>
    <row r="407" ht="15.75" customHeight="1">
      <c r="O407" s="5"/>
      <c r="Q407" s="5"/>
      <c r="T407" s="6"/>
      <c r="V407" s="5"/>
      <c r="AB407" s="6"/>
    </row>
    <row r="408" ht="15.75" customHeight="1">
      <c r="O408" s="5"/>
      <c r="Q408" s="5"/>
      <c r="T408" s="6"/>
      <c r="V408" s="5"/>
      <c r="AB408" s="6"/>
    </row>
    <row r="409" ht="15.75" customHeight="1">
      <c r="O409" s="5"/>
      <c r="Q409" s="5"/>
      <c r="T409" s="6"/>
      <c r="V409" s="5"/>
      <c r="AB409" s="6"/>
    </row>
    <row r="410" ht="15.75" customHeight="1">
      <c r="O410" s="5"/>
      <c r="Q410" s="5"/>
      <c r="T410" s="6"/>
      <c r="V410" s="5"/>
      <c r="AB410" s="6"/>
    </row>
    <row r="411" ht="15.75" customHeight="1">
      <c r="O411" s="5"/>
      <c r="Q411" s="5"/>
      <c r="T411" s="6"/>
      <c r="V411" s="5"/>
      <c r="AB411" s="6"/>
    </row>
    <row r="412" ht="15.75" customHeight="1">
      <c r="O412" s="5"/>
      <c r="Q412" s="5"/>
      <c r="T412" s="6"/>
      <c r="V412" s="5"/>
      <c r="AB412" s="6"/>
    </row>
    <row r="413" ht="15.75" customHeight="1">
      <c r="O413" s="5"/>
      <c r="Q413" s="5"/>
      <c r="T413" s="6"/>
      <c r="V413" s="5"/>
      <c r="AB413" s="6"/>
    </row>
    <row r="414" ht="15.75" customHeight="1">
      <c r="O414" s="5"/>
      <c r="Q414" s="5"/>
      <c r="T414" s="6"/>
      <c r="V414" s="5"/>
      <c r="AB414" s="6"/>
    </row>
    <row r="415" ht="15.75" customHeight="1">
      <c r="O415" s="5"/>
      <c r="Q415" s="5"/>
      <c r="T415" s="6"/>
      <c r="V415" s="5"/>
      <c r="AB415" s="6"/>
    </row>
    <row r="416" ht="15.75" customHeight="1">
      <c r="O416" s="5"/>
      <c r="Q416" s="5"/>
      <c r="T416" s="6"/>
      <c r="V416" s="5"/>
      <c r="AB416" s="6"/>
    </row>
    <row r="417" ht="15.75" customHeight="1">
      <c r="O417" s="5"/>
      <c r="Q417" s="5"/>
      <c r="T417" s="6"/>
      <c r="V417" s="5"/>
      <c r="AB417" s="6"/>
    </row>
    <row r="418" ht="15.75" customHeight="1">
      <c r="O418" s="5"/>
      <c r="Q418" s="5"/>
      <c r="T418" s="6"/>
      <c r="V418" s="5"/>
      <c r="AB418" s="6"/>
    </row>
    <row r="419" ht="15.75" customHeight="1">
      <c r="O419" s="5"/>
      <c r="Q419" s="5"/>
      <c r="T419" s="6"/>
      <c r="V419" s="5"/>
      <c r="AB419" s="6"/>
    </row>
    <row r="420" ht="15.75" customHeight="1">
      <c r="O420" s="5"/>
      <c r="Q420" s="5"/>
      <c r="T420" s="6"/>
      <c r="V420" s="5"/>
      <c r="AB420" s="6"/>
    </row>
    <row r="421" ht="15.75" customHeight="1">
      <c r="O421" s="5"/>
      <c r="Q421" s="5"/>
      <c r="T421" s="6"/>
      <c r="V421" s="5"/>
      <c r="AB421" s="6"/>
    </row>
    <row r="422" ht="15.75" customHeight="1">
      <c r="O422" s="5"/>
      <c r="Q422" s="5"/>
      <c r="T422" s="6"/>
      <c r="V422" s="5"/>
      <c r="AB422" s="6"/>
    </row>
    <row r="423" ht="15.75" customHeight="1">
      <c r="O423" s="5"/>
      <c r="Q423" s="5"/>
      <c r="T423" s="6"/>
      <c r="V423" s="5"/>
      <c r="AB423" s="6"/>
    </row>
    <row r="424" ht="15.75" customHeight="1">
      <c r="O424" s="5"/>
      <c r="Q424" s="5"/>
      <c r="T424" s="6"/>
      <c r="V424" s="5"/>
      <c r="AB424" s="6"/>
    </row>
    <row r="425" ht="15.75" customHeight="1">
      <c r="O425" s="5"/>
      <c r="Q425" s="5"/>
      <c r="T425" s="6"/>
      <c r="V425" s="5"/>
      <c r="AB425" s="6"/>
    </row>
    <row r="426" ht="15.75" customHeight="1">
      <c r="O426" s="5"/>
      <c r="Q426" s="5"/>
      <c r="T426" s="6"/>
      <c r="V426" s="5"/>
      <c r="AB426" s="6"/>
    </row>
    <row r="427" ht="15.75" customHeight="1">
      <c r="O427" s="5"/>
      <c r="Q427" s="5"/>
      <c r="T427" s="6"/>
      <c r="V427" s="5"/>
      <c r="AB427" s="6"/>
    </row>
    <row r="428" ht="15.75" customHeight="1">
      <c r="O428" s="5"/>
      <c r="Q428" s="5"/>
      <c r="T428" s="6"/>
      <c r="V428" s="5"/>
      <c r="AB428" s="6"/>
    </row>
    <row r="429" ht="15.75" customHeight="1">
      <c r="O429" s="5"/>
      <c r="Q429" s="5"/>
      <c r="T429" s="6"/>
      <c r="V429" s="5"/>
      <c r="AB429" s="6"/>
    </row>
    <row r="430" ht="15.75" customHeight="1">
      <c r="O430" s="5"/>
      <c r="Q430" s="5"/>
      <c r="T430" s="6"/>
      <c r="V430" s="5"/>
      <c r="AB430" s="6"/>
    </row>
    <row r="431" ht="15.75" customHeight="1">
      <c r="O431" s="5"/>
      <c r="Q431" s="5"/>
      <c r="T431" s="6"/>
      <c r="V431" s="5"/>
      <c r="AB431" s="6"/>
    </row>
    <row r="432" ht="15.75" customHeight="1">
      <c r="O432" s="5"/>
      <c r="Q432" s="5"/>
      <c r="T432" s="6"/>
      <c r="V432" s="5"/>
      <c r="AB432" s="6"/>
    </row>
    <row r="433" ht="15.75" customHeight="1">
      <c r="O433" s="5"/>
      <c r="Q433" s="5"/>
      <c r="T433" s="6"/>
      <c r="V433" s="5"/>
      <c r="AB433" s="6"/>
    </row>
    <row r="434" ht="15.75" customHeight="1">
      <c r="O434" s="5"/>
      <c r="Q434" s="5"/>
      <c r="T434" s="6"/>
      <c r="V434" s="5"/>
      <c r="AB434" s="6"/>
    </row>
    <row r="435" ht="15.75" customHeight="1">
      <c r="O435" s="5"/>
      <c r="Q435" s="5"/>
      <c r="T435" s="6"/>
      <c r="V435" s="5"/>
      <c r="AB435" s="6"/>
    </row>
    <row r="436" ht="15.75" customHeight="1">
      <c r="O436" s="5"/>
      <c r="Q436" s="5"/>
      <c r="T436" s="6"/>
      <c r="V436" s="5"/>
      <c r="AB436" s="6"/>
    </row>
    <row r="437" ht="15.75" customHeight="1">
      <c r="O437" s="5"/>
      <c r="Q437" s="5"/>
      <c r="T437" s="6"/>
      <c r="V437" s="5"/>
      <c r="AB437" s="6"/>
    </row>
    <row r="438" ht="15.75" customHeight="1">
      <c r="O438" s="5"/>
      <c r="Q438" s="5"/>
      <c r="T438" s="6"/>
      <c r="V438" s="5"/>
      <c r="AB438" s="6"/>
    </row>
    <row r="439" ht="15.75" customHeight="1">
      <c r="O439" s="5"/>
      <c r="Q439" s="5"/>
      <c r="T439" s="6"/>
      <c r="V439" s="5"/>
      <c r="AB439" s="6"/>
    </row>
    <row r="440" ht="15.75" customHeight="1">
      <c r="O440" s="5"/>
      <c r="Q440" s="5"/>
      <c r="T440" s="6"/>
      <c r="V440" s="5"/>
      <c r="AB440" s="6"/>
    </row>
    <row r="441" ht="15.75" customHeight="1">
      <c r="O441" s="5"/>
      <c r="Q441" s="5"/>
      <c r="T441" s="6"/>
      <c r="V441" s="5"/>
      <c r="AB441" s="6"/>
    </row>
    <row r="442" ht="15.75" customHeight="1">
      <c r="O442" s="5"/>
      <c r="Q442" s="5"/>
      <c r="T442" s="6"/>
      <c r="V442" s="5"/>
      <c r="AB442" s="6"/>
    </row>
    <row r="443" ht="15.75" customHeight="1">
      <c r="O443" s="5"/>
      <c r="Q443" s="5"/>
      <c r="T443" s="6"/>
      <c r="V443" s="5"/>
      <c r="AB443" s="6"/>
    </row>
    <row r="444" ht="15.75" customHeight="1">
      <c r="O444" s="5"/>
      <c r="Q444" s="5"/>
      <c r="T444" s="6"/>
      <c r="V444" s="5"/>
      <c r="AB444" s="6"/>
    </row>
    <row r="445" ht="15.75" customHeight="1">
      <c r="O445" s="5"/>
      <c r="Q445" s="5"/>
      <c r="T445" s="6"/>
      <c r="V445" s="5"/>
      <c r="AB445" s="6"/>
    </row>
    <row r="446" ht="15.75" customHeight="1">
      <c r="O446" s="5"/>
      <c r="Q446" s="5"/>
      <c r="T446" s="6"/>
      <c r="V446" s="5"/>
      <c r="AB446" s="6"/>
    </row>
    <row r="447" ht="15.75" customHeight="1">
      <c r="O447" s="5"/>
      <c r="Q447" s="5"/>
      <c r="T447" s="6"/>
      <c r="V447" s="5"/>
      <c r="AB447" s="6"/>
    </row>
    <row r="448" ht="15.75" customHeight="1">
      <c r="O448" s="5"/>
      <c r="Q448" s="5"/>
      <c r="T448" s="6"/>
      <c r="V448" s="5"/>
      <c r="AB448" s="6"/>
    </row>
    <row r="449" ht="15.75" customHeight="1">
      <c r="O449" s="5"/>
      <c r="Q449" s="5"/>
      <c r="T449" s="6"/>
      <c r="V449" s="5"/>
      <c r="AB449" s="6"/>
    </row>
    <row r="450" ht="15.75" customHeight="1">
      <c r="O450" s="5"/>
      <c r="Q450" s="5"/>
      <c r="T450" s="6"/>
      <c r="V450" s="5"/>
      <c r="AB450" s="6"/>
    </row>
    <row r="451" ht="15.75" customHeight="1">
      <c r="O451" s="5"/>
      <c r="Q451" s="5"/>
      <c r="T451" s="6"/>
      <c r="V451" s="5"/>
      <c r="AB451" s="6"/>
    </row>
    <row r="452" ht="15.75" customHeight="1">
      <c r="O452" s="5"/>
      <c r="Q452" s="5"/>
      <c r="T452" s="6"/>
      <c r="V452" s="5"/>
      <c r="AB452" s="6"/>
    </row>
    <row r="453" ht="15.75" customHeight="1">
      <c r="O453" s="5"/>
      <c r="Q453" s="5"/>
      <c r="T453" s="6"/>
      <c r="V453" s="5"/>
      <c r="AB453" s="6"/>
    </row>
    <row r="454" ht="15.75" customHeight="1">
      <c r="O454" s="5"/>
      <c r="Q454" s="5"/>
      <c r="T454" s="6"/>
      <c r="V454" s="5"/>
      <c r="AB454" s="6"/>
    </row>
    <row r="455" ht="15.75" customHeight="1">
      <c r="O455" s="5"/>
      <c r="Q455" s="5"/>
      <c r="T455" s="6"/>
      <c r="V455" s="5"/>
      <c r="AB455" s="6"/>
    </row>
    <row r="456" ht="15.75" customHeight="1">
      <c r="O456" s="5"/>
      <c r="Q456" s="5"/>
      <c r="T456" s="6"/>
      <c r="V456" s="5"/>
      <c r="AB456" s="6"/>
    </row>
    <row r="457" ht="15.75" customHeight="1">
      <c r="O457" s="5"/>
      <c r="Q457" s="5"/>
      <c r="T457" s="6"/>
      <c r="V457" s="5"/>
      <c r="AB457" s="6"/>
    </row>
    <row r="458" ht="15.75" customHeight="1">
      <c r="O458" s="5"/>
      <c r="Q458" s="5"/>
      <c r="T458" s="6"/>
      <c r="V458" s="5"/>
      <c r="AB458" s="6"/>
    </row>
    <row r="459" ht="15.75" customHeight="1">
      <c r="O459" s="5"/>
      <c r="Q459" s="5"/>
      <c r="T459" s="6"/>
      <c r="V459" s="5"/>
      <c r="AB459" s="6"/>
    </row>
    <row r="460" ht="15.75" customHeight="1">
      <c r="O460" s="5"/>
      <c r="Q460" s="5"/>
      <c r="T460" s="6"/>
      <c r="V460" s="5"/>
      <c r="AB460" s="6"/>
    </row>
    <row r="461" ht="15.75" customHeight="1">
      <c r="O461" s="5"/>
      <c r="Q461" s="5"/>
      <c r="T461" s="6"/>
      <c r="V461" s="5"/>
      <c r="AB461" s="6"/>
    </row>
    <row r="462" ht="15.75" customHeight="1">
      <c r="O462" s="5"/>
      <c r="Q462" s="5"/>
      <c r="T462" s="6"/>
      <c r="V462" s="5"/>
      <c r="AB462" s="6"/>
    </row>
    <row r="463" ht="15.75" customHeight="1">
      <c r="O463" s="5"/>
      <c r="Q463" s="5"/>
      <c r="T463" s="6"/>
      <c r="V463" s="5"/>
      <c r="AB463" s="6"/>
    </row>
    <row r="464" ht="15.75" customHeight="1">
      <c r="O464" s="5"/>
      <c r="Q464" s="5"/>
      <c r="T464" s="6"/>
      <c r="V464" s="5"/>
      <c r="AB464" s="6"/>
    </row>
    <row r="465" ht="15.75" customHeight="1">
      <c r="O465" s="5"/>
      <c r="Q465" s="5"/>
      <c r="T465" s="6"/>
      <c r="V465" s="5"/>
      <c r="AB465" s="6"/>
    </row>
    <row r="466" ht="15.75" customHeight="1">
      <c r="O466" s="5"/>
      <c r="Q466" s="5"/>
      <c r="T466" s="6"/>
      <c r="V466" s="5"/>
      <c r="AB466" s="6"/>
    </row>
    <row r="467" ht="15.75" customHeight="1">
      <c r="O467" s="5"/>
      <c r="Q467" s="5"/>
      <c r="T467" s="6"/>
      <c r="V467" s="5"/>
      <c r="AB467" s="6"/>
    </row>
    <row r="468" ht="15.75" customHeight="1">
      <c r="O468" s="5"/>
      <c r="Q468" s="5"/>
      <c r="T468" s="6"/>
      <c r="V468" s="5"/>
      <c r="AB468" s="6"/>
    </row>
    <row r="469" ht="15.75" customHeight="1">
      <c r="O469" s="5"/>
      <c r="Q469" s="5"/>
      <c r="T469" s="6"/>
      <c r="V469" s="5"/>
      <c r="AB469" s="6"/>
    </row>
    <row r="470" ht="15.75" customHeight="1">
      <c r="O470" s="5"/>
      <c r="Q470" s="5"/>
      <c r="T470" s="6"/>
      <c r="V470" s="5"/>
      <c r="AB470" s="6"/>
    </row>
    <row r="471" ht="15.75" customHeight="1">
      <c r="O471" s="5"/>
      <c r="Q471" s="5"/>
      <c r="T471" s="6"/>
      <c r="V471" s="5"/>
      <c r="AB471" s="6"/>
    </row>
    <row r="472" ht="15.75" customHeight="1">
      <c r="O472" s="5"/>
      <c r="Q472" s="5"/>
      <c r="T472" s="6"/>
      <c r="V472" s="5"/>
      <c r="AB472" s="6"/>
    </row>
    <row r="473" ht="15.75" customHeight="1">
      <c r="O473" s="5"/>
      <c r="Q473" s="5"/>
      <c r="T473" s="6"/>
      <c r="V473" s="5"/>
      <c r="AB473" s="6"/>
    </row>
    <row r="474" ht="15.75" customHeight="1">
      <c r="O474" s="5"/>
      <c r="Q474" s="5"/>
      <c r="T474" s="6"/>
      <c r="V474" s="5"/>
      <c r="AB474" s="6"/>
    </row>
    <row r="475" ht="15.75" customHeight="1">
      <c r="O475" s="5"/>
      <c r="Q475" s="5"/>
      <c r="T475" s="6"/>
      <c r="V475" s="5"/>
      <c r="AB475" s="6"/>
    </row>
    <row r="476" ht="15.75" customHeight="1">
      <c r="O476" s="5"/>
      <c r="Q476" s="5"/>
      <c r="T476" s="6"/>
      <c r="V476" s="5"/>
      <c r="AB476" s="6"/>
    </row>
    <row r="477" ht="15.75" customHeight="1">
      <c r="O477" s="5"/>
      <c r="Q477" s="5"/>
      <c r="T477" s="6"/>
      <c r="V477" s="5"/>
      <c r="AB477" s="6"/>
    </row>
    <row r="478" ht="15.75" customHeight="1">
      <c r="O478" s="5"/>
      <c r="Q478" s="5"/>
      <c r="T478" s="6"/>
      <c r="V478" s="5"/>
      <c r="AB478" s="6"/>
    </row>
    <row r="479" ht="15.75" customHeight="1">
      <c r="O479" s="5"/>
      <c r="Q479" s="5"/>
      <c r="T479" s="6"/>
      <c r="V479" s="5"/>
      <c r="AB479" s="6"/>
    </row>
    <row r="480" ht="15.75" customHeight="1">
      <c r="O480" s="5"/>
      <c r="Q480" s="5"/>
      <c r="T480" s="6"/>
      <c r="V480" s="5"/>
      <c r="AB480" s="6"/>
    </row>
    <row r="481" ht="15.75" customHeight="1">
      <c r="O481" s="5"/>
      <c r="Q481" s="5"/>
      <c r="T481" s="6"/>
      <c r="V481" s="5"/>
      <c r="AB481" s="6"/>
    </row>
    <row r="482" ht="15.75" customHeight="1">
      <c r="O482" s="5"/>
      <c r="Q482" s="5"/>
      <c r="T482" s="6"/>
      <c r="V482" s="5"/>
      <c r="AB482" s="6"/>
    </row>
    <row r="483" ht="15.75" customHeight="1">
      <c r="O483" s="5"/>
      <c r="Q483" s="5"/>
      <c r="T483" s="6"/>
      <c r="V483" s="5"/>
      <c r="AB483" s="6"/>
    </row>
    <row r="484" ht="15.75" customHeight="1">
      <c r="O484" s="5"/>
      <c r="Q484" s="5"/>
      <c r="T484" s="6"/>
      <c r="V484" s="5"/>
      <c r="AB484" s="6"/>
    </row>
    <row r="485" ht="15.75" customHeight="1">
      <c r="O485" s="5"/>
      <c r="Q485" s="5"/>
      <c r="T485" s="6"/>
      <c r="V485" s="5"/>
      <c r="AB485" s="6"/>
    </row>
    <row r="486" ht="15.75" customHeight="1">
      <c r="O486" s="5"/>
      <c r="Q486" s="5"/>
      <c r="T486" s="6"/>
      <c r="V486" s="5"/>
      <c r="AB486" s="6"/>
    </row>
    <row r="487" ht="15.75" customHeight="1">
      <c r="O487" s="5"/>
      <c r="Q487" s="5"/>
      <c r="T487" s="6"/>
      <c r="V487" s="5"/>
      <c r="AB487" s="6"/>
    </row>
    <row r="488" ht="15.75" customHeight="1">
      <c r="O488" s="5"/>
      <c r="Q488" s="5"/>
      <c r="T488" s="6"/>
      <c r="V488" s="5"/>
      <c r="AB488" s="6"/>
    </row>
    <row r="489" ht="15.75" customHeight="1">
      <c r="O489" s="5"/>
      <c r="Q489" s="5"/>
      <c r="T489" s="6"/>
      <c r="V489" s="5"/>
      <c r="AB489" s="6"/>
    </row>
    <row r="490" ht="15.75" customHeight="1">
      <c r="O490" s="5"/>
      <c r="Q490" s="5"/>
      <c r="T490" s="6"/>
      <c r="V490" s="5"/>
      <c r="AB490" s="6"/>
    </row>
    <row r="491" ht="15.75" customHeight="1">
      <c r="O491" s="5"/>
      <c r="Q491" s="5"/>
      <c r="T491" s="6"/>
      <c r="V491" s="5"/>
      <c r="AB491" s="6"/>
    </row>
    <row r="492" ht="15.75" customHeight="1">
      <c r="O492" s="5"/>
      <c r="Q492" s="5"/>
      <c r="T492" s="6"/>
      <c r="V492" s="5"/>
      <c r="AB492" s="6"/>
    </row>
    <row r="493" ht="15.75" customHeight="1">
      <c r="O493" s="5"/>
      <c r="Q493" s="5"/>
      <c r="T493" s="6"/>
      <c r="V493" s="5"/>
      <c r="AB493" s="6"/>
    </row>
    <row r="494" ht="15.75" customHeight="1">
      <c r="O494" s="5"/>
      <c r="Q494" s="5"/>
      <c r="T494" s="6"/>
      <c r="V494" s="5"/>
      <c r="AB494" s="6"/>
    </row>
    <row r="495" ht="15.75" customHeight="1">
      <c r="O495" s="5"/>
      <c r="Q495" s="5"/>
      <c r="T495" s="6"/>
      <c r="V495" s="5"/>
      <c r="AB495" s="6"/>
    </row>
    <row r="496" ht="15.75" customHeight="1">
      <c r="O496" s="5"/>
      <c r="Q496" s="5"/>
      <c r="T496" s="6"/>
      <c r="V496" s="5"/>
      <c r="AB496" s="6"/>
    </row>
    <row r="497" ht="15.75" customHeight="1">
      <c r="O497" s="5"/>
      <c r="Q497" s="5"/>
      <c r="T497" s="6"/>
      <c r="V497" s="5"/>
      <c r="AB497" s="6"/>
    </row>
    <row r="498" ht="15.75" customHeight="1">
      <c r="O498" s="5"/>
      <c r="Q498" s="5"/>
      <c r="T498" s="6"/>
      <c r="V498" s="5"/>
      <c r="AB498" s="6"/>
    </row>
    <row r="499" ht="15.75" customHeight="1">
      <c r="O499" s="5"/>
      <c r="Q499" s="5"/>
      <c r="T499" s="6"/>
      <c r="V499" s="5"/>
      <c r="AB499" s="6"/>
    </row>
    <row r="500" ht="15.75" customHeight="1">
      <c r="O500" s="5"/>
      <c r="Q500" s="5"/>
      <c r="T500" s="6"/>
      <c r="V500" s="5"/>
      <c r="AB500" s="6"/>
    </row>
    <row r="501" ht="15.75" customHeight="1">
      <c r="O501" s="5"/>
      <c r="Q501" s="5"/>
      <c r="T501" s="6"/>
      <c r="V501" s="5"/>
      <c r="AB501" s="6"/>
    </row>
    <row r="502" ht="15.75" customHeight="1">
      <c r="O502" s="5"/>
      <c r="Q502" s="5"/>
      <c r="T502" s="6"/>
      <c r="V502" s="5"/>
      <c r="AB502" s="6"/>
    </row>
    <row r="503" ht="15.75" customHeight="1">
      <c r="O503" s="5"/>
      <c r="Q503" s="5"/>
      <c r="T503" s="6"/>
      <c r="V503" s="5"/>
      <c r="AB503" s="6"/>
    </row>
    <row r="504" ht="15.75" customHeight="1">
      <c r="O504" s="5"/>
      <c r="Q504" s="5"/>
      <c r="T504" s="6"/>
      <c r="V504" s="5"/>
      <c r="AB504" s="6"/>
    </row>
    <row r="505" ht="15.75" customHeight="1">
      <c r="O505" s="5"/>
      <c r="Q505" s="5"/>
      <c r="T505" s="6"/>
      <c r="V505" s="5"/>
      <c r="AB505" s="6"/>
    </row>
    <row r="506" ht="15.75" customHeight="1">
      <c r="O506" s="5"/>
      <c r="Q506" s="5"/>
      <c r="T506" s="6"/>
      <c r="V506" s="5"/>
      <c r="AB506" s="6"/>
    </row>
    <row r="507" ht="15.75" customHeight="1">
      <c r="O507" s="5"/>
      <c r="Q507" s="5"/>
      <c r="T507" s="6"/>
      <c r="V507" s="5"/>
      <c r="AB507" s="6"/>
    </row>
    <row r="508" ht="15.75" customHeight="1">
      <c r="O508" s="5"/>
      <c r="Q508" s="5"/>
      <c r="T508" s="6"/>
      <c r="V508" s="5"/>
      <c r="AB508" s="6"/>
    </row>
    <row r="509" ht="15.75" customHeight="1">
      <c r="O509" s="5"/>
      <c r="Q509" s="5"/>
      <c r="T509" s="6"/>
      <c r="V509" s="5"/>
      <c r="AB509" s="6"/>
    </row>
    <row r="510" ht="15.75" customHeight="1">
      <c r="O510" s="5"/>
      <c r="Q510" s="5"/>
      <c r="T510" s="6"/>
      <c r="V510" s="5"/>
      <c r="AB510" s="6"/>
    </row>
    <row r="511" ht="15.75" customHeight="1">
      <c r="O511" s="5"/>
      <c r="Q511" s="5"/>
      <c r="T511" s="6"/>
      <c r="V511" s="5"/>
      <c r="AB511" s="6"/>
    </row>
    <row r="512" ht="15.75" customHeight="1">
      <c r="O512" s="5"/>
      <c r="Q512" s="5"/>
      <c r="T512" s="6"/>
      <c r="V512" s="5"/>
      <c r="AB512" s="6"/>
    </row>
    <row r="513" ht="15.75" customHeight="1">
      <c r="O513" s="5"/>
      <c r="Q513" s="5"/>
      <c r="T513" s="6"/>
      <c r="V513" s="5"/>
      <c r="AB513" s="6"/>
    </row>
    <row r="514" ht="15.75" customHeight="1">
      <c r="O514" s="5"/>
      <c r="Q514" s="5"/>
      <c r="T514" s="6"/>
      <c r="V514" s="5"/>
      <c r="AB514" s="6"/>
    </row>
    <row r="515" ht="15.75" customHeight="1">
      <c r="O515" s="5"/>
      <c r="Q515" s="5"/>
      <c r="T515" s="6"/>
      <c r="V515" s="5"/>
      <c r="AB515" s="6"/>
    </row>
    <row r="516" ht="15.75" customHeight="1">
      <c r="O516" s="5"/>
      <c r="Q516" s="5"/>
      <c r="T516" s="6"/>
      <c r="V516" s="5"/>
      <c r="AB516" s="6"/>
    </row>
    <row r="517" ht="15.75" customHeight="1">
      <c r="O517" s="5"/>
      <c r="Q517" s="5"/>
      <c r="T517" s="6"/>
      <c r="V517" s="5"/>
      <c r="AB517" s="6"/>
    </row>
    <row r="518" ht="15.75" customHeight="1">
      <c r="O518" s="5"/>
      <c r="Q518" s="5"/>
      <c r="T518" s="6"/>
      <c r="V518" s="5"/>
      <c r="AB518" s="6"/>
    </row>
    <row r="519" ht="15.75" customHeight="1">
      <c r="O519" s="5"/>
      <c r="Q519" s="5"/>
      <c r="T519" s="6"/>
      <c r="V519" s="5"/>
      <c r="AB519" s="6"/>
    </row>
    <row r="520" ht="15.75" customHeight="1">
      <c r="O520" s="5"/>
      <c r="Q520" s="5"/>
      <c r="T520" s="6"/>
      <c r="V520" s="5"/>
      <c r="AB520" s="6"/>
    </row>
    <row r="521" ht="15.75" customHeight="1">
      <c r="O521" s="5"/>
      <c r="Q521" s="5"/>
      <c r="T521" s="6"/>
      <c r="V521" s="5"/>
      <c r="AB521" s="6"/>
    </row>
    <row r="522" ht="15.75" customHeight="1">
      <c r="O522" s="5"/>
      <c r="Q522" s="5"/>
      <c r="T522" s="6"/>
      <c r="V522" s="5"/>
      <c r="AB522" s="6"/>
    </row>
    <row r="523" ht="15.75" customHeight="1">
      <c r="O523" s="5"/>
      <c r="Q523" s="5"/>
      <c r="T523" s="6"/>
      <c r="V523" s="5"/>
      <c r="AB523" s="6"/>
    </row>
    <row r="524" ht="15.75" customHeight="1">
      <c r="O524" s="5"/>
      <c r="Q524" s="5"/>
      <c r="T524" s="6"/>
      <c r="V524" s="5"/>
      <c r="AB524" s="6"/>
    </row>
    <row r="525" ht="15.75" customHeight="1">
      <c r="O525" s="5"/>
      <c r="Q525" s="5"/>
      <c r="T525" s="6"/>
      <c r="V525" s="5"/>
      <c r="AB525" s="6"/>
    </row>
    <row r="526" ht="15.75" customHeight="1">
      <c r="O526" s="5"/>
      <c r="Q526" s="5"/>
      <c r="T526" s="6"/>
      <c r="V526" s="5"/>
      <c r="AB526" s="6"/>
    </row>
    <row r="527" ht="15.75" customHeight="1">
      <c r="O527" s="5"/>
      <c r="Q527" s="5"/>
      <c r="T527" s="6"/>
      <c r="V527" s="5"/>
      <c r="AB527" s="6"/>
    </row>
    <row r="528" ht="15.75" customHeight="1">
      <c r="O528" s="5"/>
      <c r="Q528" s="5"/>
      <c r="T528" s="6"/>
      <c r="V528" s="5"/>
      <c r="AB528" s="6"/>
    </row>
    <row r="529" ht="15.75" customHeight="1">
      <c r="O529" s="5"/>
      <c r="Q529" s="5"/>
      <c r="T529" s="6"/>
      <c r="V529" s="5"/>
      <c r="AB529" s="6"/>
    </row>
    <row r="530" ht="15.75" customHeight="1">
      <c r="O530" s="5"/>
      <c r="Q530" s="5"/>
      <c r="T530" s="6"/>
      <c r="V530" s="5"/>
      <c r="AB530" s="6"/>
    </row>
    <row r="531" ht="15.75" customHeight="1">
      <c r="O531" s="5"/>
      <c r="Q531" s="5"/>
      <c r="T531" s="6"/>
      <c r="V531" s="5"/>
      <c r="AB531" s="6"/>
    </row>
    <row r="532" ht="15.75" customHeight="1">
      <c r="O532" s="5"/>
      <c r="Q532" s="5"/>
      <c r="T532" s="6"/>
      <c r="V532" s="5"/>
      <c r="AB532" s="6"/>
    </row>
    <row r="533" ht="15.75" customHeight="1">
      <c r="O533" s="5"/>
      <c r="Q533" s="5"/>
      <c r="T533" s="6"/>
      <c r="V533" s="5"/>
      <c r="AB533" s="6"/>
    </row>
    <row r="534" ht="15.75" customHeight="1">
      <c r="O534" s="5"/>
      <c r="Q534" s="5"/>
      <c r="T534" s="6"/>
      <c r="V534" s="5"/>
      <c r="AB534" s="6"/>
    </row>
    <row r="535" ht="15.75" customHeight="1">
      <c r="O535" s="5"/>
      <c r="Q535" s="5"/>
      <c r="T535" s="6"/>
      <c r="V535" s="5"/>
      <c r="AB535" s="6"/>
    </row>
    <row r="536" ht="15.75" customHeight="1">
      <c r="O536" s="5"/>
      <c r="Q536" s="5"/>
      <c r="T536" s="6"/>
      <c r="V536" s="5"/>
      <c r="AB536" s="6"/>
    </row>
    <row r="537" ht="15.75" customHeight="1">
      <c r="O537" s="5"/>
      <c r="Q537" s="5"/>
      <c r="T537" s="6"/>
      <c r="V537" s="5"/>
      <c r="AB537" s="6"/>
    </row>
    <row r="538" ht="15.75" customHeight="1">
      <c r="O538" s="5"/>
      <c r="Q538" s="5"/>
      <c r="T538" s="6"/>
      <c r="V538" s="5"/>
      <c r="AB538" s="6"/>
    </row>
    <row r="539" ht="15.75" customHeight="1">
      <c r="O539" s="5"/>
      <c r="Q539" s="5"/>
      <c r="T539" s="6"/>
      <c r="V539" s="5"/>
      <c r="AB539" s="6"/>
    </row>
    <row r="540" ht="15.75" customHeight="1">
      <c r="O540" s="5"/>
      <c r="Q540" s="5"/>
      <c r="T540" s="6"/>
      <c r="V540" s="5"/>
      <c r="AB540" s="6"/>
    </row>
    <row r="541" ht="15.75" customHeight="1">
      <c r="O541" s="5"/>
      <c r="Q541" s="5"/>
      <c r="T541" s="6"/>
      <c r="V541" s="5"/>
      <c r="AB541" s="6"/>
    </row>
    <row r="542" ht="15.75" customHeight="1">
      <c r="O542" s="5"/>
      <c r="Q542" s="5"/>
      <c r="T542" s="6"/>
      <c r="V542" s="5"/>
      <c r="AB542" s="6"/>
    </row>
    <row r="543" ht="15.75" customHeight="1">
      <c r="O543" s="5"/>
      <c r="Q543" s="5"/>
      <c r="T543" s="6"/>
      <c r="V543" s="5"/>
      <c r="AB543" s="6"/>
    </row>
    <row r="544" ht="15.75" customHeight="1">
      <c r="O544" s="5"/>
      <c r="Q544" s="5"/>
      <c r="T544" s="6"/>
      <c r="V544" s="5"/>
      <c r="AB544" s="6"/>
    </row>
    <row r="545" ht="15.75" customHeight="1">
      <c r="O545" s="5"/>
      <c r="Q545" s="5"/>
      <c r="T545" s="6"/>
      <c r="V545" s="5"/>
      <c r="AB545" s="6"/>
    </row>
    <row r="546" ht="15.75" customHeight="1">
      <c r="O546" s="5"/>
      <c r="Q546" s="5"/>
      <c r="T546" s="6"/>
      <c r="V546" s="5"/>
      <c r="AB546" s="6"/>
    </row>
    <row r="547" ht="15.75" customHeight="1">
      <c r="O547" s="5"/>
      <c r="Q547" s="5"/>
      <c r="T547" s="6"/>
      <c r="V547" s="5"/>
      <c r="AB547" s="6"/>
    </row>
    <row r="548" ht="15.75" customHeight="1">
      <c r="O548" s="5"/>
      <c r="Q548" s="5"/>
      <c r="T548" s="6"/>
      <c r="V548" s="5"/>
      <c r="AB548" s="6"/>
    </row>
    <row r="549" ht="15.75" customHeight="1">
      <c r="O549" s="5"/>
      <c r="Q549" s="5"/>
      <c r="T549" s="6"/>
      <c r="V549" s="5"/>
      <c r="AB549" s="6"/>
    </row>
    <row r="550" ht="15.75" customHeight="1">
      <c r="O550" s="5"/>
      <c r="Q550" s="5"/>
      <c r="T550" s="6"/>
      <c r="V550" s="5"/>
      <c r="AB550" s="6"/>
    </row>
    <row r="551" ht="15.75" customHeight="1">
      <c r="O551" s="5"/>
      <c r="Q551" s="5"/>
      <c r="T551" s="6"/>
      <c r="V551" s="5"/>
      <c r="AB551" s="6"/>
    </row>
    <row r="552" ht="15.75" customHeight="1">
      <c r="O552" s="5"/>
      <c r="Q552" s="5"/>
      <c r="T552" s="6"/>
      <c r="V552" s="5"/>
      <c r="AB552" s="6"/>
    </row>
    <row r="553" ht="15.75" customHeight="1">
      <c r="O553" s="5"/>
      <c r="Q553" s="5"/>
      <c r="T553" s="6"/>
      <c r="V553" s="5"/>
      <c r="AB553" s="6"/>
    </row>
    <row r="554" ht="15.75" customHeight="1">
      <c r="O554" s="5"/>
      <c r="Q554" s="5"/>
      <c r="T554" s="6"/>
      <c r="V554" s="5"/>
      <c r="AB554" s="6"/>
    </row>
    <row r="555" ht="15.75" customHeight="1">
      <c r="O555" s="5"/>
      <c r="Q555" s="5"/>
      <c r="T555" s="6"/>
      <c r="V555" s="5"/>
      <c r="AB555" s="6"/>
    </row>
    <row r="556" ht="15.75" customHeight="1">
      <c r="O556" s="5"/>
      <c r="Q556" s="5"/>
      <c r="T556" s="6"/>
      <c r="V556" s="5"/>
      <c r="AB556" s="6"/>
    </row>
    <row r="557" ht="15.75" customHeight="1">
      <c r="O557" s="5"/>
      <c r="Q557" s="5"/>
      <c r="T557" s="6"/>
      <c r="V557" s="5"/>
      <c r="AB557" s="6"/>
    </row>
    <row r="558" ht="15.75" customHeight="1">
      <c r="O558" s="5"/>
      <c r="Q558" s="5"/>
      <c r="T558" s="6"/>
      <c r="V558" s="5"/>
      <c r="AB558" s="6"/>
    </row>
    <row r="559" ht="15.75" customHeight="1">
      <c r="O559" s="5"/>
      <c r="Q559" s="5"/>
      <c r="T559" s="6"/>
      <c r="V559" s="5"/>
      <c r="AB559" s="6"/>
    </row>
    <row r="560" ht="15.75" customHeight="1">
      <c r="O560" s="5"/>
      <c r="Q560" s="5"/>
      <c r="T560" s="6"/>
      <c r="V560" s="5"/>
      <c r="AB560" s="6"/>
    </row>
    <row r="561" ht="15.75" customHeight="1">
      <c r="O561" s="5"/>
      <c r="Q561" s="5"/>
      <c r="T561" s="6"/>
      <c r="V561" s="5"/>
      <c r="AB561" s="6"/>
    </row>
    <row r="562" ht="15.75" customHeight="1">
      <c r="O562" s="5"/>
      <c r="Q562" s="5"/>
      <c r="T562" s="6"/>
      <c r="V562" s="5"/>
      <c r="AB562" s="6"/>
    </row>
    <row r="563" ht="15.75" customHeight="1">
      <c r="O563" s="5"/>
      <c r="Q563" s="5"/>
      <c r="T563" s="6"/>
      <c r="V563" s="5"/>
      <c r="AB563" s="6"/>
    </row>
    <row r="564" ht="15.75" customHeight="1">
      <c r="O564" s="5"/>
      <c r="Q564" s="5"/>
      <c r="T564" s="6"/>
      <c r="V564" s="5"/>
      <c r="AB564" s="6"/>
    </row>
    <row r="565" ht="15.75" customHeight="1">
      <c r="O565" s="5"/>
      <c r="Q565" s="5"/>
      <c r="T565" s="6"/>
      <c r="V565" s="5"/>
      <c r="AB565" s="6"/>
    </row>
    <row r="566" ht="15.75" customHeight="1">
      <c r="O566" s="5"/>
      <c r="Q566" s="5"/>
      <c r="T566" s="6"/>
      <c r="V566" s="5"/>
      <c r="AB566" s="6"/>
    </row>
    <row r="567" ht="15.75" customHeight="1">
      <c r="O567" s="5"/>
      <c r="Q567" s="5"/>
      <c r="T567" s="6"/>
      <c r="V567" s="5"/>
      <c r="AB567" s="6"/>
    </row>
    <row r="568" ht="15.75" customHeight="1">
      <c r="O568" s="5"/>
      <c r="Q568" s="5"/>
      <c r="T568" s="6"/>
      <c r="V568" s="5"/>
      <c r="AB568" s="6"/>
    </row>
    <row r="569" ht="15.75" customHeight="1">
      <c r="O569" s="5"/>
      <c r="Q569" s="5"/>
      <c r="T569" s="6"/>
      <c r="V569" s="5"/>
      <c r="AB569" s="6"/>
    </row>
    <row r="570" ht="15.75" customHeight="1">
      <c r="O570" s="5"/>
      <c r="Q570" s="5"/>
      <c r="T570" s="6"/>
      <c r="V570" s="5"/>
      <c r="AB570" s="6"/>
    </row>
    <row r="571" ht="15.75" customHeight="1">
      <c r="O571" s="5"/>
      <c r="Q571" s="5"/>
      <c r="T571" s="6"/>
      <c r="V571" s="5"/>
      <c r="AB571" s="6"/>
    </row>
    <row r="572" ht="15.75" customHeight="1">
      <c r="O572" s="5"/>
      <c r="Q572" s="5"/>
      <c r="T572" s="6"/>
      <c r="V572" s="5"/>
      <c r="AB572" s="6"/>
    </row>
    <row r="573" ht="15.75" customHeight="1">
      <c r="O573" s="5"/>
      <c r="Q573" s="5"/>
      <c r="T573" s="6"/>
      <c r="V573" s="5"/>
      <c r="AB573" s="6"/>
    </row>
    <row r="574" ht="15.75" customHeight="1">
      <c r="O574" s="5"/>
      <c r="Q574" s="5"/>
      <c r="T574" s="6"/>
      <c r="V574" s="5"/>
      <c r="AB574" s="6"/>
    </row>
    <row r="575" ht="15.75" customHeight="1">
      <c r="O575" s="5"/>
      <c r="Q575" s="5"/>
      <c r="T575" s="6"/>
      <c r="V575" s="5"/>
      <c r="AB575" s="6"/>
    </row>
    <row r="576" ht="15.75" customHeight="1">
      <c r="O576" s="5"/>
      <c r="Q576" s="5"/>
      <c r="T576" s="6"/>
      <c r="V576" s="5"/>
      <c r="AB576" s="6"/>
    </row>
    <row r="577" ht="15.75" customHeight="1">
      <c r="O577" s="5"/>
      <c r="Q577" s="5"/>
      <c r="T577" s="6"/>
      <c r="V577" s="5"/>
      <c r="AB577" s="6"/>
    </row>
    <row r="578" ht="15.75" customHeight="1">
      <c r="O578" s="5"/>
      <c r="Q578" s="5"/>
      <c r="T578" s="6"/>
      <c r="V578" s="5"/>
      <c r="AB578" s="6"/>
    </row>
    <row r="579" ht="15.75" customHeight="1">
      <c r="O579" s="5"/>
      <c r="Q579" s="5"/>
      <c r="T579" s="6"/>
      <c r="V579" s="5"/>
      <c r="AB579" s="6"/>
    </row>
    <row r="580" ht="15.75" customHeight="1">
      <c r="O580" s="5"/>
      <c r="Q580" s="5"/>
      <c r="T580" s="6"/>
      <c r="V580" s="5"/>
      <c r="AB580" s="6"/>
    </row>
    <row r="581" ht="15.75" customHeight="1">
      <c r="O581" s="5"/>
      <c r="Q581" s="5"/>
      <c r="T581" s="6"/>
      <c r="V581" s="5"/>
      <c r="AB581" s="6"/>
    </row>
    <row r="582" ht="15.75" customHeight="1">
      <c r="O582" s="5"/>
      <c r="Q582" s="5"/>
      <c r="T582" s="6"/>
      <c r="V582" s="5"/>
      <c r="AB582" s="6"/>
    </row>
    <row r="583" ht="15.75" customHeight="1">
      <c r="O583" s="5"/>
      <c r="Q583" s="5"/>
      <c r="T583" s="6"/>
      <c r="V583" s="5"/>
      <c r="AB583" s="6"/>
    </row>
    <row r="584" ht="15.75" customHeight="1">
      <c r="O584" s="5"/>
      <c r="Q584" s="5"/>
      <c r="T584" s="6"/>
      <c r="V584" s="5"/>
      <c r="AB584" s="6"/>
    </row>
    <row r="585" ht="15.75" customHeight="1">
      <c r="O585" s="5"/>
      <c r="Q585" s="5"/>
      <c r="T585" s="6"/>
      <c r="V585" s="5"/>
      <c r="AB585" s="6"/>
    </row>
    <row r="586" ht="15.75" customHeight="1">
      <c r="O586" s="5"/>
      <c r="Q586" s="5"/>
      <c r="T586" s="6"/>
      <c r="V586" s="5"/>
      <c r="AB586" s="6"/>
    </row>
    <row r="587" ht="15.75" customHeight="1">
      <c r="O587" s="5"/>
      <c r="Q587" s="5"/>
      <c r="T587" s="6"/>
      <c r="V587" s="5"/>
      <c r="AB587" s="6"/>
    </row>
    <row r="588" ht="15.75" customHeight="1">
      <c r="O588" s="5"/>
      <c r="Q588" s="5"/>
      <c r="T588" s="6"/>
      <c r="V588" s="5"/>
      <c r="AB588" s="6"/>
    </row>
    <row r="589" ht="15.75" customHeight="1">
      <c r="O589" s="5"/>
      <c r="Q589" s="5"/>
      <c r="T589" s="6"/>
      <c r="V589" s="5"/>
      <c r="AB589" s="6"/>
    </row>
    <row r="590" ht="15.75" customHeight="1">
      <c r="O590" s="5"/>
      <c r="Q590" s="5"/>
      <c r="T590" s="6"/>
      <c r="V590" s="5"/>
      <c r="AB590" s="6"/>
    </row>
    <row r="591" ht="15.75" customHeight="1">
      <c r="O591" s="5"/>
      <c r="Q591" s="5"/>
      <c r="T591" s="6"/>
      <c r="V591" s="5"/>
      <c r="AB591" s="6"/>
    </row>
    <row r="592" ht="15.75" customHeight="1">
      <c r="O592" s="5"/>
      <c r="Q592" s="5"/>
      <c r="T592" s="6"/>
      <c r="V592" s="5"/>
      <c r="AB592" s="6"/>
    </row>
    <row r="593" ht="15.75" customHeight="1">
      <c r="O593" s="5"/>
      <c r="Q593" s="5"/>
      <c r="T593" s="6"/>
      <c r="V593" s="5"/>
      <c r="AB593" s="6"/>
    </row>
    <row r="594" ht="15.75" customHeight="1">
      <c r="O594" s="5"/>
      <c r="Q594" s="5"/>
      <c r="T594" s="6"/>
      <c r="V594" s="5"/>
      <c r="AB594" s="6"/>
    </row>
    <row r="595" ht="15.75" customHeight="1">
      <c r="O595" s="5"/>
      <c r="Q595" s="5"/>
      <c r="T595" s="6"/>
      <c r="V595" s="5"/>
      <c r="AB595" s="6"/>
    </row>
    <row r="596" ht="15.75" customHeight="1">
      <c r="O596" s="5"/>
      <c r="Q596" s="5"/>
      <c r="T596" s="6"/>
      <c r="V596" s="5"/>
      <c r="AB596" s="6"/>
    </row>
    <row r="597" ht="15.75" customHeight="1">
      <c r="O597" s="5"/>
      <c r="Q597" s="5"/>
      <c r="T597" s="6"/>
      <c r="V597" s="5"/>
      <c r="AB597" s="6"/>
    </row>
    <row r="598" ht="15.75" customHeight="1">
      <c r="O598" s="5"/>
      <c r="Q598" s="5"/>
      <c r="T598" s="6"/>
      <c r="V598" s="5"/>
      <c r="AB598" s="6"/>
    </row>
    <row r="599" ht="15.75" customHeight="1">
      <c r="O599" s="5"/>
      <c r="Q599" s="5"/>
      <c r="T599" s="6"/>
      <c r="V599" s="5"/>
      <c r="AB599" s="6"/>
    </row>
    <row r="600" ht="15.75" customHeight="1">
      <c r="O600" s="5"/>
      <c r="Q600" s="5"/>
      <c r="T600" s="6"/>
      <c r="V600" s="5"/>
      <c r="AB600" s="6"/>
    </row>
    <row r="601" ht="15.75" customHeight="1">
      <c r="O601" s="5"/>
      <c r="Q601" s="5"/>
      <c r="T601" s="6"/>
      <c r="V601" s="5"/>
      <c r="AB601" s="6"/>
    </row>
    <row r="602" ht="15.75" customHeight="1">
      <c r="O602" s="5"/>
      <c r="Q602" s="5"/>
      <c r="T602" s="6"/>
      <c r="V602" s="5"/>
      <c r="AB602" s="6"/>
    </row>
    <row r="603" ht="15.75" customHeight="1">
      <c r="O603" s="5"/>
      <c r="Q603" s="5"/>
      <c r="T603" s="6"/>
      <c r="V603" s="5"/>
      <c r="AB603" s="6"/>
    </row>
    <row r="604" ht="15.75" customHeight="1">
      <c r="O604" s="5"/>
      <c r="Q604" s="5"/>
      <c r="T604" s="6"/>
      <c r="V604" s="5"/>
      <c r="AB604" s="6"/>
    </row>
    <row r="605" ht="15.75" customHeight="1">
      <c r="O605" s="5"/>
      <c r="Q605" s="5"/>
      <c r="T605" s="6"/>
      <c r="V605" s="5"/>
      <c r="AB605" s="6"/>
    </row>
    <row r="606" ht="15.75" customHeight="1">
      <c r="O606" s="5"/>
      <c r="Q606" s="5"/>
      <c r="T606" s="6"/>
      <c r="V606" s="5"/>
      <c r="AB606" s="6"/>
    </row>
    <row r="607" ht="15.75" customHeight="1">
      <c r="O607" s="5"/>
      <c r="Q607" s="5"/>
      <c r="T607" s="6"/>
      <c r="V607" s="5"/>
      <c r="AB607" s="6"/>
    </row>
    <row r="608" ht="15.75" customHeight="1">
      <c r="O608" s="5"/>
      <c r="Q608" s="5"/>
      <c r="T608" s="6"/>
      <c r="V608" s="5"/>
      <c r="AB608" s="6"/>
    </row>
    <row r="609" ht="15.75" customHeight="1">
      <c r="O609" s="5"/>
      <c r="Q609" s="5"/>
      <c r="T609" s="6"/>
      <c r="V609" s="5"/>
      <c r="AB609" s="6"/>
    </row>
    <row r="610" ht="15.75" customHeight="1">
      <c r="O610" s="5"/>
      <c r="Q610" s="5"/>
      <c r="T610" s="6"/>
      <c r="V610" s="5"/>
      <c r="AB610" s="6"/>
    </row>
    <row r="611" ht="15.75" customHeight="1">
      <c r="O611" s="5"/>
      <c r="Q611" s="5"/>
      <c r="T611" s="6"/>
      <c r="V611" s="5"/>
      <c r="AB611" s="6"/>
    </row>
    <row r="612" ht="15.75" customHeight="1">
      <c r="O612" s="5"/>
      <c r="Q612" s="5"/>
      <c r="T612" s="6"/>
      <c r="V612" s="5"/>
      <c r="AB612" s="6"/>
    </row>
    <row r="613" ht="15.75" customHeight="1">
      <c r="O613" s="5"/>
      <c r="Q613" s="5"/>
      <c r="T613" s="6"/>
      <c r="V613" s="5"/>
      <c r="AB613" s="6"/>
    </row>
    <row r="614" ht="15.75" customHeight="1">
      <c r="O614" s="5"/>
      <c r="Q614" s="5"/>
      <c r="T614" s="6"/>
      <c r="V614" s="5"/>
      <c r="AB614" s="6"/>
    </row>
    <row r="615" ht="15.75" customHeight="1">
      <c r="O615" s="5"/>
      <c r="Q615" s="5"/>
      <c r="T615" s="6"/>
      <c r="V615" s="5"/>
      <c r="AB615" s="6"/>
    </row>
    <row r="616" ht="15.75" customHeight="1">
      <c r="O616" s="5"/>
      <c r="Q616" s="5"/>
      <c r="T616" s="6"/>
      <c r="V616" s="5"/>
      <c r="AB616" s="6"/>
    </row>
    <row r="617" ht="15.75" customHeight="1">
      <c r="O617" s="5"/>
      <c r="Q617" s="5"/>
      <c r="T617" s="6"/>
      <c r="V617" s="5"/>
      <c r="AB617" s="6"/>
    </row>
    <row r="618" ht="15.75" customHeight="1">
      <c r="O618" s="5"/>
      <c r="Q618" s="5"/>
      <c r="T618" s="6"/>
      <c r="V618" s="5"/>
      <c r="AB618" s="6"/>
    </row>
    <row r="619" ht="15.75" customHeight="1">
      <c r="O619" s="5"/>
      <c r="Q619" s="5"/>
      <c r="T619" s="6"/>
      <c r="V619" s="5"/>
      <c r="AB619" s="6"/>
    </row>
    <row r="620" ht="15.75" customHeight="1">
      <c r="O620" s="5"/>
      <c r="Q620" s="5"/>
      <c r="T620" s="6"/>
      <c r="V620" s="5"/>
      <c r="AB620" s="6"/>
    </row>
    <row r="621" ht="15.75" customHeight="1">
      <c r="O621" s="5"/>
      <c r="Q621" s="5"/>
      <c r="T621" s="6"/>
      <c r="V621" s="5"/>
      <c r="AB621" s="6"/>
    </row>
    <row r="622" ht="15.75" customHeight="1">
      <c r="O622" s="5"/>
      <c r="Q622" s="5"/>
      <c r="T622" s="6"/>
      <c r="V622" s="5"/>
      <c r="AB622" s="6"/>
    </row>
    <row r="623" ht="15.75" customHeight="1">
      <c r="O623" s="5"/>
      <c r="Q623" s="5"/>
      <c r="T623" s="6"/>
      <c r="V623" s="5"/>
      <c r="AB623" s="6"/>
    </row>
    <row r="624" ht="15.75" customHeight="1">
      <c r="O624" s="5"/>
      <c r="Q624" s="5"/>
      <c r="T624" s="6"/>
      <c r="V624" s="5"/>
      <c r="AB624" s="6"/>
    </row>
    <row r="625" ht="15.75" customHeight="1">
      <c r="O625" s="5"/>
      <c r="Q625" s="5"/>
      <c r="T625" s="6"/>
      <c r="V625" s="5"/>
      <c r="AB625" s="6"/>
    </row>
    <row r="626" ht="15.75" customHeight="1">
      <c r="O626" s="5"/>
      <c r="Q626" s="5"/>
      <c r="T626" s="6"/>
      <c r="V626" s="5"/>
      <c r="AB626" s="6"/>
    </row>
    <row r="627" ht="15.75" customHeight="1">
      <c r="O627" s="5"/>
      <c r="Q627" s="5"/>
      <c r="T627" s="6"/>
      <c r="V627" s="5"/>
      <c r="AB627" s="6"/>
    </row>
    <row r="628" ht="15.75" customHeight="1">
      <c r="O628" s="5"/>
      <c r="Q628" s="5"/>
      <c r="T628" s="6"/>
      <c r="V628" s="5"/>
      <c r="AB628" s="6"/>
    </row>
    <row r="629" ht="15.75" customHeight="1">
      <c r="O629" s="5"/>
      <c r="Q629" s="5"/>
      <c r="T629" s="6"/>
      <c r="V629" s="5"/>
      <c r="AB629" s="6"/>
    </row>
    <row r="630" ht="15.75" customHeight="1">
      <c r="O630" s="5"/>
      <c r="Q630" s="5"/>
      <c r="T630" s="6"/>
      <c r="V630" s="5"/>
      <c r="AB630" s="6"/>
    </row>
    <row r="631" ht="15.75" customHeight="1">
      <c r="O631" s="5"/>
      <c r="Q631" s="5"/>
      <c r="T631" s="6"/>
      <c r="V631" s="5"/>
      <c r="AB631" s="6"/>
    </row>
    <row r="632" ht="15.75" customHeight="1">
      <c r="O632" s="5"/>
      <c r="Q632" s="5"/>
      <c r="T632" s="6"/>
      <c r="V632" s="5"/>
      <c r="AB632" s="6"/>
    </row>
    <row r="633" ht="15.75" customHeight="1">
      <c r="O633" s="5"/>
      <c r="Q633" s="5"/>
      <c r="T633" s="6"/>
      <c r="V633" s="5"/>
      <c r="AB633" s="6"/>
    </row>
    <row r="634" ht="15.75" customHeight="1">
      <c r="O634" s="5"/>
      <c r="Q634" s="5"/>
      <c r="T634" s="6"/>
      <c r="V634" s="5"/>
      <c r="AB634" s="6"/>
    </row>
    <row r="635" ht="15.75" customHeight="1">
      <c r="O635" s="5"/>
      <c r="Q635" s="5"/>
      <c r="T635" s="6"/>
      <c r="V635" s="5"/>
      <c r="AB635" s="6"/>
    </row>
    <row r="636" ht="15.75" customHeight="1">
      <c r="O636" s="5"/>
      <c r="Q636" s="5"/>
      <c r="T636" s="6"/>
      <c r="V636" s="5"/>
      <c r="AB636" s="6"/>
    </row>
    <row r="637" ht="15.75" customHeight="1">
      <c r="O637" s="5"/>
      <c r="Q637" s="5"/>
      <c r="T637" s="6"/>
      <c r="V637" s="5"/>
      <c r="AB637" s="6"/>
    </row>
    <row r="638" ht="15.75" customHeight="1">
      <c r="O638" s="5"/>
      <c r="Q638" s="5"/>
      <c r="T638" s="6"/>
      <c r="V638" s="5"/>
      <c r="AB638" s="6"/>
    </row>
    <row r="639" ht="15.75" customHeight="1">
      <c r="O639" s="5"/>
      <c r="Q639" s="5"/>
      <c r="T639" s="6"/>
      <c r="V639" s="5"/>
      <c r="AB639" s="6"/>
    </row>
    <row r="640" ht="15.75" customHeight="1">
      <c r="O640" s="5"/>
      <c r="Q640" s="5"/>
      <c r="T640" s="6"/>
      <c r="V640" s="5"/>
      <c r="AB640" s="6"/>
    </row>
    <row r="641" ht="15.75" customHeight="1">
      <c r="O641" s="5"/>
      <c r="Q641" s="5"/>
      <c r="T641" s="6"/>
      <c r="V641" s="5"/>
      <c r="AB641" s="6"/>
    </row>
    <row r="642" ht="15.75" customHeight="1">
      <c r="O642" s="5"/>
      <c r="Q642" s="5"/>
      <c r="T642" s="6"/>
      <c r="V642" s="5"/>
      <c r="AB642" s="6"/>
    </row>
    <row r="643" ht="15.75" customHeight="1">
      <c r="O643" s="5"/>
      <c r="Q643" s="5"/>
      <c r="T643" s="6"/>
      <c r="V643" s="5"/>
      <c r="AB643" s="6"/>
    </row>
    <row r="644" ht="15.75" customHeight="1">
      <c r="O644" s="5"/>
      <c r="Q644" s="5"/>
      <c r="T644" s="6"/>
      <c r="V644" s="5"/>
      <c r="AB644" s="6"/>
    </row>
    <row r="645" ht="15.75" customHeight="1">
      <c r="O645" s="5"/>
      <c r="Q645" s="5"/>
      <c r="T645" s="6"/>
      <c r="V645" s="5"/>
      <c r="AB645" s="6"/>
    </row>
    <row r="646" ht="15.75" customHeight="1">
      <c r="O646" s="5"/>
      <c r="Q646" s="5"/>
      <c r="T646" s="6"/>
      <c r="V646" s="5"/>
      <c r="AB646" s="6"/>
    </row>
    <row r="647" ht="15.75" customHeight="1">
      <c r="O647" s="5"/>
      <c r="Q647" s="5"/>
      <c r="T647" s="6"/>
      <c r="V647" s="5"/>
      <c r="AB647" s="6"/>
    </row>
    <row r="648" ht="15.75" customHeight="1">
      <c r="O648" s="5"/>
      <c r="Q648" s="5"/>
      <c r="T648" s="6"/>
      <c r="V648" s="5"/>
      <c r="AB648" s="6"/>
    </row>
    <row r="649" ht="15.75" customHeight="1">
      <c r="O649" s="5"/>
      <c r="Q649" s="5"/>
      <c r="T649" s="6"/>
      <c r="V649" s="5"/>
      <c r="AB649" s="6"/>
    </row>
    <row r="650" ht="15.75" customHeight="1">
      <c r="O650" s="5"/>
      <c r="Q650" s="5"/>
      <c r="T650" s="6"/>
      <c r="V650" s="5"/>
      <c r="AB650" s="6"/>
    </row>
    <row r="651" ht="15.75" customHeight="1">
      <c r="O651" s="5"/>
      <c r="Q651" s="5"/>
      <c r="T651" s="6"/>
      <c r="V651" s="5"/>
      <c r="AB651" s="6"/>
    </row>
    <row r="652" ht="15.75" customHeight="1">
      <c r="O652" s="5"/>
      <c r="Q652" s="5"/>
      <c r="T652" s="6"/>
      <c r="V652" s="5"/>
      <c r="AB652" s="6"/>
    </row>
    <row r="653" ht="15.75" customHeight="1">
      <c r="O653" s="5"/>
      <c r="Q653" s="5"/>
      <c r="T653" s="6"/>
      <c r="V653" s="5"/>
      <c r="AB653" s="6"/>
    </row>
    <row r="654" ht="15.75" customHeight="1">
      <c r="O654" s="5"/>
      <c r="Q654" s="5"/>
      <c r="T654" s="6"/>
      <c r="V654" s="5"/>
      <c r="AB654" s="6"/>
    </row>
    <row r="655" ht="15.75" customHeight="1">
      <c r="O655" s="5"/>
      <c r="Q655" s="5"/>
      <c r="T655" s="6"/>
      <c r="V655" s="5"/>
      <c r="AB655" s="6"/>
    </row>
    <row r="656" ht="15.75" customHeight="1">
      <c r="O656" s="5"/>
      <c r="Q656" s="5"/>
      <c r="T656" s="6"/>
      <c r="V656" s="5"/>
      <c r="AB656" s="6"/>
    </row>
    <row r="657" ht="15.75" customHeight="1">
      <c r="O657" s="5"/>
      <c r="Q657" s="5"/>
      <c r="T657" s="6"/>
      <c r="V657" s="5"/>
      <c r="AB657" s="6"/>
    </row>
    <row r="658" ht="15.75" customHeight="1">
      <c r="O658" s="5"/>
      <c r="Q658" s="5"/>
      <c r="T658" s="6"/>
      <c r="V658" s="5"/>
      <c r="AB658" s="6"/>
    </row>
    <row r="659" ht="15.75" customHeight="1">
      <c r="O659" s="5"/>
      <c r="Q659" s="5"/>
      <c r="T659" s="6"/>
      <c r="V659" s="5"/>
      <c r="AB659" s="6"/>
    </row>
    <row r="660" ht="15.75" customHeight="1">
      <c r="O660" s="5"/>
      <c r="Q660" s="5"/>
      <c r="T660" s="6"/>
      <c r="V660" s="5"/>
      <c r="AB660" s="6"/>
    </row>
    <row r="661" ht="15.75" customHeight="1">
      <c r="O661" s="5"/>
      <c r="Q661" s="5"/>
      <c r="T661" s="6"/>
      <c r="V661" s="5"/>
      <c r="AB661" s="6"/>
    </row>
    <row r="662" ht="15.75" customHeight="1">
      <c r="O662" s="5"/>
      <c r="Q662" s="5"/>
      <c r="T662" s="6"/>
      <c r="V662" s="5"/>
      <c r="AB662" s="6"/>
    </row>
    <row r="663" ht="15.75" customHeight="1">
      <c r="O663" s="5"/>
      <c r="Q663" s="5"/>
      <c r="T663" s="6"/>
      <c r="V663" s="5"/>
      <c r="AB663" s="6"/>
    </row>
    <row r="664" ht="15.75" customHeight="1">
      <c r="O664" s="5"/>
      <c r="Q664" s="5"/>
      <c r="T664" s="6"/>
      <c r="V664" s="5"/>
      <c r="AB664" s="6"/>
    </row>
    <row r="665" ht="15.75" customHeight="1">
      <c r="O665" s="5"/>
      <c r="Q665" s="5"/>
      <c r="T665" s="6"/>
      <c r="V665" s="5"/>
      <c r="AB665" s="6"/>
    </row>
    <row r="666" ht="15.75" customHeight="1">
      <c r="O666" s="5"/>
      <c r="Q666" s="5"/>
      <c r="T666" s="6"/>
      <c r="V666" s="5"/>
      <c r="AB666" s="6"/>
    </row>
    <row r="667" ht="15.75" customHeight="1">
      <c r="O667" s="5"/>
      <c r="Q667" s="5"/>
      <c r="T667" s="6"/>
      <c r="V667" s="5"/>
      <c r="AB667" s="6"/>
    </row>
    <row r="668" ht="15.75" customHeight="1">
      <c r="O668" s="5"/>
      <c r="Q668" s="5"/>
      <c r="T668" s="6"/>
      <c r="V668" s="5"/>
      <c r="AB668" s="6"/>
    </row>
    <row r="669" ht="15.75" customHeight="1">
      <c r="O669" s="5"/>
      <c r="Q669" s="5"/>
      <c r="T669" s="6"/>
      <c r="V669" s="5"/>
      <c r="AB669" s="6"/>
    </row>
    <row r="670" ht="15.75" customHeight="1">
      <c r="O670" s="5"/>
      <c r="Q670" s="5"/>
      <c r="T670" s="6"/>
      <c r="V670" s="5"/>
      <c r="AB670" s="6"/>
    </row>
    <row r="671" ht="15.75" customHeight="1">
      <c r="O671" s="5"/>
      <c r="Q671" s="5"/>
      <c r="T671" s="6"/>
      <c r="V671" s="5"/>
      <c r="AB671" s="6"/>
    </row>
    <row r="672" ht="15.75" customHeight="1">
      <c r="O672" s="5"/>
      <c r="Q672" s="5"/>
      <c r="T672" s="6"/>
      <c r="V672" s="5"/>
      <c r="AB672" s="6"/>
    </row>
    <row r="673" ht="15.75" customHeight="1">
      <c r="O673" s="5"/>
      <c r="Q673" s="5"/>
      <c r="T673" s="6"/>
      <c r="V673" s="5"/>
      <c r="AB673" s="6"/>
    </row>
    <row r="674" ht="15.75" customHeight="1">
      <c r="O674" s="5"/>
      <c r="Q674" s="5"/>
      <c r="T674" s="6"/>
      <c r="V674" s="5"/>
      <c r="AB674" s="6"/>
    </row>
    <row r="675" ht="15.75" customHeight="1">
      <c r="O675" s="5"/>
      <c r="Q675" s="5"/>
      <c r="T675" s="6"/>
      <c r="V675" s="5"/>
      <c r="AB675" s="6"/>
    </row>
    <row r="676" ht="15.75" customHeight="1">
      <c r="O676" s="5"/>
      <c r="Q676" s="5"/>
      <c r="T676" s="6"/>
      <c r="V676" s="5"/>
      <c r="AB676" s="6"/>
    </row>
    <row r="677" ht="15.75" customHeight="1">
      <c r="O677" s="5"/>
      <c r="Q677" s="5"/>
      <c r="T677" s="6"/>
      <c r="V677" s="5"/>
      <c r="AB677" s="6"/>
    </row>
    <row r="678" ht="15.75" customHeight="1">
      <c r="O678" s="5"/>
      <c r="Q678" s="5"/>
      <c r="T678" s="6"/>
      <c r="V678" s="5"/>
      <c r="AB678" s="6"/>
    </row>
    <row r="679" ht="15.75" customHeight="1">
      <c r="O679" s="5"/>
      <c r="Q679" s="5"/>
      <c r="T679" s="6"/>
      <c r="V679" s="5"/>
      <c r="AB679" s="6"/>
    </row>
    <row r="680" ht="15.75" customHeight="1">
      <c r="O680" s="5"/>
      <c r="Q680" s="5"/>
      <c r="T680" s="6"/>
      <c r="V680" s="5"/>
      <c r="AB680" s="6"/>
    </row>
    <row r="681" ht="15.75" customHeight="1">
      <c r="O681" s="5"/>
      <c r="Q681" s="5"/>
      <c r="T681" s="6"/>
      <c r="V681" s="5"/>
      <c r="AB681" s="6"/>
    </row>
    <row r="682" ht="15.75" customHeight="1">
      <c r="O682" s="5"/>
      <c r="Q682" s="5"/>
      <c r="T682" s="6"/>
      <c r="V682" s="5"/>
      <c r="AB682" s="6"/>
    </row>
    <row r="683" ht="15.75" customHeight="1">
      <c r="O683" s="5"/>
      <c r="Q683" s="5"/>
      <c r="T683" s="6"/>
      <c r="V683" s="5"/>
      <c r="AB683" s="6"/>
    </row>
    <row r="684" ht="15.75" customHeight="1">
      <c r="O684" s="5"/>
      <c r="Q684" s="5"/>
      <c r="T684" s="6"/>
      <c r="V684" s="5"/>
      <c r="AB684" s="6"/>
    </row>
    <row r="685" ht="15.75" customHeight="1">
      <c r="O685" s="5"/>
      <c r="Q685" s="5"/>
      <c r="T685" s="6"/>
      <c r="V685" s="5"/>
      <c r="AB685" s="6"/>
    </row>
    <row r="686" ht="15.75" customHeight="1">
      <c r="O686" s="5"/>
      <c r="Q686" s="5"/>
      <c r="T686" s="6"/>
      <c r="V686" s="5"/>
      <c r="AB686" s="6"/>
    </row>
    <row r="687" ht="15.75" customHeight="1">
      <c r="O687" s="5"/>
      <c r="Q687" s="5"/>
      <c r="T687" s="6"/>
      <c r="V687" s="5"/>
      <c r="AB687" s="6"/>
    </row>
    <row r="688" ht="15.75" customHeight="1">
      <c r="O688" s="5"/>
      <c r="Q688" s="5"/>
      <c r="T688" s="6"/>
      <c r="V688" s="5"/>
      <c r="AB688" s="6"/>
    </row>
    <row r="689" ht="15.75" customHeight="1">
      <c r="O689" s="5"/>
      <c r="Q689" s="5"/>
      <c r="T689" s="6"/>
      <c r="V689" s="5"/>
      <c r="AB689" s="6"/>
    </row>
    <row r="690" ht="15.75" customHeight="1">
      <c r="O690" s="5"/>
      <c r="Q690" s="5"/>
      <c r="T690" s="6"/>
      <c r="V690" s="5"/>
      <c r="AB690" s="6"/>
    </row>
    <row r="691" ht="15.75" customHeight="1">
      <c r="O691" s="5"/>
      <c r="Q691" s="5"/>
      <c r="T691" s="6"/>
      <c r="V691" s="5"/>
      <c r="AB691" s="6"/>
    </row>
    <row r="692" ht="15.75" customHeight="1">
      <c r="O692" s="5"/>
      <c r="Q692" s="5"/>
      <c r="T692" s="6"/>
      <c r="V692" s="5"/>
      <c r="AB692" s="6"/>
    </row>
    <row r="693" ht="15.75" customHeight="1">
      <c r="O693" s="5"/>
      <c r="Q693" s="5"/>
      <c r="T693" s="6"/>
      <c r="V693" s="5"/>
      <c r="AB693" s="6"/>
    </row>
    <row r="694" ht="15.75" customHeight="1">
      <c r="O694" s="5"/>
      <c r="Q694" s="5"/>
      <c r="T694" s="6"/>
      <c r="V694" s="5"/>
      <c r="AB694" s="6"/>
    </row>
    <row r="695" ht="15.75" customHeight="1">
      <c r="O695" s="5"/>
      <c r="Q695" s="5"/>
      <c r="T695" s="6"/>
      <c r="V695" s="5"/>
      <c r="AB695" s="6"/>
    </row>
    <row r="696" ht="15.75" customHeight="1">
      <c r="O696" s="5"/>
      <c r="Q696" s="5"/>
      <c r="T696" s="6"/>
      <c r="V696" s="5"/>
      <c r="AB696" s="6"/>
    </row>
    <row r="697" ht="15.75" customHeight="1">
      <c r="O697" s="5"/>
      <c r="Q697" s="5"/>
      <c r="T697" s="6"/>
      <c r="V697" s="5"/>
      <c r="AB697" s="6"/>
    </row>
    <row r="698" ht="15.75" customHeight="1">
      <c r="O698" s="5"/>
      <c r="Q698" s="5"/>
      <c r="T698" s="6"/>
      <c r="V698" s="5"/>
      <c r="AB698" s="6"/>
    </row>
    <row r="699" ht="15.75" customHeight="1">
      <c r="O699" s="5"/>
      <c r="Q699" s="5"/>
      <c r="T699" s="6"/>
      <c r="V699" s="5"/>
      <c r="AB699" s="6"/>
    </row>
    <row r="700" ht="15.75" customHeight="1">
      <c r="O700" s="5"/>
      <c r="Q700" s="5"/>
      <c r="T700" s="6"/>
      <c r="V700" s="5"/>
      <c r="AB700" s="6"/>
    </row>
    <row r="701" ht="15.75" customHeight="1">
      <c r="O701" s="5"/>
      <c r="Q701" s="5"/>
      <c r="T701" s="6"/>
      <c r="V701" s="5"/>
      <c r="AB701" s="6"/>
    </row>
    <row r="702" ht="15.75" customHeight="1">
      <c r="O702" s="5"/>
      <c r="Q702" s="5"/>
      <c r="T702" s="6"/>
      <c r="V702" s="5"/>
      <c r="AB702" s="6"/>
    </row>
    <row r="703" ht="15.75" customHeight="1">
      <c r="O703" s="5"/>
      <c r="Q703" s="5"/>
      <c r="T703" s="6"/>
      <c r="V703" s="5"/>
      <c r="AB703" s="6"/>
    </row>
    <row r="704" ht="15.75" customHeight="1">
      <c r="O704" s="5"/>
      <c r="Q704" s="5"/>
      <c r="T704" s="6"/>
      <c r="V704" s="5"/>
      <c r="AB704" s="6"/>
    </row>
    <row r="705" ht="15.75" customHeight="1">
      <c r="O705" s="5"/>
      <c r="Q705" s="5"/>
      <c r="T705" s="6"/>
      <c r="V705" s="5"/>
      <c r="AB705" s="6"/>
    </row>
    <row r="706" ht="15.75" customHeight="1">
      <c r="O706" s="5"/>
      <c r="Q706" s="5"/>
      <c r="T706" s="6"/>
      <c r="V706" s="5"/>
      <c r="AB706" s="6"/>
    </row>
    <row r="707" ht="15.75" customHeight="1">
      <c r="O707" s="5"/>
      <c r="Q707" s="5"/>
      <c r="T707" s="6"/>
      <c r="V707" s="5"/>
      <c r="AB707" s="6"/>
    </row>
    <row r="708" ht="15.75" customHeight="1">
      <c r="O708" s="5"/>
      <c r="Q708" s="5"/>
      <c r="T708" s="6"/>
      <c r="V708" s="5"/>
      <c r="AB708" s="6"/>
    </row>
    <row r="709" ht="15.75" customHeight="1">
      <c r="O709" s="5"/>
      <c r="Q709" s="5"/>
      <c r="T709" s="6"/>
      <c r="V709" s="5"/>
      <c r="AB709" s="6"/>
    </row>
    <row r="710" ht="15.75" customHeight="1">
      <c r="O710" s="5"/>
      <c r="Q710" s="5"/>
      <c r="T710" s="6"/>
      <c r="V710" s="5"/>
      <c r="AB710" s="6"/>
    </row>
    <row r="711" ht="15.75" customHeight="1">
      <c r="O711" s="5"/>
      <c r="Q711" s="5"/>
      <c r="T711" s="6"/>
      <c r="V711" s="5"/>
      <c r="AB711" s="6"/>
    </row>
    <row r="712" ht="15.75" customHeight="1">
      <c r="O712" s="5"/>
      <c r="Q712" s="5"/>
      <c r="T712" s="6"/>
      <c r="V712" s="5"/>
      <c r="AB712" s="6"/>
    </row>
    <row r="713" ht="15.75" customHeight="1">
      <c r="O713" s="5"/>
      <c r="Q713" s="5"/>
      <c r="T713" s="6"/>
      <c r="V713" s="5"/>
      <c r="AB713" s="6"/>
    </row>
    <row r="714" ht="15.75" customHeight="1">
      <c r="O714" s="5"/>
      <c r="Q714" s="5"/>
      <c r="T714" s="6"/>
      <c r="V714" s="5"/>
      <c r="AB714" s="6"/>
    </row>
    <row r="715" ht="15.75" customHeight="1">
      <c r="O715" s="5"/>
      <c r="Q715" s="5"/>
      <c r="T715" s="6"/>
      <c r="V715" s="5"/>
      <c r="AB715" s="6"/>
    </row>
    <row r="716" ht="15.75" customHeight="1">
      <c r="O716" s="5"/>
      <c r="Q716" s="5"/>
      <c r="T716" s="6"/>
      <c r="V716" s="5"/>
      <c r="AB716" s="6"/>
    </row>
    <row r="717" ht="15.75" customHeight="1">
      <c r="O717" s="5"/>
      <c r="Q717" s="5"/>
      <c r="T717" s="6"/>
      <c r="V717" s="5"/>
      <c r="AB717" s="6"/>
    </row>
    <row r="718" ht="15.75" customHeight="1">
      <c r="O718" s="5"/>
      <c r="Q718" s="5"/>
      <c r="T718" s="6"/>
      <c r="V718" s="5"/>
      <c r="AB718" s="6"/>
    </row>
    <row r="719" ht="15.75" customHeight="1">
      <c r="O719" s="5"/>
      <c r="Q719" s="5"/>
      <c r="T719" s="6"/>
      <c r="V719" s="5"/>
      <c r="AB719" s="6"/>
    </row>
    <row r="720" ht="15.75" customHeight="1">
      <c r="O720" s="5"/>
      <c r="Q720" s="5"/>
      <c r="T720" s="6"/>
      <c r="V720" s="5"/>
      <c r="AB720" s="6"/>
    </row>
    <row r="721" ht="15.75" customHeight="1">
      <c r="O721" s="5"/>
      <c r="Q721" s="5"/>
      <c r="T721" s="6"/>
      <c r="V721" s="5"/>
      <c r="AB721" s="6"/>
    </row>
    <row r="722" ht="15.75" customHeight="1">
      <c r="O722" s="5"/>
      <c r="Q722" s="5"/>
      <c r="T722" s="6"/>
      <c r="V722" s="5"/>
      <c r="AB722" s="6"/>
    </row>
    <row r="723" ht="15.75" customHeight="1">
      <c r="O723" s="5"/>
      <c r="Q723" s="5"/>
      <c r="T723" s="6"/>
      <c r="V723" s="5"/>
      <c r="AB723" s="6"/>
    </row>
    <row r="724" ht="15.75" customHeight="1">
      <c r="O724" s="5"/>
      <c r="Q724" s="5"/>
      <c r="T724" s="6"/>
      <c r="V724" s="5"/>
      <c r="AB724" s="6"/>
    </row>
    <row r="725" ht="15.75" customHeight="1">
      <c r="O725" s="5"/>
      <c r="Q725" s="5"/>
      <c r="T725" s="6"/>
      <c r="V725" s="5"/>
      <c r="AB725" s="6"/>
    </row>
    <row r="726" ht="15.75" customHeight="1">
      <c r="O726" s="5"/>
      <c r="Q726" s="5"/>
      <c r="T726" s="6"/>
      <c r="V726" s="5"/>
      <c r="AB726" s="6"/>
    </row>
    <row r="727" ht="15.75" customHeight="1">
      <c r="O727" s="5"/>
      <c r="Q727" s="5"/>
      <c r="T727" s="6"/>
      <c r="V727" s="5"/>
      <c r="AB727" s="6"/>
    </row>
    <row r="728" ht="15.75" customHeight="1">
      <c r="O728" s="5"/>
      <c r="Q728" s="5"/>
      <c r="T728" s="6"/>
      <c r="V728" s="5"/>
      <c r="AB728" s="6"/>
    </row>
    <row r="729" ht="15.75" customHeight="1">
      <c r="O729" s="5"/>
      <c r="Q729" s="5"/>
      <c r="T729" s="6"/>
      <c r="V729" s="5"/>
      <c r="AB729" s="6"/>
    </row>
    <row r="730" ht="15.75" customHeight="1">
      <c r="O730" s="5"/>
      <c r="Q730" s="5"/>
      <c r="T730" s="6"/>
      <c r="V730" s="5"/>
      <c r="AB730" s="6"/>
    </row>
    <row r="731" ht="15.75" customHeight="1">
      <c r="O731" s="5"/>
      <c r="Q731" s="5"/>
      <c r="T731" s="6"/>
      <c r="V731" s="5"/>
      <c r="AB731" s="6"/>
    </row>
    <row r="732" ht="15.75" customHeight="1">
      <c r="O732" s="5"/>
      <c r="Q732" s="5"/>
      <c r="T732" s="6"/>
      <c r="V732" s="5"/>
      <c r="AB732" s="6"/>
    </row>
    <row r="733" ht="15.75" customHeight="1">
      <c r="O733" s="5"/>
      <c r="Q733" s="5"/>
      <c r="T733" s="6"/>
      <c r="V733" s="5"/>
      <c r="AB733" s="6"/>
    </row>
    <row r="734" ht="15.75" customHeight="1">
      <c r="O734" s="5"/>
      <c r="Q734" s="5"/>
      <c r="T734" s="6"/>
      <c r="V734" s="5"/>
      <c r="AB734" s="6"/>
    </row>
    <row r="735" ht="15.75" customHeight="1">
      <c r="O735" s="5"/>
      <c r="Q735" s="5"/>
      <c r="T735" s="6"/>
      <c r="V735" s="5"/>
      <c r="AB735" s="6"/>
    </row>
    <row r="736" ht="15.75" customHeight="1">
      <c r="O736" s="5"/>
      <c r="Q736" s="5"/>
      <c r="T736" s="6"/>
      <c r="V736" s="5"/>
      <c r="AB736" s="6"/>
    </row>
    <row r="737" ht="15.75" customHeight="1">
      <c r="O737" s="5"/>
      <c r="Q737" s="5"/>
      <c r="T737" s="6"/>
      <c r="V737" s="5"/>
      <c r="AB737" s="6"/>
    </row>
    <row r="738" ht="15.75" customHeight="1">
      <c r="O738" s="5"/>
      <c r="Q738" s="5"/>
      <c r="T738" s="6"/>
      <c r="V738" s="5"/>
      <c r="AB738" s="6"/>
    </row>
    <row r="739" ht="15.75" customHeight="1">
      <c r="O739" s="5"/>
      <c r="Q739" s="5"/>
      <c r="T739" s="6"/>
      <c r="V739" s="5"/>
      <c r="AB739" s="6"/>
    </row>
    <row r="740" ht="15.75" customHeight="1">
      <c r="O740" s="5"/>
      <c r="Q740" s="5"/>
      <c r="T740" s="6"/>
      <c r="V740" s="5"/>
      <c r="AB740" s="6"/>
    </row>
    <row r="741" ht="15.75" customHeight="1">
      <c r="O741" s="5"/>
      <c r="Q741" s="5"/>
      <c r="T741" s="6"/>
      <c r="V741" s="5"/>
      <c r="AB741" s="6"/>
    </row>
    <row r="742" ht="15.75" customHeight="1">
      <c r="O742" s="5"/>
      <c r="Q742" s="5"/>
      <c r="T742" s="6"/>
      <c r="V742" s="5"/>
      <c r="AB742" s="6"/>
    </row>
    <row r="743" ht="15.75" customHeight="1">
      <c r="O743" s="5"/>
      <c r="Q743" s="5"/>
      <c r="T743" s="6"/>
      <c r="V743" s="5"/>
      <c r="AB743" s="6"/>
    </row>
    <row r="744" ht="15.75" customHeight="1">
      <c r="O744" s="5"/>
      <c r="Q744" s="5"/>
      <c r="T744" s="6"/>
      <c r="V744" s="5"/>
      <c r="AB744" s="6"/>
    </row>
    <row r="745" ht="15.75" customHeight="1">
      <c r="O745" s="5"/>
      <c r="Q745" s="5"/>
      <c r="T745" s="6"/>
      <c r="V745" s="5"/>
      <c r="AB745" s="6"/>
    </row>
    <row r="746" ht="15.75" customHeight="1">
      <c r="O746" s="5"/>
      <c r="Q746" s="5"/>
      <c r="T746" s="6"/>
      <c r="V746" s="5"/>
      <c r="AB746" s="6"/>
    </row>
    <row r="747" ht="15.75" customHeight="1">
      <c r="O747" s="5"/>
      <c r="Q747" s="5"/>
      <c r="T747" s="6"/>
      <c r="V747" s="5"/>
      <c r="AB747" s="6"/>
    </row>
    <row r="748" ht="15.75" customHeight="1">
      <c r="O748" s="5"/>
      <c r="Q748" s="5"/>
      <c r="T748" s="6"/>
      <c r="V748" s="5"/>
      <c r="AB748" s="6"/>
    </row>
    <row r="749" ht="15.75" customHeight="1">
      <c r="O749" s="5"/>
      <c r="Q749" s="5"/>
      <c r="T749" s="6"/>
      <c r="V749" s="5"/>
      <c r="AB749" s="6"/>
    </row>
    <row r="750" ht="15.75" customHeight="1">
      <c r="O750" s="5"/>
      <c r="Q750" s="5"/>
      <c r="T750" s="6"/>
      <c r="V750" s="5"/>
      <c r="AB750" s="6"/>
    </row>
    <row r="751" ht="15.75" customHeight="1">
      <c r="O751" s="5"/>
      <c r="Q751" s="5"/>
      <c r="T751" s="6"/>
      <c r="V751" s="5"/>
      <c r="AB751" s="6"/>
    </row>
    <row r="752" ht="15.75" customHeight="1">
      <c r="O752" s="5"/>
      <c r="Q752" s="5"/>
      <c r="T752" s="6"/>
      <c r="V752" s="5"/>
      <c r="AB752" s="6"/>
    </row>
    <row r="753" ht="15.75" customHeight="1">
      <c r="O753" s="5"/>
      <c r="Q753" s="5"/>
      <c r="T753" s="6"/>
      <c r="V753" s="5"/>
      <c r="AB753" s="6"/>
    </row>
    <row r="754" ht="15.75" customHeight="1">
      <c r="O754" s="5"/>
      <c r="Q754" s="5"/>
      <c r="T754" s="6"/>
      <c r="V754" s="5"/>
      <c r="AB754" s="6"/>
    </row>
    <row r="755" ht="15.75" customHeight="1">
      <c r="O755" s="5"/>
      <c r="Q755" s="5"/>
      <c r="T755" s="6"/>
      <c r="V755" s="5"/>
      <c r="AB755" s="6"/>
    </row>
    <row r="756" ht="15.75" customHeight="1">
      <c r="O756" s="5"/>
      <c r="Q756" s="5"/>
      <c r="T756" s="6"/>
      <c r="V756" s="5"/>
      <c r="AB756" s="6"/>
    </row>
    <row r="757" ht="15.75" customHeight="1">
      <c r="O757" s="5"/>
      <c r="Q757" s="5"/>
      <c r="T757" s="6"/>
      <c r="V757" s="5"/>
      <c r="AB757" s="6"/>
    </row>
    <row r="758" ht="15.75" customHeight="1">
      <c r="O758" s="5"/>
      <c r="Q758" s="5"/>
      <c r="T758" s="6"/>
      <c r="V758" s="5"/>
      <c r="AB758" s="6"/>
    </row>
    <row r="759" ht="15.75" customHeight="1">
      <c r="O759" s="5"/>
      <c r="Q759" s="5"/>
      <c r="T759" s="6"/>
      <c r="V759" s="5"/>
      <c r="AB759" s="6"/>
    </row>
    <row r="760" ht="15.75" customHeight="1">
      <c r="O760" s="5"/>
      <c r="Q760" s="5"/>
      <c r="T760" s="6"/>
      <c r="V760" s="5"/>
      <c r="AB760" s="6"/>
    </row>
    <row r="761" ht="15.75" customHeight="1">
      <c r="O761" s="5"/>
      <c r="Q761" s="5"/>
      <c r="T761" s="6"/>
      <c r="V761" s="5"/>
      <c r="AB761" s="6"/>
    </row>
    <row r="762" ht="15.75" customHeight="1">
      <c r="O762" s="5"/>
      <c r="Q762" s="5"/>
      <c r="T762" s="6"/>
      <c r="V762" s="5"/>
      <c r="AB762" s="6"/>
    </row>
    <row r="763" ht="15.75" customHeight="1">
      <c r="O763" s="5"/>
      <c r="Q763" s="5"/>
      <c r="T763" s="6"/>
      <c r="V763" s="5"/>
      <c r="AB763" s="6"/>
    </row>
    <row r="764" ht="15.75" customHeight="1">
      <c r="O764" s="5"/>
      <c r="Q764" s="5"/>
      <c r="T764" s="6"/>
      <c r="V764" s="5"/>
      <c r="AB764" s="6"/>
    </row>
    <row r="765" ht="15.75" customHeight="1">
      <c r="O765" s="5"/>
      <c r="Q765" s="5"/>
      <c r="T765" s="6"/>
      <c r="V765" s="5"/>
      <c r="AB765" s="6"/>
    </row>
    <row r="766" ht="15.75" customHeight="1">
      <c r="O766" s="5"/>
      <c r="Q766" s="5"/>
      <c r="T766" s="6"/>
      <c r="V766" s="5"/>
      <c r="AB766" s="6"/>
    </row>
    <row r="767" ht="15.75" customHeight="1">
      <c r="O767" s="5"/>
      <c r="Q767" s="5"/>
      <c r="T767" s="6"/>
      <c r="V767" s="5"/>
      <c r="AB767" s="6"/>
    </row>
    <row r="768" ht="15.75" customHeight="1">
      <c r="O768" s="5"/>
      <c r="Q768" s="5"/>
      <c r="T768" s="6"/>
      <c r="V768" s="5"/>
      <c r="AB768" s="6"/>
    </row>
    <row r="769" ht="15.75" customHeight="1">
      <c r="O769" s="5"/>
      <c r="Q769" s="5"/>
      <c r="T769" s="6"/>
      <c r="V769" s="5"/>
      <c r="AB769" s="6"/>
    </row>
    <row r="770" ht="15.75" customHeight="1">
      <c r="O770" s="5"/>
      <c r="Q770" s="5"/>
      <c r="T770" s="6"/>
      <c r="V770" s="5"/>
      <c r="AB770" s="6"/>
    </row>
    <row r="771" ht="15.75" customHeight="1">
      <c r="O771" s="5"/>
      <c r="Q771" s="5"/>
      <c r="T771" s="6"/>
      <c r="V771" s="5"/>
      <c r="AB771" s="6"/>
    </row>
    <row r="772" ht="15.75" customHeight="1">
      <c r="O772" s="5"/>
      <c r="Q772" s="5"/>
      <c r="T772" s="6"/>
      <c r="V772" s="5"/>
      <c r="AB772" s="6"/>
    </row>
    <row r="773" ht="15.75" customHeight="1">
      <c r="O773" s="5"/>
      <c r="Q773" s="5"/>
      <c r="T773" s="6"/>
      <c r="V773" s="5"/>
      <c r="AB773" s="6"/>
    </row>
    <row r="774" ht="15.75" customHeight="1">
      <c r="O774" s="5"/>
      <c r="Q774" s="5"/>
      <c r="T774" s="6"/>
      <c r="V774" s="5"/>
      <c r="AB774" s="6"/>
    </row>
    <row r="775" ht="15.75" customHeight="1">
      <c r="O775" s="5"/>
      <c r="Q775" s="5"/>
      <c r="T775" s="6"/>
      <c r="V775" s="5"/>
      <c r="AB775" s="6"/>
    </row>
    <row r="776" ht="15.75" customHeight="1">
      <c r="O776" s="5"/>
      <c r="Q776" s="5"/>
      <c r="T776" s="6"/>
      <c r="V776" s="5"/>
      <c r="AB776" s="6"/>
    </row>
    <row r="777" ht="15.75" customHeight="1">
      <c r="O777" s="5"/>
      <c r="Q777" s="5"/>
      <c r="T777" s="6"/>
      <c r="V777" s="5"/>
      <c r="AB777" s="6"/>
    </row>
    <row r="778" ht="15.75" customHeight="1">
      <c r="O778" s="5"/>
      <c r="Q778" s="5"/>
      <c r="T778" s="6"/>
      <c r="V778" s="5"/>
      <c r="AB778" s="6"/>
    </row>
    <row r="779" ht="15.75" customHeight="1">
      <c r="O779" s="5"/>
      <c r="Q779" s="5"/>
      <c r="T779" s="6"/>
      <c r="V779" s="5"/>
      <c r="AB779" s="6"/>
    </row>
    <row r="780" ht="15.75" customHeight="1">
      <c r="O780" s="5"/>
      <c r="Q780" s="5"/>
      <c r="T780" s="6"/>
      <c r="V780" s="5"/>
      <c r="AB780" s="6"/>
    </row>
    <row r="781" ht="15.75" customHeight="1">
      <c r="O781" s="5"/>
      <c r="Q781" s="5"/>
      <c r="T781" s="6"/>
      <c r="V781" s="5"/>
      <c r="AB781" s="6"/>
    </row>
    <row r="782" ht="15.75" customHeight="1">
      <c r="O782" s="5"/>
      <c r="Q782" s="5"/>
      <c r="T782" s="6"/>
      <c r="V782" s="5"/>
      <c r="AB782" s="6"/>
    </row>
    <row r="783" ht="15.75" customHeight="1">
      <c r="O783" s="5"/>
      <c r="Q783" s="5"/>
      <c r="T783" s="6"/>
      <c r="V783" s="5"/>
      <c r="AB783" s="6"/>
    </row>
    <row r="784" ht="15.75" customHeight="1">
      <c r="O784" s="5"/>
      <c r="Q784" s="5"/>
      <c r="T784" s="6"/>
      <c r="V784" s="5"/>
      <c r="AB784" s="6"/>
    </row>
    <row r="785" ht="15.75" customHeight="1">
      <c r="O785" s="5"/>
      <c r="Q785" s="5"/>
      <c r="T785" s="6"/>
      <c r="V785" s="5"/>
      <c r="AB785" s="6"/>
    </row>
    <row r="786" ht="15.75" customHeight="1">
      <c r="O786" s="5"/>
      <c r="Q786" s="5"/>
      <c r="T786" s="6"/>
      <c r="V786" s="5"/>
      <c r="AB786" s="6"/>
    </row>
    <row r="787" ht="15.75" customHeight="1">
      <c r="O787" s="5"/>
      <c r="Q787" s="5"/>
      <c r="T787" s="6"/>
      <c r="V787" s="5"/>
      <c r="AB787" s="6"/>
    </row>
    <row r="788" ht="15.75" customHeight="1">
      <c r="O788" s="5"/>
      <c r="Q788" s="5"/>
      <c r="T788" s="6"/>
      <c r="V788" s="5"/>
      <c r="AB788" s="6"/>
    </row>
    <row r="789" ht="15.75" customHeight="1">
      <c r="O789" s="5"/>
      <c r="Q789" s="5"/>
      <c r="T789" s="6"/>
      <c r="V789" s="5"/>
      <c r="AB789" s="6"/>
    </row>
    <row r="790" ht="15.75" customHeight="1">
      <c r="O790" s="5"/>
      <c r="Q790" s="5"/>
      <c r="T790" s="6"/>
      <c r="V790" s="5"/>
      <c r="AB790" s="6"/>
    </row>
    <row r="791" ht="15.75" customHeight="1">
      <c r="O791" s="5"/>
      <c r="Q791" s="5"/>
      <c r="T791" s="6"/>
      <c r="V791" s="5"/>
      <c r="AB791" s="6"/>
    </row>
    <row r="792" ht="15.75" customHeight="1">
      <c r="O792" s="5"/>
      <c r="Q792" s="5"/>
      <c r="T792" s="6"/>
      <c r="V792" s="5"/>
      <c r="AB792" s="6"/>
    </row>
    <row r="793" ht="15.75" customHeight="1">
      <c r="O793" s="5"/>
      <c r="Q793" s="5"/>
      <c r="T793" s="6"/>
      <c r="V793" s="5"/>
      <c r="AB793" s="6"/>
    </row>
    <row r="794" ht="15.75" customHeight="1">
      <c r="O794" s="5"/>
      <c r="Q794" s="5"/>
      <c r="T794" s="6"/>
      <c r="V794" s="5"/>
      <c r="AB794" s="6"/>
    </row>
    <row r="795" ht="15.75" customHeight="1">
      <c r="O795" s="5"/>
      <c r="Q795" s="5"/>
      <c r="T795" s="6"/>
      <c r="V795" s="5"/>
      <c r="AB795" s="6"/>
    </row>
    <row r="796" ht="15.75" customHeight="1">
      <c r="O796" s="5"/>
      <c r="Q796" s="5"/>
      <c r="T796" s="6"/>
      <c r="V796" s="5"/>
      <c r="AB796" s="6"/>
    </row>
    <row r="797" ht="15.75" customHeight="1">
      <c r="O797" s="5"/>
      <c r="Q797" s="5"/>
      <c r="T797" s="6"/>
      <c r="V797" s="5"/>
      <c r="AB797" s="6"/>
    </row>
    <row r="798" ht="15.75" customHeight="1">
      <c r="O798" s="5"/>
      <c r="Q798" s="5"/>
      <c r="T798" s="6"/>
      <c r="V798" s="5"/>
      <c r="AB798" s="6"/>
    </row>
    <row r="799" ht="15.75" customHeight="1">
      <c r="O799" s="5"/>
      <c r="Q799" s="5"/>
      <c r="T799" s="6"/>
      <c r="V799" s="5"/>
      <c r="AB799" s="6"/>
    </row>
    <row r="800" ht="15.75" customHeight="1">
      <c r="O800" s="5"/>
      <c r="Q800" s="5"/>
      <c r="T800" s="6"/>
      <c r="V800" s="5"/>
      <c r="AB800" s="6"/>
    </row>
    <row r="801" ht="15.75" customHeight="1">
      <c r="O801" s="5"/>
      <c r="Q801" s="5"/>
      <c r="T801" s="6"/>
      <c r="V801" s="5"/>
      <c r="AB801" s="6"/>
    </row>
    <row r="802" ht="15.75" customHeight="1">
      <c r="O802" s="5"/>
      <c r="Q802" s="5"/>
      <c r="T802" s="6"/>
      <c r="V802" s="5"/>
      <c r="AB802" s="6"/>
    </row>
    <row r="803" ht="15.75" customHeight="1">
      <c r="O803" s="5"/>
      <c r="Q803" s="5"/>
      <c r="T803" s="6"/>
      <c r="V803" s="5"/>
      <c r="AB803" s="6"/>
    </row>
    <row r="804" ht="15.75" customHeight="1">
      <c r="O804" s="5"/>
      <c r="Q804" s="5"/>
      <c r="T804" s="6"/>
      <c r="V804" s="5"/>
      <c r="AB804" s="6"/>
    </row>
    <row r="805" ht="15.75" customHeight="1">
      <c r="O805" s="5"/>
      <c r="Q805" s="5"/>
      <c r="T805" s="6"/>
      <c r="V805" s="5"/>
      <c r="AB805" s="6"/>
    </row>
    <row r="806" ht="15.75" customHeight="1">
      <c r="O806" s="5"/>
      <c r="Q806" s="5"/>
      <c r="T806" s="6"/>
      <c r="V806" s="5"/>
      <c r="AB806" s="6"/>
    </row>
    <row r="807" ht="15.75" customHeight="1">
      <c r="O807" s="5"/>
      <c r="Q807" s="5"/>
      <c r="T807" s="6"/>
      <c r="V807" s="5"/>
      <c r="AB807" s="6"/>
    </row>
    <row r="808" ht="15.75" customHeight="1">
      <c r="O808" s="5"/>
      <c r="Q808" s="5"/>
      <c r="T808" s="6"/>
      <c r="V808" s="5"/>
      <c r="AB808" s="6"/>
    </row>
    <row r="809" ht="15.75" customHeight="1">
      <c r="O809" s="5"/>
      <c r="Q809" s="5"/>
      <c r="T809" s="6"/>
      <c r="V809" s="5"/>
      <c r="AB809" s="6"/>
    </row>
    <row r="810" ht="15.75" customHeight="1">
      <c r="O810" s="5"/>
      <c r="Q810" s="5"/>
      <c r="T810" s="6"/>
      <c r="V810" s="5"/>
      <c r="AB810" s="6"/>
    </row>
    <row r="811" ht="15.75" customHeight="1">
      <c r="O811" s="5"/>
      <c r="Q811" s="5"/>
      <c r="T811" s="6"/>
      <c r="V811" s="5"/>
      <c r="AB811" s="6"/>
    </row>
    <row r="812" ht="15.75" customHeight="1">
      <c r="O812" s="5"/>
      <c r="Q812" s="5"/>
      <c r="T812" s="6"/>
      <c r="V812" s="5"/>
      <c r="AB812" s="6"/>
    </row>
    <row r="813" ht="15.75" customHeight="1">
      <c r="O813" s="5"/>
      <c r="Q813" s="5"/>
      <c r="T813" s="6"/>
      <c r="V813" s="5"/>
      <c r="AB813" s="6"/>
    </row>
    <row r="814" ht="15.75" customHeight="1">
      <c r="O814" s="5"/>
      <c r="Q814" s="5"/>
      <c r="T814" s="6"/>
      <c r="V814" s="5"/>
      <c r="AB814" s="6"/>
    </row>
    <row r="815" ht="15.75" customHeight="1">
      <c r="O815" s="5"/>
      <c r="Q815" s="5"/>
      <c r="T815" s="6"/>
      <c r="V815" s="5"/>
      <c r="AB815" s="6"/>
    </row>
    <row r="816" ht="15.75" customHeight="1">
      <c r="O816" s="5"/>
      <c r="Q816" s="5"/>
      <c r="T816" s="6"/>
      <c r="V816" s="5"/>
      <c r="AB816" s="6"/>
    </row>
    <row r="817" ht="15.75" customHeight="1">
      <c r="O817" s="5"/>
      <c r="Q817" s="5"/>
      <c r="T817" s="6"/>
      <c r="V817" s="5"/>
      <c r="AB817" s="6"/>
    </row>
    <row r="818" ht="15.75" customHeight="1">
      <c r="O818" s="5"/>
      <c r="Q818" s="5"/>
      <c r="T818" s="6"/>
      <c r="V818" s="5"/>
      <c r="AB818" s="6"/>
    </row>
    <row r="819" ht="15.75" customHeight="1">
      <c r="O819" s="5"/>
      <c r="Q819" s="5"/>
      <c r="T819" s="6"/>
      <c r="V819" s="5"/>
      <c r="AB819" s="6"/>
    </row>
    <row r="820" ht="15.75" customHeight="1">
      <c r="O820" s="5"/>
      <c r="Q820" s="5"/>
      <c r="T820" s="6"/>
      <c r="V820" s="5"/>
      <c r="AB820" s="6"/>
    </row>
    <row r="821" ht="15.75" customHeight="1">
      <c r="O821" s="5"/>
      <c r="Q821" s="5"/>
      <c r="T821" s="6"/>
      <c r="V821" s="5"/>
      <c r="AB821" s="6"/>
    </row>
    <row r="822" ht="15.75" customHeight="1">
      <c r="O822" s="5"/>
      <c r="Q822" s="5"/>
      <c r="T822" s="6"/>
      <c r="V822" s="5"/>
      <c r="AB822" s="6"/>
    </row>
    <row r="823" ht="15.75" customHeight="1">
      <c r="O823" s="5"/>
      <c r="Q823" s="5"/>
      <c r="T823" s="6"/>
      <c r="V823" s="5"/>
      <c r="AB823" s="6"/>
    </row>
    <row r="824" ht="15.75" customHeight="1">
      <c r="O824" s="5"/>
      <c r="Q824" s="5"/>
      <c r="T824" s="6"/>
      <c r="V824" s="5"/>
      <c r="AB824" s="6"/>
    </row>
    <row r="825" ht="15.75" customHeight="1">
      <c r="O825" s="5"/>
      <c r="Q825" s="5"/>
      <c r="T825" s="6"/>
      <c r="V825" s="5"/>
      <c r="AB825" s="6"/>
    </row>
    <row r="826" ht="15.75" customHeight="1">
      <c r="O826" s="5"/>
      <c r="Q826" s="5"/>
      <c r="T826" s="6"/>
      <c r="V826" s="5"/>
      <c r="AB826" s="6"/>
    </row>
    <row r="827" ht="15.75" customHeight="1">
      <c r="O827" s="5"/>
      <c r="Q827" s="5"/>
      <c r="T827" s="6"/>
      <c r="V827" s="5"/>
      <c r="AB827" s="6"/>
    </row>
    <row r="828" ht="15.75" customHeight="1">
      <c r="O828" s="5"/>
      <c r="Q828" s="5"/>
      <c r="T828" s="6"/>
      <c r="V828" s="5"/>
      <c r="AB828" s="6"/>
    </row>
    <row r="829" ht="15.75" customHeight="1">
      <c r="O829" s="5"/>
      <c r="Q829" s="5"/>
      <c r="T829" s="6"/>
      <c r="V829" s="5"/>
      <c r="AB829" s="6"/>
    </row>
    <row r="830" ht="15.75" customHeight="1">
      <c r="O830" s="5"/>
      <c r="Q830" s="5"/>
      <c r="T830" s="6"/>
      <c r="V830" s="5"/>
      <c r="AB830" s="6"/>
    </row>
    <row r="831" ht="15.75" customHeight="1">
      <c r="O831" s="5"/>
      <c r="Q831" s="5"/>
      <c r="T831" s="6"/>
      <c r="V831" s="5"/>
      <c r="AB831" s="6"/>
    </row>
    <row r="832" ht="15.75" customHeight="1">
      <c r="O832" s="5"/>
      <c r="Q832" s="5"/>
      <c r="T832" s="6"/>
      <c r="V832" s="5"/>
      <c r="AB832" s="6"/>
    </row>
    <row r="833" ht="15.75" customHeight="1">
      <c r="O833" s="5"/>
      <c r="Q833" s="5"/>
      <c r="T833" s="6"/>
      <c r="V833" s="5"/>
      <c r="AB833" s="6"/>
    </row>
    <row r="834" ht="15.75" customHeight="1">
      <c r="O834" s="5"/>
      <c r="Q834" s="5"/>
      <c r="T834" s="6"/>
      <c r="V834" s="5"/>
      <c r="AB834" s="6"/>
    </row>
    <row r="835" ht="15.75" customHeight="1">
      <c r="O835" s="5"/>
      <c r="Q835" s="5"/>
      <c r="T835" s="6"/>
      <c r="V835" s="5"/>
      <c r="AB835" s="6"/>
    </row>
    <row r="836" ht="15.75" customHeight="1">
      <c r="O836" s="5"/>
      <c r="Q836" s="5"/>
      <c r="T836" s="6"/>
      <c r="V836" s="5"/>
      <c r="AB836" s="6"/>
    </row>
    <row r="837" ht="15.75" customHeight="1">
      <c r="O837" s="5"/>
      <c r="Q837" s="5"/>
      <c r="T837" s="6"/>
      <c r="V837" s="5"/>
      <c r="AB837" s="6"/>
    </row>
    <row r="838" ht="15.75" customHeight="1">
      <c r="O838" s="5"/>
      <c r="Q838" s="5"/>
      <c r="T838" s="6"/>
      <c r="V838" s="5"/>
      <c r="AB838" s="6"/>
    </row>
    <row r="839" ht="15.75" customHeight="1">
      <c r="O839" s="5"/>
      <c r="Q839" s="5"/>
      <c r="T839" s="6"/>
      <c r="V839" s="5"/>
      <c r="AB839" s="6"/>
    </row>
    <row r="840" ht="15.75" customHeight="1">
      <c r="O840" s="5"/>
      <c r="Q840" s="5"/>
      <c r="T840" s="6"/>
      <c r="V840" s="5"/>
      <c r="AB840" s="6"/>
    </row>
    <row r="841" ht="15.75" customHeight="1">
      <c r="O841" s="5"/>
      <c r="Q841" s="5"/>
      <c r="T841" s="6"/>
      <c r="V841" s="5"/>
      <c r="AB841" s="6"/>
    </row>
    <row r="842" ht="15.75" customHeight="1">
      <c r="O842" s="5"/>
      <c r="Q842" s="5"/>
      <c r="T842" s="6"/>
      <c r="V842" s="5"/>
      <c r="AB842" s="6"/>
    </row>
    <row r="843" ht="15.75" customHeight="1">
      <c r="O843" s="5"/>
      <c r="Q843" s="5"/>
      <c r="T843" s="6"/>
      <c r="V843" s="5"/>
      <c r="AB843" s="6"/>
    </row>
    <row r="844" ht="15.75" customHeight="1">
      <c r="O844" s="5"/>
      <c r="Q844" s="5"/>
      <c r="T844" s="6"/>
      <c r="V844" s="5"/>
      <c r="AB844" s="6"/>
    </row>
    <row r="845" ht="15.75" customHeight="1">
      <c r="O845" s="5"/>
      <c r="Q845" s="5"/>
      <c r="T845" s="6"/>
      <c r="V845" s="5"/>
      <c r="AB845" s="6"/>
    </row>
    <row r="846" ht="15.75" customHeight="1">
      <c r="O846" s="5"/>
      <c r="Q846" s="5"/>
      <c r="T846" s="6"/>
      <c r="V846" s="5"/>
      <c r="AB846" s="6"/>
    </row>
    <row r="847" ht="15.75" customHeight="1">
      <c r="O847" s="5"/>
      <c r="Q847" s="5"/>
      <c r="T847" s="6"/>
      <c r="V847" s="5"/>
      <c r="AB847" s="6"/>
    </row>
    <row r="848" ht="15.75" customHeight="1">
      <c r="O848" s="5"/>
      <c r="Q848" s="5"/>
      <c r="T848" s="6"/>
      <c r="V848" s="5"/>
      <c r="AB848" s="6"/>
    </row>
    <row r="849" ht="15.75" customHeight="1">
      <c r="O849" s="5"/>
      <c r="Q849" s="5"/>
      <c r="T849" s="6"/>
      <c r="V849" s="5"/>
      <c r="AB849" s="6"/>
    </row>
    <row r="850" ht="15.75" customHeight="1">
      <c r="O850" s="5"/>
      <c r="Q850" s="5"/>
      <c r="T850" s="6"/>
      <c r="V850" s="5"/>
      <c r="AB850" s="6"/>
    </row>
    <row r="851" ht="15.75" customHeight="1">
      <c r="O851" s="5"/>
      <c r="Q851" s="5"/>
      <c r="T851" s="6"/>
      <c r="V851" s="5"/>
      <c r="AB851" s="6"/>
    </row>
    <row r="852" ht="15.75" customHeight="1">
      <c r="O852" s="5"/>
      <c r="Q852" s="5"/>
      <c r="T852" s="6"/>
      <c r="V852" s="5"/>
      <c r="AB852" s="6"/>
    </row>
    <row r="853" ht="15.75" customHeight="1">
      <c r="O853" s="5"/>
      <c r="Q853" s="5"/>
      <c r="T853" s="6"/>
      <c r="V853" s="5"/>
      <c r="AB853" s="6"/>
    </row>
    <row r="854" ht="15.75" customHeight="1">
      <c r="O854" s="5"/>
      <c r="Q854" s="5"/>
      <c r="T854" s="6"/>
      <c r="V854" s="5"/>
      <c r="AB854" s="6"/>
    </row>
    <row r="855" ht="15.75" customHeight="1">
      <c r="O855" s="5"/>
      <c r="Q855" s="5"/>
      <c r="T855" s="6"/>
      <c r="V855" s="5"/>
      <c r="AB855" s="6"/>
    </row>
    <row r="856" ht="15.75" customHeight="1">
      <c r="O856" s="5"/>
      <c r="Q856" s="5"/>
      <c r="T856" s="6"/>
      <c r="V856" s="5"/>
      <c r="AB856" s="6"/>
    </row>
    <row r="857" ht="15.75" customHeight="1">
      <c r="O857" s="5"/>
      <c r="Q857" s="5"/>
      <c r="T857" s="6"/>
      <c r="V857" s="5"/>
      <c r="AB857" s="6"/>
    </row>
    <row r="858" ht="15.75" customHeight="1">
      <c r="O858" s="5"/>
      <c r="Q858" s="5"/>
      <c r="T858" s="6"/>
      <c r="V858" s="5"/>
      <c r="AB858" s="6"/>
    </row>
    <row r="859" ht="15.75" customHeight="1">
      <c r="O859" s="5"/>
      <c r="Q859" s="5"/>
      <c r="T859" s="6"/>
      <c r="V859" s="5"/>
      <c r="AB859" s="6"/>
    </row>
    <row r="860" ht="15.75" customHeight="1">
      <c r="O860" s="5"/>
      <c r="Q860" s="5"/>
      <c r="T860" s="6"/>
      <c r="V860" s="5"/>
      <c r="AB860" s="6"/>
    </row>
    <row r="861" ht="15.75" customHeight="1">
      <c r="O861" s="5"/>
      <c r="Q861" s="5"/>
      <c r="T861" s="6"/>
      <c r="V861" s="5"/>
      <c r="AB861" s="6"/>
    </row>
    <row r="862" ht="15.75" customHeight="1">
      <c r="O862" s="5"/>
      <c r="Q862" s="5"/>
      <c r="T862" s="6"/>
      <c r="V862" s="5"/>
      <c r="AB862" s="6"/>
    </row>
    <row r="863" ht="15.75" customHeight="1">
      <c r="O863" s="5"/>
      <c r="Q863" s="5"/>
      <c r="T863" s="6"/>
      <c r="V863" s="5"/>
      <c r="AB863" s="6"/>
    </row>
    <row r="864" ht="15.75" customHeight="1">
      <c r="O864" s="5"/>
      <c r="Q864" s="5"/>
      <c r="T864" s="6"/>
      <c r="V864" s="5"/>
      <c r="AB864" s="6"/>
    </row>
    <row r="865" ht="15.75" customHeight="1">
      <c r="O865" s="5"/>
      <c r="Q865" s="5"/>
      <c r="T865" s="6"/>
      <c r="V865" s="5"/>
      <c r="AB865" s="6"/>
    </row>
    <row r="866" ht="15.75" customHeight="1">
      <c r="O866" s="5"/>
      <c r="Q866" s="5"/>
      <c r="T866" s="6"/>
      <c r="V866" s="5"/>
      <c r="AB866" s="6"/>
    </row>
    <row r="867" ht="15.75" customHeight="1">
      <c r="O867" s="5"/>
      <c r="Q867" s="5"/>
      <c r="T867" s="6"/>
      <c r="V867" s="5"/>
      <c r="AB867" s="6"/>
    </row>
    <row r="868" ht="15.75" customHeight="1">
      <c r="O868" s="5"/>
      <c r="Q868" s="5"/>
      <c r="T868" s="6"/>
      <c r="V868" s="5"/>
      <c r="AB868" s="6"/>
    </row>
    <row r="869" ht="15.75" customHeight="1">
      <c r="O869" s="5"/>
      <c r="Q869" s="5"/>
      <c r="T869" s="6"/>
      <c r="V869" s="5"/>
      <c r="AB869" s="6"/>
    </row>
    <row r="870" ht="15.75" customHeight="1">
      <c r="O870" s="5"/>
      <c r="Q870" s="5"/>
      <c r="T870" s="6"/>
      <c r="V870" s="5"/>
      <c r="AB870" s="6"/>
    </row>
    <row r="871" ht="15.75" customHeight="1">
      <c r="O871" s="5"/>
      <c r="Q871" s="5"/>
      <c r="T871" s="6"/>
      <c r="V871" s="5"/>
      <c r="AB871" s="6"/>
    </row>
    <row r="872" ht="15.75" customHeight="1">
      <c r="O872" s="5"/>
      <c r="Q872" s="5"/>
      <c r="T872" s="6"/>
      <c r="V872" s="5"/>
      <c r="AB872" s="6"/>
    </row>
    <row r="873" ht="15.75" customHeight="1">
      <c r="O873" s="5"/>
      <c r="Q873" s="5"/>
      <c r="T873" s="6"/>
      <c r="V873" s="5"/>
      <c r="AB873" s="6"/>
    </row>
    <row r="874" ht="15.75" customHeight="1">
      <c r="O874" s="5"/>
      <c r="Q874" s="5"/>
      <c r="T874" s="6"/>
      <c r="V874" s="5"/>
      <c r="AB874" s="6"/>
    </row>
    <row r="875" ht="15.75" customHeight="1">
      <c r="O875" s="5"/>
      <c r="Q875" s="5"/>
      <c r="T875" s="6"/>
      <c r="V875" s="5"/>
      <c r="AB875" s="6"/>
    </row>
    <row r="876" ht="15.75" customHeight="1">
      <c r="O876" s="5"/>
      <c r="Q876" s="5"/>
      <c r="T876" s="6"/>
      <c r="V876" s="5"/>
      <c r="AB876" s="6"/>
    </row>
    <row r="877" ht="15.75" customHeight="1">
      <c r="O877" s="5"/>
      <c r="Q877" s="5"/>
      <c r="T877" s="6"/>
      <c r="V877" s="5"/>
      <c r="AB877" s="6"/>
    </row>
    <row r="878" ht="15.75" customHeight="1">
      <c r="O878" s="5"/>
      <c r="Q878" s="5"/>
      <c r="T878" s="6"/>
      <c r="V878" s="5"/>
      <c r="AB878" s="6"/>
    </row>
    <row r="879" ht="15.75" customHeight="1">
      <c r="O879" s="5"/>
      <c r="Q879" s="5"/>
      <c r="T879" s="6"/>
      <c r="V879" s="5"/>
      <c r="AB879" s="6"/>
    </row>
    <row r="880" ht="15.75" customHeight="1">
      <c r="O880" s="5"/>
      <c r="Q880" s="5"/>
      <c r="T880" s="6"/>
      <c r="V880" s="5"/>
      <c r="AB880" s="6"/>
    </row>
    <row r="881" ht="15.75" customHeight="1">
      <c r="O881" s="5"/>
      <c r="Q881" s="5"/>
      <c r="T881" s="6"/>
      <c r="V881" s="5"/>
      <c r="AB881" s="6"/>
    </row>
    <row r="882" ht="15.75" customHeight="1">
      <c r="O882" s="5"/>
      <c r="Q882" s="5"/>
      <c r="T882" s="6"/>
      <c r="V882" s="5"/>
      <c r="AB882" s="6"/>
    </row>
    <row r="883" ht="15.75" customHeight="1">
      <c r="O883" s="5"/>
      <c r="Q883" s="5"/>
      <c r="T883" s="6"/>
      <c r="V883" s="5"/>
      <c r="AB883" s="6"/>
    </row>
    <row r="884" ht="15.75" customHeight="1">
      <c r="O884" s="5"/>
      <c r="Q884" s="5"/>
      <c r="T884" s="6"/>
      <c r="V884" s="5"/>
      <c r="AB884" s="6"/>
    </row>
    <row r="885" ht="15.75" customHeight="1">
      <c r="O885" s="5"/>
      <c r="Q885" s="5"/>
      <c r="T885" s="6"/>
      <c r="V885" s="5"/>
      <c r="AB885" s="6"/>
    </row>
    <row r="886" ht="15.75" customHeight="1">
      <c r="O886" s="5"/>
      <c r="Q886" s="5"/>
      <c r="T886" s="6"/>
      <c r="V886" s="5"/>
      <c r="AB886" s="6"/>
    </row>
    <row r="887" ht="15.75" customHeight="1">
      <c r="O887" s="5"/>
      <c r="Q887" s="5"/>
      <c r="T887" s="6"/>
      <c r="V887" s="5"/>
      <c r="AB887" s="6"/>
    </row>
    <row r="888" ht="15.75" customHeight="1">
      <c r="O888" s="5"/>
      <c r="Q888" s="5"/>
      <c r="T888" s="6"/>
      <c r="V888" s="5"/>
      <c r="AB888" s="6"/>
    </row>
    <row r="889" ht="15.75" customHeight="1">
      <c r="O889" s="5"/>
      <c r="Q889" s="5"/>
      <c r="T889" s="6"/>
      <c r="V889" s="5"/>
      <c r="AB889" s="6"/>
    </row>
    <row r="890" ht="15.75" customHeight="1">
      <c r="O890" s="5"/>
      <c r="Q890" s="5"/>
      <c r="T890" s="6"/>
      <c r="V890" s="5"/>
      <c r="AB890" s="6"/>
    </row>
    <row r="891" ht="15.75" customHeight="1">
      <c r="O891" s="5"/>
      <c r="Q891" s="5"/>
      <c r="T891" s="6"/>
      <c r="V891" s="5"/>
      <c r="AB891" s="6"/>
    </row>
    <row r="892" ht="15.75" customHeight="1">
      <c r="O892" s="5"/>
      <c r="Q892" s="5"/>
      <c r="T892" s="6"/>
      <c r="V892" s="5"/>
      <c r="AB892" s="6"/>
    </row>
    <row r="893" ht="15.75" customHeight="1">
      <c r="O893" s="5"/>
      <c r="Q893" s="5"/>
      <c r="T893" s="6"/>
      <c r="V893" s="5"/>
      <c r="AB893" s="6"/>
    </row>
    <row r="894" ht="15.75" customHeight="1">
      <c r="O894" s="5"/>
      <c r="Q894" s="5"/>
      <c r="T894" s="6"/>
      <c r="V894" s="5"/>
      <c r="AB894" s="6"/>
    </row>
    <row r="895" ht="15.75" customHeight="1">
      <c r="O895" s="5"/>
      <c r="Q895" s="5"/>
      <c r="T895" s="6"/>
      <c r="V895" s="5"/>
      <c r="AB895" s="6"/>
    </row>
    <row r="896" ht="15.75" customHeight="1">
      <c r="O896" s="5"/>
      <c r="Q896" s="5"/>
      <c r="T896" s="6"/>
      <c r="V896" s="5"/>
      <c r="AB896" s="6"/>
    </row>
    <row r="897" ht="15.75" customHeight="1">
      <c r="O897" s="5"/>
      <c r="Q897" s="5"/>
      <c r="T897" s="6"/>
      <c r="V897" s="5"/>
      <c r="AB897" s="6"/>
    </row>
    <row r="898" ht="15.75" customHeight="1">
      <c r="O898" s="5"/>
      <c r="Q898" s="5"/>
      <c r="T898" s="6"/>
      <c r="V898" s="5"/>
      <c r="AB898" s="6"/>
    </row>
    <row r="899" ht="15.75" customHeight="1">
      <c r="O899" s="5"/>
      <c r="Q899" s="5"/>
      <c r="T899" s="6"/>
      <c r="V899" s="5"/>
      <c r="AB899" s="6"/>
    </row>
    <row r="900" ht="15.75" customHeight="1">
      <c r="O900" s="5"/>
      <c r="Q900" s="5"/>
      <c r="T900" s="6"/>
      <c r="V900" s="5"/>
      <c r="AB900" s="6"/>
    </row>
    <row r="901" ht="15.75" customHeight="1">
      <c r="O901" s="5"/>
      <c r="Q901" s="5"/>
      <c r="T901" s="6"/>
      <c r="V901" s="5"/>
      <c r="AB901" s="6"/>
    </row>
    <row r="902" ht="15.75" customHeight="1">
      <c r="O902" s="5"/>
      <c r="Q902" s="5"/>
      <c r="T902" s="6"/>
      <c r="V902" s="5"/>
      <c r="AB902" s="6"/>
    </row>
    <row r="903" ht="15.75" customHeight="1">
      <c r="O903" s="5"/>
      <c r="Q903" s="5"/>
      <c r="T903" s="6"/>
      <c r="V903" s="5"/>
      <c r="AB903" s="6"/>
    </row>
    <row r="904" ht="15.75" customHeight="1">
      <c r="O904" s="5"/>
      <c r="Q904" s="5"/>
      <c r="T904" s="6"/>
      <c r="V904" s="5"/>
      <c r="AB904" s="6"/>
    </row>
    <row r="905" ht="15.75" customHeight="1">
      <c r="O905" s="5"/>
      <c r="Q905" s="5"/>
      <c r="T905" s="6"/>
      <c r="V905" s="5"/>
      <c r="AB905" s="6"/>
    </row>
    <row r="906" ht="15.75" customHeight="1">
      <c r="O906" s="5"/>
      <c r="Q906" s="5"/>
      <c r="T906" s="6"/>
      <c r="V906" s="5"/>
      <c r="AB906" s="6"/>
    </row>
    <row r="907" ht="15.75" customHeight="1">
      <c r="O907" s="5"/>
      <c r="Q907" s="5"/>
      <c r="T907" s="6"/>
      <c r="V907" s="5"/>
      <c r="AB907" s="6"/>
    </row>
    <row r="908" ht="15.75" customHeight="1">
      <c r="O908" s="5"/>
      <c r="Q908" s="5"/>
      <c r="T908" s="6"/>
      <c r="V908" s="5"/>
      <c r="AB908" s="6"/>
    </row>
    <row r="909" ht="15.75" customHeight="1">
      <c r="O909" s="5"/>
      <c r="Q909" s="5"/>
      <c r="T909" s="6"/>
      <c r="V909" s="5"/>
      <c r="AB909" s="6"/>
    </row>
    <row r="910" ht="15.75" customHeight="1">
      <c r="O910" s="5"/>
      <c r="Q910" s="5"/>
      <c r="T910" s="6"/>
      <c r="V910" s="5"/>
      <c r="AB910" s="6"/>
    </row>
    <row r="911" ht="15.75" customHeight="1">
      <c r="O911" s="5"/>
      <c r="Q911" s="5"/>
      <c r="T911" s="6"/>
      <c r="V911" s="5"/>
      <c r="AB911" s="6"/>
    </row>
    <row r="912" ht="15.75" customHeight="1">
      <c r="O912" s="5"/>
      <c r="Q912" s="5"/>
      <c r="T912" s="6"/>
      <c r="V912" s="5"/>
      <c r="AB912" s="6"/>
    </row>
    <row r="913" ht="15.75" customHeight="1">
      <c r="O913" s="5"/>
      <c r="Q913" s="5"/>
      <c r="T913" s="6"/>
      <c r="V913" s="5"/>
      <c r="AB913" s="6"/>
    </row>
    <row r="914" ht="15.75" customHeight="1">
      <c r="O914" s="5"/>
      <c r="Q914" s="5"/>
      <c r="T914" s="6"/>
      <c r="V914" s="5"/>
      <c r="AB914" s="6"/>
    </row>
    <row r="915" ht="15.75" customHeight="1">
      <c r="O915" s="5"/>
      <c r="Q915" s="5"/>
      <c r="T915" s="6"/>
      <c r="V915" s="5"/>
      <c r="AB915" s="6"/>
    </row>
    <row r="916" ht="15.75" customHeight="1">
      <c r="O916" s="5"/>
      <c r="Q916" s="5"/>
      <c r="T916" s="6"/>
      <c r="V916" s="5"/>
      <c r="AB916" s="6"/>
    </row>
    <row r="917" ht="15.75" customHeight="1">
      <c r="O917" s="5"/>
      <c r="Q917" s="5"/>
      <c r="T917" s="6"/>
      <c r="V917" s="5"/>
      <c r="AB917" s="6"/>
    </row>
    <row r="918" ht="15.75" customHeight="1">
      <c r="O918" s="5"/>
      <c r="Q918" s="5"/>
      <c r="T918" s="6"/>
      <c r="V918" s="5"/>
      <c r="AB918" s="6"/>
    </row>
    <row r="919" ht="15.75" customHeight="1">
      <c r="O919" s="5"/>
      <c r="Q919" s="5"/>
      <c r="T919" s="6"/>
      <c r="V919" s="5"/>
      <c r="AB919" s="6"/>
    </row>
    <row r="920" ht="15.75" customHeight="1">
      <c r="O920" s="5"/>
      <c r="Q920" s="5"/>
      <c r="T920" s="6"/>
      <c r="V920" s="5"/>
      <c r="AB920" s="6"/>
    </row>
    <row r="921" ht="15.75" customHeight="1">
      <c r="O921" s="5"/>
      <c r="Q921" s="5"/>
      <c r="T921" s="6"/>
      <c r="V921" s="5"/>
      <c r="AB921" s="6"/>
    </row>
    <row r="922" ht="15.75" customHeight="1">
      <c r="O922" s="5"/>
      <c r="Q922" s="5"/>
      <c r="T922" s="6"/>
      <c r="V922" s="5"/>
      <c r="AB922" s="6"/>
    </row>
    <row r="923" ht="15.75" customHeight="1">
      <c r="O923" s="5"/>
      <c r="Q923" s="5"/>
      <c r="T923" s="6"/>
      <c r="V923" s="5"/>
      <c r="AB923" s="6"/>
    </row>
    <row r="924" ht="15.75" customHeight="1">
      <c r="O924" s="5"/>
      <c r="Q924" s="5"/>
      <c r="T924" s="6"/>
      <c r="V924" s="5"/>
      <c r="AB924" s="6"/>
    </row>
    <row r="925" ht="15.75" customHeight="1">
      <c r="O925" s="5"/>
      <c r="Q925" s="5"/>
      <c r="T925" s="6"/>
      <c r="V925" s="5"/>
      <c r="AB925" s="6"/>
    </row>
    <row r="926" ht="15.75" customHeight="1">
      <c r="O926" s="5"/>
      <c r="Q926" s="5"/>
      <c r="T926" s="6"/>
      <c r="V926" s="5"/>
      <c r="AB926" s="6"/>
    </row>
    <row r="927" ht="15.75" customHeight="1">
      <c r="O927" s="5"/>
      <c r="Q927" s="5"/>
      <c r="T927" s="6"/>
      <c r="V927" s="5"/>
      <c r="AB927" s="6"/>
    </row>
    <row r="928" ht="15.75" customHeight="1">
      <c r="O928" s="5"/>
      <c r="Q928" s="5"/>
      <c r="T928" s="6"/>
      <c r="V928" s="5"/>
      <c r="AB928" s="6"/>
    </row>
    <row r="929" ht="15.75" customHeight="1">
      <c r="O929" s="5"/>
      <c r="Q929" s="5"/>
      <c r="T929" s="6"/>
      <c r="V929" s="5"/>
      <c r="AB929" s="6"/>
    </row>
    <row r="930" ht="15.75" customHeight="1">
      <c r="O930" s="5"/>
      <c r="Q930" s="5"/>
      <c r="T930" s="6"/>
      <c r="V930" s="5"/>
      <c r="AB930" s="6"/>
    </row>
    <row r="931" ht="15.75" customHeight="1">
      <c r="O931" s="5"/>
      <c r="Q931" s="5"/>
      <c r="T931" s="6"/>
      <c r="V931" s="5"/>
      <c r="AB931" s="6"/>
    </row>
    <row r="932" ht="15.75" customHeight="1">
      <c r="O932" s="5"/>
      <c r="Q932" s="5"/>
      <c r="T932" s="6"/>
      <c r="V932" s="5"/>
      <c r="AB932" s="6"/>
    </row>
    <row r="933" ht="15.75" customHeight="1">
      <c r="O933" s="5"/>
      <c r="Q933" s="5"/>
      <c r="T933" s="6"/>
      <c r="V933" s="5"/>
      <c r="AB933" s="6"/>
    </row>
    <row r="934" ht="15.75" customHeight="1">
      <c r="O934" s="5"/>
      <c r="Q934" s="5"/>
      <c r="T934" s="6"/>
      <c r="V934" s="5"/>
      <c r="AB934" s="6"/>
    </row>
    <row r="935" ht="15.75" customHeight="1">
      <c r="O935" s="5"/>
      <c r="Q935" s="5"/>
      <c r="T935" s="6"/>
      <c r="V935" s="5"/>
      <c r="AB935" s="6"/>
    </row>
    <row r="936" ht="15.75" customHeight="1">
      <c r="O936" s="5"/>
      <c r="Q936" s="5"/>
      <c r="T936" s="6"/>
      <c r="V936" s="5"/>
      <c r="AB936" s="6"/>
    </row>
    <row r="937" ht="15.75" customHeight="1">
      <c r="O937" s="5"/>
      <c r="Q937" s="5"/>
      <c r="T937" s="6"/>
      <c r="V937" s="5"/>
      <c r="AB937" s="6"/>
    </row>
    <row r="938" ht="15.75" customHeight="1">
      <c r="O938" s="5"/>
      <c r="Q938" s="5"/>
      <c r="T938" s="6"/>
      <c r="V938" s="5"/>
      <c r="AB938" s="6"/>
    </row>
    <row r="939" ht="15.75" customHeight="1">
      <c r="O939" s="5"/>
      <c r="Q939" s="5"/>
      <c r="T939" s="6"/>
      <c r="V939" s="5"/>
      <c r="AB939" s="6"/>
    </row>
    <row r="940" ht="15.75" customHeight="1">
      <c r="O940" s="5"/>
      <c r="Q940" s="5"/>
      <c r="T940" s="6"/>
      <c r="V940" s="5"/>
      <c r="AB940" s="6"/>
    </row>
    <row r="941" ht="15.75" customHeight="1">
      <c r="O941" s="5"/>
      <c r="Q941" s="5"/>
      <c r="T941" s="6"/>
      <c r="V941" s="5"/>
      <c r="AB941" s="6"/>
    </row>
    <row r="942" ht="15.75" customHeight="1">
      <c r="O942" s="5"/>
      <c r="Q942" s="5"/>
      <c r="T942" s="6"/>
      <c r="V942" s="5"/>
      <c r="AB942" s="6"/>
    </row>
    <row r="943" ht="15.75" customHeight="1">
      <c r="O943" s="5"/>
      <c r="Q943" s="5"/>
      <c r="T943" s="6"/>
      <c r="V943" s="5"/>
      <c r="AB943" s="6"/>
    </row>
    <row r="944" ht="15.75" customHeight="1">
      <c r="O944" s="5"/>
      <c r="Q944" s="5"/>
      <c r="T944" s="6"/>
      <c r="V944" s="5"/>
      <c r="AB944" s="6"/>
    </row>
    <row r="945" ht="15.75" customHeight="1">
      <c r="O945" s="5"/>
      <c r="Q945" s="5"/>
      <c r="T945" s="6"/>
      <c r="V945" s="5"/>
      <c r="AB945" s="6"/>
    </row>
    <row r="946" ht="15.75" customHeight="1">
      <c r="O946" s="5"/>
      <c r="Q946" s="5"/>
      <c r="T946" s="6"/>
      <c r="V946" s="5"/>
      <c r="AB946" s="6"/>
    </row>
    <row r="947" ht="15.75" customHeight="1">
      <c r="O947" s="5"/>
      <c r="Q947" s="5"/>
      <c r="T947" s="6"/>
      <c r="V947" s="5"/>
      <c r="AB947" s="6"/>
    </row>
    <row r="948" ht="15.75" customHeight="1">
      <c r="O948" s="5"/>
      <c r="Q948" s="5"/>
      <c r="T948" s="6"/>
      <c r="V948" s="5"/>
      <c r="AB948" s="6"/>
    </row>
    <row r="949" ht="15.75" customHeight="1">
      <c r="O949" s="5"/>
      <c r="Q949" s="5"/>
      <c r="T949" s="6"/>
      <c r="V949" s="5"/>
      <c r="AB949" s="6"/>
    </row>
    <row r="950" ht="15.75" customHeight="1">
      <c r="O950" s="5"/>
      <c r="Q950" s="5"/>
      <c r="T950" s="6"/>
      <c r="V950" s="5"/>
      <c r="AB950" s="6"/>
    </row>
    <row r="951" ht="15.75" customHeight="1">
      <c r="O951" s="5"/>
      <c r="Q951" s="5"/>
      <c r="T951" s="6"/>
      <c r="V951" s="5"/>
      <c r="AB951" s="6"/>
    </row>
    <row r="952" ht="15.75" customHeight="1">
      <c r="O952" s="5"/>
      <c r="Q952" s="5"/>
      <c r="T952" s="6"/>
      <c r="V952" s="5"/>
      <c r="AB952" s="6"/>
    </row>
    <row r="953" ht="15.75" customHeight="1">
      <c r="O953" s="5"/>
      <c r="Q953" s="5"/>
      <c r="T953" s="6"/>
      <c r="V953" s="5"/>
      <c r="AB953" s="6"/>
    </row>
    <row r="954" ht="15.75" customHeight="1">
      <c r="O954" s="5"/>
      <c r="Q954" s="5"/>
      <c r="T954" s="6"/>
      <c r="V954" s="5"/>
      <c r="AB954" s="6"/>
    </row>
    <row r="955" ht="15.75" customHeight="1">
      <c r="O955" s="5"/>
      <c r="Q955" s="5"/>
      <c r="T955" s="6"/>
      <c r="V955" s="5"/>
      <c r="AB955" s="6"/>
    </row>
    <row r="956" ht="15.75" customHeight="1">
      <c r="O956" s="5"/>
      <c r="Q956" s="5"/>
      <c r="T956" s="6"/>
      <c r="V956" s="5"/>
      <c r="AB956" s="6"/>
    </row>
    <row r="957" ht="15.75" customHeight="1">
      <c r="O957" s="5"/>
      <c r="Q957" s="5"/>
      <c r="T957" s="6"/>
      <c r="V957" s="5"/>
      <c r="AB957" s="6"/>
    </row>
    <row r="958" ht="15.75" customHeight="1">
      <c r="O958" s="5"/>
      <c r="Q958" s="5"/>
      <c r="T958" s="6"/>
      <c r="V958" s="5"/>
      <c r="AB958" s="6"/>
    </row>
    <row r="959" ht="15.75" customHeight="1">
      <c r="O959" s="5"/>
      <c r="Q959" s="5"/>
      <c r="T959" s="6"/>
      <c r="V959" s="5"/>
      <c r="AB959" s="6"/>
    </row>
    <row r="960" ht="15.75" customHeight="1">
      <c r="O960" s="5"/>
      <c r="Q960" s="5"/>
      <c r="T960" s="6"/>
      <c r="V960" s="5"/>
      <c r="AB960" s="6"/>
    </row>
    <row r="961" ht="15.75" customHeight="1">
      <c r="O961" s="5"/>
      <c r="Q961" s="5"/>
      <c r="T961" s="6"/>
      <c r="V961" s="5"/>
      <c r="AB961" s="6"/>
    </row>
    <row r="962" ht="15.75" customHeight="1">
      <c r="O962" s="5"/>
      <c r="Q962" s="5"/>
      <c r="T962" s="6"/>
      <c r="V962" s="5"/>
      <c r="AB962" s="6"/>
    </row>
    <row r="963" ht="15.75" customHeight="1">
      <c r="O963" s="5"/>
      <c r="Q963" s="5"/>
      <c r="T963" s="6"/>
      <c r="V963" s="5"/>
      <c r="AB963" s="6"/>
    </row>
    <row r="964" ht="15.75" customHeight="1">
      <c r="O964" s="5"/>
      <c r="Q964" s="5"/>
      <c r="T964" s="6"/>
      <c r="V964" s="5"/>
      <c r="AB964" s="6"/>
    </row>
    <row r="965" ht="15.75" customHeight="1">
      <c r="O965" s="5"/>
      <c r="Q965" s="5"/>
      <c r="T965" s="6"/>
      <c r="V965" s="5"/>
      <c r="AB965" s="6"/>
    </row>
    <row r="966" ht="15.75" customHeight="1">
      <c r="O966" s="5"/>
      <c r="Q966" s="5"/>
      <c r="T966" s="6"/>
      <c r="V966" s="5"/>
      <c r="AB966" s="6"/>
    </row>
    <row r="967" ht="15.75" customHeight="1">
      <c r="O967" s="5"/>
      <c r="Q967" s="5"/>
      <c r="T967" s="6"/>
      <c r="V967" s="5"/>
      <c r="AB967" s="6"/>
    </row>
    <row r="968" ht="15.75" customHeight="1">
      <c r="O968" s="5"/>
      <c r="Q968" s="5"/>
      <c r="T968" s="6"/>
      <c r="V968" s="5"/>
      <c r="AB968" s="6"/>
    </row>
    <row r="969" ht="15.75" customHeight="1">
      <c r="O969" s="5"/>
      <c r="Q969" s="5"/>
      <c r="T969" s="6"/>
      <c r="V969" s="5"/>
      <c r="AB969" s="6"/>
    </row>
    <row r="970" ht="15.75" customHeight="1">
      <c r="O970" s="5"/>
      <c r="Q970" s="5"/>
      <c r="T970" s="6"/>
      <c r="V970" s="5"/>
      <c r="AB970" s="6"/>
    </row>
    <row r="971" ht="15.75" customHeight="1">
      <c r="O971" s="5"/>
      <c r="Q971" s="5"/>
      <c r="T971" s="6"/>
      <c r="V971" s="5"/>
      <c r="AB971" s="6"/>
    </row>
    <row r="972" ht="15.75" customHeight="1">
      <c r="O972" s="5"/>
      <c r="Q972" s="5"/>
      <c r="T972" s="6"/>
      <c r="V972" s="5"/>
      <c r="AB972" s="6"/>
    </row>
    <row r="973" ht="15.75" customHeight="1">
      <c r="O973" s="5"/>
      <c r="Q973" s="5"/>
      <c r="T973" s="6"/>
      <c r="V973" s="5"/>
      <c r="AB973" s="6"/>
    </row>
    <row r="974" ht="15.75" customHeight="1">
      <c r="O974" s="5"/>
      <c r="Q974" s="5"/>
      <c r="T974" s="6"/>
      <c r="V974" s="5"/>
      <c r="AB974" s="6"/>
    </row>
    <row r="975" ht="15.75" customHeight="1">
      <c r="O975" s="5"/>
      <c r="Q975" s="5"/>
      <c r="T975" s="6"/>
      <c r="V975" s="5"/>
      <c r="AB975" s="6"/>
    </row>
    <row r="976" ht="15.75" customHeight="1">
      <c r="O976" s="5"/>
      <c r="Q976" s="5"/>
      <c r="T976" s="6"/>
      <c r="V976" s="5"/>
      <c r="AB976" s="6"/>
    </row>
    <row r="977" ht="15.75" customHeight="1">
      <c r="O977" s="5"/>
      <c r="Q977" s="5"/>
      <c r="T977" s="6"/>
      <c r="V977" s="5"/>
      <c r="AB977" s="6"/>
    </row>
    <row r="978" ht="15.75" customHeight="1">
      <c r="O978" s="5"/>
      <c r="Q978" s="5"/>
      <c r="T978" s="6"/>
      <c r="V978" s="5"/>
      <c r="AB978" s="6"/>
    </row>
    <row r="979" ht="15.75" customHeight="1">
      <c r="O979" s="5"/>
      <c r="Q979" s="5"/>
      <c r="T979" s="6"/>
      <c r="V979" s="5"/>
      <c r="AB979" s="6"/>
    </row>
    <row r="980" ht="15.75" customHeight="1">
      <c r="O980" s="5"/>
      <c r="Q980" s="5"/>
      <c r="T980" s="6"/>
      <c r="V980" s="5"/>
      <c r="AB980" s="6"/>
    </row>
    <row r="981" ht="15.75" customHeight="1">
      <c r="O981" s="5"/>
      <c r="Q981" s="5"/>
      <c r="T981" s="6"/>
      <c r="V981" s="5"/>
      <c r="AB981" s="6"/>
    </row>
    <row r="982" ht="15.75" customHeight="1">
      <c r="O982" s="5"/>
      <c r="Q982" s="5"/>
      <c r="T982" s="6"/>
      <c r="V982" s="5"/>
      <c r="AB982" s="6"/>
    </row>
    <row r="983" ht="15.75" customHeight="1">
      <c r="O983" s="5"/>
      <c r="Q983" s="5"/>
      <c r="T983" s="6"/>
      <c r="V983" s="5"/>
      <c r="AB983" s="6"/>
    </row>
    <row r="984" ht="15.75" customHeight="1">
      <c r="O984" s="5"/>
      <c r="Q984" s="5"/>
      <c r="T984" s="6"/>
      <c r="V984" s="5"/>
      <c r="AB984" s="6"/>
    </row>
    <row r="985" ht="15.75" customHeight="1">
      <c r="O985" s="5"/>
      <c r="Q985" s="5"/>
      <c r="T985" s="6"/>
      <c r="V985" s="5"/>
      <c r="AB985" s="6"/>
    </row>
    <row r="986" ht="15.75" customHeight="1">
      <c r="O986" s="5"/>
      <c r="Q986" s="5"/>
      <c r="T986" s="6"/>
      <c r="V986" s="5"/>
      <c r="AB986" s="6"/>
    </row>
    <row r="987" ht="15.75" customHeight="1">
      <c r="O987" s="5"/>
      <c r="Q987" s="5"/>
      <c r="T987" s="6"/>
      <c r="V987" s="5"/>
      <c r="AB987" s="6"/>
    </row>
    <row r="988" ht="15.75" customHeight="1">
      <c r="O988" s="5"/>
      <c r="Q988" s="5"/>
      <c r="T988" s="6"/>
      <c r="V988" s="5"/>
      <c r="AB988" s="6"/>
    </row>
    <row r="989" ht="15.75" customHeight="1">
      <c r="O989" s="5"/>
      <c r="Q989" s="5"/>
      <c r="T989" s="6"/>
      <c r="V989" s="5"/>
      <c r="AB989" s="6"/>
    </row>
    <row r="990" ht="15.75" customHeight="1">
      <c r="O990" s="5"/>
      <c r="Q990" s="5"/>
      <c r="T990" s="6"/>
      <c r="V990" s="5"/>
      <c r="AB990" s="6"/>
    </row>
    <row r="991" ht="15.75" customHeight="1">
      <c r="O991" s="5"/>
      <c r="Q991" s="5"/>
      <c r="T991" s="6"/>
      <c r="V991" s="5"/>
      <c r="AB991" s="6"/>
    </row>
    <row r="992" ht="15.75" customHeight="1">
      <c r="O992" s="5"/>
      <c r="Q992" s="5"/>
      <c r="T992" s="6"/>
      <c r="V992" s="5"/>
      <c r="AB992" s="6"/>
    </row>
    <row r="993" ht="15.75" customHeight="1">
      <c r="O993" s="5"/>
      <c r="Q993" s="5"/>
      <c r="T993" s="6"/>
      <c r="V993" s="5"/>
      <c r="AB993" s="6"/>
    </row>
    <row r="994" ht="15.75" customHeight="1">
      <c r="O994" s="5"/>
      <c r="Q994" s="5"/>
      <c r="T994" s="6"/>
      <c r="V994" s="5"/>
      <c r="AB994" s="6"/>
    </row>
    <row r="995" ht="15.75" customHeight="1">
      <c r="O995" s="5"/>
      <c r="Q995" s="5"/>
      <c r="T995" s="6"/>
      <c r="V995" s="5"/>
      <c r="AB995" s="6"/>
    </row>
    <row r="996" ht="15.75" customHeight="1">
      <c r="O996" s="5"/>
      <c r="Q996" s="5"/>
      <c r="T996" s="6"/>
      <c r="V996" s="5"/>
      <c r="AB996" s="6"/>
    </row>
    <row r="997" ht="15.75" customHeight="1">
      <c r="O997" s="5"/>
      <c r="Q997" s="5"/>
      <c r="T997" s="6"/>
      <c r="V997" s="5"/>
      <c r="AB997" s="6"/>
    </row>
    <row r="998" ht="15.75" customHeight="1">
      <c r="O998" s="5"/>
      <c r="Q998" s="5"/>
      <c r="T998" s="6"/>
      <c r="V998" s="5"/>
      <c r="AB998" s="6"/>
    </row>
    <row r="999" ht="15.75" customHeight="1">
      <c r="O999" s="5"/>
      <c r="Q999" s="5"/>
      <c r="T999" s="6"/>
      <c r="V999" s="5"/>
      <c r="AB999" s="6"/>
    </row>
    <row r="1000" ht="15.75" customHeight="1">
      <c r="O1000" s="5"/>
      <c r="Q1000" s="5"/>
      <c r="T1000" s="6"/>
      <c r="V1000" s="5"/>
      <c r="AB1000" s="6"/>
    </row>
  </sheetData>
  <mergeCells count="25">
    <mergeCell ref="A6:E6"/>
    <mergeCell ref="B11:B12"/>
    <mergeCell ref="C11:C12"/>
    <mergeCell ref="D11:D12"/>
    <mergeCell ref="E11:E12"/>
    <mergeCell ref="B13:B14"/>
    <mergeCell ref="C13:C14"/>
    <mergeCell ref="A28:E28"/>
    <mergeCell ref="D13:D14"/>
    <mergeCell ref="E13:E14"/>
    <mergeCell ref="P42:T42"/>
    <mergeCell ref="I44:M44"/>
    <mergeCell ref="I47:I48"/>
    <mergeCell ref="J47:J48"/>
    <mergeCell ref="K47:K48"/>
    <mergeCell ref="P60:T60"/>
    <mergeCell ref="I65:M65"/>
    <mergeCell ref="P69:T69"/>
    <mergeCell ref="L47:L48"/>
    <mergeCell ref="M47:M48"/>
    <mergeCell ref="I49:I50"/>
    <mergeCell ref="J49:J50"/>
    <mergeCell ref="K49:K50"/>
    <mergeCell ref="L49:L50"/>
    <mergeCell ref="M49:M50"/>
  </mergeCells>
  <conditionalFormatting sqref="T38:T41 T43:T59 T61:T68">
    <cfRule type="cellIs" dxfId="0" priority="1" operator="lessThanOrEqual">
      <formula>0.05</formula>
    </cfRule>
  </conditionalFormatting>
  <conditionalFormatting sqref="T38:T41 T43:T59 T61:T68">
    <cfRule type="cellIs" dxfId="0" priority="2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