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-2\의생명정보학\project\"/>
    </mc:Choice>
  </mc:AlternateContent>
  <xr:revisionPtr revIDLastSave="0" documentId="13_ncr:1_{DAEB00B7-41CC-4A24-9A01-54A6F9739A50}" xr6:coauthVersionLast="47" xr6:coauthVersionMax="47" xr10:uidLastSave="{00000000-0000-0000-0000-000000000000}"/>
  <bookViews>
    <workbookView xWindow="-108" yWindow="-108" windowWidth="23256" windowHeight="12456" xr2:uid="{4C1B12D4-2D84-436E-8549-E600DEAECA41}"/>
  </bookViews>
  <sheets>
    <sheet name="Sheet1" sheetId="1" r:id="rId1"/>
    <sheet name="Sheet3" sheetId="3" r:id="rId2"/>
  </sheets>
  <definedNames>
    <definedName name="_xlnm._FilterDatabase" localSheetId="1" hidden="1">Sheet3!$A$1:$A$98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2" i="1" l="1"/>
  <c r="Z13" i="1"/>
  <c r="Z14" i="1"/>
  <c r="Z15" i="1"/>
  <c r="Z16" i="1"/>
  <c r="Z17" i="1"/>
  <c r="Z18" i="1"/>
  <c r="I78" i="1"/>
  <c r="I79" i="1"/>
  <c r="I80" i="1"/>
  <c r="I81" i="1"/>
  <c r="I82" i="1"/>
  <c r="I83" i="1"/>
  <c r="I84" i="1"/>
  <c r="H78" i="1"/>
  <c r="H79" i="1"/>
  <c r="H80" i="1"/>
  <c r="H81" i="1"/>
  <c r="H82" i="1"/>
  <c r="H83" i="1"/>
  <c r="H84" i="1"/>
  <c r="G78" i="1"/>
  <c r="G79" i="1"/>
  <c r="G80" i="1"/>
  <c r="G81" i="1"/>
  <c r="G82" i="1"/>
  <c r="G83" i="1"/>
  <c r="G84" i="1"/>
  <c r="E78" i="1"/>
  <c r="F78" i="1"/>
  <c r="F79" i="1"/>
  <c r="F80" i="1"/>
  <c r="F81" i="1"/>
  <c r="F82" i="1"/>
  <c r="F83" i="1"/>
  <c r="F84" i="1"/>
  <c r="E79" i="1"/>
  <c r="E80" i="1"/>
  <c r="E81" i="1"/>
  <c r="E82" i="1"/>
  <c r="E83" i="1"/>
  <c r="E84" i="1"/>
  <c r="D78" i="1"/>
  <c r="D79" i="1"/>
  <c r="D80" i="1"/>
  <c r="D81" i="1"/>
  <c r="D82" i="1"/>
  <c r="D83" i="1"/>
  <c r="D84" i="1"/>
  <c r="C78" i="1"/>
  <c r="C79" i="1"/>
  <c r="C80" i="1"/>
  <c r="C81" i="1"/>
  <c r="C82" i="1"/>
  <c r="C83" i="1"/>
  <c r="C84" i="1"/>
  <c r="B79" i="1"/>
  <c r="B80" i="1"/>
  <c r="B81" i="1"/>
  <c r="B82" i="1"/>
  <c r="B83" i="1"/>
  <c r="B84" i="1"/>
  <c r="B78" i="1"/>
  <c r="Z5" i="1"/>
  <c r="Z6" i="1"/>
  <c r="Z7" i="1"/>
  <c r="Z8" i="1"/>
  <c r="Z9" i="1"/>
  <c r="Z10" i="1"/>
  <c r="Z4" i="1"/>
  <c r="C30" i="1"/>
  <c r="D30" i="1"/>
  <c r="E30" i="1"/>
  <c r="F30" i="1"/>
  <c r="G30" i="1"/>
  <c r="H30" i="1"/>
  <c r="I30" i="1"/>
  <c r="J30" i="1"/>
  <c r="K30" i="1"/>
  <c r="L30" i="1"/>
  <c r="C31" i="1"/>
  <c r="D31" i="1"/>
  <c r="E31" i="1"/>
  <c r="F31" i="1"/>
  <c r="G31" i="1"/>
  <c r="H31" i="1"/>
  <c r="I31" i="1"/>
  <c r="J31" i="1"/>
  <c r="K31" i="1"/>
  <c r="L31" i="1"/>
  <c r="C32" i="1"/>
  <c r="D32" i="1"/>
  <c r="E32" i="1"/>
  <c r="F32" i="1"/>
  <c r="G32" i="1"/>
  <c r="H32" i="1"/>
  <c r="I32" i="1"/>
  <c r="J32" i="1"/>
  <c r="K32" i="1"/>
  <c r="L32" i="1"/>
  <c r="C33" i="1"/>
  <c r="D33" i="1"/>
  <c r="E33" i="1"/>
  <c r="F33" i="1"/>
  <c r="G33" i="1"/>
  <c r="H33" i="1"/>
  <c r="I33" i="1"/>
  <c r="J33" i="1"/>
  <c r="K33" i="1"/>
  <c r="L33" i="1"/>
  <c r="C34" i="1"/>
  <c r="D34" i="1"/>
  <c r="E34" i="1"/>
  <c r="F34" i="1"/>
  <c r="G34" i="1"/>
  <c r="H34" i="1"/>
  <c r="I34" i="1"/>
  <c r="J34" i="1"/>
  <c r="K34" i="1"/>
  <c r="L34" i="1"/>
  <c r="C35" i="1"/>
  <c r="D35" i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L36" i="1"/>
  <c r="B31" i="1"/>
  <c r="B32" i="1"/>
  <c r="B33" i="1"/>
  <c r="B34" i="1"/>
  <c r="B35" i="1"/>
  <c r="B36" i="1"/>
  <c r="B30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C12" i="1"/>
  <c r="C13" i="1"/>
  <c r="C14" i="1"/>
  <c r="C15" i="1"/>
  <c r="C16" i="1"/>
  <c r="C17" i="1"/>
  <c r="C18" i="1"/>
  <c r="B13" i="1"/>
  <c r="B14" i="1"/>
  <c r="B15" i="1"/>
  <c r="B16" i="1"/>
  <c r="B17" i="1"/>
  <c r="B18" i="1"/>
  <c r="B12" i="1"/>
</calcChain>
</file>

<file path=xl/sharedStrings.xml><?xml version="1.0" encoding="utf-8"?>
<sst xmlns="http://schemas.openxmlformats.org/spreadsheetml/2006/main" count="150" uniqueCount="94">
  <si>
    <t>X</t>
    <phoneticPr fontId="1" type="noConversion"/>
  </si>
  <si>
    <t>Y</t>
    <phoneticPr fontId="1" type="noConversion"/>
  </si>
  <si>
    <t xml:space="preserve">Gene id </t>
    <phoneticPr fontId="1" type="noConversion"/>
  </si>
  <si>
    <t>Gene symbol</t>
    <phoneticPr fontId="1" type="noConversion"/>
  </si>
  <si>
    <t>ensembl</t>
    <phoneticPr fontId="1" type="noConversion"/>
  </si>
  <si>
    <t>HGNC</t>
    <phoneticPr fontId="1" type="noConversion"/>
  </si>
  <si>
    <t>uniprot AC</t>
    <phoneticPr fontId="1" type="noConversion"/>
  </si>
  <si>
    <t>uniprot ID</t>
    <phoneticPr fontId="1" type="noConversion"/>
  </si>
  <si>
    <t>MIM Number</t>
    <phoneticPr fontId="1" type="noConversion"/>
  </si>
  <si>
    <t>biological-region</t>
    <phoneticPr fontId="1" type="noConversion"/>
  </si>
  <si>
    <t>ncRNA</t>
    <phoneticPr fontId="1" type="noConversion"/>
  </si>
  <si>
    <t>other</t>
    <phoneticPr fontId="1" type="noConversion"/>
  </si>
  <si>
    <t>protein-coding</t>
    <phoneticPr fontId="1" type="noConversion"/>
  </si>
  <si>
    <t>pseudo</t>
    <phoneticPr fontId="1" type="noConversion"/>
  </si>
  <si>
    <t>rRNA</t>
    <phoneticPr fontId="1" type="noConversion"/>
  </si>
  <si>
    <t>scRNA</t>
    <phoneticPr fontId="1" type="noConversion"/>
  </si>
  <si>
    <t>snoRNA</t>
    <phoneticPr fontId="1" type="noConversion"/>
  </si>
  <si>
    <t>snRNA</t>
    <phoneticPr fontId="1" type="noConversion"/>
  </si>
  <si>
    <t>tRNA</t>
    <phoneticPr fontId="1" type="noConversion"/>
  </si>
  <si>
    <t>unknown</t>
    <phoneticPr fontId="1" type="noConversion"/>
  </si>
  <si>
    <t>misc_feature:CAGE_cluster</t>
  </si>
  <si>
    <t>misc_feature:conserved_region</t>
  </si>
  <si>
    <t>misc_feature:nucleotide_cleavage_site</t>
  </si>
  <si>
    <t>misc_feature:nucleotide_motif</t>
  </si>
  <si>
    <t>misc_feature:repeat_instability_region</t>
  </si>
  <si>
    <t>misc_feature:sequence_alteration</t>
  </si>
  <si>
    <t>misc_feature:sequence_feature</t>
  </si>
  <si>
    <t>misc_recomb:chromosome_breakpoint</t>
  </si>
  <si>
    <t>misc_recomb:meiotic</t>
  </si>
  <si>
    <t>misc_recomb:non_allelic_homologous</t>
  </si>
  <si>
    <t>misc_recomb:recombination_hotspot</t>
  </si>
  <si>
    <t>regulatory:CAAT_signal</t>
  </si>
  <si>
    <t>regulatory:DNase_I_hypersensitive_site</t>
  </si>
  <si>
    <t>regulatory:GC_signal</t>
  </si>
  <si>
    <t>regulatory:matrix_attachment_region</t>
  </si>
  <si>
    <t>regulatory:promoter</t>
  </si>
  <si>
    <t>regulatory:replication_regulatory_region</t>
  </si>
  <si>
    <t>regulatory:response_element</t>
  </si>
  <si>
    <t>regulatory:silencer</t>
  </si>
  <si>
    <t>regulatory:TATA_box</t>
  </si>
  <si>
    <t>regulatory:transcriptional_cis_regulatory_region</t>
  </si>
  <si>
    <t>misc_feature:replication_start_site</t>
  </si>
  <si>
    <t>misc_feature:sequence_comparison</t>
  </si>
  <si>
    <t>regulatory:epigenetically_modified_region</t>
  </si>
  <si>
    <t>regulatory:insulator</t>
  </si>
  <si>
    <t>regulatory:imprinting_control_region</t>
  </si>
  <si>
    <t>regulatory:locus_control_region</t>
  </si>
  <si>
    <t>regulatory:micrococcal_nuclease_hypersensitive_site</t>
  </si>
  <si>
    <t>regulatory:enhancer (38289)</t>
    <phoneticPr fontId="1" type="noConversion"/>
  </si>
  <si>
    <t>regulatory:enhancer_blocking_element (38)</t>
    <phoneticPr fontId="1" type="noConversion"/>
  </si>
  <si>
    <t>cage cluster</t>
    <phoneticPr fontId="1" type="noConversion"/>
  </si>
  <si>
    <t>conserved region</t>
    <phoneticPr fontId="1" type="noConversion"/>
  </si>
  <si>
    <t>nucleotide cleavage site</t>
    <phoneticPr fontId="1" type="noConversion"/>
  </si>
  <si>
    <t>nucleotide motif</t>
    <phoneticPr fontId="1" type="noConversion"/>
  </si>
  <si>
    <t>repeat instability region</t>
    <phoneticPr fontId="1" type="noConversion"/>
  </si>
  <si>
    <t>replication start site</t>
    <phoneticPr fontId="1" type="noConversion"/>
  </si>
  <si>
    <t>sequence alteration</t>
    <phoneticPr fontId="1" type="noConversion"/>
  </si>
  <si>
    <t>sequence comparison</t>
    <phoneticPr fontId="1" type="noConversion"/>
  </si>
  <si>
    <t>sequence feature</t>
    <phoneticPr fontId="1" type="noConversion"/>
  </si>
  <si>
    <t>misc_feature</t>
    <phoneticPr fontId="1" type="noConversion"/>
  </si>
  <si>
    <t>gene_type</t>
    <phoneticPr fontId="1" type="noConversion"/>
  </si>
  <si>
    <t>Chromosome #</t>
  </si>
  <si>
    <t>misc_recomb</t>
    <phoneticPr fontId="1" type="noConversion"/>
  </si>
  <si>
    <t>chromosome breakpoint</t>
    <phoneticPr fontId="1" type="noConversion"/>
  </si>
  <si>
    <t>meiotic</t>
    <phoneticPr fontId="1" type="noConversion"/>
  </si>
  <si>
    <t>non allelic homlogous</t>
    <phoneticPr fontId="1" type="noConversion"/>
  </si>
  <si>
    <t>recombination hotspot</t>
    <phoneticPr fontId="1" type="noConversion"/>
  </si>
  <si>
    <t>regulatory</t>
    <phoneticPr fontId="1" type="noConversion"/>
  </si>
  <si>
    <t>caat signal</t>
    <phoneticPr fontId="1" type="noConversion"/>
  </si>
  <si>
    <t>dnaseI</t>
    <phoneticPr fontId="1" type="noConversion"/>
  </si>
  <si>
    <t>enhancer blocking element</t>
    <phoneticPr fontId="1" type="noConversion"/>
  </si>
  <si>
    <t>enhancer</t>
    <phoneticPr fontId="1" type="noConversion"/>
  </si>
  <si>
    <t>epigenetically modified region</t>
    <phoneticPr fontId="1" type="noConversion"/>
  </si>
  <si>
    <t>gc signal</t>
    <phoneticPr fontId="1" type="noConversion"/>
  </si>
  <si>
    <t>imprinting control region</t>
    <phoneticPr fontId="1" type="noConversion"/>
  </si>
  <si>
    <t>insulator</t>
    <phoneticPr fontId="1" type="noConversion"/>
  </si>
  <si>
    <t>locus control region</t>
    <phoneticPr fontId="1" type="noConversion"/>
  </si>
  <si>
    <t>matrix attachment region</t>
    <phoneticPr fontId="1" type="noConversion"/>
  </si>
  <si>
    <t>micrococoal</t>
    <phoneticPr fontId="1" type="noConversion"/>
  </si>
  <si>
    <t>promoter</t>
    <phoneticPr fontId="1" type="noConversion"/>
  </si>
  <si>
    <t>replication regulatory</t>
    <phoneticPr fontId="1" type="noConversion"/>
  </si>
  <si>
    <t>response</t>
    <phoneticPr fontId="1" type="noConversion"/>
  </si>
  <si>
    <t>silencer</t>
    <phoneticPr fontId="1" type="noConversion"/>
  </si>
  <si>
    <t>tata box</t>
    <phoneticPr fontId="1" type="noConversion"/>
  </si>
  <si>
    <t>transcriptional cis</t>
    <phoneticPr fontId="1" type="noConversion"/>
  </si>
  <si>
    <t>Gene id</t>
    <phoneticPr fontId="1" type="noConversion"/>
  </si>
  <si>
    <t>child</t>
    <phoneticPr fontId="1" type="noConversion"/>
  </si>
  <si>
    <t>parent</t>
    <phoneticPr fontId="1" type="noConversion"/>
  </si>
  <si>
    <t>sibling</t>
    <phoneticPr fontId="1" type="noConversion"/>
  </si>
  <si>
    <t>potential sibling</t>
    <phoneticPr fontId="1" type="noConversion"/>
  </si>
  <si>
    <t>member</t>
    <phoneticPr fontId="1" type="noConversion"/>
  </si>
  <si>
    <t>functional gene</t>
    <phoneticPr fontId="1" type="noConversion"/>
  </si>
  <si>
    <t>pseudogene</t>
    <phoneticPr fontId="1" type="noConversion"/>
  </si>
  <si>
    <t>relationship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</si>
</sst>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 "/>
    <numFmt numFmtId="177" formatCode="#,##0_);[Red]\(#,##0\)"/>
    <numFmt numFmtId="178" formatCode="0.0%"/>
    <numFmt numFmtId="179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7" fontId="0" fillId="0" borderId="5" xfId="0" applyNumberFormat="1" applyBorder="1">
      <alignment vertical="center"/>
    </xf>
    <xf numFmtId="178" fontId="0" fillId="0" borderId="5" xfId="0" applyNumberFormat="1" applyBorder="1">
      <alignment vertical="center"/>
    </xf>
    <xf numFmtId="0" fontId="0" fillId="0" borderId="6" xfId="0" applyBorder="1">
      <alignment vertical="center"/>
    </xf>
    <xf numFmtId="179" fontId="0" fillId="0" borderId="7" xfId="0" applyNumberFormat="1" applyBorder="1">
      <alignment vertical="center"/>
    </xf>
    <xf numFmtId="178" fontId="0" fillId="0" borderId="7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7" xfId="0" applyBorder="1">
      <alignment vertical="center"/>
    </xf>
    <xf numFmtId="176" fontId="0" fillId="0" borderId="7" xfId="0" applyNumberFormat="1" applyBorder="1">
      <alignment vertical="center"/>
    </xf>
    <xf numFmtId="0" fontId="0" fillId="0" borderId="8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13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178" fontId="0" fillId="0" borderId="15" xfId="0" applyNumberFormat="1" applyBorder="1">
      <alignment vertical="center"/>
    </xf>
    <xf numFmtId="178" fontId="0" fillId="0" borderId="16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A767-1433-4004-8581-D0E7038C5926}">
  <dimension ref="A1:AA84"/>
  <sheetViews>
    <sheetView tabSelected="1" workbookViewId="0">
      <selection activeCell="J77" sqref="J77"/>
    </sheetView>
  </sheetViews>
  <sheetFormatPr defaultColWidth="17.09765625" defaultRowHeight="17.399999999999999" x14ac:dyDescent="0.4"/>
  <cols>
    <col min="2" max="2" width="21.796875" customWidth="1"/>
    <col min="3" max="4" width="17.09765625" style="1"/>
    <col min="5" max="5" width="20" customWidth="1"/>
  </cols>
  <sheetData>
    <row r="1" spans="1:27" ht="18" thickBot="1" x14ac:dyDescent="0.45"/>
    <row r="2" spans="1:27" x14ac:dyDescent="0.4">
      <c r="A2" s="20" t="s">
        <v>61</v>
      </c>
      <c r="B2" s="6"/>
      <c r="C2" s="7"/>
      <c r="D2" s="7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8"/>
    </row>
    <row r="3" spans="1:27" x14ac:dyDescent="0.4">
      <c r="A3" s="9"/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 t="s">
        <v>0</v>
      </c>
      <c r="Y3" s="10" t="s">
        <v>1</v>
      </c>
      <c r="Z3" s="2"/>
    </row>
    <row r="4" spans="1:27" x14ac:dyDescent="0.4">
      <c r="A4" s="9" t="s">
        <v>2</v>
      </c>
      <c r="B4" s="2">
        <v>13162</v>
      </c>
      <c r="C4" s="2">
        <v>10047</v>
      </c>
      <c r="D4" s="2">
        <v>7662</v>
      </c>
      <c r="E4" s="2">
        <v>6121</v>
      </c>
      <c r="F4" s="2">
        <v>6863</v>
      </c>
      <c r="G4" s="2">
        <v>7530</v>
      </c>
      <c r="H4" s="2">
        <v>7366</v>
      </c>
      <c r="I4" s="2">
        <v>5848</v>
      </c>
      <c r="J4" s="2">
        <v>6078</v>
      </c>
      <c r="K4" s="2">
        <v>6278</v>
      </c>
      <c r="L4" s="3">
        <v>7424</v>
      </c>
      <c r="M4" s="2">
        <v>6292</v>
      </c>
      <c r="N4" s="3">
        <v>3699</v>
      </c>
      <c r="O4" s="2">
        <v>4711</v>
      </c>
      <c r="P4" s="2">
        <v>4914</v>
      </c>
      <c r="Q4" s="2">
        <v>2917</v>
      </c>
      <c r="R4" s="2">
        <v>3588</v>
      </c>
      <c r="S4" s="2">
        <v>1541</v>
      </c>
      <c r="T4" s="2">
        <v>3329</v>
      </c>
      <c r="U4" s="2">
        <v>1973</v>
      </c>
      <c r="V4" s="2">
        <v>1387</v>
      </c>
      <c r="W4" s="2">
        <v>1864</v>
      </c>
      <c r="X4" s="2">
        <v>2929</v>
      </c>
      <c r="Y4" s="11">
        <v>1508</v>
      </c>
      <c r="Z4" s="2">
        <f>SUM(B4:Y4)</f>
        <v>125031</v>
      </c>
      <c r="AA4" s="2"/>
    </row>
    <row r="5" spans="1:27" x14ac:dyDescent="0.4">
      <c r="A5" s="9" t="s">
        <v>3</v>
      </c>
      <c r="B5" s="2">
        <v>13070</v>
      </c>
      <c r="C5" s="2">
        <v>10047</v>
      </c>
      <c r="D5" s="2">
        <v>7662</v>
      </c>
      <c r="E5" s="2">
        <v>6121</v>
      </c>
      <c r="F5" s="2">
        <v>6863</v>
      </c>
      <c r="G5" s="2">
        <v>7525</v>
      </c>
      <c r="H5" s="2">
        <v>7366</v>
      </c>
      <c r="I5" s="2">
        <v>5848</v>
      </c>
      <c r="J5" s="2">
        <v>6078</v>
      </c>
      <c r="K5" s="2">
        <v>6278</v>
      </c>
      <c r="L5" s="3">
        <v>7423</v>
      </c>
      <c r="M5" s="2">
        <v>6292</v>
      </c>
      <c r="N5" s="3">
        <v>3699</v>
      </c>
      <c r="O5" s="2">
        <v>4711</v>
      </c>
      <c r="P5" s="2">
        <v>4914</v>
      </c>
      <c r="Q5" s="2">
        <v>2917</v>
      </c>
      <c r="R5" s="2">
        <v>3588</v>
      </c>
      <c r="S5" s="2">
        <v>1541</v>
      </c>
      <c r="T5" s="2">
        <v>3329</v>
      </c>
      <c r="U5" s="2">
        <v>1973</v>
      </c>
      <c r="V5" s="2">
        <v>1387</v>
      </c>
      <c r="W5" s="2">
        <v>1864</v>
      </c>
      <c r="X5" s="2">
        <v>2929</v>
      </c>
      <c r="Y5" s="11">
        <v>1508</v>
      </c>
      <c r="Z5" s="2">
        <f t="shared" ref="Z5:Z10" si="0">SUM(B5:Y5)</f>
        <v>124933</v>
      </c>
      <c r="AA5" s="2"/>
    </row>
    <row r="6" spans="1:27" x14ac:dyDescent="0.4">
      <c r="A6" s="9" t="s">
        <v>4</v>
      </c>
      <c r="B6" s="2">
        <v>3496</v>
      </c>
      <c r="C6" s="2">
        <v>2486</v>
      </c>
      <c r="D6" s="2">
        <v>2031</v>
      </c>
      <c r="E6" s="2">
        <v>1570</v>
      </c>
      <c r="F6" s="2">
        <v>1690</v>
      </c>
      <c r="G6" s="2">
        <v>1865</v>
      </c>
      <c r="H6" s="2">
        <v>1814</v>
      </c>
      <c r="I6" s="2">
        <v>1398</v>
      </c>
      <c r="J6" s="2">
        <v>1424</v>
      </c>
      <c r="K6" s="2">
        <v>1392</v>
      </c>
      <c r="L6" s="2">
        <v>2174</v>
      </c>
      <c r="M6" s="2">
        <v>1740</v>
      </c>
      <c r="N6" s="2">
        <v>814</v>
      </c>
      <c r="O6" s="2">
        <v>1456</v>
      </c>
      <c r="P6" s="2">
        <v>1200</v>
      </c>
      <c r="Q6" s="2">
        <v>1367</v>
      </c>
      <c r="R6" s="2">
        <v>1817</v>
      </c>
      <c r="S6" s="2">
        <v>603</v>
      </c>
      <c r="T6" s="2">
        <v>1939</v>
      </c>
      <c r="U6" s="2">
        <v>920</v>
      </c>
      <c r="V6" s="2">
        <v>464</v>
      </c>
      <c r="W6" s="2">
        <v>781</v>
      </c>
      <c r="X6" s="2">
        <v>1540</v>
      </c>
      <c r="Y6" s="11">
        <v>288</v>
      </c>
      <c r="Z6" s="2">
        <f t="shared" si="0"/>
        <v>36269</v>
      </c>
      <c r="AA6" s="2"/>
    </row>
    <row r="7" spans="1:27" x14ac:dyDescent="0.4">
      <c r="A7" s="9" t="s">
        <v>5</v>
      </c>
      <c r="B7" s="2">
        <v>4197</v>
      </c>
      <c r="C7" s="2">
        <v>3007</v>
      </c>
      <c r="D7" s="2">
        <v>2525</v>
      </c>
      <c r="E7" s="3">
        <v>1768</v>
      </c>
      <c r="F7" s="3">
        <v>1978</v>
      </c>
      <c r="G7" s="2">
        <v>2377</v>
      </c>
      <c r="H7" s="2">
        <v>2105</v>
      </c>
      <c r="I7" s="2">
        <v>1590</v>
      </c>
      <c r="J7" s="2">
        <v>1691</v>
      </c>
      <c r="K7" s="2">
        <v>1711</v>
      </c>
      <c r="L7" s="2">
        <v>2491</v>
      </c>
      <c r="M7" s="2">
        <v>2011</v>
      </c>
      <c r="N7" s="2">
        <v>1126</v>
      </c>
      <c r="O7" s="2">
        <v>1729</v>
      </c>
      <c r="P7" s="2">
        <v>1447</v>
      </c>
      <c r="Q7" s="2">
        <v>1541</v>
      </c>
      <c r="R7" s="2">
        <v>2059</v>
      </c>
      <c r="S7" s="2">
        <v>698</v>
      </c>
      <c r="T7" s="2">
        <v>2210</v>
      </c>
      <c r="U7" s="2">
        <v>1067</v>
      </c>
      <c r="V7" s="2">
        <v>596</v>
      </c>
      <c r="W7" s="2">
        <v>997</v>
      </c>
      <c r="X7" s="2">
        <v>1902</v>
      </c>
      <c r="Y7" s="11">
        <v>488</v>
      </c>
      <c r="Z7" s="2">
        <f t="shared" si="0"/>
        <v>43311</v>
      </c>
      <c r="AA7" s="2"/>
    </row>
    <row r="8" spans="1:27" x14ac:dyDescent="0.4">
      <c r="A8" s="9" t="s">
        <v>8</v>
      </c>
      <c r="B8" s="2">
        <v>1704</v>
      </c>
      <c r="C8" s="2">
        <v>1071</v>
      </c>
      <c r="D8" s="2">
        <v>922</v>
      </c>
      <c r="E8" s="2">
        <v>661</v>
      </c>
      <c r="F8" s="2">
        <v>769</v>
      </c>
      <c r="G8" s="2">
        <v>925</v>
      </c>
      <c r="H8" s="2">
        <v>784</v>
      </c>
      <c r="I8" s="2">
        <v>582</v>
      </c>
      <c r="J8" s="2">
        <v>633</v>
      </c>
      <c r="K8" s="2">
        <v>623</v>
      </c>
      <c r="L8" s="2">
        <v>1012</v>
      </c>
      <c r="M8" s="2">
        <v>894</v>
      </c>
      <c r="N8" s="2">
        <v>293</v>
      </c>
      <c r="O8" s="2">
        <v>561</v>
      </c>
      <c r="P8" s="2">
        <v>489</v>
      </c>
      <c r="Q8" s="2">
        <v>705</v>
      </c>
      <c r="R8" s="2">
        <v>991</v>
      </c>
      <c r="S8" s="2">
        <v>240</v>
      </c>
      <c r="T8" s="2">
        <v>1099</v>
      </c>
      <c r="U8" s="2">
        <v>454</v>
      </c>
      <c r="V8" s="2">
        <v>173</v>
      </c>
      <c r="W8" s="3">
        <v>395</v>
      </c>
      <c r="X8" s="2">
        <v>737</v>
      </c>
      <c r="Y8" s="11">
        <v>40</v>
      </c>
      <c r="Z8" s="2">
        <f t="shared" si="0"/>
        <v>16757</v>
      </c>
      <c r="AA8" s="2"/>
    </row>
    <row r="9" spans="1:27" x14ac:dyDescent="0.4">
      <c r="A9" s="9" t="s">
        <v>6</v>
      </c>
      <c r="B9" s="2">
        <v>1957</v>
      </c>
      <c r="C9" s="2">
        <v>1190</v>
      </c>
      <c r="D9" s="2">
        <v>1030</v>
      </c>
      <c r="E9" s="2">
        <v>721</v>
      </c>
      <c r="F9" s="2">
        <v>832</v>
      </c>
      <c r="G9" s="2">
        <v>969</v>
      </c>
      <c r="H9" s="2">
        <v>866</v>
      </c>
      <c r="I9" s="2">
        <v>635</v>
      </c>
      <c r="J9" s="2">
        <v>742</v>
      </c>
      <c r="K9" s="2">
        <v>700</v>
      </c>
      <c r="L9" s="2">
        <v>1260</v>
      </c>
      <c r="M9" s="2">
        <v>988</v>
      </c>
      <c r="N9" s="2">
        <v>308</v>
      </c>
      <c r="O9" s="3">
        <v>585</v>
      </c>
      <c r="P9" s="2">
        <v>555</v>
      </c>
      <c r="Q9" s="2">
        <v>793</v>
      </c>
      <c r="R9" s="2">
        <v>1115</v>
      </c>
      <c r="S9" s="2">
        <v>261</v>
      </c>
      <c r="T9" s="2">
        <v>1375</v>
      </c>
      <c r="U9" s="2">
        <v>520</v>
      </c>
      <c r="V9" s="2">
        <v>211</v>
      </c>
      <c r="W9" s="2">
        <v>421</v>
      </c>
      <c r="X9" s="2">
        <v>733</v>
      </c>
      <c r="Y9" s="11">
        <v>30</v>
      </c>
      <c r="Z9" s="2">
        <f t="shared" si="0"/>
        <v>18797</v>
      </c>
      <c r="AA9" s="2"/>
    </row>
    <row r="10" spans="1:27" x14ac:dyDescent="0.4">
      <c r="A10" s="9" t="s">
        <v>7</v>
      </c>
      <c r="B10" s="2">
        <v>1957</v>
      </c>
      <c r="C10" s="2">
        <v>1190</v>
      </c>
      <c r="D10" s="2">
        <v>1030</v>
      </c>
      <c r="E10" s="2">
        <v>721</v>
      </c>
      <c r="F10" s="2">
        <v>832</v>
      </c>
      <c r="G10" s="2">
        <v>969</v>
      </c>
      <c r="H10" s="2">
        <v>866</v>
      </c>
      <c r="I10" s="2">
        <v>635</v>
      </c>
      <c r="J10" s="2">
        <v>742</v>
      </c>
      <c r="K10" s="2">
        <v>700</v>
      </c>
      <c r="L10" s="2">
        <v>1260</v>
      </c>
      <c r="M10" s="2">
        <v>988</v>
      </c>
      <c r="N10" s="2">
        <v>308</v>
      </c>
      <c r="O10" s="3">
        <v>585</v>
      </c>
      <c r="P10" s="2">
        <v>555</v>
      </c>
      <c r="Q10" s="2">
        <v>793</v>
      </c>
      <c r="R10" s="2">
        <v>1115</v>
      </c>
      <c r="S10" s="2">
        <v>261</v>
      </c>
      <c r="T10" s="2">
        <v>1375</v>
      </c>
      <c r="U10" s="2">
        <v>520</v>
      </c>
      <c r="V10" s="2">
        <v>211</v>
      </c>
      <c r="W10" s="2">
        <v>421</v>
      </c>
      <c r="X10" s="2">
        <v>733</v>
      </c>
      <c r="Y10" s="11">
        <v>30</v>
      </c>
      <c r="Z10" s="2">
        <f t="shared" si="0"/>
        <v>18797</v>
      </c>
    </row>
    <row r="11" spans="1:27" x14ac:dyDescent="0.4">
      <c r="A11" s="9"/>
      <c r="Y11" s="10"/>
    </row>
    <row r="12" spans="1:27" x14ac:dyDescent="0.4">
      <c r="A12" s="9" t="s">
        <v>2</v>
      </c>
      <c r="B12" s="4">
        <f t="shared" ref="B12:Z12" si="1">B4/B$4</f>
        <v>1</v>
      </c>
      <c r="C12" s="4">
        <f t="shared" si="1"/>
        <v>1</v>
      </c>
      <c r="D12" s="4">
        <f t="shared" si="1"/>
        <v>1</v>
      </c>
      <c r="E12" s="4">
        <f t="shared" si="1"/>
        <v>1</v>
      </c>
      <c r="F12" s="4">
        <f t="shared" si="1"/>
        <v>1</v>
      </c>
      <c r="G12" s="4">
        <f t="shared" si="1"/>
        <v>1</v>
      </c>
      <c r="H12" s="4">
        <f t="shared" si="1"/>
        <v>1</v>
      </c>
      <c r="I12" s="4">
        <f t="shared" si="1"/>
        <v>1</v>
      </c>
      <c r="J12" s="4">
        <f t="shared" si="1"/>
        <v>1</v>
      </c>
      <c r="K12" s="4">
        <f t="shared" si="1"/>
        <v>1</v>
      </c>
      <c r="L12" s="4">
        <f t="shared" si="1"/>
        <v>1</v>
      </c>
      <c r="M12" s="4">
        <f t="shared" si="1"/>
        <v>1</v>
      </c>
      <c r="N12" s="4">
        <f t="shared" si="1"/>
        <v>1</v>
      </c>
      <c r="O12" s="4">
        <f t="shared" si="1"/>
        <v>1</v>
      </c>
      <c r="P12" s="4">
        <f t="shared" si="1"/>
        <v>1</v>
      </c>
      <c r="Q12" s="4">
        <f t="shared" si="1"/>
        <v>1</v>
      </c>
      <c r="R12" s="4">
        <f t="shared" si="1"/>
        <v>1</v>
      </c>
      <c r="S12" s="4">
        <f t="shared" si="1"/>
        <v>1</v>
      </c>
      <c r="T12" s="4">
        <f t="shared" si="1"/>
        <v>1</v>
      </c>
      <c r="U12" s="4">
        <f t="shared" si="1"/>
        <v>1</v>
      </c>
      <c r="V12" s="4">
        <f t="shared" si="1"/>
        <v>1</v>
      </c>
      <c r="W12" s="4">
        <f t="shared" si="1"/>
        <v>1</v>
      </c>
      <c r="X12" s="4">
        <f t="shared" si="1"/>
        <v>1</v>
      </c>
      <c r="Y12" s="12">
        <f t="shared" si="1"/>
        <v>1</v>
      </c>
      <c r="Z12" s="12">
        <f t="shared" si="1"/>
        <v>1</v>
      </c>
    </row>
    <row r="13" spans="1:27" x14ac:dyDescent="0.4">
      <c r="A13" s="9" t="s">
        <v>3</v>
      </c>
      <c r="B13" s="4">
        <f t="shared" ref="B13:Z13" si="2">B5/B$4</f>
        <v>0.99301018082358306</v>
      </c>
      <c r="C13" s="4">
        <f t="shared" si="2"/>
        <v>1</v>
      </c>
      <c r="D13" s="4">
        <f t="shared" si="2"/>
        <v>1</v>
      </c>
      <c r="E13" s="4">
        <f t="shared" si="2"/>
        <v>1</v>
      </c>
      <c r="F13" s="4">
        <f t="shared" si="2"/>
        <v>1</v>
      </c>
      <c r="G13" s="4">
        <f t="shared" si="2"/>
        <v>0.99933598937583001</v>
      </c>
      <c r="H13" s="4">
        <f t="shared" si="2"/>
        <v>1</v>
      </c>
      <c r="I13" s="4">
        <f t="shared" si="2"/>
        <v>1</v>
      </c>
      <c r="J13" s="4">
        <f t="shared" si="2"/>
        <v>1</v>
      </c>
      <c r="K13" s="4">
        <f t="shared" si="2"/>
        <v>1</v>
      </c>
      <c r="L13" s="4">
        <f t="shared" si="2"/>
        <v>0.9998653017241379</v>
      </c>
      <c r="M13" s="4">
        <f t="shared" si="2"/>
        <v>1</v>
      </c>
      <c r="N13" s="4">
        <f t="shared" si="2"/>
        <v>1</v>
      </c>
      <c r="O13" s="4">
        <f t="shared" si="2"/>
        <v>1</v>
      </c>
      <c r="P13" s="4">
        <f t="shared" si="2"/>
        <v>1</v>
      </c>
      <c r="Q13" s="4">
        <f t="shared" si="2"/>
        <v>1</v>
      </c>
      <c r="R13" s="4">
        <f t="shared" si="2"/>
        <v>1</v>
      </c>
      <c r="S13" s="4">
        <f t="shared" si="2"/>
        <v>1</v>
      </c>
      <c r="T13" s="4">
        <f t="shared" si="2"/>
        <v>1</v>
      </c>
      <c r="U13" s="4">
        <f t="shared" si="2"/>
        <v>1</v>
      </c>
      <c r="V13" s="4">
        <f t="shared" si="2"/>
        <v>1</v>
      </c>
      <c r="W13" s="4">
        <f t="shared" si="2"/>
        <v>1</v>
      </c>
      <c r="X13" s="4">
        <f t="shared" si="2"/>
        <v>1</v>
      </c>
      <c r="Y13" s="12">
        <f t="shared" si="2"/>
        <v>1</v>
      </c>
      <c r="Z13" s="12">
        <f t="shared" si="2"/>
        <v>0.99921619438379283</v>
      </c>
    </row>
    <row r="14" spans="1:27" x14ac:dyDescent="0.4">
      <c r="A14" s="9" t="s">
        <v>4</v>
      </c>
      <c r="B14" s="4">
        <f t="shared" ref="B14:Z14" si="3">B6/B$4</f>
        <v>0.2656131287038444</v>
      </c>
      <c r="C14" s="4">
        <f t="shared" si="3"/>
        <v>0.24743704588434359</v>
      </c>
      <c r="D14" s="4">
        <f t="shared" si="3"/>
        <v>0.26507439310884884</v>
      </c>
      <c r="E14" s="4">
        <f t="shared" si="3"/>
        <v>0.25649403692207157</v>
      </c>
      <c r="F14" s="4">
        <f t="shared" si="3"/>
        <v>0.24624799650298704</v>
      </c>
      <c r="G14" s="4">
        <f t="shared" si="3"/>
        <v>0.24767596281540505</v>
      </c>
      <c r="H14" s="4">
        <f t="shared" si="3"/>
        <v>0.24626663046429542</v>
      </c>
      <c r="I14" s="4">
        <f t="shared" si="3"/>
        <v>0.23905608755129959</v>
      </c>
      <c r="J14" s="4">
        <f t="shared" si="3"/>
        <v>0.234287594603488</v>
      </c>
      <c r="K14" s="4">
        <f t="shared" si="3"/>
        <v>0.22172666454284803</v>
      </c>
      <c r="L14" s="4">
        <f t="shared" si="3"/>
        <v>0.29283405172413796</v>
      </c>
      <c r="M14" s="4">
        <f t="shared" si="3"/>
        <v>0.27654164017800381</v>
      </c>
      <c r="N14" s="4">
        <f t="shared" si="3"/>
        <v>0.2200594755339281</v>
      </c>
      <c r="O14" s="4">
        <f t="shared" si="3"/>
        <v>0.30906389301634474</v>
      </c>
      <c r="P14" s="4">
        <f t="shared" si="3"/>
        <v>0.24420024420024419</v>
      </c>
      <c r="Q14" s="4">
        <f t="shared" si="3"/>
        <v>0.46863215632499144</v>
      </c>
      <c r="R14" s="4">
        <f t="shared" si="3"/>
        <v>0.50641025641025639</v>
      </c>
      <c r="S14" s="4">
        <f t="shared" si="3"/>
        <v>0.39130434782608697</v>
      </c>
      <c r="T14" s="4">
        <f t="shared" si="3"/>
        <v>0.58245719435265841</v>
      </c>
      <c r="U14" s="4">
        <f t="shared" si="3"/>
        <v>0.46629498226051697</v>
      </c>
      <c r="V14" s="4">
        <f t="shared" si="3"/>
        <v>0.33453496755587597</v>
      </c>
      <c r="W14" s="4">
        <f t="shared" si="3"/>
        <v>0.41899141630901288</v>
      </c>
      <c r="X14" s="4">
        <f t="shared" si="3"/>
        <v>0.52577671560259476</v>
      </c>
      <c r="Y14" s="12">
        <f t="shared" si="3"/>
        <v>0.19098143236074269</v>
      </c>
      <c r="Z14" s="12">
        <f t="shared" si="3"/>
        <v>0.29008006014508403</v>
      </c>
    </row>
    <row r="15" spans="1:27" x14ac:dyDescent="0.4">
      <c r="A15" s="9" t="s">
        <v>5</v>
      </c>
      <c r="B15" s="4">
        <f t="shared" ref="B15:Z15" si="4">B7/B$4</f>
        <v>0.31887251177632581</v>
      </c>
      <c r="C15" s="4">
        <f t="shared" si="4"/>
        <v>0.29929332138946951</v>
      </c>
      <c r="D15" s="4">
        <f t="shared" si="4"/>
        <v>0.32954842077786478</v>
      </c>
      <c r="E15" s="4">
        <f t="shared" si="4"/>
        <v>0.28884169253389969</v>
      </c>
      <c r="F15" s="4">
        <f t="shared" si="4"/>
        <v>0.28821215212006412</v>
      </c>
      <c r="G15" s="4">
        <f t="shared" si="4"/>
        <v>0.31567065073041167</v>
      </c>
      <c r="H15" s="4">
        <f t="shared" si="4"/>
        <v>0.28577246809666035</v>
      </c>
      <c r="I15" s="4">
        <f t="shared" si="4"/>
        <v>0.27188782489740082</v>
      </c>
      <c r="J15" s="4">
        <f t="shared" si="4"/>
        <v>0.27821651859164198</v>
      </c>
      <c r="K15" s="4">
        <f t="shared" si="4"/>
        <v>0.2725390251672507</v>
      </c>
      <c r="L15" s="4">
        <f t="shared" si="4"/>
        <v>0.33553340517241381</v>
      </c>
      <c r="M15" s="4">
        <f t="shared" si="4"/>
        <v>0.31961220597584233</v>
      </c>
      <c r="N15" s="4">
        <f t="shared" si="4"/>
        <v>0.30440659637739931</v>
      </c>
      <c r="O15" s="4">
        <f t="shared" si="4"/>
        <v>0.36701337295690933</v>
      </c>
      <c r="P15" s="4">
        <f t="shared" si="4"/>
        <v>0.29446479446479445</v>
      </c>
      <c r="Q15" s="4">
        <f t="shared" si="4"/>
        <v>0.52828248200205685</v>
      </c>
      <c r="R15" s="4">
        <f t="shared" si="4"/>
        <v>0.57385730211817165</v>
      </c>
      <c r="S15" s="4">
        <f t="shared" si="4"/>
        <v>0.45295262816353016</v>
      </c>
      <c r="T15" s="4">
        <f t="shared" si="4"/>
        <v>0.6638630219285071</v>
      </c>
      <c r="U15" s="4">
        <f t="shared" si="4"/>
        <v>0.5408008109477952</v>
      </c>
      <c r="V15" s="4">
        <f t="shared" si="4"/>
        <v>0.42970439798125448</v>
      </c>
      <c r="W15" s="4">
        <f t="shared" si="4"/>
        <v>0.53487124463519309</v>
      </c>
      <c r="X15" s="4">
        <f t="shared" si="4"/>
        <v>0.64936838511437356</v>
      </c>
      <c r="Y15" s="12">
        <f t="shared" si="4"/>
        <v>0.32360742705570295</v>
      </c>
      <c r="Z15" s="12">
        <f t="shared" si="4"/>
        <v>0.34640209228111429</v>
      </c>
    </row>
    <row r="16" spans="1:27" x14ac:dyDescent="0.4">
      <c r="A16" s="9" t="s">
        <v>8</v>
      </c>
      <c r="B16" s="4">
        <f t="shared" ref="B16:Z16" si="5">B8/B$4</f>
        <v>0.12946360735450541</v>
      </c>
      <c r="C16" s="4">
        <f t="shared" si="5"/>
        <v>0.1065989847715736</v>
      </c>
      <c r="D16" s="4">
        <f t="shared" si="5"/>
        <v>0.12033411641868964</v>
      </c>
      <c r="E16" s="4">
        <f t="shared" si="5"/>
        <v>0.10798889070413331</v>
      </c>
      <c r="F16" s="4">
        <f t="shared" si="5"/>
        <v>0.11205012385254262</v>
      </c>
      <c r="G16" s="4">
        <f t="shared" si="5"/>
        <v>0.12284196547144755</v>
      </c>
      <c r="H16" s="4">
        <f t="shared" si="5"/>
        <v>0.10643497149063263</v>
      </c>
      <c r="I16" s="4">
        <f t="shared" si="5"/>
        <v>9.9521203830369359E-2</v>
      </c>
      <c r="J16" s="4">
        <f t="shared" si="5"/>
        <v>0.10414610069101678</v>
      </c>
      <c r="K16" s="4">
        <f t="shared" si="5"/>
        <v>9.9235425294679838E-2</v>
      </c>
      <c r="L16" s="4">
        <f t="shared" si="5"/>
        <v>0.13631465517241378</v>
      </c>
      <c r="M16" s="4">
        <f t="shared" si="5"/>
        <v>0.14208518753973298</v>
      </c>
      <c r="N16" s="4">
        <f t="shared" si="5"/>
        <v>7.9210597458772639E-2</v>
      </c>
      <c r="O16" s="4">
        <f t="shared" si="5"/>
        <v>0.11908299724050095</v>
      </c>
      <c r="P16" s="4">
        <f t="shared" si="5"/>
        <v>9.9511599511599505E-2</v>
      </c>
      <c r="Q16" s="4">
        <f t="shared" si="5"/>
        <v>0.24168666438121358</v>
      </c>
      <c r="R16" s="4">
        <f t="shared" si="5"/>
        <v>0.2761984392419175</v>
      </c>
      <c r="S16" s="4">
        <f t="shared" si="5"/>
        <v>0.15574302401038287</v>
      </c>
      <c r="T16" s="4">
        <f t="shared" si="5"/>
        <v>0.33012916791829378</v>
      </c>
      <c r="U16" s="4">
        <f t="shared" si="5"/>
        <v>0.23010643689812468</v>
      </c>
      <c r="V16" s="4">
        <f t="shared" si="5"/>
        <v>0.1247296322999279</v>
      </c>
      <c r="W16" s="4">
        <f t="shared" si="5"/>
        <v>0.2119098712446352</v>
      </c>
      <c r="X16" s="4">
        <f t="shared" si="5"/>
        <v>0.25162171389552751</v>
      </c>
      <c r="Y16" s="12">
        <f t="shared" si="5"/>
        <v>2.6525198938992044E-2</v>
      </c>
      <c r="Z16" s="12">
        <f t="shared" si="5"/>
        <v>0.13402276235493599</v>
      </c>
    </row>
    <row r="17" spans="1:26" x14ac:dyDescent="0.4">
      <c r="A17" s="9" t="s">
        <v>6</v>
      </c>
      <c r="B17" s="4">
        <f t="shared" ref="B17:Z17" si="6">B9/B$4</f>
        <v>0.14868561008965203</v>
      </c>
      <c r="C17" s="4">
        <f t="shared" si="6"/>
        <v>0.11844331641285956</v>
      </c>
      <c r="D17" s="4">
        <f t="shared" si="6"/>
        <v>0.13442965283215871</v>
      </c>
      <c r="E17" s="4">
        <f t="shared" si="6"/>
        <v>0.11779121058650548</v>
      </c>
      <c r="F17" s="4">
        <f t="shared" si="6"/>
        <v>0.12122978289377823</v>
      </c>
      <c r="G17" s="4">
        <f t="shared" si="6"/>
        <v>0.12868525896414343</v>
      </c>
      <c r="H17" s="4">
        <f t="shared" si="6"/>
        <v>0.11756720065164268</v>
      </c>
      <c r="I17" s="4">
        <f t="shared" si="6"/>
        <v>0.10858413132694938</v>
      </c>
      <c r="J17" s="4">
        <f t="shared" si="6"/>
        <v>0.12207963145771636</v>
      </c>
      <c r="K17" s="4">
        <f t="shared" si="6"/>
        <v>0.11150047785919083</v>
      </c>
      <c r="L17" s="4">
        <f t="shared" si="6"/>
        <v>0.16971982758620691</v>
      </c>
      <c r="M17" s="4">
        <f t="shared" si="6"/>
        <v>0.15702479338842976</v>
      </c>
      <c r="N17" s="4">
        <f t="shared" si="6"/>
        <v>8.3265747499324139E-2</v>
      </c>
      <c r="O17" s="4">
        <f t="shared" si="6"/>
        <v>0.12417745701549565</v>
      </c>
      <c r="P17" s="4">
        <f t="shared" si="6"/>
        <v>0.11294261294261294</v>
      </c>
      <c r="Q17" s="4">
        <f t="shared" si="6"/>
        <v>0.27185464518340763</v>
      </c>
      <c r="R17" s="4">
        <f t="shared" si="6"/>
        <v>0.31075808249721293</v>
      </c>
      <c r="S17" s="4">
        <f t="shared" si="6"/>
        <v>0.16937053861129137</v>
      </c>
      <c r="T17" s="4">
        <f t="shared" si="6"/>
        <v>0.41303694803244217</v>
      </c>
      <c r="U17" s="4">
        <f t="shared" si="6"/>
        <v>0.26355803345159656</v>
      </c>
      <c r="V17" s="4">
        <f t="shared" si="6"/>
        <v>0.1521268925739005</v>
      </c>
      <c r="W17" s="4">
        <f t="shared" si="6"/>
        <v>0.22585836909871246</v>
      </c>
      <c r="X17" s="4">
        <f t="shared" si="6"/>
        <v>0.2502560600887675</v>
      </c>
      <c r="Y17" s="12">
        <f t="shared" si="6"/>
        <v>1.9893899204244031E-2</v>
      </c>
      <c r="Z17" s="12">
        <f t="shared" si="6"/>
        <v>0.15033871599843238</v>
      </c>
    </row>
    <row r="18" spans="1:26" ht="18" thickBot="1" x14ac:dyDescent="0.45">
      <c r="A18" s="13" t="s">
        <v>7</v>
      </c>
      <c r="B18" s="15">
        <f t="shared" ref="B18:Z18" si="7">B10/B$4</f>
        <v>0.14868561008965203</v>
      </c>
      <c r="C18" s="15">
        <f t="shared" si="7"/>
        <v>0.11844331641285956</v>
      </c>
      <c r="D18" s="15">
        <f t="shared" si="7"/>
        <v>0.13442965283215871</v>
      </c>
      <c r="E18" s="15">
        <f t="shared" si="7"/>
        <v>0.11779121058650548</v>
      </c>
      <c r="F18" s="15">
        <f t="shared" si="7"/>
        <v>0.12122978289377823</v>
      </c>
      <c r="G18" s="15">
        <f t="shared" si="7"/>
        <v>0.12868525896414343</v>
      </c>
      <c r="H18" s="15">
        <f t="shared" si="7"/>
        <v>0.11756720065164268</v>
      </c>
      <c r="I18" s="15">
        <f t="shared" si="7"/>
        <v>0.10858413132694938</v>
      </c>
      <c r="J18" s="15">
        <f t="shared" si="7"/>
        <v>0.12207963145771636</v>
      </c>
      <c r="K18" s="15">
        <f t="shared" si="7"/>
        <v>0.11150047785919083</v>
      </c>
      <c r="L18" s="15">
        <f t="shared" si="7"/>
        <v>0.16971982758620691</v>
      </c>
      <c r="M18" s="15">
        <f t="shared" si="7"/>
        <v>0.15702479338842976</v>
      </c>
      <c r="N18" s="15">
        <f t="shared" si="7"/>
        <v>8.3265747499324139E-2</v>
      </c>
      <c r="O18" s="15">
        <f t="shared" si="7"/>
        <v>0.12417745701549565</v>
      </c>
      <c r="P18" s="15">
        <f t="shared" si="7"/>
        <v>0.11294261294261294</v>
      </c>
      <c r="Q18" s="15">
        <f t="shared" si="7"/>
        <v>0.27185464518340763</v>
      </c>
      <c r="R18" s="15">
        <f t="shared" si="7"/>
        <v>0.31075808249721293</v>
      </c>
      <c r="S18" s="15">
        <f t="shared" si="7"/>
        <v>0.16937053861129137</v>
      </c>
      <c r="T18" s="15">
        <f t="shared" si="7"/>
        <v>0.41303694803244217</v>
      </c>
      <c r="U18" s="15">
        <f t="shared" si="7"/>
        <v>0.26355803345159656</v>
      </c>
      <c r="V18" s="15">
        <f t="shared" si="7"/>
        <v>0.1521268925739005</v>
      </c>
      <c r="W18" s="15">
        <f t="shared" si="7"/>
        <v>0.22585836909871246</v>
      </c>
      <c r="X18" s="15">
        <f t="shared" si="7"/>
        <v>0.2502560600887675</v>
      </c>
      <c r="Y18" s="16">
        <f t="shared" si="7"/>
        <v>1.9893899204244031E-2</v>
      </c>
      <c r="Z18" s="16">
        <f t="shared" si="7"/>
        <v>0.15033871599843238</v>
      </c>
    </row>
    <row r="19" spans="1:26" ht="18" thickBot="1" x14ac:dyDescent="0.45"/>
    <row r="20" spans="1:26" x14ac:dyDescent="0.4">
      <c r="A20" s="20" t="s">
        <v>60</v>
      </c>
      <c r="B20" s="6"/>
      <c r="C20" s="7"/>
      <c r="D20" s="7"/>
      <c r="E20" s="6"/>
      <c r="F20" s="6"/>
      <c r="G20" s="6"/>
      <c r="H20" s="6"/>
      <c r="I20" s="6"/>
      <c r="J20" s="6"/>
      <c r="K20" s="6"/>
      <c r="L20" s="8"/>
    </row>
    <row r="21" spans="1:26" x14ac:dyDescent="0.4">
      <c r="A21" s="9"/>
      <c r="B21" t="s">
        <v>9</v>
      </c>
      <c r="C21" s="1" t="s">
        <v>10</v>
      </c>
      <c r="D21" s="1" t="s">
        <v>11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17</v>
      </c>
      <c r="K21" t="s">
        <v>18</v>
      </c>
      <c r="L21" s="10" t="s">
        <v>19</v>
      </c>
      <c r="M21" s="2"/>
      <c r="N21" s="2"/>
    </row>
    <row r="22" spans="1:26" x14ac:dyDescent="0.4">
      <c r="A22" s="9" t="s">
        <v>2</v>
      </c>
      <c r="B22" s="2">
        <v>60027</v>
      </c>
      <c r="C22" s="2">
        <v>22204</v>
      </c>
      <c r="D22" s="2">
        <v>843</v>
      </c>
      <c r="E22" s="2">
        <v>20560</v>
      </c>
      <c r="F22" s="2">
        <v>17330</v>
      </c>
      <c r="G22" s="2">
        <v>801</v>
      </c>
      <c r="H22" s="2">
        <v>4</v>
      </c>
      <c r="I22" s="2">
        <v>1202</v>
      </c>
      <c r="J22" s="2">
        <v>172</v>
      </c>
      <c r="K22" s="2">
        <v>636</v>
      </c>
      <c r="L22" s="11">
        <v>252</v>
      </c>
      <c r="M22" s="2"/>
      <c r="N22" s="2"/>
    </row>
    <row r="23" spans="1:26" x14ac:dyDescent="0.4">
      <c r="A23" s="9" t="s">
        <v>3</v>
      </c>
      <c r="B23" s="2">
        <v>60027</v>
      </c>
      <c r="C23" s="2">
        <v>22204</v>
      </c>
      <c r="D23" s="2">
        <v>843</v>
      </c>
      <c r="E23" s="2">
        <v>20560</v>
      </c>
      <c r="F23" s="2">
        <v>17330</v>
      </c>
      <c r="G23" s="2">
        <v>801</v>
      </c>
      <c r="H23" s="2">
        <v>4</v>
      </c>
      <c r="I23" s="2">
        <v>1202</v>
      </c>
      <c r="J23" s="2">
        <v>172</v>
      </c>
      <c r="K23" s="2">
        <v>540</v>
      </c>
      <c r="L23" s="11">
        <v>250</v>
      </c>
      <c r="M23" s="2"/>
      <c r="N23" s="2"/>
    </row>
    <row r="24" spans="1:26" x14ac:dyDescent="0.4">
      <c r="A24" s="9" t="s">
        <v>4</v>
      </c>
      <c r="B24" s="2">
        <v>0</v>
      </c>
      <c r="C24" s="2">
        <v>6536</v>
      </c>
      <c r="D24" s="2">
        <v>368</v>
      </c>
      <c r="E24" s="2">
        <v>19344</v>
      </c>
      <c r="F24" s="2">
        <v>9209</v>
      </c>
      <c r="G24" s="2">
        <v>21</v>
      </c>
      <c r="H24" s="2">
        <v>4</v>
      </c>
      <c r="I24" s="2">
        <v>730</v>
      </c>
      <c r="J24" s="2">
        <v>83</v>
      </c>
      <c r="K24" s="2">
        <v>0</v>
      </c>
      <c r="L24" s="11">
        <v>2</v>
      </c>
      <c r="M24" s="2"/>
      <c r="N24" s="2"/>
    </row>
    <row r="25" spans="1:26" x14ac:dyDescent="0.4">
      <c r="A25" s="9" t="s">
        <v>5</v>
      </c>
      <c r="B25" s="2">
        <v>11</v>
      </c>
      <c r="C25" s="2">
        <v>7636</v>
      </c>
      <c r="D25" s="2">
        <v>774</v>
      </c>
      <c r="E25" s="2">
        <v>19390</v>
      </c>
      <c r="F25" s="2">
        <v>14263</v>
      </c>
      <c r="G25" s="2">
        <v>54</v>
      </c>
      <c r="H25" s="2">
        <v>3</v>
      </c>
      <c r="I25" s="2">
        <v>540</v>
      </c>
      <c r="J25" s="2">
        <v>72</v>
      </c>
      <c r="K25" s="2">
        <v>525</v>
      </c>
      <c r="L25" s="11">
        <v>24</v>
      </c>
      <c r="M25" s="2"/>
      <c r="N25" s="2"/>
    </row>
    <row r="26" spans="1:26" x14ac:dyDescent="0.4">
      <c r="A26" s="9" t="s">
        <v>8</v>
      </c>
      <c r="B26" s="2">
        <v>4</v>
      </c>
      <c r="C26" s="2">
        <v>555</v>
      </c>
      <c r="D26" s="2">
        <v>44</v>
      </c>
      <c r="E26" s="2">
        <v>15908</v>
      </c>
      <c r="F26" s="2">
        <v>120</v>
      </c>
      <c r="G26" s="2">
        <v>0</v>
      </c>
      <c r="H26" s="2">
        <v>3</v>
      </c>
      <c r="I26" s="2">
        <v>43</v>
      </c>
      <c r="J26" s="2">
        <v>9</v>
      </c>
      <c r="K26" s="2">
        <v>34</v>
      </c>
      <c r="L26" s="11">
        <v>15</v>
      </c>
      <c r="M26" s="2"/>
      <c r="N26" s="2"/>
    </row>
    <row r="27" spans="1:26" x14ac:dyDescent="0.4">
      <c r="A27" s="9" t="s">
        <v>6</v>
      </c>
      <c r="B27" s="2">
        <v>0</v>
      </c>
      <c r="C27" s="2">
        <v>43</v>
      </c>
      <c r="D27" s="2">
        <v>0</v>
      </c>
      <c r="E27" s="2">
        <v>18674</v>
      </c>
      <c r="F27" s="2">
        <v>52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11">
        <v>4</v>
      </c>
      <c r="M27" s="2"/>
      <c r="N27" s="2"/>
    </row>
    <row r="28" spans="1:26" x14ac:dyDescent="0.4">
      <c r="A28" s="9" t="s">
        <v>7</v>
      </c>
      <c r="B28" s="2">
        <v>0</v>
      </c>
      <c r="C28" s="2">
        <v>43</v>
      </c>
      <c r="D28" s="2">
        <v>0</v>
      </c>
      <c r="E28" s="2">
        <v>18674</v>
      </c>
      <c r="F28" s="2">
        <v>52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11">
        <v>4</v>
      </c>
      <c r="M28" s="2"/>
    </row>
    <row r="29" spans="1:26" x14ac:dyDescent="0.4">
      <c r="A29" s="9"/>
      <c r="L29" s="10"/>
    </row>
    <row r="30" spans="1:26" x14ac:dyDescent="0.4">
      <c r="A30" s="9" t="s">
        <v>2</v>
      </c>
      <c r="B30" s="5">
        <f t="shared" ref="B30:L30" si="8">B22/B$22</f>
        <v>1</v>
      </c>
      <c r="C30" s="4">
        <f t="shared" si="8"/>
        <v>1</v>
      </c>
      <c r="D30" s="4">
        <f t="shared" si="8"/>
        <v>1</v>
      </c>
      <c r="E30" s="4">
        <f t="shared" si="8"/>
        <v>1</v>
      </c>
      <c r="F30" s="4">
        <f t="shared" si="8"/>
        <v>1</v>
      </c>
      <c r="G30" s="4">
        <f t="shared" si="8"/>
        <v>1</v>
      </c>
      <c r="H30" s="4">
        <f t="shared" si="8"/>
        <v>1</v>
      </c>
      <c r="I30" s="4">
        <f t="shared" si="8"/>
        <v>1</v>
      </c>
      <c r="J30" s="4">
        <f t="shared" si="8"/>
        <v>1</v>
      </c>
      <c r="K30" s="4">
        <f t="shared" si="8"/>
        <v>1</v>
      </c>
      <c r="L30" s="12">
        <f t="shared" si="8"/>
        <v>1</v>
      </c>
    </row>
    <row r="31" spans="1:26" x14ac:dyDescent="0.4">
      <c r="A31" s="9" t="s">
        <v>3</v>
      </c>
      <c r="B31" s="5">
        <f t="shared" ref="B31:L31" si="9">B23/B$22</f>
        <v>1</v>
      </c>
      <c r="C31" s="4">
        <f t="shared" si="9"/>
        <v>1</v>
      </c>
      <c r="D31" s="4">
        <f t="shared" si="9"/>
        <v>1</v>
      </c>
      <c r="E31" s="4">
        <f t="shared" si="9"/>
        <v>1</v>
      </c>
      <c r="F31" s="4">
        <f t="shared" si="9"/>
        <v>1</v>
      </c>
      <c r="G31" s="4">
        <f t="shared" si="9"/>
        <v>1</v>
      </c>
      <c r="H31" s="4">
        <f t="shared" si="9"/>
        <v>1</v>
      </c>
      <c r="I31" s="4">
        <f t="shared" si="9"/>
        <v>1</v>
      </c>
      <c r="J31" s="4">
        <f t="shared" si="9"/>
        <v>1</v>
      </c>
      <c r="K31" s="4">
        <f t="shared" si="9"/>
        <v>0.84905660377358494</v>
      </c>
      <c r="L31" s="12">
        <f t="shared" si="9"/>
        <v>0.99206349206349209</v>
      </c>
    </row>
    <row r="32" spans="1:26" x14ac:dyDescent="0.4">
      <c r="A32" s="9" t="s">
        <v>4</v>
      </c>
      <c r="B32" s="5">
        <f t="shared" ref="B32:L32" si="10">B24/B$22</f>
        <v>0</v>
      </c>
      <c r="C32" s="4">
        <f t="shared" si="10"/>
        <v>0.29436137632858944</v>
      </c>
      <c r="D32" s="4">
        <f t="shared" si="10"/>
        <v>0.43653618030842228</v>
      </c>
      <c r="E32" s="4">
        <f t="shared" si="10"/>
        <v>0.94085603112840466</v>
      </c>
      <c r="F32" s="4">
        <f t="shared" si="10"/>
        <v>0.53139065204847091</v>
      </c>
      <c r="G32" s="4">
        <f t="shared" si="10"/>
        <v>2.6217228464419477E-2</v>
      </c>
      <c r="H32" s="4">
        <f t="shared" si="10"/>
        <v>1</v>
      </c>
      <c r="I32" s="4">
        <f t="shared" si="10"/>
        <v>0.60732113144758737</v>
      </c>
      <c r="J32" s="4">
        <f t="shared" si="10"/>
        <v>0.48255813953488375</v>
      </c>
      <c r="K32" s="4">
        <f t="shared" si="10"/>
        <v>0</v>
      </c>
      <c r="L32" s="12">
        <f t="shared" si="10"/>
        <v>7.9365079365079361E-3</v>
      </c>
    </row>
    <row r="33" spans="1:12" x14ac:dyDescent="0.4">
      <c r="A33" s="9" t="s">
        <v>5</v>
      </c>
      <c r="B33" s="5">
        <f t="shared" ref="B33:L33" si="11">B25/B$22</f>
        <v>1.8325087044163461E-4</v>
      </c>
      <c r="C33" s="4">
        <f t="shared" si="11"/>
        <v>0.34390199963970458</v>
      </c>
      <c r="D33" s="4">
        <f t="shared" si="11"/>
        <v>0.91814946619217086</v>
      </c>
      <c r="E33" s="4">
        <f t="shared" si="11"/>
        <v>0.94309338521400776</v>
      </c>
      <c r="F33" s="4">
        <f t="shared" si="11"/>
        <v>0.82302365839584535</v>
      </c>
      <c r="G33" s="4">
        <f t="shared" si="11"/>
        <v>6.741573033707865E-2</v>
      </c>
      <c r="H33" s="4">
        <f t="shared" si="11"/>
        <v>0.75</v>
      </c>
      <c r="I33" s="4">
        <f t="shared" si="11"/>
        <v>0.4492512479201331</v>
      </c>
      <c r="J33" s="4">
        <f t="shared" si="11"/>
        <v>0.41860465116279072</v>
      </c>
      <c r="K33" s="4">
        <f t="shared" si="11"/>
        <v>0.82547169811320753</v>
      </c>
      <c r="L33" s="12">
        <f t="shared" si="11"/>
        <v>9.5238095238095233E-2</v>
      </c>
    </row>
    <row r="34" spans="1:12" x14ac:dyDescent="0.4">
      <c r="A34" s="9" t="s">
        <v>8</v>
      </c>
      <c r="B34" s="5">
        <f t="shared" ref="B34:L34" si="12">B26/B$22</f>
        <v>6.6636680160594395E-5</v>
      </c>
      <c r="C34" s="4">
        <f t="shared" si="12"/>
        <v>2.4995496306971718E-2</v>
      </c>
      <c r="D34" s="4">
        <f t="shared" si="12"/>
        <v>5.2194543297746143E-2</v>
      </c>
      <c r="E34" s="4">
        <f t="shared" si="12"/>
        <v>0.77373540856031131</v>
      </c>
      <c r="F34" s="4">
        <f t="shared" si="12"/>
        <v>6.9244085401038661E-3</v>
      </c>
      <c r="G34" s="4">
        <f t="shared" si="12"/>
        <v>0</v>
      </c>
      <c r="H34" s="4">
        <f t="shared" si="12"/>
        <v>0.75</v>
      </c>
      <c r="I34" s="4">
        <f t="shared" si="12"/>
        <v>3.5773710482529121E-2</v>
      </c>
      <c r="J34" s="4">
        <f t="shared" si="12"/>
        <v>5.232558139534884E-2</v>
      </c>
      <c r="K34" s="4">
        <f t="shared" si="12"/>
        <v>5.3459119496855348E-2</v>
      </c>
      <c r="L34" s="12">
        <f t="shared" si="12"/>
        <v>5.9523809523809521E-2</v>
      </c>
    </row>
    <row r="35" spans="1:12" x14ac:dyDescent="0.4">
      <c r="A35" s="9" t="s">
        <v>6</v>
      </c>
      <c r="B35" s="5">
        <f t="shared" ref="B35:L35" si="13">B27/B$22</f>
        <v>0</v>
      </c>
      <c r="C35" s="4">
        <f t="shared" si="13"/>
        <v>1.9365880021617727E-3</v>
      </c>
      <c r="D35" s="4">
        <f t="shared" si="13"/>
        <v>0</v>
      </c>
      <c r="E35" s="4">
        <f t="shared" si="13"/>
        <v>0.90826848249027237</v>
      </c>
      <c r="F35" s="4">
        <f t="shared" si="13"/>
        <v>3.0005770340450085E-3</v>
      </c>
      <c r="G35" s="4">
        <f t="shared" si="13"/>
        <v>0</v>
      </c>
      <c r="H35" s="4">
        <f t="shared" si="13"/>
        <v>0</v>
      </c>
      <c r="I35" s="4">
        <f t="shared" si="13"/>
        <v>0</v>
      </c>
      <c r="J35" s="4">
        <f t="shared" si="13"/>
        <v>0</v>
      </c>
      <c r="K35" s="4">
        <f t="shared" si="13"/>
        <v>0</v>
      </c>
      <c r="L35" s="12">
        <f t="shared" si="13"/>
        <v>1.5873015873015872E-2</v>
      </c>
    </row>
    <row r="36" spans="1:12" ht="18" thickBot="1" x14ac:dyDescent="0.45">
      <c r="A36" s="13" t="s">
        <v>7</v>
      </c>
      <c r="B36" s="14">
        <f t="shared" ref="B36:L36" si="14">B28/B$22</f>
        <v>0</v>
      </c>
      <c r="C36" s="15">
        <f t="shared" si="14"/>
        <v>1.9365880021617727E-3</v>
      </c>
      <c r="D36" s="15">
        <f t="shared" si="14"/>
        <v>0</v>
      </c>
      <c r="E36" s="15">
        <f t="shared" si="14"/>
        <v>0.90826848249027237</v>
      </c>
      <c r="F36" s="15">
        <f t="shared" si="14"/>
        <v>3.0005770340450085E-3</v>
      </c>
      <c r="G36" s="15">
        <f t="shared" si="14"/>
        <v>0</v>
      </c>
      <c r="H36" s="15">
        <f t="shared" si="14"/>
        <v>0</v>
      </c>
      <c r="I36" s="15">
        <f t="shared" si="14"/>
        <v>0</v>
      </c>
      <c r="J36" s="15">
        <f t="shared" si="14"/>
        <v>0</v>
      </c>
      <c r="K36" s="15">
        <f t="shared" si="14"/>
        <v>0</v>
      </c>
      <c r="L36" s="16">
        <f t="shared" si="14"/>
        <v>1.5873015873015872E-2</v>
      </c>
    </row>
    <row r="37" spans="1:12" ht="18" thickBot="1" x14ac:dyDescent="0.45"/>
    <row r="38" spans="1:12" x14ac:dyDescent="0.4">
      <c r="A38" s="20" t="s">
        <v>59</v>
      </c>
      <c r="B38" s="6"/>
      <c r="C38" s="7"/>
      <c r="D38" s="7"/>
      <c r="E38" s="6"/>
      <c r="F38" s="6"/>
      <c r="G38" s="6"/>
      <c r="H38" s="6"/>
      <c r="I38" s="6"/>
      <c r="J38" s="8"/>
    </row>
    <row r="39" spans="1:12" x14ac:dyDescent="0.4">
      <c r="A39" s="9"/>
      <c r="B39" t="s">
        <v>50</v>
      </c>
      <c r="C39" s="1" t="s">
        <v>51</v>
      </c>
      <c r="D39" s="1" t="s">
        <v>52</v>
      </c>
      <c r="E39" t="s">
        <v>53</v>
      </c>
      <c r="F39" t="s">
        <v>54</v>
      </c>
      <c r="G39" t="s">
        <v>55</v>
      </c>
      <c r="H39" t="s">
        <v>56</v>
      </c>
      <c r="I39" t="s">
        <v>57</v>
      </c>
      <c r="J39" s="10" t="s">
        <v>58</v>
      </c>
    </row>
    <row r="40" spans="1:12" x14ac:dyDescent="0.4">
      <c r="A40" s="9" t="s">
        <v>2</v>
      </c>
      <c r="B40">
        <v>92</v>
      </c>
      <c r="C40" s="1">
        <v>50</v>
      </c>
      <c r="D40" s="1">
        <v>1</v>
      </c>
      <c r="E40">
        <v>98</v>
      </c>
      <c r="F40">
        <v>52</v>
      </c>
      <c r="G40">
        <v>1</v>
      </c>
      <c r="H40">
        <v>20</v>
      </c>
      <c r="I40">
        <v>1</v>
      </c>
      <c r="J40" s="10">
        <v>1</v>
      </c>
    </row>
    <row r="41" spans="1:12" x14ac:dyDescent="0.4">
      <c r="A41" s="9" t="s">
        <v>3</v>
      </c>
      <c r="B41">
        <v>92</v>
      </c>
      <c r="C41" s="1">
        <v>50</v>
      </c>
      <c r="D41" s="1">
        <v>1</v>
      </c>
      <c r="E41">
        <v>98</v>
      </c>
      <c r="F41">
        <v>52</v>
      </c>
      <c r="G41">
        <v>1</v>
      </c>
      <c r="H41">
        <v>20</v>
      </c>
      <c r="I41">
        <v>1</v>
      </c>
      <c r="J41" s="10">
        <v>1</v>
      </c>
    </row>
    <row r="42" spans="1:12" x14ac:dyDescent="0.4">
      <c r="A42" s="9" t="s">
        <v>4</v>
      </c>
      <c r="J42" s="10"/>
    </row>
    <row r="43" spans="1:12" x14ac:dyDescent="0.4">
      <c r="A43" s="9" t="s">
        <v>5</v>
      </c>
      <c r="F43">
        <v>11</v>
      </c>
      <c r="J43" s="10"/>
    </row>
    <row r="44" spans="1:12" x14ac:dyDescent="0.4">
      <c r="A44" s="9" t="s">
        <v>8</v>
      </c>
      <c r="C44" s="1">
        <v>1</v>
      </c>
      <c r="E44">
        <v>2</v>
      </c>
      <c r="H44">
        <v>1</v>
      </c>
      <c r="J44" s="10"/>
    </row>
    <row r="45" spans="1:12" x14ac:dyDescent="0.4">
      <c r="A45" s="9" t="s">
        <v>6</v>
      </c>
      <c r="J45" s="10"/>
    </row>
    <row r="46" spans="1:12" ht="18" thickBot="1" x14ac:dyDescent="0.45">
      <c r="A46" s="13" t="s">
        <v>7</v>
      </c>
      <c r="B46" s="17"/>
      <c r="C46" s="18"/>
      <c r="D46" s="18"/>
      <c r="E46" s="17"/>
      <c r="F46" s="17"/>
      <c r="G46" s="17"/>
      <c r="H46" s="17"/>
      <c r="I46" s="17"/>
      <c r="J46" s="19"/>
    </row>
    <row r="47" spans="1:12" ht="18" thickBot="1" x14ac:dyDescent="0.45"/>
    <row r="48" spans="1:12" x14ac:dyDescent="0.4">
      <c r="A48" s="20" t="s">
        <v>62</v>
      </c>
      <c r="B48" s="6"/>
      <c r="C48" s="7"/>
      <c r="D48" s="7"/>
      <c r="E48" s="8"/>
    </row>
    <row r="49" spans="1:18" x14ac:dyDescent="0.4">
      <c r="A49" s="9"/>
      <c r="B49" t="s">
        <v>63</v>
      </c>
      <c r="C49" s="1" t="s">
        <v>64</v>
      </c>
      <c r="D49" s="1" t="s">
        <v>65</v>
      </c>
      <c r="E49" s="10" t="s">
        <v>66</v>
      </c>
    </row>
    <row r="50" spans="1:18" x14ac:dyDescent="0.4">
      <c r="A50" s="9" t="s">
        <v>2</v>
      </c>
      <c r="B50">
        <v>5</v>
      </c>
      <c r="C50" s="1">
        <v>106</v>
      </c>
      <c r="D50" s="1">
        <v>128</v>
      </c>
      <c r="E50" s="10">
        <v>8</v>
      </c>
    </row>
    <row r="51" spans="1:18" x14ac:dyDescent="0.4">
      <c r="A51" s="9" t="s">
        <v>3</v>
      </c>
      <c r="B51">
        <v>5</v>
      </c>
      <c r="C51" s="1">
        <v>106</v>
      </c>
      <c r="D51" s="1">
        <v>128</v>
      </c>
      <c r="E51" s="10">
        <v>8</v>
      </c>
    </row>
    <row r="52" spans="1:18" x14ac:dyDescent="0.4">
      <c r="A52" s="9" t="s">
        <v>4</v>
      </c>
      <c r="E52" s="10"/>
    </row>
    <row r="53" spans="1:18" x14ac:dyDescent="0.4">
      <c r="A53" s="9" t="s">
        <v>5</v>
      </c>
      <c r="E53" s="10"/>
    </row>
    <row r="54" spans="1:18" x14ac:dyDescent="0.4">
      <c r="A54" s="9" t="s">
        <v>8</v>
      </c>
      <c r="E54" s="10"/>
    </row>
    <row r="55" spans="1:18" x14ac:dyDescent="0.4">
      <c r="A55" s="9" t="s">
        <v>6</v>
      </c>
      <c r="E55" s="10"/>
    </row>
    <row r="56" spans="1:18" ht="18" thickBot="1" x14ac:dyDescent="0.45">
      <c r="A56" s="13" t="s">
        <v>7</v>
      </c>
      <c r="B56" s="17"/>
      <c r="C56" s="18"/>
      <c r="D56" s="18"/>
      <c r="E56" s="19"/>
    </row>
    <row r="57" spans="1:18" ht="18" thickBot="1" x14ac:dyDescent="0.45"/>
    <row r="58" spans="1:18" x14ac:dyDescent="0.4">
      <c r="A58" s="20" t="s">
        <v>67</v>
      </c>
      <c r="B58" s="6"/>
      <c r="C58" s="7"/>
      <c r="D58" s="7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8"/>
    </row>
    <row r="59" spans="1:18" x14ac:dyDescent="0.4">
      <c r="A59" s="9"/>
      <c r="B59" t="s">
        <v>68</v>
      </c>
      <c r="C59" s="1" t="s">
        <v>69</v>
      </c>
      <c r="D59" s="1" t="s">
        <v>70</v>
      </c>
      <c r="E59" t="s">
        <v>71</v>
      </c>
      <c r="F59" t="s">
        <v>72</v>
      </c>
      <c r="G59" t="s">
        <v>73</v>
      </c>
      <c r="H59" t="s">
        <v>74</v>
      </c>
      <c r="I59" t="s">
        <v>75</v>
      </c>
      <c r="J59" t="s">
        <v>76</v>
      </c>
      <c r="K59" t="s">
        <v>77</v>
      </c>
      <c r="L59" t="s">
        <v>78</v>
      </c>
      <c r="M59" t="s">
        <v>79</v>
      </c>
      <c r="N59" t="s">
        <v>80</v>
      </c>
      <c r="O59" t="s">
        <v>81</v>
      </c>
      <c r="P59" t="s">
        <v>82</v>
      </c>
      <c r="Q59" t="s">
        <v>83</v>
      </c>
      <c r="R59" s="10" t="s">
        <v>84</v>
      </c>
    </row>
    <row r="60" spans="1:18" x14ac:dyDescent="0.4">
      <c r="A60" s="9" t="s">
        <v>2</v>
      </c>
      <c r="B60">
        <v>5</v>
      </c>
      <c r="C60" s="1">
        <v>84</v>
      </c>
      <c r="D60" s="1">
        <v>38</v>
      </c>
      <c r="E60">
        <v>38289</v>
      </c>
      <c r="F60">
        <v>12</v>
      </c>
      <c r="G60">
        <v>2</v>
      </c>
      <c r="H60">
        <v>1</v>
      </c>
      <c r="I60">
        <v>8</v>
      </c>
      <c r="J60">
        <v>9</v>
      </c>
      <c r="K60">
        <v>8</v>
      </c>
      <c r="L60">
        <v>1</v>
      </c>
      <c r="M60">
        <v>162</v>
      </c>
      <c r="N60">
        <v>4</v>
      </c>
      <c r="O60">
        <v>11</v>
      </c>
      <c r="P60">
        <v>4574</v>
      </c>
      <c r="Q60">
        <v>28</v>
      </c>
      <c r="R60" s="10">
        <v>1039</v>
      </c>
    </row>
    <row r="61" spans="1:18" x14ac:dyDescent="0.4">
      <c r="A61" s="9" t="s">
        <v>3</v>
      </c>
      <c r="B61">
        <v>5</v>
      </c>
      <c r="C61" s="1">
        <v>84</v>
      </c>
      <c r="D61" s="1">
        <v>38</v>
      </c>
      <c r="E61">
        <v>38289</v>
      </c>
      <c r="F61">
        <v>12</v>
      </c>
      <c r="G61">
        <v>2</v>
      </c>
      <c r="H61">
        <v>1</v>
      </c>
      <c r="I61">
        <v>8</v>
      </c>
      <c r="J61">
        <v>9</v>
      </c>
      <c r="K61">
        <v>8</v>
      </c>
      <c r="L61">
        <v>1</v>
      </c>
      <c r="M61">
        <v>162</v>
      </c>
      <c r="N61">
        <v>4</v>
      </c>
      <c r="O61">
        <v>11</v>
      </c>
      <c r="P61">
        <v>4574</v>
      </c>
      <c r="Q61">
        <v>28</v>
      </c>
      <c r="R61" s="10">
        <v>1039</v>
      </c>
    </row>
    <row r="62" spans="1:18" x14ac:dyDescent="0.4">
      <c r="A62" s="9" t="s">
        <v>4</v>
      </c>
      <c r="R62" s="10"/>
    </row>
    <row r="63" spans="1:18" x14ac:dyDescent="0.4">
      <c r="A63" s="9" t="s">
        <v>5</v>
      </c>
      <c r="R63" s="10"/>
    </row>
    <row r="64" spans="1:18" x14ac:dyDescent="0.4">
      <c r="A64" s="9" t="s">
        <v>8</v>
      </c>
      <c r="B64">
        <v>1</v>
      </c>
      <c r="C64" s="1">
        <v>2</v>
      </c>
      <c r="D64" s="1">
        <v>2</v>
      </c>
      <c r="E64">
        <v>2</v>
      </c>
      <c r="I64">
        <v>1</v>
      </c>
      <c r="J64">
        <v>2</v>
      </c>
      <c r="K64">
        <v>1</v>
      </c>
      <c r="M64">
        <v>2</v>
      </c>
      <c r="P64">
        <v>1</v>
      </c>
      <c r="Q64">
        <v>2</v>
      </c>
      <c r="R64" s="10">
        <v>2</v>
      </c>
    </row>
    <row r="65" spans="1:18" x14ac:dyDescent="0.4">
      <c r="A65" s="9" t="s">
        <v>6</v>
      </c>
      <c r="R65" s="10"/>
    </row>
    <row r="66" spans="1:18" ht="18" thickBot="1" x14ac:dyDescent="0.45">
      <c r="A66" s="13" t="s">
        <v>7</v>
      </c>
      <c r="B66" s="17"/>
      <c r="C66" s="18"/>
      <c r="D66" s="18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9"/>
    </row>
    <row r="68" spans="1:18" x14ac:dyDescent="0.4">
      <c r="A68" s="21" t="s">
        <v>93</v>
      </c>
    </row>
    <row r="69" spans="1:18" x14ac:dyDescent="0.4">
      <c r="A69" s="22"/>
      <c r="B69" s="23" t="s">
        <v>86</v>
      </c>
      <c r="C69" s="24" t="s">
        <v>87</v>
      </c>
      <c r="D69" s="24" t="s">
        <v>88</v>
      </c>
      <c r="E69" s="23" t="s">
        <v>89</v>
      </c>
      <c r="F69" s="23" t="s">
        <v>90</v>
      </c>
      <c r="G69" s="23" t="s">
        <v>87</v>
      </c>
      <c r="H69" s="23" t="s">
        <v>91</v>
      </c>
      <c r="I69" s="25" t="s">
        <v>92</v>
      </c>
    </row>
    <row r="70" spans="1:18" x14ac:dyDescent="0.4">
      <c r="A70" s="26" t="s">
        <v>85</v>
      </c>
      <c r="B70" s="27">
        <v>425</v>
      </c>
      <c r="C70" s="28">
        <v>425</v>
      </c>
      <c r="D70" s="28">
        <v>480</v>
      </c>
      <c r="E70" s="27">
        <v>1234</v>
      </c>
      <c r="F70" s="27">
        <v>672</v>
      </c>
      <c r="G70" s="27">
        <v>672</v>
      </c>
      <c r="H70" s="27">
        <v>13405</v>
      </c>
      <c r="I70" s="29">
        <v>13405</v>
      </c>
    </row>
    <row r="71" spans="1:18" x14ac:dyDescent="0.4">
      <c r="A71" s="26" t="s">
        <v>3</v>
      </c>
      <c r="B71" s="27">
        <v>421</v>
      </c>
      <c r="C71" s="28">
        <v>421</v>
      </c>
      <c r="D71" s="28">
        <v>478</v>
      </c>
      <c r="E71" s="27">
        <v>1224</v>
      </c>
      <c r="F71" s="27">
        <v>672</v>
      </c>
      <c r="G71" s="27">
        <v>672</v>
      </c>
      <c r="H71" s="27">
        <v>13376</v>
      </c>
      <c r="I71" s="29">
        <v>13376</v>
      </c>
    </row>
    <row r="72" spans="1:18" x14ac:dyDescent="0.4">
      <c r="A72" s="26" t="s">
        <v>4</v>
      </c>
      <c r="B72" s="27">
        <v>275</v>
      </c>
      <c r="C72" s="28">
        <v>275</v>
      </c>
      <c r="D72" s="28">
        <v>402</v>
      </c>
      <c r="E72" s="27">
        <v>1102</v>
      </c>
      <c r="F72" s="27">
        <v>0</v>
      </c>
      <c r="G72" s="27">
        <v>0</v>
      </c>
      <c r="H72" s="27">
        <v>7302</v>
      </c>
      <c r="I72" s="29">
        <v>7302</v>
      </c>
    </row>
    <row r="73" spans="1:18" x14ac:dyDescent="0.4">
      <c r="A73" s="26" t="s">
        <v>5</v>
      </c>
      <c r="B73" s="27">
        <v>286</v>
      </c>
      <c r="C73" s="28">
        <v>286</v>
      </c>
      <c r="D73" s="28">
        <v>468</v>
      </c>
      <c r="E73" s="27">
        <v>1158</v>
      </c>
      <c r="F73" s="27">
        <v>670</v>
      </c>
      <c r="G73" s="27">
        <v>670</v>
      </c>
      <c r="H73" s="27">
        <v>11679</v>
      </c>
      <c r="I73" s="29">
        <v>11679</v>
      </c>
    </row>
    <row r="74" spans="1:18" x14ac:dyDescent="0.4">
      <c r="A74" s="26" t="s">
        <v>8</v>
      </c>
      <c r="B74" s="27">
        <v>0</v>
      </c>
      <c r="C74" s="28">
        <v>0</v>
      </c>
      <c r="D74" s="28">
        <v>248</v>
      </c>
      <c r="E74" s="27">
        <v>706</v>
      </c>
      <c r="F74" s="27">
        <v>11</v>
      </c>
      <c r="G74" s="27">
        <v>11</v>
      </c>
      <c r="H74" s="27">
        <v>68</v>
      </c>
      <c r="I74" s="29">
        <v>68</v>
      </c>
    </row>
    <row r="75" spans="1:18" x14ac:dyDescent="0.4">
      <c r="A75" s="26" t="s">
        <v>6</v>
      </c>
      <c r="B75" s="27">
        <v>83</v>
      </c>
      <c r="C75" s="28">
        <v>83</v>
      </c>
      <c r="D75" s="28">
        <v>274</v>
      </c>
      <c r="E75" s="27">
        <v>934</v>
      </c>
      <c r="F75" s="27">
        <v>0</v>
      </c>
      <c r="G75" s="27">
        <v>0</v>
      </c>
      <c r="H75" s="27">
        <v>8</v>
      </c>
      <c r="I75" s="29">
        <v>8</v>
      </c>
    </row>
    <row r="76" spans="1:18" x14ac:dyDescent="0.4">
      <c r="A76" s="26" t="s">
        <v>7</v>
      </c>
      <c r="B76" s="27">
        <v>83</v>
      </c>
      <c r="C76" s="28">
        <v>83</v>
      </c>
      <c r="D76" s="28">
        <v>274</v>
      </c>
      <c r="E76" s="27">
        <v>934</v>
      </c>
      <c r="F76" s="27">
        <v>0</v>
      </c>
      <c r="G76" s="27">
        <v>0</v>
      </c>
      <c r="H76" s="27">
        <v>8</v>
      </c>
      <c r="I76" s="29">
        <v>8</v>
      </c>
    </row>
    <row r="77" spans="1:18" x14ac:dyDescent="0.4">
      <c r="A77" s="26"/>
      <c r="B77" s="27"/>
      <c r="C77" s="28"/>
      <c r="D77" s="28"/>
      <c r="E77" s="27"/>
      <c r="F77" s="27"/>
      <c r="G77" s="27"/>
      <c r="H77" s="27"/>
      <c r="I77" s="29"/>
    </row>
    <row r="78" spans="1:18" x14ac:dyDescent="0.4">
      <c r="A78" s="26" t="s">
        <v>85</v>
      </c>
      <c r="B78" s="30">
        <f t="shared" ref="B78:I78" si="15">B70/B$70</f>
        <v>1</v>
      </c>
      <c r="C78" s="30">
        <f t="shared" si="15"/>
        <v>1</v>
      </c>
      <c r="D78" s="30">
        <f t="shared" si="15"/>
        <v>1</v>
      </c>
      <c r="E78" s="30">
        <f t="shared" si="15"/>
        <v>1</v>
      </c>
      <c r="F78" s="30">
        <f t="shared" si="15"/>
        <v>1</v>
      </c>
      <c r="G78" s="30">
        <f t="shared" si="15"/>
        <v>1</v>
      </c>
      <c r="H78" s="30">
        <f t="shared" si="15"/>
        <v>1</v>
      </c>
      <c r="I78" s="31">
        <f t="shared" si="15"/>
        <v>1</v>
      </c>
    </row>
    <row r="79" spans="1:18" x14ac:dyDescent="0.4">
      <c r="A79" s="26" t="s">
        <v>3</v>
      </c>
      <c r="B79" s="30">
        <f t="shared" ref="B79:C84" si="16">B71/B$70</f>
        <v>0.99058823529411766</v>
      </c>
      <c r="C79" s="30">
        <f t="shared" si="16"/>
        <v>0.99058823529411766</v>
      </c>
      <c r="D79" s="30">
        <f t="shared" ref="D79:E79" si="17">D71/D$70</f>
        <v>0.99583333333333335</v>
      </c>
      <c r="E79" s="30">
        <f t="shared" si="17"/>
        <v>0.99189627228525123</v>
      </c>
      <c r="F79" s="30">
        <f t="shared" ref="F79:G79" si="18">F71/F$70</f>
        <v>1</v>
      </c>
      <c r="G79" s="30">
        <f t="shared" si="18"/>
        <v>1</v>
      </c>
      <c r="H79" s="30">
        <f t="shared" ref="H79:I79" si="19">H71/H$70</f>
        <v>0.99783662812383433</v>
      </c>
      <c r="I79" s="31">
        <f t="shared" si="19"/>
        <v>0.99783662812383433</v>
      </c>
    </row>
    <row r="80" spans="1:18" x14ac:dyDescent="0.4">
      <c r="A80" s="26" t="s">
        <v>4</v>
      </c>
      <c r="B80" s="30">
        <f t="shared" si="16"/>
        <v>0.6470588235294118</v>
      </c>
      <c r="C80" s="30">
        <f t="shared" si="16"/>
        <v>0.6470588235294118</v>
      </c>
      <c r="D80" s="30">
        <f t="shared" ref="D80:E80" si="20">D72/D$70</f>
        <v>0.83750000000000002</v>
      </c>
      <c r="E80" s="30">
        <f t="shared" si="20"/>
        <v>0.89303079416531606</v>
      </c>
      <c r="F80" s="30">
        <f t="shared" ref="F80:G80" si="21">F72/F$70</f>
        <v>0</v>
      </c>
      <c r="G80" s="30">
        <f t="shared" si="21"/>
        <v>0</v>
      </c>
      <c r="H80" s="30">
        <f t="shared" ref="H80:I80" si="22">H72/H$70</f>
        <v>0.54472211861245801</v>
      </c>
      <c r="I80" s="31">
        <f t="shared" si="22"/>
        <v>0.54472211861245801</v>
      </c>
    </row>
    <row r="81" spans="1:9" x14ac:dyDescent="0.4">
      <c r="A81" s="26" t="s">
        <v>5</v>
      </c>
      <c r="B81" s="30">
        <f t="shared" si="16"/>
        <v>0.67294117647058826</v>
      </c>
      <c r="C81" s="30">
        <f t="shared" si="16"/>
        <v>0.67294117647058826</v>
      </c>
      <c r="D81" s="30">
        <f t="shared" ref="D81:E81" si="23">D73/D$70</f>
        <v>0.97499999999999998</v>
      </c>
      <c r="E81" s="30">
        <f t="shared" si="23"/>
        <v>0.93841166936790921</v>
      </c>
      <c r="F81" s="30">
        <f t="shared" ref="F81:G81" si="24">F73/F$70</f>
        <v>0.99702380952380953</v>
      </c>
      <c r="G81" s="30">
        <f t="shared" si="24"/>
        <v>0.99702380952380953</v>
      </c>
      <c r="H81" s="30">
        <f t="shared" ref="H81:I81" si="25">H73/H$70</f>
        <v>0.87124207385303987</v>
      </c>
      <c r="I81" s="31">
        <f t="shared" si="25"/>
        <v>0.87124207385303987</v>
      </c>
    </row>
    <row r="82" spans="1:9" x14ac:dyDescent="0.4">
      <c r="A82" s="26" t="s">
        <v>8</v>
      </c>
      <c r="B82" s="30">
        <f t="shared" si="16"/>
        <v>0</v>
      </c>
      <c r="C82" s="30">
        <f t="shared" si="16"/>
        <v>0</v>
      </c>
      <c r="D82" s="30">
        <f t="shared" ref="D82:E82" si="26">D74/D$70</f>
        <v>0.51666666666666672</v>
      </c>
      <c r="E82" s="30">
        <f t="shared" si="26"/>
        <v>0.57212317666126422</v>
      </c>
      <c r="F82" s="30">
        <f t="shared" ref="F82:G82" si="27">F74/F$70</f>
        <v>1.636904761904762E-2</v>
      </c>
      <c r="G82" s="30">
        <f t="shared" si="27"/>
        <v>1.636904761904762E-2</v>
      </c>
      <c r="H82" s="30">
        <f t="shared" ref="H82:I82" si="28">H74/H$70</f>
        <v>5.0727340544572917E-3</v>
      </c>
      <c r="I82" s="31">
        <f t="shared" si="28"/>
        <v>5.0727340544572917E-3</v>
      </c>
    </row>
    <row r="83" spans="1:9" x14ac:dyDescent="0.4">
      <c r="A83" s="26" t="s">
        <v>6</v>
      </c>
      <c r="B83" s="30">
        <f t="shared" si="16"/>
        <v>0.19529411764705881</v>
      </c>
      <c r="C83" s="30">
        <f t="shared" si="16"/>
        <v>0.19529411764705881</v>
      </c>
      <c r="D83" s="30">
        <f t="shared" ref="D83:E83" si="29">D75/D$70</f>
        <v>0.5708333333333333</v>
      </c>
      <c r="E83" s="30">
        <f t="shared" si="29"/>
        <v>0.75688816855753649</v>
      </c>
      <c r="F83" s="30">
        <f t="shared" ref="F83:G83" si="30">F75/F$70</f>
        <v>0</v>
      </c>
      <c r="G83" s="30">
        <f t="shared" si="30"/>
        <v>0</v>
      </c>
      <c r="H83" s="30">
        <f t="shared" ref="H83:I83" si="31">H75/H$70</f>
        <v>5.9679224170085786E-4</v>
      </c>
      <c r="I83" s="31">
        <f t="shared" si="31"/>
        <v>5.9679224170085786E-4</v>
      </c>
    </row>
    <row r="84" spans="1:9" x14ac:dyDescent="0.4">
      <c r="A84" s="32" t="s">
        <v>7</v>
      </c>
      <c r="B84" s="33">
        <f t="shared" si="16"/>
        <v>0.19529411764705881</v>
      </c>
      <c r="C84" s="33">
        <f t="shared" si="16"/>
        <v>0.19529411764705881</v>
      </c>
      <c r="D84" s="33">
        <f t="shared" ref="D84:E84" si="32">D76/D$70</f>
        <v>0.5708333333333333</v>
      </c>
      <c r="E84" s="33">
        <f t="shared" si="32"/>
        <v>0.75688816855753649</v>
      </c>
      <c r="F84" s="33">
        <f t="shared" ref="F84:G84" si="33">F76/F$70</f>
        <v>0</v>
      </c>
      <c r="G84" s="33">
        <f t="shared" si="33"/>
        <v>0</v>
      </c>
      <c r="H84" s="33">
        <f t="shared" ref="H84:I84" si="34">H76/H$70</f>
        <v>5.9679224170085786E-4</v>
      </c>
      <c r="I84" s="34">
        <f t="shared" si="34"/>
        <v>5.9679224170085786E-4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2FAC8-E133-41E0-A24D-A0A0184D54AA}">
  <dimension ref="A1:C17"/>
  <sheetViews>
    <sheetView topLeftCell="A10" workbookViewId="0">
      <selection activeCell="B11" sqref="B11"/>
    </sheetView>
  </sheetViews>
  <sheetFormatPr defaultRowHeight="17.399999999999999" x14ac:dyDescent="0.4"/>
  <cols>
    <col min="1" max="1" width="44.09765625" customWidth="1"/>
    <col min="2" max="2" width="43.8984375" customWidth="1"/>
    <col min="3" max="3" width="13.19921875" customWidth="1"/>
  </cols>
  <sheetData>
    <row r="1" spans="1:3" x14ac:dyDescent="0.4">
      <c r="A1" t="s">
        <v>20</v>
      </c>
      <c r="B1" t="s">
        <v>31</v>
      </c>
      <c r="C1" t="s">
        <v>27</v>
      </c>
    </row>
    <row r="2" spans="1:3" x14ac:dyDescent="0.4">
      <c r="A2" t="s">
        <v>21</v>
      </c>
      <c r="B2" t="s">
        <v>32</v>
      </c>
      <c r="C2" t="s">
        <v>28</v>
      </c>
    </row>
    <row r="3" spans="1:3" x14ac:dyDescent="0.4">
      <c r="A3" t="s">
        <v>22</v>
      </c>
      <c r="B3" t="s">
        <v>48</v>
      </c>
      <c r="C3" t="s">
        <v>29</v>
      </c>
    </row>
    <row r="4" spans="1:3" x14ac:dyDescent="0.4">
      <c r="A4" t="s">
        <v>23</v>
      </c>
      <c r="B4" t="s">
        <v>49</v>
      </c>
      <c r="C4" t="s">
        <v>30</v>
      </c>
    </row>
    <row r="5" spans="1:3" x14ac:dyDescent="0.4">
      <c r="A5" t="s">
        <v>24</v>
      </c>
      <c r="B5" t="s">
        <v>43</v>
      </c>
    </row>
    <row r="6" spans="1:3" x14ac:dyDescent="0.4">
      <c r="A6" t="s">
        <v>41</v>
      </c>
      <c r="B6" t="s">
        <v>33</v>
      </c>
    </row>
    <row r="7" spans="1:3" x14ac:dyDescent="0.4">
      <c r="A7" t="s">
        <v>25</v>
      </c>
      <c r="B7" t="s">
        <v>45</v>
      </c>
    </row>
    <row r="8" spans="1:3" x14ac:dyDescent="0.4">
      <c r="A8" t="s">
        <v>42</v>
      </c>
      <c r="B8" t="s">
        <v>44</v>
      </c>
    </row>
    <row r="9" spans="1:3" x14ac:dyDescent="0.4">
      <c r="A9" t="s">
        <v>26</v>
      </c>
      <c r="B9" t="s">
        <v>46</v>
      </c>
    </row>
    <row r="10" spans="1:3" x14ac:dyDescent="0.4">
      <c r="B10" t="s">
        <v>34</v>
      </c>
    </row>
    <row r="11" spans="1:3" x14ac:dyDescent="0.4">
      <c r="B11" t="s">
        <v>47</v>
      </c>
    </row>
    <row r="12" spans="1:3" x14ac:dyDescent="0.4">
      <c r="B12" t="s">
        <v>35</v>
      </c>
    </row>
    <row r="13" spans="1:3" x14ac:dyDescent="0.4">
      <c r="B13" t="s">
        <v>36</v>
      </c>
    </row>
    <row r="14" spans="1:3" x14ac:dyDescent="0.4">
      <c r="B14" t="s">
        <v>37</v>
      </c>
    </row>
    <row r="15" spans="1:3" x14ac:dyDescent="0.4">
      <c r="B15" t="s">
        <v>38</v>
      </c>
    </row>
    <row r="16" spans="1:3" x14ac:dyDescent="0.4">
      <c r="B16" t="s">
        <v>39</v>
      </c>
    </row>
    <row r="17" spans="2:2" x14ac:dyDescent="0.4">
      <c r="B17" t="s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이시내</dc:creator>
  <cp:lastModifiedBy>이시내</cp:lastModifiedBy>
  <dcterms:created xsi:type="dcterms:W3CDTF">2022-12-03T12:18:05Z</dcterms:created>
  <dcterms:modified xsi:type="dcterms:W3CDTF">2022-12-21T16:05:49Z</dcterms:modified>
</cp:coreProperties>
</file>