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cil\Desktop\Ironhack\Projects\Project_3\Project3\"/>
    </mc:Choice>
  </mc:AlternateContent>
  <xr:revisionPtr revIDLastSave="0" documentId="13_ncr:1_{95E933C5-9C30-4D8B-A4CB-06248D9014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M15" i="1"/>
  <c r="M16" i="1"/>
  <c r="M17" i="1"/>
  <c r="M18" i="1"/>
  <c r="M19" i="1"/>
  <c r="M20" i="1"/>
  <c r="M21" i="1"/>
  <c r="M13" i="1"/>
  <c r="L22" i="1"/>
  <c r="L21" i="1"/>
  <c r="L14" i="1"/>
  <c r="L15" i="1"/>
  <c r="L16" i="1"/>
  <c r="L17" i="1"/>
  <c r="L18" i="1"/>
  <c r="L19" i="1"/>
  <c r="L20" i="1"/>
  <c r="L13" i="1"/>
</calcChain>
</file>

<file path=xl/sharedStrings.xml><?xml version="1.0" encoding="utf-8"?>
<sst xmlns="http://schemas.openxmlformats.org/spreadsheetml/2006/main" count="31" uniqueCount="29">
  <si>
    <t>P3</t>
  </si>
  <si>
    <t>P4</t>
  </si>
  <si>
    <t>P5</t>
  </si>
  <si>
    <t>P9</t>
  </si>
  <si>
    <t>P7</t>
  </si>
  <si>
    <t>P8</t>
  </si>
  <si>
    <t>SUMA</t>
  </si>
  <si>
    <t>TOTAL [%]</t>
  </si>
  <si>
    <r>
      <rPr>
        <sz val="11"/>
        <color rgb="FF464648"/>
        <rFont val="Calibri"/>
        <family val="2"/>
        <scheme val="minor"/>
      </rPr>
      <t>Near by design companies</t>
    </r>
  </si>
  <si>
    <r>
      <rPr>
        <sz val="11"/>
        <color rgb="FF464648"/>
        <rFont val="Calibri"/>
        <family val="2"/>
        <scheme val="minor"/>
      </rPr>
      <t>Tech startups that have raised at least 1M</t>
    </r>
  </si>
  <si>
    <r>
      <rPr>
        <sz val="11"/>
        <color rgb="FF464648"/>
        <rFont val="Calibri"/>
        <family val="2"/>
        <scheme val="minor"/>
      </rPr>
      <t>Parques,guarderias,  escuelas</t>
    </r>
  </si>
  <si>
    <r>
      <rPr>
        <sz val="11"/>
        <color rgb="FF464648"/>
        <rFont val="Calibri"/>
        <family val="2"/>
        <scheme val="minor"/>
      </rPr>
      <t>Starbucks</t>
    </r>
  </si>
  <si>
    <r>
      <rPr>
        <sz val="11"/>
        <color rgb="FF464648"/>
        <rFont val="Calibri"/>
        <family val="2"/>
        <scheme val="minor"/>
      </rPr>
      <t>Estaciones de tren, aeropuertos</t>
    </r>
    <r>
      <rPr>
        <sz val="11"/>
        <color rgb="FF2F3131"/>
        <rFont val="Calibri"/>
        <family val="2"/>
        <scheme val="minor"/>
      </rPr>
      <t>...</t>
    </r>
  </si>
  <si>
    <r>
      <rPr>
        <sz val="11"/>
        <color rgb="FF464648"/>
        <rFont val="Calibri"/>
        <family val="2"/>
        <scheme val="minor"/>
      </rPr>
      <t xml:space="preserve">Bars, pubs, </t>
    </r>
    <r>
      <rPr>
        <sz val="11"/>
        <color rgb="FF2F3131"/>
        <rFont val="Calibri"/>
        <family val="2"/>
        <scheme val="minor"/>
      </rPr>
      <t>d</t>
    </r>
    <r>
      <rPr>
        <sz val="11"/>
        <color rgb="FF575959"/>
        <rFont val="Calibri"/>
        <family val="2"/>
        <scheme val="minor"/>
      </rPr>
      <t xml:space="preserve">iscotecas, </t>
    </r>
    <r>
      <rPr>
        <sz val="11"/>
        <color rgb="FF464648"/>
        <rFont val="Calibri"/>
        <family val="2"/>
        <scheme val="minor"/>
      </rPr>
      <t>bares musicales</t>
    </r>
    <r>
      <rPr>
        <sz val="11"/>
        <color rgb="FF575959"/>
        <rFont val="Calibri"/>
        <family val="2"/>
        <scheme val="minor"/>
      </rPr>
      <t>...</t>
    </r>
  </si>
  <si>
    <r>
      <rPr>
        <sz val="11"/>
        <color rgb="FF464648"/>
        <rFont val="Calibri"/>
        <family val="2"/>
        <scheme val="minor"/>
      </rPr>
      <t>Basketball stadium (around 10 Km)</t>
    </r>
  </si>
  <si>
    <r>
      <rPr>
        <sz val="11"/>
        <color rgb="FF464648"/>
        <rFont val="Calibri"/>
        <family val="2"/>
        <scheme val="minor"/>
      </rPr>
      <t>Peluquerias caninas</t>
    </r>
  </si>
  <si>
    <r>
      <rPr>
        <sz val="12"/>
        <color rgb="FF2F3131"/>
        <rFont val="Calibri"/>
        <family val="2"/>
        <scheme val="minor"/>
      </rPr>
      <t>Pl</t>
    </r>
  </si>
  <si>
    <r>
      <rPr>
        <sz val="12"/>
        <color rgb="FF2F3131"/>
        <rFont val="Calibri"/>
        <family val="2"/>
        <scheme val="minor"/>
      </rPr>
      <t>P2</t>
    </r>
  </si>
  <si>
    <r>
      <rPr>
        <sz val="12"/>
        <color rgb="FF2F3131"/>
        <rFont val="Calibri"/>
        <family val="2"/>
        <scheme val="minor"/>
      </rPr>
      <t>P3</t>
    </r>
  </si>
  <si>
    <r>
      <rPr>
        <sz val="12"/>
        <color rgb="FF2F3131"/>
        <rFont val="Calibri"/>
        <family val="2"/>
        <scheme val="minor"/>
      </rPr>
      <t>P4</t>
    </r>
  </si>
  <si>
    <r>
      <rPr>
        <sz val="12"/>
        <color rgb="FF2F3131"/>
        <rFont val="Calibri"/>
        <family val="2"/>
        <scheme val="minor"/>
      </rPr>
      <t>PS</t>
    </r>
  </si>
  <si>
    <r>
      <rPr>
        <sz val="11"/>
        <color rgb="FF2F3131"/>
        <rFont val="Calibri"/>
        <family val="2"/>
        <scheme val="minor"/>
      </rPr>
      <t>P6</t>
    </r>
  </si>
  <si>
    <r>
      <rPr>
        <sz val="12"/>
        <color rgb="FF2F3131"/>
        <rFont val="Calibri"/>
        <family val="2"/>
        <scheme val="minor"/>
      </rPr>
      <t>P7</t>
    </r>
  </si>
  <si>
    <r>
      <rPr>
        <sz val="11"/>
        <color rgb="FF2F3131"/>
        <rFont val="Calibri"/>
        <family val="2"/>
        <scheme val="minor"/>
      </rPr>
      <t>P8</t>
    </r>
  </si>
  <si>
    <r>
      <rPr>
        <sz val="10"/>
        <color rgb="FF2F3131"/>
        <rFont val="Calibri"/>
        <family val="2"/>
        <scheme val="minor"/>
      </rPr>
      <t>P9</t>
    </r>
  </si>
  <si>
    <t>P6</t>
  </si>
  <si>
    <r>
      <rPr>
        <sz val="11"/>
        <color rgb="FF464648"/>
        <rFont val="Calibri"/>
        <family val="2"/>
        <scheme val="minor"/>
      </rPr>
      <t xml:space="preserve">Vegan </t>
    </r>
    <r>
      <rPr>
        <sz val="11"/>
        <color rgb="FF2F3131"/>
        <rFont val="Calibri"/>
        <family val="2"/>
        <scheme val="minor"/>
      </rPr>
      <t>restaurants</t>
    </r>
  </si>
  <si>
    <t>SF</t>
  </si>
  <si>
    <t>BSF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</si>
</sst>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3" x14ac:knownFonts="1">
    <font>
      <sz val="10"/>
      <color rgb="FF000000"/>
      <name val="Times New Roman"/>
      <charset val="204"/>
    </font>
    <font>
      <sz val="11"/>
      <name val="Calibri"/>
      <family val="2"/>
      <scheme val="minor"/>
    </font>
    <font>
      <sz val="11"/>
      <color rgb="FF464648"/>
      <name val="Calibri"/>
      <family val="2"/>
      <scheme val="minor"/>
    </font>
    <font>
      <sz val="11"/>
      <color rgb="FF2F3131"/>
      <name val="Calibri"/>
      <family val="2"/>
      <scheme val="minor"/>
    </font>
    <font>
      <sz val="11"/>
      <color rgb="FF575959"/>
      <name val="Calibri"/>
      <family val="2"/>
      <scheme val="minor"/>
    </font>
    <font>
      <sz val="12"/>
      <name val="Calibri"/>
      <family val="2"/>
      <scheme val="minor"/>
    </font>
    <font>
      <sz val="12"/>
      <color rgb="FF2F3131"/>
      <name val="Calibri"/>
      <family val="2"/>
      <scheme val="minor"/>
    </font>
    <font>
      <sz val="10"/>
      <color rgb="FF2F313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464648"/>
      <name val="Times New Roman"/>
      <family val="1"/>
    </font>
    <font>
      <sz val="10"/>
      <color rgb="FF2F313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 style="thin">
        <color rgb="FF343434"/>
      </right>
      <top/>
      <bottom/>
      <diagonal/>
    </border>
    <border>
      <left style="thin">
        <color rgb="FF343434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34343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left" wrapText="1"/>
    </xf>
    <xf numFmtId="167" fontId="9" fillId="0" borderId="4" xfId="0" applyNumberFormat="1" applyFont="1" applyBorder="1" applyAlignment="1">
      <alignment horizontal="center" vertical="center"/>
    </xf>
    <xf numFmtId="167" fontId="9" fillId="2" borderId="9" xfId="0" applyNumberFormat="1" applyFont="1" applyFill="1" applyBorder="1" applyAlignment="1">
      <alignment horizontal="center" vertical="center"/>
    </xf>
    <xf numFmtId="167" fontId="9" fillId="0" borderId="8" xfId="0" applyNumberFormat="1" applyFont="1" applyBorder="1" applyAlignment="1">
      <alignment horizontal="center" vertical="center"/>
    </xf>
    <xf numFmtId="167" fontId="9" fillId="0" borderId="2" xfId="0" applyNumberFormat="1" applyFont="1" applyFill="1" applyBorder="1" applyAlignment="1">
      <alignment horizontal="center" vertical="center" wrapText="1"/>
    </xf>
    <xf numFmtId="167" fontId="9" fillId="2" borderId="0" xfId="0" applyNumberFormat="1" applyFont="1" applyFill="1" applyBorder="1" applyAlignment="1">
      <alignment horizontal="center" vertical="center" wrapText="1"/>
    </xf>
    <xf numFmtId="167" fontId="9" fillId="0" borderId="0" xfId="0" applyNumberFormat="1" applyFont="1" applyFill="1" applyBorder="1" applyAlignment="1">
      <alignment horizontal="center" vertical="center" wrapText="1"/>
    </xf>
    <xf numFmtId="167" fontId="10" fillId="0" borderId="0" xfId="0" applyNumberFormat="1" applyFont="1" applyFill="1" applyBorder="1" applyAlignment="1">
      <alignment horizontal="center" vertical="center" wrapText="1"/>
    </xf>
    <xf numFmtId="167" fontId="11" fillId="0" borderId="0" xfId="0" applyNumberFormat="1" applyFont="1" applyFill="1" applyBorder="1" applyAlignment="1">
      <alignment horizontal="center" vertical="center" wrapText="1"/>
    </xf>
    <xf numFmtId="167" fontId="11" fillId="0" borderId="3" xfId="0" applyNumberFormat="1" applyFont="1" applyFill="1" applyBorder="1" applyAlignment="1">
      <alignment horizontal="center" vertical="center" wrapText="1"/>
    </xf>
    <xf numFmtId="167" fontId="9" fillId="0" borderId="0" xfId="0" applyNumberFormat="1" applyFont="1" applyFill="1" applyAlignment="1">
      <alignment horizontal="center" vertical="center" wrapText="1"/>
    </xf>
    <xf numFmtId="167" fontId="9" fillId="2" borderId="0" xfId="0" applyNumberFormat="1" applyFont="1" applyFill="1" applyAlignment="1">
      <alignment horizontal="center" vertical="center" wrapText="1"/>
    </xf>
    <xf numFmtId="167" fontId="11" fillId="0" borderId="0" xfId="0" applyNumberFormat="1" applyFont="1" applyFill="1" applyAlignment="1">
      <alignment horizontal="center" vertical="center" wrapText="1"/>
    </xf>
    <xf numFmtId="167" fontId="11" fillId="0" borderId="2" xfId="0" applyNumberFormat="1" applyFont="1" applyFill="1" applyBorder="1" applyAlignment="1">
      <alignment horizontal="center" vertical="center" wrapText="1"/>
    </xf>
    <xf numFmtId="167" fontId="10" fillId="0" borderId="0" xfId="0" applyNumberFormat="1" applyFont="1" applyFill="1" applyAlignment="1">
      <alignment horizontal="center" vertical="center" wrapText="1"/>
    </xf>
    <xf numFmtId="167" fontId="10" fillId="0" borderId="3" xfId="0" applyNumberFormat="1" applyFont="1" applyFill="1" applyBorder="1" applyAlignment="1">
      <alignment horizontal="center" vertical="center" wrapText="1"/>
    </xf>
    <xf numFmtId="167" fontId="12" fillId="0" borderId="0" xfId="0" applyNumberFormat="1" applyFont="1" applyFill="1" applyAlignment="1">
      <alignment horizontal="center" vertical="center" wrapText="1"/>
    </xf>
    <xf numFmtId="167" fontId="9" fillId="0" borderId="3" xfId="0" applyNumberFormat="1" applyFont="1" applyFill="1" applyBorder="1" applyAlignment="1">
      <alignment horizontal="center" vertical="center" wrapText="1"/>
    </xf>
    <xf numFmtId="167" fontId="10" fillId="0" borderId="2" xfId="0" applyNumberFormat="1" applyFont="1" applyFill="1" applyBorder="1" applyAlignment="1">
      <alignment horizontal="center" vertical="center" wrapText="1"/>
    </xf>
    <xf numFmtId="167" fontId="10" fillId="0" borderId="5" xfId="0" applyNumberFormat="1" applyFont="1" applyFill="1" applyBorder="1" applyAlignment="1">
      <alignment horizontal="center" vertical="center" wrapText="1"/>
    </xf>
    <xf numFmtId="167" fontId="11" fillId="0" borderId="6" xfId="0" applyNumberFormat="1" applyFont="1" applyFill="1" applyBorder="1" applyAlignment="1">
      <alignment horizontal="center" vertical="center" wrapText="1"/>
    </xf>
    <xf numFmtId="167" fontId="10" fillId="0" borderId="6" xfId="0" applyNumberFormat="1" applyFont="1" applyFill="1" applyBorder="1" applyAlignment="1">
      <alignment horizontal="center" vertical="center" wrapText="1"/>
    </xf>
    <xf numFmtId="167" fontId="9" fillId="0" borderId="6" xfId="0" applyNumberFormat="1" applyFont="1" applyFill="1" applyBorder="1" applyAlignment="1">
      <alignment horizontal="center" vertical="center" wrapText="1"/>
    </xf>
    <xf numFmtId="167" fontId="9" fillId="2" borderId="7" xfId="0" applyNumberFormat="1" applyFont="1" applyFill="1" applyBorder="1" applyAlignment="1">
      <alignment horizontal="center" vertical="center" wrapText="1"/>
    </xf>
    <xf numFmtId="167" fontId="0" fillId="0" borderId="0" xfId="0" applyNumberFormat="1" applyAlignment="1">
      <alignment horizontal="center" vertical="top"/>
    </xf>
    <xf numFmtId="16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top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2"/>
  <sheetViews>
    <sheetView tabSelected="1" workbookViewId="0">
      <selection activeCell="H29" sqref="H29"/>
    </sheetView>
  </sheetViews>
  <sheetFormatPr defaultColWidth="9.33203125" defaultRowHeight="12.75" x14ac:dyDescent="0.2"/>
  <cols>
    <col min="1" max="1" width="5.83203125" customWidth="1"/>
    <col min="2" max="2" width="44.83203125" bestFit="1" customWidth="1"/>
    <col min="3" max="11" width="12.5" customWidth="1"/>
    <col min="12" max="12" width="12.6640625" customWidth="1"/>
    <col min="13" max="13" width="15.1640625" customWidth="1"/>
  </cols>
  <sheetData>
    <row r="2" spans="1:16" ht="15.95" customHeight="1" x14ac:dyDescent="0.2"/>
    <row r="3" spans="1:16" ht="12.95" customHeight="1" x14ac:dyDescent="0.2"/>
    <row r="4" spans="1:16" ht="15" customHeight="1" x14ac:dyDescent="0.2"/>
    <row r="5" spans="1:16" ht="15.95" customHeight="1" x14ac:dyDescent="0.2"/>
    <row r="6" spans="1:16" ht="14.1" customHeight="1" x14ac:dyDescent="0.2"/>
    <row r="7" spans="1:16" ht="12.95" customHeight="1" x14ac:dyDescent="0.2"/>
    <row r="8" spans="1:16" ht="15" customHeight="1" x14ac:dyDescent="0.2"/>
    <row r="9" spans="1:16" ht="15.95" customHeight="1" x14ac:dyDescent="0.2"/>
    <row r="12" spans="1:16" ht="15.75" x14ac:dyDescent="0.25">
      <c r="C12" s="1" t="s">
        <v>16</v>
      </c>
      <c r="D12" s="1" t="s">
        <v>17</v>
      </c>
      <c r="E12" s="3" t="s">
        <v>0</v>
      </c>
      <c r="F12" s="4" t="s">
        <v>1</v>
      </c>
      <c r="G12" s="4" t="s">
        <v>2</v>
      </c>
      <c r="H12" s="3" t="s">
        <v>25</v>
      </c>
      <c r="I12" s="4" t="s">
        <v>4</v>
      </c>
      <c r="J12" s="4" t="s">
        <v>5</v>
      </c>
      <c r="K12" s="5" t="s">
        <v>3</v>
      </c>
      <c r="L12" s="3" t="s">
        <v>6</v>
      </c>
      <c r="M12" s="3" t="s">
        <v>7</v>
      </c>
      <c r="O12" s="35" t="s">
        <v>27</v>
      </c>
      <c r="P12" s="35" t="s">
        <v>28</v>
      </c>
    </row>
    <row r="13" spans="1:16" ht="15.75" x14ac:dyDescent="0.25">
      <c r="A13" s="1" t="s">
        <v>16</v>
      </c>
      <c r="B13" s="7" t="s">
        <v>8</v>
      </c>
      <c r="C13" s="10"/>
      <c r="D13" s="9">
        <v>0.5</v>
      </c>
      <c r="E13" s="9">
        <v>1</v>
      </c>
      <c r="F13" s="9">
        <v>1</v>
      </c>
      <c r="G13" s="9">
        <v>0.8</v>
      </c>
      <c r="H13" s="9">
        <v>1</v>
      </c>
      <c r="I13" s="9">
        <v>1</v>
      </c>
      <c r="J13" s="9">
        <v>1</v>
      </c>
      <c r="K13" s="11">
        <v>1</v>
      </c>
      <c r="L13" s="32">
        <f>SUM(C13:K13)</f>
        <v>7.3</v>
      </c>
      <c r="M13" s="34">
        <f>(L13*100)/$L$22</f>
        <v>15.24008350730689</v>
      </c>
    </row>
    <row r="14" spans="1:16" ht="15.75" x14ac:dyDescent="0.25">
      <c r="A14" s="1" t="s">
        <v>17</v>
      </c>
      <c r="B14" s="8" t="s">
        <v>9</v>
      </c>
      <c r="C14" s="18">
        <v>0.5</v>
      </c>
      <c r="D14" s="13"/>
      <c r="E14" s="14">
        <v>1</v>
      </c>
      <c r="F14" s="14">
        <v>1</v>
      </c>
      <c r="G14" s="15">
        <v>1</v>
      </c>
      <c r="H14" s="16">
        <v>1</v>
      </c>
      <c r="I14" s="15">
        <v>1</v>
      </c>
      <c r="J14" s="16">
        <v>1</v>
      </c>
      <c r="K14" s="17">
        <v>1</v>
      </c>
      <c r="L14" s="32">
        <f t="shared" ref="L14:L21" si="0">SUM(C14:K14)</f>
        <v>7.5</v>
      </c>
      <c r="M14" s="34">
        <f t="shared" ref="M14:M21" si="1">(L14*100)/$L$22</f>
        <v>15.657620041753654</v>
      </c>
    </row>
    <row r="15" spans="1:16" ht="15.75" x14ac:dyDescent="0.25">
      <c r="A15" s="1" t="s">
        <v>18</v>
      </c>
      <c r="B15" s="8" t="s">
        <v>10</v>
      </c>
      <c r="C15" s="12">
        <v>0.3</v>
      </c>
      <c r="D15" s="18">
        <v>0.3</v>
      </c>
      <c r="E15" s="19"/>
      <c r="F15" s="18">
        <v>1</v>
      </c>
      <c r="G15" s="20">
        <v>0.8</v>
      </c>
      <c r="H15" s="20">
        <v>0.8</v>
      </c>
      <c r="I15" s="20">
        <v>0.5</v>
      </c>
      <c r="J15" s="20">
        <v>1</v>
      </c>
      <c r="K15" s="17">
        <v>1</v>
      </c>
      <c r="L15" s="32">
        <f t="shared" si="0"/>
        <v>5.7</v>
      </c>
      <c r="M15" s="34">
        <f t="shared" si="1"/>
        <v>11.899791231732777</v>
      </c>
    </row>
    <row r="16" spans="1:16" ht="15.75" x14ac:dyDescent="0.25">
      <c r="A16" s="1" t="s">
        <v>19</v>
      </c>
      <c r="B16" s="8" t="s">
        <v>11</v>
      </c>
      <c r="C16" s="21">
        <v>0.3</v>
      </c>
      <c r="D16" s="20">
        <v>0.3</v>
      </c>
      <c r="E16" s="18">
        <v>0.5</v>
      </c>
      <c r="F16" s="19"/>
      <c r="G16" s="18">
        <v>0.5</v>
      </c>
      <c r="H16" s="18">
        <v>0.5</v>
      </c>
      <c r="I16" s="22">
        <v>0.5</v>
      </c>
      <c r="J16" s="20">
        <v>1</v>
      </c>
      <c r="K16" s="17">
        <v>1</v>
      </c>
      <c r="L16" s="32">
        <f t="shared" si="0"/>
        <v>4.5999999999999996</v>
      </c>
      <c r="M16" s="34">
        <f t="shared" si="1"/>
        <v>9.6033402922755737</v>
      </c>
    </row>
    <row r="17" spans="1:13" ht="15.75" x14ac:dyDescent="0.25">
      <c r="A17" s="1" t="s">
        <v>20</v>
      </c>
      <c r="B17" s="8" t="s">
        <v>12</v>
      </c>
      <c r="C17" s="21">
        <v>1</v>
      </c>
      <c r="D17" s="20">
        <v>1</v>
      </c>
      <c r="E17" s="20">
        <v>0.5</v>
      </c>
      <c r="F17" s="18">
        <v>1</v>
      </c>
      <c r="G17" s="19"/>
      <c r="H17" s="18">
        <v>1</v>
      </c>
      <c r="I17" s="18">
        <v>1</v>
      </c>
      <c r="J17" s="20">
        <v>1</v>
      </c>
      <c r="K17" s="23">
        <v>1</v>
      </c>
      <c r="L17" s="32">
        <f t="shared" si="0"/>
        <v>7.5</v>
      </c>
      <c r="M17" s="34">
        <f t="shared" si="1"/>
        <v>15.657620041753654</v>
      </c>
    </row>
    <row r="18" spans="1:13" ht="15" x14ac:dyDescent="0.25">
      <c r="A18" s="2" t="s">
        <v>21</v>
      </c>
      <c r="B18" s="8" t="s">
        <v>13</v>
      </c>
      <c r="C18" s="21">
        <v>0.5</v>
      </c>
      <c r="D18" s="20">
        <v>0.5</v>
      </c>
      <c r="E18" s="20">
        <v>0.8</v>
      </c>
      <c r="F18" s="18">
        <v>1</v>
      </c>
      <c r="G18" s="18">
        <v>0.5</v>
      </c>
      <c r="H18" s="19"/>
      <c r="I18" s="18">
        <v>1</v>
      </c>
      <c r="J18" s="20">
        <v>1</v>
      </c>
      <c r="K18" s="17">
        <v>1</v>
      </c>
      <c r="L18" s="32">
        <f t="shared" si="0"/>
        <v>6.3</v>
      </c>
      <c r="M18" s="34">
        <f t="shared" si="1"/>
        <v>13.152400835073069</v>
      </c>
    </row>
    <row r="19" spans="1:13" ht="15.75" x14ac:dyDescent="0.25">
      <c r="A19" s="1" t="s">
        <v>22</v>
      </c>
      <c r="B19" s="8" t="s">
        <v>26</v>
      </c>
      <c r="C19" s="21">
        <v>0</v>
      </c>
      <c r="D19" s="20">
        <v>0</v>
      </c>
      <c r="E19" s="20">
        <v>0.5</v>
      </c>
      <c r="F19" s="24">
        <v>1</v>
      </c>
      <c r="G19" s="18">
        <v>0.5</v>
      </c>
      <c r="H19" s="18">
        <v>0.5</v>
      </c>
      <c r="I19" s="19"/>
      <c r="J19" s="18">
        <v>1</v>
      </c>
      <c r="K19" s="25">
        <v>1</v>
      </c>
      <c r="L19" s="32">
        <f t="shared" si="0"/>
        <v>4.5</v>
      </c>
      <c r="M19" s="34">
        <f t="shared" si="1"/>
        <v>9.3945720250521916</v>
      </c>
    </row>
    <row r="20" spans="1:13" ht="15" x14ac:dyDescent="0.25">
      <c r="A20" s="2" t="s">
        <v>23</v>
      </c>
      <c r="B20" s="8" t="s">
        <v>14</v>
      </c>
      <c r="C20" s="26">
        <v>0</v>
      </c>
      <c r="D20" s="22">
        <v>0</v>
      </c>
      <c r="E20" s="22">
        <v>0</v>
      </c>
      <c r="F20" s="20">
        <v>0.5</v>
      </c>
      <c r="G20" s="20">
        <v>0</v>
      </c>
      <c r="H20" s="20">
        <v>0</v>
      </c>
      <c r="I20" s="18">
        <v>0.5</v>
      </c>
      <c r="J20" s="19"/>
      <c r="K20" s="25">
        <v>1</v>
      </c>
      <c r="L20" s="32">
        <f t="shared" si="0"/>
        <v>2</v>
      </c>
      <c r="M20" s="34">
        <f t="shared" si="1"/>
        <v>4.1753653444676413</v>
      </c>
    </row>
    <row r="21" spans="1:13" ht="15" x14ac:dyDescent="0.25">
      <c r="A21" s="6" t="s">
        <v>24</v>
      </c>
      <c r="B21" s="8" t="s">
        <v>15</v>
      </c>
      <c r="C21" s="27">
        <v>0</v>
      </c>
      <c r="D21" s="28">
        <v>0</v>
      </c>
      <c r="E21" s="29">
        <v>0</v>
      </c>
      <c r="F21" s="28">
        <v>0.5</v>
      </c>
      <c r="G21" s="28">
        <v>0.5</v>
      </c>
      <c r="H21" s="28">
        <v>0.5</v>
      </c>
      <c r="I21" s="28">
        <v>0.5</v>
      </c>
      <c r="J21" s="30">
        <v>0.5</v>
      </c>
      <c r="K21" s="31"/>
      <c r="L21" s="32">
        <f>SUM(C21:K21)</f>
        <v>2.5</v>
      </c>
      <c r="M21" s="34">
        <f t="shared" si="1"/>
        <v>5.2192066805845512</v>
      </c>
    </row>
    <row r="22" spans="1:13" x14ac:dyDescent="0.2">
      <c r="L22" s="33">
        <f>SUM(L13:L21)</f>
        <v>47.9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José Manuel Marín Pérez</cp:lastModifiedBy>
  <dcterms:created xsi:type="dcterms:W3CDTF">2023-05-08T23:10:56Z</dcterms:created>
  <dcterms:modified xsi:type="dcterms:W3CDTF">2023-05-09T06:57:43Z</dcterms:modified>
</cp:coreProperties>
</file>