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zbtra\Documents\Senior\Fall\Clinic\Data Cleaner\Tarsalis\Tarsalis data for CS HMC\"/>
    </mc:Choice>
  </mc:AlternateContent>
  <xr:revisionPtr revIDLastSave="0" documentId="13_ncr:1_{898F844B-9889-4D48-9102-E4B66B687BAE}" xr6:coauthVersionLast="47" xr6:coauthVersionMax="47" xr10:uidLastSave="{00000000-0000-0000-0000-000000000000}"/>
  <bookViews>
    <workbookView xWindow="5928" yWindow="2400" windowWidth="17280" windowHeight="10500" tabRatio="770" xr2:uid="{7E70661E-C746-49E1-BD23-2D5E73A450A7}"/>
  </bookViews>
  <sheets>
    <sheet name="Waveform Library Fi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9" i="1" l="1"/>
  <c r="T8" i="1" l="1"/>
  <c r="T12" i="1" l="1"/>
  <c r="T14" i="1"/>
  <c r="T11" i="1"/>
  <c r="T19" i="1"/>
  <c r="T13" i="1"/>
  <c r="T10" i="1"/>
  <c r="T15" i="1"/>
  <c r="T16" i="1"/>
  <c r="T17" i="1"/>
  <c r="T18" i="1"/>
  <c r="T25" i="1"/>
  <c r="T21" i="1"/>
  <c r="T20" i="1"/>
  <c r="T22" i="1"/>
  <c r="T23" i="1"/>
  <c r="T24" i="1"/>
  <c r="T33" i="1"/>
  <c r="T30" i="1"/>
  <c r="T27" i="1"/>
  <c r="T31" i="1"/>
  <c r="T26" i="1"/>
  <c r="T28" i="1"/>
  <c r="T29" i="1"/>
  <c r="T32" i="1"/>
  <c r="T36" i="1"/>
  <c r="T34" i="1"/>
  <c r="T35" i="1"/>
  <c r="T38" i="1"/>
  <c r="T37" i="1"/>
  <c r="T40" i="1"/>
  <c r="T47" i="1"/>
  <c r="T42" i="1"/>
  <c r="T41" i="1"/>
  <c r="T45" i="1"/>
  <c r="T44" i="1"/>
  <c r="T43" i="1"/>
  <c r="T46" i="1"/>
  <c r="T55" i="1"/>
  <c r="T51" i="1"/>
  <c r="T50" i="1"/>
  <c r="T48" i="1"/>
  <c r="T49" i="1"/>
  <c r="T52" i="1"/>
  <c r="T53" i="1"/>
  <c r="T54" i="1"/>
  <c r="T62" i="1"/>
  <c r="T61" i="1"/>
  <c r="T63" i="1"/>
  <c r="T60" i="1"/>
  <c r="T56" i="1"/>
  <c r="T57" i="1"/>
  <c r="T59" i="1"/>
  <c r="T58" i="1"/>
  <c r="T64" i="1"/>
  <c r="T3" i="1" l="1"/>
  <c r="T5" i="1"/>
  <c r="T4" i="1"/>
  <c r="T6" i="1"/>
  <c r="T7" i="1"/>
  <c r="T9" i="1"/>
</calcChain>
</file>

<file path=xl/sharedStrings.xml><?xml version="1.0" encoding="utf-8"?>
<sst xmlns="http://schemas.openxmlformats.org/spreadsheetml/2006/main" count="644" uniqueCount="220">
  <si>
    <t>Comments</t>
  </si>
  <si>
    <t>Current</t>
  </si>
  <si>
    <t>AC</t>
  </si>
  <si>
    <t>Voltage (mV)</t>
  </si>
  <si>
    <t xml:space="preserve">AC </t>
  </si>
  <si>
    <t>hand CxT 20Aug2021 no 6</t>
  </si>
  <si>
    <t>DC</t>
  </si>
  <si>
    <t>hand CxT 23Aug2021 no 6</t>
  </si>
  <si>
    <t>hand CxT 23Aug2021 no 8</t>
  </si>
  <si>
    <t>CxT hand 1Sep2021 no1</t>
  </si>
  <si>
    <t>CxT hand 1Sep2021 no7</t>
  </si>
  <si>
    <t>CxT hand 8Sep2021 no 1</t>
  </si>
  <si>
    <t>CxT hand 8Sep2021 no 4</t>
  </si>
  <si>
    <t>CxT hand 8Sep2021 no 8</t>
  </si>
  <si>
    <t>Name of data file</t>
  </si>
  <si>
    <t>CxT on hand 21Sep2021 no8</t>
  </si>
  <si>
    <t>CxT on hand 22Sep2021 no7</t>
  </si>
  <si>
    <t>CxT on hand 22Sep2021 no6</t>
  </si>
  <si>
    <t>CxT on hand 22Sep2021 no9</t>
  </si>
  <si>
    <t>CxT on hand 21Oct2021 no4</t>
  </si>
  <si>
    <t>CxT on hand 21Oct2021 no6b</t>
  </si>
  <si>
    <t>CxT on hand 22Oct2021 no7</t>
  </si>
  <si>
    <t>CxT on hand 10Nov2021 no5</t>
  </si>
  <si>
    <t>CxT on hand 10Nov2021 no7</t>
  </si>
  <si>
    <t>CxT on hand 10Nov2021 no10</t>
  </si>
  <si>
    <t>CxT on hand 10Nov2021 no11</t>
  </si>
  <si>
    <t>CxT on hand 24Nov2021 no12</t>
  </si>
  <si>
    <t>CxT on hand 24Nov2021 no9</t>
  </si>
  <si>
    <t>CxT on hand 19Nov2021 no5</t>
  </si>
  <si>
    <t>CxT on hand 19Nov2021 no2b</t>
  </si>
  <si>
    <t>CxT on hand 19Nov2021 no7b</t>
  </si>
  <si>
    <t>CxT on hand 18Nov2021 no4</t>
  </si>
  <si>
    <t>CxT on hand 18Nov2021 no8</t>
  </si>
  <si>
    <t>CxT on hand 30Nov2021 no6b</t>
  </si>
  <si>
    <t>CxT on hand 30Nov2021 no1</t>
  </si>
  <si>
    <t>CxT on hand 22Sep2021 no4</t>
  </si>
  <si>
    <t>CxT on hand 6Dec2021 no3</t>
  </si>
  <si>
    <t>CxT on hand 6Dec2021 no2</t>
  </si>
  <si>
    <t>CxT on hand 8Dec2021 no05</t>
  </si>
  <si>
    <t>CxT on hand 8Dec2021 no07</t>
  </si>
  <si>
    <t>CxT on hand 8Dec2021 no10B</t>
  </si>
  <si>
    <t>CxT on hand 8Dec2021 no12</t>
  </si>
  <si>
    <t>CxT on hand 8Dec2021 no09</t>
  </si>
  <si>
    <t>CxT on hand 22Sep2021 no8</t>
  </si>
  <si>
    <t>Gain adjusted?</t>
  </si>
  <si>
    <t>N</t>
  </si>
  <si>
    <t>Y</t>
  </si>
  <si>
    <t>very pretty probe</t>
  </si>
  <si>
    <t>CxT on hand K cage 16Feb2022 no05</t>
  </si>
  <si>
    <t>CxT on hand KC 22Feb2022 no02</t>
  </si>
  <si>
    <t>CxT on hand KC 22Feb2022 no06</t>
  </si>
  <si>
    <t>CxT on hand KC cage 24Feb2022 no12b</t>
  </si>
  <si>
    <t>CxT on hand KC cage 24Feb2022 no15</t>
  </si>
  <si>
    <t>CxT on hand KC cage 24Feb2022 no14</t>
  </si>
  <si>
    <t>CxT on hand KC cage 24Feb2022 no13</t>
  </si>
  <si>
    <t>CxT on hand KC cage 25Feb2022 no01</t>
  </si>
  <si>
    <t>CxT on hand KC cage 25Feb2022 no05</t>
  </si>
  <si>
    <t>CxT on hand KC cage 25Feb2022 no06</t>
  </si>
  <si>
    <t>CxT on hand KS cage 9Mar2022 no03</t>
  </si>
  <si>
    <t>CxT on hand KS cage 9Mar2022 no05</t>
  </si>
  <si>
    <t>CxT on hand KS cage 9Mar2022 no07</t>
  </si>
  <si>
    <t>CxT on hand 27Oct2021 no9</t>
  </si>
  <si>
    <t>a1</t>
  </si>
  <si>
    <t>a5</t>
  </si>
  <si>
    <t>a6</t>
  </si>
  <si>
    <t>a2</t>
  </si>
  <si>
    <t>a4</t>
  </si>
  <si>
    <t>a3</t>
  </si>
  <si>
    <t>a7</t>
  </si>
  <si>
    <t>b1</t>
  </si>
  <si>
    <t>b3</t>
  </si>
  <si>
    <t>b4</t>
  </si>
  <si>
    <t>b2</t>
  </si>
  <si>
    <t>b8</t>
  </si>
  <si>
    <t>b9</t>
  </si>
  <si>
    <t>b6</t>
  </si>
  <si>
    <t>b5</t>
  </si>
  <si>
    <t>b7</t>
  </si>
  <si>
    <t>b10</t>
  </si>
  <si>
    <t>c1</t>
  </si>
  <si>
    <t>c6</t>
  </si>
  <si>
    <t>c2</t>
  </si>
  <si>
    <t>c3</t>
  </si>
  <si>
    <t>c4</t>
  </si>
  <si>
    <t>c5</t>
  </si>
  <si>
    <t>d1</t>
  </si>
  <si>
    <t>d2</t>
  </si>
  <si>
    <t>d3</t>
  </si>
  <si>
    <t>d6</t>
  </si>
  <si>
    <t>d4</t>
  </si>
  <si>
    <t>d5</t>
  </si>
  <si>
    <t>d7</t>
  </si>
  <si>
    <t>d8</t>
  </si>
  <si>
    <t>e1</t>
  </si>
  <si>
    <t>e2</t>
  </si>
  <si>
    <t>e7</t>
  </si>
  <si>
    <t>e3</t>
  </si>
  <si>
    <t>e4</t>
  </si>
  <si>
    <t>e5</t>
  </si>
  <si>
    <t>e6</t>
  </si>
  <si>
    <t>f1</t>
  </si>
  <si>
    <t>f2</t>
  </si>
  <si>
    <t>f3</t>
  </si>
  <si>
    <t>f4</t>
  </si>
  <si>
    <t>f5</t>
  </si>
  <si>
    <t>f6</t>
  </si>
  <si>
    <t>f7</t>
  </si>
  <si>
    <t>g1</t>
  </si>
  <si>
    <t>g2</t>
  </si>
  <si>
    <t>g3</t>
  </si>
  <si>
    <t>g4</t>
  </si>
  <si>
    <t>g5</t>
  </si>
  <si>
    <t>g6</t>
  </si>
  <si>
    <t>g7</t>
  </si>
  <si>
    <t>g8</t>
  </si>
  <si>
    <t>h1</t>
  </si>
  <si>
    <t>h5</t>
  </si>
  <si>
    <t>h2</t>
  </si>
  <si>
    <t>h3</t>
  </si>
  <si>
    <t>h4</t>
  </si>
  <si>
    <t>h6</t>
  </si>
  <si>
    <t>h7</t>
  </si>
  <si>
    <t>h8</t>
  </si>
  <si>
    <t>h9</t>
  </si>
  <si>
    <t>Notepad file name</t>
  </si>
  <si>
    <t>Total # of probes</t>
  </si>
  <si>
    <r>
      <t xml:space="preserve">Ri level (10^x </t>
    </r>
    <r>
      <rPr>
        <b/>
        <sz val="11"/>
        <color theme="1"/>
        <rFont val="Aptos Narrow"/>
        <family val="2"/>
      </rPr>
      <t>Ω</t>
    </r>
    <r>
      <rPr>
        <b/>
        <sz val="11"/>
        <color theme="1"/>
        <rFont val="Calibri"/>
        <family val="2"/>
        <scheme val="minor"/>
      </rPr>
      <t>)</t>
    </r>
  </si>
  <si>
    <t>Peaked out?</t>
  </si>
  <si>
    <t>Total file duration (s)</t>
  </si>
  <si>
    <t>Duration of probe 1 (min)</t>
  </si>
  <si>
    <t>Duration of probe 2 (min)</t>
  </si>
  <si>
    <t xml:space="preserve">Duration of probe 3 (min) </t>
  </si>
  <si>
    <t>Duration of probe 4 (min)</t>
  </si>
  <si>
    <t>Duration of probe 5 (min)</t>
  </si>
  <si>
    <t>nice probes</t>
  </si>
  <si>
    <t>Total probing duration (min)</t>
  </si>
  <si>
    <t>beatutiful probe</t>
  </si>
  <si>
    <t>CxT hand 30Aug2021 no 2</t>
  </si>
  <si>
    <t>nice probe but start of probe has lots of big peaks!</t>
  </si>
  <si>
    <t>nice probe</t>
  </si>
  <si>
    <t>spiky baseline, inverted J, big spike and mohawk at the beginning (i.e., K and early L)</t>
  </si>
  <si>
    <t xml:space="preserve">bad wiring job? </t>
  </si>
  <si>
    <t>DC foldover?</t>
  </si>
  <si>
    <t>Noise in pre-signal from interfering ground loop?</t>
  </si>
  <si>
    <t>beautiful probe, lots of spikes during L</t>
  </si>
  <si>
    <t xml:space="preserve">nice recording but odd region (L3) between L/M  </t>
  </si>
  <si>
    <t>Beautiful probe.  M very wavy and all over the place</t>
  </si>
  <si>
    <t>sort of ugly, weird humps &amp; spikes throughout</t>
  </si>
  <si>
    <t>odd probe, only M3, K  is ugly (has extra proceeding spike)</t>
  </si>
  <si>
    <t xml:space="preserve">beautiful probe </t>
  </si>
  <si>
    <t>Ugly and abnormal! In second probe K is just one ugly hump and here is a huge voltage drop in the middle of L</t>
  </si>
  <si>
    <t>Host</t>
  </si>
  <si>
    <r>
      <t xml:space="preserve">Waveform Library Data Files for </t>
    </r>
    <r>
      <rPr>
        <b/>
        <i/>
        <sz val="20"/>
        <color theme="1"/>
        <rFont val="Calibri"/>
        <family val="2"/>
        <scheme val="minor"/>
      </rPr>
      <t>Culex tarsalis</t>
    </r>
    <r>
      <rPr>
        <b/>
        <sz val="20"/>
        <color theme="1"/>
        <rFont val="Calibri"/>
        <family val="2"/>
        <scheme val="minor"/>
      </rPr>
      <t xml:space="preserve"> mosquitoes on human hands</t>
    </r>
  </si>
  <si>
    <t>hand CxT test 17Aug 2021 no2</t>
  </si>
  <si>
    <t>lots of abnormalities in this probe</t>
  </si>
  <si>
    <t>double humps on K, strange humps in L</t>
  </si>
  <si>
    <t>Longest probe ever after multiple other probes</t>
  </si>
  <si>
    <t>beautiful  probes, but lots of L3; only peaked out a little during first probe</t>
  </si>
  <si>
    <t>the second probe has a small K and a huge spike in the middle of L; first probe has odd voltage spikes/shifts in it too &amp; peaked out just a little</t>
  </si>
  <si>
    <t>Ugly probe, with odd topography in L, lots of humps and bumps in voltage</t>
  </si>
  <si>
    <t>nice probe but lots of voltage shifts from L3</t>
  </si>
  <si>
    <t>long probe but fairly pretty, very spikly part in L</t>
  </si>
  <si>
    <t>Lots of odd voltage step-ups during L</t>
  </si>
  <si>
    <t>normal probe, but distorted by peaking out and the gain change</t>
  </si>
  <si>
    <t>very samll M waves, very ugly K</t>
  </si>
  <si>
    <t>very pretty recording</t>
  </si>
  <si>
    <t xml:space="preserve">ugly recording; minor peaking out during big peaks, strange large peaks in the middle of recording. </t>
  </si>
  <si>
    <t>pretty probes</t>
  </si>
  <si>
    <t>decent probe</t>
  </si>
  <si>
    <t>pretty recording, but strange voltage hump at beginning of M</t>
  </si>
  <si>
    <t xml:space="preserve">pretty recording </t>
  </si>
  <si>
    <t>pretty recording</t>
  </si>
  <si>
    <t>standard L with one big spike in the midle and then a few odd spikes before M, big voltage humps during early M</t>
  </si>
  <si>
    <t>Large hump during early M, and lots of voltage spikes during L</t>
  </si>
  <si>
    <t>Odd K with late spikes during 3rd probe followed by huge L peaks, voltage slopes down during M</t>
  </si>
  <si>
    <t>very nice probe! But very spiky L</t>
  </si>
  <si>
    <t>pretty probe</t>
  </si>
  <si>
    <t>Beatutiful, but changed gain during probe, very minor peaking out</t>
  </si>
  <si>
    <t># of channels recorded</t>
  </si>
  <si>
    <t>N*</t>
  </si>
  <si>
    <t>*some intermittent line noise in pre-signal; first probe ugly but second is pretty</t>
  </si>
  <si>
    <t>B</t>
  </si>
  <si>
    <t>A</t>
  </si>
  <si>
    <t>C</t>
  </si>
  <si>
    <t>D</t>
  </si>
  <si>
    <t>E</t>
  </si>
  <si>
    <t>F</t>
  </si>
  <si>
    <t xml:space="preserve">nice recording </t>
  </si>
  <si>
    <t xml:space="preserve">Ugly! first of probe peaked out, multiple gain changes throughout. </t>
  </si>
  <si>
    <t>hard to decipher waveforms</t>
  </si>
  <si>
    <t>ugly  and abnormal recording with lots of weird humps and voltage kept dropping back to baseline during the probe</t>
  </si>
  <si>
    <t>ugly due to gain changes flatlining and bad wiring job.  patchy M, and a very large spike in the middle of M</t>
  </si>
  <si>
    <t>good recording but very spiky throughout 2nd probe</t>
  </si>
  <si>
    <t>Lots of hills and strange voltage changes in L</t>
  </si>
  <si>
    <t>weird voltage shifts in L</t>
  </si>
  <si>
    <t>some noise present in pre-signal</t>
  </si>
  <si>
    <t xml:space="preserve">**Two insects accidentally recorded in the same file!!  The first insect (No2)  probed once without ingesting and was not scored (everything before 787.52).  The second insect (No3)  fed to repletion (second probe in recording starting at TBF 832.90).  Flatlined during second probe in file and had to adjust gain in the middle; also 3 big peaks during L </t>
  </si>
  <si>
    <t xml:space="preserve">Probe starts as soon as the recording does, Large spiky region in early L. (Note: file labed as #3 but is actually insect #4). </t>
  </si>
  <si>
    <t xml:space="preserve"> Beautiful example of L3, M3,  M4, N.  Slight peaking out during first probe. Adjusted gain before ingestion probe I think</t>
  </si>
  <si>
    <t>Ugly probe with strange voltage shifts (Note: event marker says Ri=109 but the Ri level was never turned from 8 to 9 on HA)</t>
  </si>
  <si>
    <t>very pretty but with downward slope to voltage</t>
  </si>
  <si>
    <t>fine except for gain change and peaking out</t>
  </si>
  <si>
    <t>odd voltage humps at end of M/early N, pretty recording otherwise</t>
  </si>
  <si>
    <t>there are some voltage abnormalities in L and near the end</t>
  </si>
  <si>
    <t>great recording, but some weirdness just before J</t>
  </si>
  <si>
    <t>beautiful</t>
  </si>
  <si>
    <t>very ugly; something strange happened ar the end that caused huge voltage rises, very od K as well-it has ears</t>
  </si>
  <si>
    <t>pretty probe, but noisy baseline</t>
  </si>
  <si>
    <t>CxT on hand 8Dec2021 no03</t>
  </si>
  <si>
    <t>**Five insects recorded in one file! this insect (No 4) starts at 31.6 (probing from 33.7-39.8); odd recording, the whole probe has a downward slope, probably 5 other probes in the recording</t>
  </si>
  <si>
    <t>1**</t>
  </si>
  <si>
    <t>2***</t>
  </si>
  <si>
    <t>CxT on hand 14Dec2021 no01</t>
  </si>
  <si>
    <t>CxT on hand 14Jan2021 no01</t>
  </si>
  <si>
    <t>hand CxT test 3Aug 2021</t>
  </si>
  <si>
    <t>CxT hand 30Aug2021 no 11</t>
  </si>
  <si>
    <t>CxT hand 30Aug2021 no 12</t>
  </si>
  <si>
    <t>CxT on hand 8Dec2021 no02</t>
  </si>
  <si>
    <t>CxT on hand 14Jan2021 no03</t>
  </si>
  <si>
    <t>CxT on hand 14Jan2021 no08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</si>
</sst>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trike/>
      <sz val="11"/>
      <color theme="1"/>
      <name val="Calibri"/>
      <family val="2"/>
      <scheme val="minor"/>
    </font>
    <font>
      <strike/>
      <sz val="11"/>
      <name val="Calibri"/>
      <family val="2"/>
      <scheme val="minor"/>
    </font>
    <font>
      <b/>
      <sz val="11"/>
      <name val="Calibri"/>
      <family val="2"/>
      <scheme val="minor"/>
    </font>
    <font>
      <sz val="11"/>
      <color rgb="FF0070C0"/>
      <name val="Calibri"/>
      <family val="2"/>
      <scheme val="minor"/>
    </font>
    <font>
      <b/>
      <sz val="11"/>
      <color theme="1"/>
      <name val="Aptos Narrow"/>
      <family val="2"/>
    </font>
    <font>
      <b/>
      <sz val="20"/>
      <color theme="1"/>
      <name val="Calibri"/>
      <family val="2"/>
      <scheme val="minor"/>
    </font>
    <font>
      <b/>
      <i/>
      <sz val="20"/>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2" fontId="0" fillId="0" borderId="0" xfId="0" applyNumberFormat="1" applyAlignment="1">
      <alignment horizontal="center"/>
    </xf>
    <xf numFmtId="2" fontId="3" fillId="0" borderId="0" xfId="0" applyNumberFormat="1" applyFont="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xf numFmtId="1" fontId="0" fillId="0" borderId="1" xfId="0" applyNumberFormat="1" applyBorder="1" applyAlignment="1">
      <alignment horizontal="center"/>
    </xf>
    <xf numFmtId="0" fontId="0" fillId="0" borderId="1" xfId="0" applyBorder="1" applyAlignment="1">
      <alignment horizontal="left"/>
    </xf>
    <xf numFmtId="0" fontId="0" fillId="0" borderId="2" xfId="0" applyBorder="1"/>
    <xf numFmtId="0" fontId="4" fillId="0" borderId="1" xfId="0" applyFont="1" applyBorder="1"/>
    <xf numFmtId="2" fontId="0" fillId="0" borderId="0" xfId="0" applyNumberFormat="1"/>
    <xf numFmtId="2" fontId="3" fillId="0" borderId="0" xfId="0" applyNumberFormat="1" applyFont="1"/>
    <xf numFmtId="2" fontId="0" fillId="0" borderId="1" xfId="0" applyNumberFormat="1" applyBorder="1"/>
    <xf numFmtId="0" fontId="3" fillId="0" borderId="1" xfId="0" applyFont="1" applyBorder="1" applyAlignment="1">
      <alignment horizontal="center"/>
    </xf>
    <xf numFmtId="2" fontId="7" fillId="0" borderId="0" xfId="0" applyNumberFormat="1" applyFont="1"/>
    <xf numFmtId="0" fontId="5" fillId="0" borderId="1" xfId="0" applyFont="1" applyBorder="1"/>
    <xf numFmtId="2" fontId="3"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wrapText="1"/>
    </xf>
    <xf numFmtId="2" fontId="1" fillId="0" borderId="1" xfId="0" applyNumberFormat="1" applyFont="1" applyBorder="1" applyAlignment="1">
      <alignment horizontal="left" wrapText="1"/>
    </xf>
    <xf numFmtId="0" fontId="1" fillId="0" borderId="1" xfId="0" applyFont="1" applyBorder="1" applyAlignment="1">
      <alignment horizontal="left" wrapText="1"/>
    </xf>
    <xf numFmtId="0" fontId="6" fillId="0" borderId="1" xfId="0" applyFont="1" applyBorder="1" applyAlignment="1">
      <alignment horizontal="left" wrapText="1"/>
    </xf>
    <xf numFmtId="2" fontId="1" fillId="0" borderId="0" xfId="0" applyNumberFormat="1" applyFont="1" applyAlignment="1">
      <alignment horizontal="left" wrapText="1"/>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horizontal="left"/>
    </xf>
    <xf numFmtId="0" fontId="1" fillId="0" borderId="0" xfId="0" applyFont="1" applyAlignment="1">
      <alignment horizontal="center" wrapText="1"/>
    </xf>
    <xf numFmtId="2" fontId="6" fillId="0" borderId="1" xfId="0" applyNumberFormat="1" applyFont="1" applyBorder="1" applyAlignment="1">
      <alignment horizontal="left" wrapText="1"/>
    </xf>
    <xf numFmtId="164" fontId="3" fillId="0" borderId="0" xfId="0" applyNumberFormat="1" applyFont="1" applyAlignment="1">
      <alignment horizontal="center"/>
    </xf>
    <xf numFmtId="164" fontId="6" fillId="0" borderId="1" xfId="0" applyNumberFormat="1" applyFont="1" applyBorder="1" applyAlignment="1">
      <alignment horizontal="left" wrapText="1"/>
    </xf>
    <xf numFmtId="164" fontId="3" fillId="0" borderId="1" xfId="0" applyNumberFormat="1" applyFont="1" applyBorder="1" applyAlignment="1">
      <alignment horizontal="center"/>
    </xf>
    <xf numFmtId="1" fontId="3" fillId="0" borderId="0" xfId="0" applyNumberFormat="1" applyFont="1" applyAlignment="1">
      <alignment horizontal="center"/>
    </xf>
    <xf numFmtId="1" fontId="6" fillId="0" borderId="1" xfId="0" applyNumberFormat="1" applyFont="1" applyBorder="1" applyAlignment="1">
      <alignment horizontal="left" wrapText="1"/>
    </xf>
    <xf numFmtId="1" fontId="3" fillId="0" borderId="1" xfId="0" applyNumberFormat="1" applyFont="1" applyBorder="1" applyAlignment="1">
      <alignment horizontal="center"/>
    </xf>
    <xf numFmtId="0" fontId="9" fillId="0" borderId="0" xfId="0" applyFont="1" applyAlignment="1">
      <alignment horizontal="left"/>
    </xf>
    <xf numFmtId="1" fontId="0" fillId="0" borderId="0" xfId="0" applyNumberFormat="1" applyAlignment="1">
      <alignment horizontal="center"/>
    </xf>
    <xf numFmtId="1" fontId="1" fillId="0" borderId="1" xfId="0" applyNumberFormat="1" applyFont="1" applyBorder="1" applyAlignment="1">
      <alignment horizontal="left" wrapText="1"/>
    </xf>
    <xf numFmtId="0" fontId="5" fillId="0" borderId="0" xfId="0" applyFont="1"/>
    <xf numFmtId="2" fontId="4" fillId="0" borderId="0" xfId="0" applyNumberFormat="1" applyFont="1" applyAlignment="1">
      <alignment horizontal="center"/>
    </xf>
    <xf numFmtId="0" fontId="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2479-4871-4957-A62F-2FC9919EE879}">
  <dimension ref="A1:BS70"/>
  <sheetViews>
    <sheetView tabSelected="1" topLeftCell="H1" workbookViewId="0">
      <pane ySplit="2" topLeftCell="A51" activePane="bottomLeft" state="frozen"/>
      <selection pane="bottomLeft" activeCell="K60" sqref="K60"/>
    </sheetView>
  </sheetViews>
  <sheetFormatPr defaultRowHeight="14.4"/>
  <cols>
    <col min="1" max="1" width="10.109375" style="2" customWidth="1"/>
    <col min="2" max="2" width="12.6640625" style="2" bestFit="1" customWidth="1"/>
    <col min="3" max="3" width="7.6640625" style="3" bestFit="1" customWidth="1"/>
    <col min="4" max="4" width="10" style="7" customWidth="1"/>
    <col min="5" max="6" width="8.5546875" style="7" customWidth="1"/>
    <col min="7" max="7" width="10" style="7" customWidth="1"/>
    <col min="8" max="8" width="15.6640625" style="7" customWidth="1"/>
    <col min="9" max="9" width="9.6640625" style="41" customWidth="1"/>
    <col min="10" max="10" width="11.44140625" style="34" customWidth="1"/>
    <col min="11" max="11" width="35.33203125" style="2" bestFit="1" customWidth="1"/>
    <col min="12" max="12" width="10.88671875" style="3" customWidth="1"/>
    <col min="13" max="13" width="10.88671875" style="37" customWidth="1"/>
    <col min="14" max="14" width="9.109375" style="2"/>
    <col min="15" max="15" width="11.33203125" style="8" customWidth="1"/>
    <col min="16" max="16" width="10.5546875" style="8" customWidth="1"/>
    <col min="17" max="17" width="11.6640625" style="7" customWidth="1"/>
    <col min="18" max="18" width="11.88671875" style="7" customWidth="1"/>
    <col min="19" max="20" width="12" style="7" customWidth="1"/>
    <col min="21" max="21" width="216.44140625" bestFit="1" customWidth="1"/>
    <col min="22" max="24" width="8.6640625" style="16"/>
  </cols>
  <sheetData>
    <row r="1" spans="1:71" ht="25.8">
      <c r="A1" s="40" t="s">
        <v>152</v>
      </c>
    </row>
    <row r="2" spans="1:71" s="30" customFormat="1" ht="57.6">
      <c r="A2" s="24" t="s">
        <v>126</v>
      </c>
      <c r="B2" s="24" t="s">
        <v>3</v>
      </c>
      <c r="C2" s="45" t="s">
        <v>1</v>
      </c>
      <c r="D2" s="25" t="s">
        <v>44</v>
      </c>
      <c r="E2" s="25" t="s">
        <v>127</v>
      </c>
      <c r="F2" s="25" t="s">
        <v>141</v>
      </c>
      <c r="G2" s="25" t="s">
        <v>142</v>
      </c>
      <c r="H2" s="25" t="s">
        <v>143</v>
      </c>
      <c r="I2" s="42" t="s">
        <v>178</v>
      </c>
      <c r="J2" s="35" t="s">
        <v>128</v>
      </c>
      <c r="K2" s="26" t="s">
        <v>14</v>
      </c>
      <c r="L2" s="27" t="s">
        <v>124</v>
      </c>
      <c r="M2" s="38" t="s">
        <v>151</v>
      </c>
      <c r="N2" s="32" t="s">
        <v>125</v>
      </c>
      <c r="O2" s="33" t="s">
        <v>129</v>
      </c>
      <c r="P2" s="33" t="s">
        <v>130</v>
      </c>
      <c r="Q2" s="25" t="s">
        <v>131</v>
      </c>
      <c r="R2" s="25" t="s">
        <v>132</v>
      </c>
      <c r="S2" s="25" t="s">
        <v>133</v>
      </c>
      <c r="T2" s="25" t="s">
        <v>135</v>
      </c>
      <c r="U2" s="26" t="s">
        <v>0</v>
      </c>
      <c r="V2" s="28"/>
      <c r="W2" s="28"/>
      <c r="X2" s="28"/>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E2" s="29"/>
      <c r="BF2" s="29"/>
      <c r="BG2" s="29"/>
      <c r="BH2" s="29"/>
      <c r="BI2" s="29"/>
      <c r="BJ2" s="29"/>
      <c r="BK2" s="29"/>
      <c r="BL2" s="29"/>
      <c r="BM2" s="29"/>
      <c r="BN2" s="29"/>
      <c r="BO2" s="29"/>
      <c r="BP2" s="29"/>
      <c r="BQ2" s="29"/>
      <c r="BR2" s="29"/>
      <c r="BS2" s="29"/>
    </row>
    <row r="3" spans="1:71">
      <c r="A3" s="2">
        <v>6</v>
      </c>
      <c r="B3" s="2">
        <v>250</v>
      </c>
      <c r="C3" s="3" t="s">
        <v>2</v>
      </c>
      <c r="D3" s="7" t="s">
        <v>46</v>
      </c>
      <c r="E3" s="7" t="s">
        <v>45</v>
      </c>
      <c r="F3" s="7" t="s">
        <v>45</v>
      </c>
      <c r="G3" s="7" t="s">
        <v>45</v>
      </c>
      <c r="H3" s="7" t="s">
        <v>46</v>
      </c>
      <c r="I3" s="41">
        <v>8</v>
      </c>
      <c r="J3" s="34">
        <v>871</v>
      </c>
      <c r="K3" s="3" t="s">
        <v>11</v>
      </c>
      <c r="L3" s="3" t="s">
        <v>65</v>
      </c>
      <c r="M3" s="37" t="s">
        <v>181</v>
      </c>
      <c r="N3" s="2">
        <v>1</v>
      </c>
      <c r="O3" s="8">
        <v>8.7200000000000006</v>
      </c>
      <c r="T3" s="7">
        <f>SUM(O3:S3)</f>
        <v>8.7200000000000006</v>
      </c>
      <c r="U3" s="1" t="s">
        <v>154</v>
      </c>
    </row>
    <row r="4" spans="1:71">
      <c r="A4" s="2">
        <v>6</v>
      </c>
      <c r="B4" s="2">
        <v>250</v>
      </c>
      <c r="C4" s="3" t="s">
        <v>2</v>
      </c>
      <c r="D4" s="7" t="s">
        <v>45</v>
      </c>
      <c r="E4" s="7" t="s">
        <v>45</v>
      </c>
      <c r="F4" s="7" t="s">
        <v>45</v>
      </c>
      <c r="G4" s="7" t="s">
        <v>45</v>
      </c>
      <c r="H4" s="7" t="s">
        <v>46</v>
      </c>
      <c r="I4" s="41">
        <v>8</v>
      </c>
      <c r="J4" s="34">
        <v>844.2</v>
      </c>
      <c r="K4" s="3" t="s">
        <v>12</v>
      </c>
      <c r="L4" s="3" t="s">
        <v>67</v>
      </c>
      <c r="M4" s="37" t="s">
        <v>181</v>
      </c>
      <c r="N4" s="2">
        <v>1</v>
      </c>
      <c r="O4" s="8">
        <v>11.09</v>
      </c>
      <c r="T4" s="7">
        <f>SUM(O4:S4)</f>
        <v>11.09</v>
      </c>
      <c r="U4" s="1" t="s">
        <v>147</v>
      </c>
    </row>
    <row r="5" spans="1:71" ht="15" customHeight="1">
      <c r="A5" s="2">
        <v>6</v>
      </c>
      <c r="B5" s="2">
        <v>250</v>
      </c>
      <c r="C5" s="3" t="s">
        <v>2</v>
      </c>
      <c r="D5" s="7" t="s">
        <v>46</v>
      </c>
      <c r="E5" s="7" t="s">
        <v>45</v>
      </c>
      <c r="F5" s="7" t="s">
        <v>45</v>
      </c>
      <c r="G5" s="7" t="s">
        <v>45</v>
      </c>
      <c r="H5" s="7" t="s">
        <v>46</v>
      </c>
      <c r="I5" s="41">
        <v>8</v>
      </c>
      <c r="J5" s="34">
        <v>400.5</v>
      </c>
      <c r="K5" s="3" t="s">
        <v>137</v>
      </c>
      <c r="L5" s="3" t="s">
        <v>62</v>
      </c>
      <c r="M5" s="37" t="s">
        <v>182</v>
      </c>
      <c r="N5" s="2">
        <v>1</v>
      </c>
      <c r="O5" s="8">
        <v>5.4429999999999996</v>
      </c>
      <c r="T5" s="7">
        <f>SUM(O5:S5)</f>
        <v>5.4429999999999996</v>
      </c>
      <c r="U5" s="1" t="s">
        <v>136</v>
      </c>
    </row>
    <row r="6" spans="1:71" s="4" customFormat="1">
      <c r="A6" s="2">
        <v>6</v>
      </c>
      <c r="B6" s="2">
        <v>250</v>
      </c>
      <c r="C6" s="3" t="s">
        <v>2</v>
      </c>
      <c r="D6" s="7" t="s">
        <v>45</v>
      </c>
      <c r="E6" s="7" t="s">
        <v>45</v>
      </c>
      <c r="F6" s="7" t="s">
        <v>45</v>
      </c>
      <c r="G6" s="7" t="s">
        <v>45</v>
      </c>
      <c r="H6" s="7" t="s">
        <v>46</v>
      </c>
      <c r="I6" s="41">
        <v>8</v>
      </c>
      <c r="J6" s="34">
        <v>813.74</v>
      </c>
      <c r="K6" s="3" t="s">
        <v>22</v>
      </c>
      <c r="L6" s="3" t="s">
        <v>63</v>
      </c>
      <c r="M6" s="37" t="s">
        <v>183</v>
      </c>
      <c r="N6" s="3">
        <v>1</v>
      </c>
      <c r="O6" s="8">
        <v>10.225166</v>
      </c>
      <c r="P6" s="8"/>
      <c r="Q6" s="7"/>
      <c r="R6" s="7"/>
      <c r="S6" s="7"/>
      <c r="T6" s="7">
        <f>SUM(O6:S6)</f>
        <v>10.225166</v>
      </c>
      <c r="U6" s="1" t="s">
        <v>146</v>
      </c>
      <c r="V6" s="17"/>
      <c r="W6" s="17"/>
      <c r="X6" s="17"/>
    </row>
    <row r="7" spans="1:71">
      <c r="A7" s="2">
        <v>6</v>
      </c>
      <c r="B7" s="2">
        <v>250</v>
      </c>
      <c r="C7" s="3" t="s">
        <v>2</v>
      </c>
      <c r="D7" s="7" t="s">
        <v>45</v>
      </c>
      <c r="E7" s="7" t="s">
        <v>45</v>
      </c>
      <c r="F7" s="7" t="s">
        <v>45</v>
      </c>
      <c r="G7" s="7" t="s">
        <v>45</v>
      </c>
      <c r="H7" s="7" t="s">
        <v>46</v>
      </c>
      <c r="I7" s="41">
        <v>8</v>
      </c>
      <c r="J7" s="34">
        <v>842.31</v>
      </c>
      <c r="K7" s="3" t="s">
        <v>30</v>
      </c>
      <c r="L7" s="3" t="s">
        <v>64</v>
      </c>
      <c r="M7" s="37" t="s">
        <v>182</v>
      </c>
      <c r="N7" s="2">
        <v>1</v>
      </c>
      <c r="O7" s="8">
        <v>5.6414999999999997</v>
      </c>
      <c r="T7" s="7">
        <f>SUM(O7:S7)</f>
        <v>5.6414999999999997</v>
      </c>
      <c r="U7" s="1" t="s">
        <v>145</v>
      </c>
      <c r="V7" s="17"/>
      <c r="W7" s="17"/>
      <c r="X7" s="17"/>
      <c r="Y7" s="4"/>
      <c r="Z7" s="4"/>
      <c r="AA7" s="4"/>
      <c r="AB7" s="4"/>
    </row>
    <row r="8" spans="1:71" s="4" customFormat="1">
      <c r="A8" s="2">
        <v>6</v>
      </c>
      <c r="B8" s="2">
        <v>250</v>
      </c>
      <c r="C8" s="3" t="s">
        <v>2</v>
      </c>
      <c r="D8" s="7" t="s">
        <v>45</v>
      </c>
      <c r="E8" s="7" t="s">
        <v>45</v>
      </c>
      <c r="F8" s="7" t="s">
        <v>45</v>
      </c>
      <c r="G8" s="7" t="s">
        <v>45</v>
      </c>
      <c r="H8" s="7" t="s">
        <v>46</v>
      </c>
      <c r="I8" s="41">
        <v>8</v>
      </c>
      <c r="J8" s="34">
        <v>1057.81</v>
      </c>
      <c r="K8" s="3" t="s">
        <v>43</v>
      </c>
      <c r="L8" s="3" t="s">
        <v>66</v>
      </c>
      <c r="M8" s="37" t="s">
        <v>181</v>
      </c>
      <c r="N8" s="3">
        <v>2</v>
      </c>
      <c r="O8" s="8">
        <v>4.0312999999999999</v>
      </c>
      <c r="P8" s="8">
        <v>9.6402999999999999</v>
      </c>
      <c r="Q8" s="8"/>
      <c r="R8" s="8"/>
      <c r="S8" s="8"/>
      <c r="T8" s="7">
        <f t="shared" ref="T8:T64" si="0">SUM(O8:S8)</f>
        <v>13.6716</v>
      </c>
      <c r="U8" s="1" t="s">
        <v>134</v>
      </c>
      <c r="V8" s="16"/>
      <c r="W8" s="16"/>
      <c r="X8" s="16"/>
      <c r="Y8"/>
      <c r="Z8"/>
      <c r="AA8"/>
      <c r="AB8"/>
    </row>
    <row r="9" spans="1:71" s="11" customFormat="1">
      <c r="A9" s="9">
        <v>6</v>
      </c>
      <c r="B9" s="9">
        <v>250</v>
      </c>
      <c r="C9" s="19" t="s">
        <v>2</v>
      </c>
      <c r="D9" s="10" t="s">
        <v>45</v>
      </c>
      <c r="E9" s="10" t="s">
        <v>45</v>
      </c>
      <c r="F9" s="10" t="s">
        <v>45</v>
      </c>
      <c r="G9" s="10" t="s">
        <v>45</v>
      </c>
      <c r="H9" s="10" t="s">
        <v>45</v>
      </c>
      <c r="I9" s="12">
        <v>8</v>
      </c>
      <c r="J9" s="36">
        <v>871.65</v>
      </c>
      <c r="K9" s="19" t="s">
        <v>49</v>
      </c>
      <c r="L9" s="19" t="s">
        <v>68</v>
      </c>
      <c r="M9" s="39" t="s">
        <v>182</v>
      </c>
      <c r="N9" s="9">
        <v>1</v>
      </c>
      <c r="O9" s="22">
        <v>5.4046669999999999</v>
      </c>
      <c r="P9" s="22"/>
      <c r="Q9" s="10"/>
      <c r="R9" s="10"/>
      <c r="S9" s="10"/>
      <c r="T9" s="10">
        <f t="shared" si="0"/>
        <v>5.4046669999999999</v>
      </c>
      <c r="U9" s="11" t="s">
        <v>144</v>
      </c>
      <c r="V9" s="18"/>
      <c r="W9" s="18"/>
      <c r="X9" s="18"/>
    </row>
    <row r="10" spans="1:71">
      <c r="A10" s="2">
        <v>7</v>
      </c>
      <c r="B10" s="2">
        <v>150</v>
      </c>
      <c r="C10" s="3" t="s">
        <v>2</v>
      </c>
      <c r="D10" s="7" t="s">
        <v>45</v>
      </c>
      <c r="E10" s="7" t="s">
        <v>45</v>
      </c>
      <c r="F10" s="7" t="s">
        <v>45</v>
      </c>
      <c r="G10" s="7" t="s">
        <v>45</v>
      </c>
      <c r="H10" s="7" t="s">
        <v>46</v>
      </c>
      <c r="I10" s="41">
        <v>8</v>
      </c>
      <c r="J10" s="34">
        <v>813.74</v>
      </c>
      <c r="K10" s="3" t="s">
        <v>40</v>
      </c>
      <c r="L10" s="3" t="s">
        <v>75</v>
      </c>
      <c r="M10" s="37" t="s">
        <v>181</v>
      </c>
      <c r="N10" s="2">
        <v>1</v>
      </c>
      <c r="O10" s="8">
        <v>2.149</v>
      </c>
      <c r="Q10" s="8"/>
      <c r="R10" s="8"/>
      <c r="S10" s="8"/>
      <c r="T10" s="7">
        <f>SUM(O10:S10)</f>
        <v>2.149</v>
      </c>
      <c r="U10" s="1" t="s">
        <v>148</v>
      </c>
    </row>
    <row r="11" spans="1:71">
      <c r="A11" s="2">
        <v>7</v>
      </c>
      <c r="B11" s="2">
        <v>150</v>
      </c>
      <c r="C11" s="3" t="s">
        <v>2</v>
      </c>
      <c r="D11" s="7" t="s">
        <v>45</v>
      </c>
      <c r="E11" s="7" t="s">
        <v>45</v>
      </c>
      <c r="F11" s="7" t="s">
        <v>45</v>
      </c>
      <c r="G11" s="7" t="s">
        <v>45</v>
      </c>
      <c r="H11" s="7" t="s">
        <v>46</v>
      </c>
      <c r="I11" s="41">
        <v>8</v>
      </c>
      <c r="J11" s="34">
        <v>589.16</v>
      </c>
      <c r="K11" s="3" t="s">
        <v>41</v>
      </c>
      <c r="L11" s="3" t="s">
        <v>70</v>
      </c>
      <c r="M11" s="37" t="s">
        <v>181</v>
      </c>
      <c r="N11" s="2">
        <v>1</v>
      </c>
      <c r="O11" s="8">
        <v>9.1150000000000002</v>
      </c>
      <c r="T11" s="7">
        <f>SUM(O11:S11)</f>
        <v>9.1150000000000002</v>
      </c>
      <c r="U11" s="1" t="s">
        <v>155</v>
      </c>
    </row>
    <row r="12" spans="1:71" s="2" customFormat="1">
      <c r="A12" s="2">
        <v>7</v>
      </c>
      <c r="B12" s="2">
        <v>150</v>
      </c>
      <c r="C12" s="3" t="s">
        <v>2</v>
      </c>
      <c r="D12" s="7" t="s">
        <v>45</v>
      </c>
      <c r="E12" s="7" t="s">
        <v>46</v>
      </c>
      <c r="F12" s="7" t="s">
        <v>45</v>
      </c>
      <c r="G12" s="7" t="s">
        <v>45</v>
      </c>
      <c r="H12" s="7" t="s">
        <v>46</v>
      </c>
      <c r="I12" s="41">
        <v>8</v>
      </c>
      <c r="J12" s="34">
        <v>520.65</v>
      </c>
      <c r="K12" s="3" t="s">
        <v>23</v>
      </c>
      <c r="L12" s="3" t="s">
        <v>69</v>
      </c>
      <c r="M12" s="37" t="s">
        <v>183</v>
      </c>
      <c r="N12" s="2">
        <v>2</v>
      </c>
      <c r="O12" s="8">
        <v>2.0680000000000001</v>
      </c>
      <c r="P12" s="8">
        <v>5.44733</v>
      </c>
      <c r="Q12" s="8"/>
      <c r="R12" s="8"/>
      <c r="S12" s="8"/>
      <c r="T12" s="7">
        <f t="shared" si="0"/>
        <v>7.5153300000000005</v>
      </c>
      <c r="U12" s="4" t="s">
        <v>158</v>
      </c>
      <c r="V12" s="7"/>
      <c r="W12" s="7"/>
      <c r="X12" s="7"/>
    </row>
    <row r="13" spans="1:71" s="6" customFormat="1">
      <c r="A13" s="3">
        <v>7</v>
      </c>
      <c r="B13" s="3">
        <v>150</v>
      </c>
      <c r="C13" s="3" t="s">
        <v>4</v>
      </c>
      <c r="D13" s="8" t="s">
        <v>45</v>
      </c>
      <c r="E13" s="8" t="s">
        <v>45</v>
      </c>
      <c r="F13" s="8" t="s">
        <v>45</v>
      </c>
      <c r="G13" s="8" t="s">
        <v>45</v>
      </c>
      <c r="H13" s="8" t="s">
        <v>46</v>
      </c>
      <c r="I13" s="37">
        <v>8</v>
      </c>
      <c r="J13" s="34">
        <v>749.84</v>
      </c>
      <c r="K13" s="3" t="s">
        <v>18</v>
      </c>
      <c r="L13" s="3" t="s">
        <v>76</v>
      </c>
      <c r="M13" s="37" t="s">
        <v>181</v>
      </c>
      <c r="N13" s="2">
        <v>1</v>
      </c>
      <c r="O13" s="8">
        <v>9.3610000000000007</v>
      </c>
      <c r="P13" s="8"/>
      <c r="Q13" s="8"/>
      <c r="R13" s="8"/>
      <c r="S13" s="8"/>
      <c r="T13" s="7">
        <f>SUM(O13:S13)</f>
        <v>9.3610000000000007</v>
      </c>
      <c r="U13" s="23" t="s">
        <v>149</v>
      </c>
      <c r="V13" s="16"/>
      <c r="W13" s="16"/>
      <c r="X13" s="16"/>
      <c r="Y13"/>
      <c r="Z13"/>
      <c r="AA13"/>
      <c r="AB13"/>
      <c r="AC13"/>
      <c r="AD13"/>
      <c r="AE13"/>
      <c r="AF13"/>
      <c r="AG13"/>
      <c r="AH13"/>
      <c r="AI13"/>
      <c r="AJ13"/>
      <c r="AK13"/>
      <c r="AL13"/>
      <c r="AM13"/>
      <c r="AN13"/>
      <c r="AO13"/>
      <c r="AP13"/>
      <c r="AQ13"/>
      <c r="AR13"/>
      <c r="AS13"/>
      <c r="AT13"/>
      <c r="AU13"/>
      <c r="AV13"/>
      <c r="AW13"/>
      <c r="AX13"/>
      <c r="AY13"/>
      <c r="AZ13"/>
      <c r="BA13"/>
      <c r="BB13"/>
      <c r="BC13"/>
      <c r="BE13"/>
      <c r="BF13"/>
      <c r="BG13"/>
      <c r="BH13"/>
      <c r="BI13"/>
      <c r="BJ13"/>
      <c r="BK13"/>
      <c r="BL13"/>
      <c r="BM13"/>
      <c r="BN13"/>
      <c r="BO13"/>
      <c r="BP13"/>
      <c r="BQ13"/>
      <c r="BR13"/>
      <c r="BS13"/>
    </row>
    <row r="14" spans="1:71" s="6" customFormat="1">
      <c r="A14" s="2">
        <v>7</v>
      </c>
      <c r="B14" s="2">
        <v>150</v>
      </c>
      <c r="C14" s="3" t="s">
        <v>2</v>
      </c>
      <c r="D14" s="7" t="s">
        <v>45</v>
      </c>
      <c r="E14" s="7" t="s">
        <v>45</v>
      </c>
      <c r="F14" s="7" t="s">
        <v>45</v>
      </c>
      <c r="G14" s="7" t="s">
        <v>45</v>
      </c>
      <c r="H14" s="7" t="s">
        <v>45</v>
      </c>
      <c r="I14" s="41">
        <v>8</v>
      </c>
      <c r="J14" s="34">
        <v>1031.8</v>
      </c>
      <c r="K14" s="3" t="s">
        <v>27</v>
      </c>
      <c r="L14" s="3" t="s">
        <v>72</v>
      </c>
      <c r="M14" s="37" t="s">
        <v>182</v>
      </c>
      <c r="N14" s="2">
        <v>2</v>
      </c>
      <c r="O14" s="8">
        <v>0.2205</v>
      </c>
      <c r="P14" s="8">
        <v>8.4467999999999996</v>
      </c>
      <c r="Q14" s="8"/>
      <c r="R14" s="8"/>
      <c r="S14" s="8"/>
      <c r="T14" s="7">
        <f t="shared" si="0"/>
        <v>8.6672999999999991</v>
      </c>
      <c r="U14" s="1" t="s">
        <v>150</v>
      </c>
      <c r="V14" s="16"/>
      <c r="W14" s="16"/>
      <c r="X14" s="16"/>
      <c r="Y14"/>
      <c r="Z14"/>
      <c r="AA14"/>
      <c r="AB14"/>
    </row>
    <row r="15" spans="1:71" s="14" customFormat="1">
      <c r="A15" s="2">
        <v>7</v>
      </c>
      <c r="B15" s="2">
        <v>150</v>
      </c>
      <c r="C15" s="3" t="s">
        <v>2</v>
      </c>
      <c r="D15" s="7" t="s">
        <v>45</v>
      </c>
      <c r="E15" s="7" t="s">
        <v>46</v>
      </c>
      <c r="F15" s="7" t="s">
        <v>45</v>
      </c>
      <c r="G15" s="7" t="s">
        <v>45</v>
      </c>
      <c r="H15" s="7" t="s">
        <v>45</v>
      </c>
      <c r="I15" s="41">
        <v>8</v>
      </c>
      <c r="J15" s="34">
        <v>1268.25</v>
      </c>
      <c r="K15" s="3" t="s">
        <v>48</v>
      </c>
      <c r="L15" s="3" t="s">
        <v>77</v>
      </c>
      <c r="M15" s="37" t="s">
        <v>182</v>
      </c>
      <c r="N15" s="2">
        <v>2</v>
      </c>
      <c r="O15" s="8">
        <v>4.6280000000000001</v>
      </c>
      <c r="P15" s="8">
        <v>11.968999999999999</v>
      </c>
      <c r="Q15" s="8"/>
      <c r="R15" s="8"/>
      <c r="S15" s="8"/>
      <c r="T15" s="7">
        <f>SUM(O15:S15)</f>
        <v>16.597000000000001</v>
      </c>
      <c r="U15" s="1" t="s">
        <v>157</v>
      </c>
      <c r="V15" s="16"/>
      <c r="W15" s="16"/>
      <c r="X15" s="16"/>
      <c r="Y15"/>
      <c r="Z15"/>
      <c r="AA15"/>
      <c r="AB15"/>
      <c r="AC15"/>
      <c r="AD15"/>
      <c r="AE15"/>
      <c r="AF15"/>
      <c r="AG15"/>
      <c r="AH15"/>
      <c r="AI15"/>
      <c r="AJ15"/>
      <c r="AK15"/>
      <c r="AL15"/>
      <c r="AM15"/>
      <c r="AN15"/>
      <c r="AO15"/>
      <c r="AP15"/>
      <c r="AQ15"/>
      <c r="AR15"/>
      <c r="AS15"/>
      <c r="AT15"/>
      <c r="AU15"/>
      <c r="AV15"/>
      <c r="AW15"/>
      <c r="AX15"/>
      <c r="AY15"/>
      <c r="AZ15"/>
      <c r="BA15"/>
      <c r="BB15"/>
      <c r="BC15"/>
      <c r="BE15"/>
      <c r="BF15"/>
      <c r="BG15"/>
      <c r="BH15"/>
      <c r="BI15"/>
      <c r="BJ15"/>
      <c r="BK15"/>
      <c r="BL15"/>
      <c r="BM15"/>
      <c r="BN15"/>
      <c r="BO15"/>
      <c r="BP15"/>
      <c r="BQ15"/>
      <c r="BR15"/>
      <c r="BS15"/>
    </row>
    <row r="16" spans="1:71">
      <c r="A16" s="2">
        <v>7</v>
      </c>
      <c r="B16" s="2">
        <v>150</v>
      </c>
      <c r="C16" s="3" t="s">
        <v>2</v>
      </c>
      <c r="D16" s="7" t="s">
        <v>45</v>
      </c>
      <c r="E16" s="7" t="s">
        <v>45</v>
      </c>
      <c r="F16" s="7" t="s">
        <v>45</v>
      </c>
      <c r="G16" s="7" t="s">
        <v>45</v>
      </c>
      <c r="H16" s="7" t="s">
        <v>45</v>
      </c>
      <c r="I16" s="41">
        <v>2</v>
      </c>
      <c r="J16" s="34">
        <v>978.44</v>
      </c>
      <c r="K16" s="3" t="s">
        <v>58</v>
      </c>
      <c r="L16" s="3" t="s">
        <v>73</v>
      </c>
      <c r="M16" s="37" t="s">
        <v>183</v>
      </c>
      <c r="N16" s="2">
        <v>1</v>
      </c>
      <c r="O16" s="8">
        <v>5.77</v>
      </c>
      <c r="T16" s="7">
        <f>SUM(O16:S16)</f>
        <v>5.77</v>
      </c>
      <c r="U16" s="23" t="s">
        <v>138</v>
      </c>
    </row>
    <row r="17" spans="1:71">
      <c r="A17" s="2">
        <v>7</v>
      </c>
      <c r="B17" s="2">
        <v>150</v>
      </c>
      <c r="C17" s="3" t="s">
        <v>2</v>
      </c>
      <c r="D17" s="7" t="s">
        <v>45</v>
      </c>
      <c r="E17" s="7" t="s">
        <v>45</v>
      </c>
      <c r="F17" s="7" t="s">
        <v>45</v>
      </c>
      <c r="G17" s="7" t="s">
        <v>45</v>
      </c>
      <c r="H17" s="7" t="s">
        <v>45</v>
      </c>
      <c r="I17" s="41">
        <v>2</v>
      </c>
      <c r="J17" s="34">
        <v>1263.6300000000001</v>
      </c>
      <c r="K17" s="3" t="s">
        <v>59</v>
      </c>
      <c r="L17" s="3" t="s">
        <v>74</v>
      </c>
      <c r="M17" s="37" t="s">
        <v>183</v>
      </c>
      <c r="N17" s="2">
        <v>1</v>
      </c>
      <c r="O17" s="8">
        <v>19.886330000000001</v>
      </c>
      <c r="T17" s="7">
        <f>SUM(O17:S17)</f>
        <v>19.886330000000001</v>
      </c>
      <c r="U17" s="23" t="s">
        <v>139</v>
      </c>
    </row>
    <row r="18" spans="1:71">
      <c r="A18" s="2">
        <v>7</v>
      </c>
      <c r="B18" s="2">
        <v>150</v>
      </c>
      <c r="C18" s="3" t="s">
        <v>2</v>
      </c>
      <c r="D18" s="7" t="s">
        <v>45</v>
      </c>
      <c r="E18" s="7" t="s">
        <v>45</v>
      </c>
      <c r="F18" s="7" t="s">
        <v>45</v>
      </c>
      <c r="G18" s="7" t="s">
        <v>45</v>
      </c>
      <c r="H18" s="7" t="s">
        <v>45</v>
      </c>
      <c r="I18" s="41">
        <v>2</v>
      </c>
      <c r="J18" s="34">
        <v>3445.2</v>
      </c>
      <c r="K18" s="3" t="s">
        <v>60</v>
      </c>
      <c r="L18" s="3" t="s">
        <v>78</v>
      </c>
      <c r="M18" s="37" t="s">
        <v>183</v>
      </c>
      <c r="N18" s="3">
        <v>4</v>
      </c>
      <c r="O18" s="8">
        <v>5.016</v>
      </c>
      <c r="P18" s="8">
        <v>3.2770000000000001</v>
      </c>
      <c r="Q18" s="8">
        <v>5.6805000000000003</v>
      </c>
      <c r="R18" s="8">
        <v>29.921500000000002</v>
      </c>
      <c r="S18" s="8"/>
      <c r="T18" s="7">
        <f>SUM(O18:S18)</f>
        <v>43.895000000000003</v>
      </c>
      <c r="U18" s="23" t="s">
        <v>156</v>
      </c>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E18" s="43"/>
      <c r="BF18" s="43"/>
      <c r="BG18" s="43"/>
      <c r="BH18" s="43"/>
      <c r="BI18" s="43"/>
      <c r="BJ18" s="43"/>
      <c r="BK18" s="43"/>
      <c r="BL18" s="43"/>
      <c r="BM18" s="43"/>
      <c r="BN18" s="43"/>
      <c r="BO18" s="43"/>
      <c r="BP18" s="43"/>
      <c r="BQ18" s="43"/>
      <c r="BR18" s="43"/>
      <c r="BS18" s="43"/>
    </row>
    <row r="19" spans="1:71" s="11" customFormat="1">
      <c r="A19" s="19">
        <v>7</v>
      </c>
      <c r="B19" s="19">
        <v>150</v>
      </c>
      <c r="C19" s="19" t="s">
        <v>4</v>
      </c>
      <c r="D19" s="22" t="s">
        <v>46</v>
      </c>
      <c r="E19" s="22" t="s">
        <v>46</v>
      </c>
      <c r="F19" s="22" t="s">
        <v>45</v>
      </c>
      <c r="G19" s="22" t="s">
        <v>46</v>
      </c>
      <c r="H19" s="22" t="s">
        <v>46</v>
      </c>
      <c r="I19" s="39">
        <v>8</v>
      </c>
      <c r="J19" s="36">
        <v>1216.67</v>
      </c>
      <c r="K19" s="19" t="s">
        <v>153</v>
      </c>
      <c r="L19" s="19" t="s">
        <v>71</v>
      </c>
      <c r="M19" s="39" t="s">
        <v>182</v>
      </c>
      <c r="N19" s="9">
        <v>2</v>
      </c>
      <c r="O19" s="22">
        <v>6.88</v>
      </c>
      <c r="P19" s="22">
        <v>6.9989999999999997</v>
      </c>
      <c r="Q19" s="22"/>
      <c r="R19" s="22"/>
      <c r="S19" s="22"/>
      <c r="T19" s="10">
        <f t="shared" si="0"/>
        <v>13.879</v>
      </c>
      <c r="U19" s="31" t="s">
        <v>140</v>
      </c>
      <c r="V19" s="18"/>
      <c r="W19" s="18"/>
      <c r="X19" s="18"/>
    </row>
    <row r="20" spans="1:71">
      <c r="A20" s="2">
        <v>8</v>
      </c>
      <c r="B20" s="2">
        <v>75</v>
      </c>
      <c r="C20" s="3" t="s">
        <v>2</v>
      </c>
      <c r="D20" s="7" t="s">
        <v>45</v>
      </c>
      <c r="E20" s="7" t="s">
        <v>45</v>
      </c>
      <c r="F20" s="7" t="s">
        <v>45</v>
      </c>
      <c r="G20" s="7" t="s">
        <v>45</v>
      </c>
      <c r="H20" s="7" t="s">
        <v>45</v>
      </c>
      <c r="I20" s="41">
        <v>8</v>
      </c>
      <c r="J20" s="34">
        <v>643.20000000000005</v>
      </c>
      <c r="K20" s="3" t="s">
        <v>24</v>
      </c>
      <c r="L20" s="3" t="s">
        <v>82</v>
      </c>
      <c r="M20" s="37" t="s">
        <v>183</v>
      </c>
      <c r="N20" s="2">
        <v>1</v>
      </c>
      <c r="O20" s="8">
        <v>9.2490000000000006</v>
      </c>
      <c r="T20" s="7">
        <f>SUM(O20:S20)</f>
        <v>9.2490000000000006</v>
      </c>
      <c r="U20" s="23" t="s">
        <v>159</v>
      </c>
    </row>
    <row r="21" spans="1:71" s="21" customFormat="1">
      <c r="A21" s="2">
        <v>8</v>
      </c>
      <c r="B21" s="2">
        <v>75</v>
      </c>
      <c r="C21" s="3" t="s">
        <v>2</v>
      </c>
      <c r="D21" s="7" t="s">
        <v>45</v>
      </c>
      <c r="E21" s="7" t="s">
        <v>45</v>
      </c>
      <c r="F21" s="7" t="s">
        <v>45</v>
      </c>
      <c r="G21" s="7" t="s">
        <v>45</v>
      </c>
      <c r="H21" s="7" t="s">
        <v>45</v>
      </c>
      <c r="I21" s="41">
        <v>8</v>
      </c>
      <c r="J21" s="34">
        <v>762.09</v>
      </c>
      <c r="K21" s="3" t="s">
        <v>19</v>
      </c>
      <c r="L21" s="3" t="s">
        <v>81</v>
      </c>
      <c r="M21" s="37" t="s">
        <v>182</v>
      </c>
      <c r="N21" s="2">
        <v>2</v>
      </c>
      <c r="O21" s="8">
        <v>3.423</v>
      </c>
      <c r="P21" s="8">
        <v>4.8929999999999998</v>
      </c>
      <c r="Q21" s="8"/>
      <c r="R21" s="8"/>
      <c r="S21" s="8"/>
      <c r="T21" s="7">
        <f>SUM(O21:S21)</f>
        <v>8.3159999999999989</v>
      </c>
      <c r="U21" s="1" t="s">
        <v>160</v>
      </c>
      <c r="V21" s="16"/>
      <c r="W21" s="16"/>
      <c r="X21" s="16"/>
      <c r="Y21"/>
      <c r="Z21"/>
      <c r="AA21"/>
      <c r="AB21"/>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E21" s="6"/>
      <c r="BF21" s="6"/>
      <c r="BG21" s="6"/>
      <c r="BH21" s="6"/>
      <c r="BI21" s="6"/>
      <c r="BJ21" s="6"/>
      <c r="BK21" s="6"/>
      <c r="BL21" s="6"/>
      <c r="BM21" s="6"/>
      <c r="BN21" s="6"/>
      <c r="BO21" s="6"/>
      <c r="BP21" s="6"/>
      <c r="BQ21" s="6"/>
      <c r="BR21" s="6"/>
      <c r="BS21" s="6"/>
    </row>
    <row r="22" spans="1:71" s="6" customFormat="1">
      <c r="A22" s="2">
        <v>8</v>
      </c>
      <c r="B22" s="2">
        <v>75</v>
      </c>
      <c r="C22" s="3" t="s">
        <v>2</v>
      </c>
      <c r="D22" s="7" t="s">
        <v>45</v>
      </c>
      <c r="E22" s="7" t="s">
        <v>45</v>
      </c>
      <c r="F22" s="7" t="s">
        <v>45</v>
      </c>
      <c r="G22" s="7" t="s">
        <v>45</v>
      </c>
      <c r="H22" s="7" t="s">
        <v>45</v>
      </c>
      <c r="I22" s="41">
        <v>8</v>
      </c>
      <c r="J22" s="34">
        <v>1014.6</v>
      </c>
      <c r="K22" s="3" t="s">
        <v>26</v>
      </c>
      <c r="L22" s="3" t="s">
        <v>83</v>
      </c>
      <c r="M22" s="37" t="s">
        <v>182</v>
      </c>
      <c r="N22" s="2">
        <v>1</v>
      </c>
      <c r="O22" s="8">
        <v>14.696999999999999</v>
      </c>
      <c r="P22" s="8"/>
      <c r="Q22" s="8"/>
      <c r="R22" s="8"/>
      <c r="S22" s="8"/>
      <c r="T22" s="7">
        <f>SUM(O22:S22)</f>
        <v>14.696999999999999</v>
      </c>
      <c r="U22" s="1" t="s">
        <v>161</v>
      </c>
      <c r="V22" s="16"/>
      <c r="W22" s="16"/>
      <c r="X22" s="16"/>
      <c r="Y22"/>
      <c r="Z22"/>
      <c r="AA22"/>
      <c r="AB22"/>
      <c r="AC22"/>
      <c r="AD22"/>
      <c r="AE22"/>
      <c r="AF22"/>
      <c r="AG22"/>
      <c r="AH22"/>
      <c r="AI22"/>
      <c r="AJ22"/>
      <c r="AK22"/>
      <c r="AL22"/>
      <c r="AM22"/>
      <c r="AN22"/>
      <c r="AO22"/>
      <c r="AP22"/>
      <c r="AQ22"/>
      <c r="AR22"/>
      <c r="AS22"/>
      <c r="AT22"/>
      <c r="AU22"/>
      <c r="AV22"/>
      <c r="AW22"/>
      <c r="AX22"/>
      <c r="AY22"/>
      <c r="AZ22"/>
      <c r="BA22"/>
      <c r="BB22"/>
      <c r="BC22"/>
      <c r="BE22"/>
      <c r="BF22"/>
      <c r="BG22"/>
      <c r="BH22"/>
      <c r="BI22"/>
      <c r="BJ22"/>
      <c r="BK22"/>
      <c r="BL22"/>
      <c r="BM22"/>
      <c r="BN22"/>
      <c r="BO22"/>
      <c r="BP22"/>
      <c r="BQ22"/>
      <c r="BR22"/>
      <c r="BS22"/>
    </row>
    <row r="23" spans="1:71">
      <c r="A23" s="2">
        <v>8</v>
      </c>
      <c r="B23" s="2">
        <v>75</v>
      </c>
      <c r="C23" s="3" t="s">
        <v>2</v>
      </c>
      <c r="D23" s="7" t="s">
        <v>45</v>
      </c>
      <c r="E23" s="7" t="s">
        <v>45</v>
      </c>
      <c r="F23" s="7" t="s">
        <v>45</v>
      </c>
      <c r="G23" s="7" t="s">
        <v>45</v>
      </c>
      <c r="H23" s="7" t="s">
        <v>45</v>
      </c>
      <c r="I23" s="41">
        <v>8</v>
      </c>
      <c r="J23" s="34">
        <v>923.91</v>
      </c>
      <c r="K23" s="3" t="s">
        <v>34</v>
      </c>
      <c r="L23" s="3" t="s">
        <v>84</v>
      </c>
      <c r="M23" s="37" t="s">
        <v>182</v>
      </c>
      <c r="N23" s="2">
        <v>1</v>
      </c>
      <c r="O23" s="8">
        <v>11.507999999999999</v>
      </c>
      <c r="T23" s="7">
        <f>SUM(O23:S23)</f>
        <v>11.507999999999999</v>
      </c>
      <c r="U23" s="23" t="s">
        <v>162</v>
      </c>
    </row>
    <row r="24" spans="1:71">
      <c r="A24" s="2">
        <v>8</v>
      </c>
      <c r="B24" s="2">
        <v>75</v>
      </c>
      <c r="C24" s="3" t="s">
        <v>2</v>
      </c>
      <c r="D24" s="7" t="s">
        <v>45</v>
      </c>
      <c r="E24" s="7" t="s">
        <v>45</v>
      </c>
      <c r="F24" s="7" t="s">
        <v>45</v>
      </c>
      <c r="G24" s="7" t="s">
        <v>45</v>
      </c>
      <c r="H24" s="7" t="s">
        <v>45</v>
      </c>
      <c r="I24" s="41">
        <v>8</v>
      </c>
      <c r="J24" s="34">
        <v>751.52</v>
      </c>
      <c r="K24" s="3" t="s">
        <v>50</v>
      </c>
      <c r="L24" s="3" t="s">
        <v>80</v>
      </c>
      <c r="M24" s="37" t="s">
        <v>182</v>
      </c>
      <c r="N24" s="2">
        <v>1</v>
      </c>
      <c r="O24" s="8">
        <v>4.069</v>
      </c>
      <c r="T24" s="7">
        <f>SUM(O24:S24)</f>
        <v>4.069</v>
      </c>
      <c r="U24" s="23" t="s">
        <v>164</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E24" s="6"/>
      <c r="BF24" s="6"/>
      <c r="BG24" s="6"/>
      <c r="BH24" s="6"/>
      <c r="BI24" s="6"/>
      <c r="BJ24" s="6"/>
      <c r="BK24" s="6"/>
      <c r="BL24" s="6"/>
      <c r="BM24" s="6"/>
      <c r="BN24" s="6"/>
      <c r="BO24" s="6"/>
      <c r="BP24" s="6"/>
      <c r="BQ24" s="6"/>
      <c r="BR24" s="6"/>
      <c r="BS24" s="6"/>
    </row>
    <row r="25" spans="1:71" s="11" customFormat="1">
      <c r="A25" s="9">
        <v>8</v>
      </c>
      <c r="B25" s="9">
        <v>75</v>
      </c>
      <c r="C25" s="19" t="s">
        <v>2</v>
      </c>
      <c r="D25" s="10" t="s">
        <v>46</v>
      </c>
      <c r="E25" s="10" t="s">
        <v>46</v>
      </c>
      <c r="F25" s="10" t="s">
        <v>45</v>
      </c>
      <c r="G25" s="10" t="s">
        <v>45</v>
      </c>
      <c r="H25" s="10" t="s">
        <v>45</v>
      </c>
      <c r="I25" s="12">
        <v>8</v>
      </c>
      <c r="J25" s="36">
        <v>468.65</v>
      </c>
      <c r="K25" s="19" t="s">
        <v>5</v>
      </c>
      <c r="L25" s="19" t="s">
        <v>79</v>
      </c>
      <c r="M25" s="39" t="s">
        <v>183</v>
      </c>
      <c r="N25" s="9">
        <v>1</v>
      </c>
      <c r="O25" s="22">
        <v>6.2640000000000002</v>
      </c>
      <c r="P25" s="22"/>
      <c r="Q25" s="10"/>
      <c r="R25" s="10"/>
      <c r="S25" s="10"/>
      <c r="T25" s="10">
        <f t="shared" si="0"/>
        <v>6.2640000000000002</v>
      </c>
      <c r="U25" s="13" t="s">
        <v>163</v>
      </c>
      <c r="V25" s="18"/>
      <c r="W25" s="18"/>
      <c r="X25" s="18"/>
    </row>
    <row r="26" spans="1:71" s="2" customFormat="1">
      <c r="A26" s="2">
        <v>9</v>
      </c>
      <c r="B26" s="2">
        <v>75</v>
      </c>
      <c r="C26" s="3" t="s">
        <v>2</v>
      </c>
      <c r="D26" s="7" t="s">
        <v>45</v>
      </c>
      <c r="E26" s="7" t="s">
        <v>45</v>
      </c>
      <c r="F26" s="7" t="s">
        <v>45</v>
      </c>
      <c r="G26" s="7" t="s">
        <v>45</v>
      </c>
      <c r="H26" s="7" t="s">
        <v>45</v>
      </c>
      <c r="I26" s="41">
        <v>8</v>
      </c>
      <c r="J26" s="34">
        <v>708.61</v>
      </c>
      <c r="K26" s="3" t="s">
        <v>37</v>
      </c>
      <c r="L26" s="3" t="s">
        <v>90</v>
      </c>
      <c r="M26" s="37" t="s">
        <v>183</v>
      </c>
      <c r="N26" s="2">
        <v>2</v>
      </c>
      <c r="O26" s="8">
        <v>0.1026</v>
      </c>
      <c r="P26" s="8">
        <v>5.4474999999999998</v>
      </c>
      <c r="Q26" s="8"/>
      <c r="R26" s="8"/>
      <c r="S26" s="8"/>
      <c r="T26" s="7">
        <f t="shared" ref="T26:T32" si="1">SUM(O26:S26)</f>
        <v>5.5500999999999996</v>
      </c>
      <c r="U26" s="1" t="s">
        <v>165</v>
      </c>
      <c r="V26" s="16"/>
      <c r="W26" s="16"/>
      <c r="X26" s="16"/>
      <c r="Y26"/>
      <c r="Z26"/>
      <c r="AA26"/>
      <c r="AB26"/>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E26" s="5"/>
      <c r="BF26" s="5"/>
      <c r="BG26" s="5"/>
      <c r="BH26" s="5"/>
      <c r="BI26" s="5"/>
      <c r="BJ26" s="5"/>
      <c r="BK26" s="5"/>
      <c r="BL26" s="5"/>
      <c r="BM26" s="5"/>
      <c r="BN26" s="5"/>
      <c r="BO26" s="5"/>
      <c r="BP26" s="5"/>
      <c r="BQ26" s="5"/>
      <c r="BR26" s="5"/>
      <c r="BS26" s="5"/>
    </row>
    <row r="27" spans="1:71">
      <c r="A27" s="2">
        <v>9</v>
      </c>
      <c r="B27" s="2">
        <v>75</v>
      </c>
      <c r="C27" s="3" t="s">
        <v>2</v>
      </c>
      <c r="D27" s="7" t="s">
        <v>45</v>
      </c>
      <c r="E27" s="7" t="s">
        <v>45</v>
      </c>
      <c r="F27" s="7" t="s">
        <v>45</v>
      </c>
      <c r="G27" s="7" t="s">
        <v>45</v>
      </c>
      <c r="H27" s="7" t="s">
        <v>45</v>
      </c>
      <c r="I27" s="41">
        <v>8</v>
      </c>
      <c r="J27" s="34">
        <v>1713.92</v>
      </c>
      <c r="K27" s="3" t="s">
        <v>25</v>
      </c>
      <c r="L27" s="3" t="s">
        <v>87</v>
      </c>
      <c r="M27" s="37" t="s">
        <v>183</v>
      </c>
      <c r="N27" s="2">
        <v>1</v>
      </c>
      <c r="O27" s="8">
        <v>18.547000000000001</v>
      </c>
      <c r="T27" s="7">
        <f t="shared" si="1"/>
        <v>18.547000000000001</v>
      </c>
      <c r="U27" t="s">
        <v>47</v>
      </c>
      <c r="V27" s="7"/>
      <c r="W27" s="7"/>
      <c r="X27" s="7"/>
      <c r="Y27" s="5"/>
      <c r="Z27" s="5"/>
      <c r="AA27" s="5"/>
      <c r="AB27" s="5"/>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E27" s="2"/>
      <c r="BF27" s="2"/>
      <c r="BG27" s="2"/>
      <c r="BH27" s="2"/>
      <c r="BI27" s="2"/>
      <c r="BJ27" s="2"/>
      <c r="BK27" s="2"/>
      <c r="BL27" s="2"/>
      <c r="BM27" s="2"/>
      <c r="BN27" s="2"/>
      <c r="BO27" s="2"/>
      <c r="BP27" s="2"/>
      <c r="BQ27" s="2"/>
      <c r="BR27" s="2"/>
      <c r="BS27" s="2"/>
    </row>
    <row r="28" spans="1:71" s="2" customFormat="1">
      <c r="A28" s="2">
        <v>9</v>
      </c>
      <c r="B28" s="2">
        <v>75</v>
      </c>
      <c r="C28" s="3" t="s">
        <v>2</v>
      </c>
      <c r="D28" s="7" t="s">
        <v>45</v>
      </c>
      <c r="E28" s="7" t="s">
        <v>46</v>
      </c>
      <c r="F28" s="7" t="s">
        <v>45</v>
      </c>
      <c r="G28" s="7" t="s">
        <v>45</v>
      </c>
      <c r="H28" s="7" t="s">
        <v>45</v>
      </c>
      <c r="I28" s="41">
        <v>8</v>
      </c>
      <c r="J28" s="34">
        <v>724.14</v>
      </c>
      <c r="K28" s="3" t="s">
        <v>212</v>
      </c>
      <c r="L28" s="3" t="s">
        <v>88</v>
      </c>
      <c r="M28" s="37" t="s">
        <v>184</v>
      </c>
      <c r="N28" s="2">
        <v>1</v>
      </c>
      <c r="O28" s="8">
        <v>9.827</v>
      </c>
      <c r="P28" s="8"/>
      <c r="Q28" s="8"/>
      <c r="R28" s="8"/>
      <c r="S28" s="8"/>
      <c r="T28" s="7">
        <f t="shared" si="1"/>
        <v>9.827</v>
      </c>
      <c r="U28" t="s">
        <v>166</v>
      </c>
      <c r="V28" s="7"/>
      <c r="W28" s="7"/>
      <c r="X28" s="7"/>
    </row>
    <row r="29" spans="1:71" s="5" customFormat="1">
      <c r="A29" s="2">
        <v>9</v>
      </c>
      <c r="B29" s="2">
        <v>75</v>
      </c>
      <c r="C29" s="3" t="s">
        <v>2</v>
      </c>
      <c r="D29" s="7" t="s">
        <v>45</v>
      </c>
      <c r="E29" s="7" t="s">
        <v>45</v>
      </c>
      <c r="F29" s="7" t="s">
        <v>45</v>
      </c>
      <c r="G29" s="7" t="s">
        <v>45</v>
      </c>
      <c r="H29" s="7" t="s">
        <v>45</v>
      </c>
      <c r="I29" s="41">
        <v>8</v>
      </c>
      <c r="J29" s="34">
        <v>1501.92</v>
      </c>
      <c r="K29" s="3" t="s">
        <v>213</v>
      </c>
      <c r="L29" s="3" t="s">
        <v>91</v>
      </c>
      <c r="M29" s="37" t="s">
        <v>182</v>
      </c>
      <c r="N29" s="2">
        <v>5</v>
      </c>
      <c r="O29" s="8">
        <v>8.5079999999999991</v>
      </c>
      <c r="P29" s="8">
        <v>1.635</v>
      </c>
      <c r="Q29" s="8">
        <v>3.5169999999999999</v>
      </c>
      <c r="R29" s="8">
        <v>0.36699999999999999</v>
      </c>
      <c r="S29" s="8">
        <v>7.8390000000000004</v>
      </c>
      <c r="T29" s="7">
        <f t="shared" si="1"/>
        <v>21.866</v>
      </c>
      <c r="U29" s="4" t="s">
        <v>167</v>
      </c>
      <c r="V29" s="7"/>
      <c r="W29" s="7"/>
      <c r="X29" s="7"/>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E29" s="2"/>
      <c r="BF29" s="2"/>
      <c r="BG29" s="2"/>
      <c r="BH29" s="2"/>
      <c r="BI29" s="2"/>
      <c r="BJ29" s="2"/>
      <c r="BK29" s="2"/>
      <c r="BL29" s="2"/>
      <c r="BM29" s="2"/>
      <c r="BN29" s="2"/>
      <c r="BO29" s="2"/>
      <c r="BP29" s="2"/>
      <c r="BQ29" s="2"/>
      <c r="BR29" s="2"/>
      <c r="BS29" s="2"/>
    </row>
    <row r="30" spans="1:71" s="15" customFormat="1">
      <c r="A30" s="2">
        <v>9</v>
      </c>
      <c r="B30" s="2">
        <v>75</v>
      </c>
      <c r="C30" s="3" t="s">
        <v>2</v>
      </c>
      <c r="D30" s="7" t="s">
        <v>45</v>
      </c>
      <c r="E30" s="7" t="s">
        <v>45</v>
      </c>
      <c r="F30" s="7" t="s">
        <v>45</v>
      </c>
      <c r="G30" s="7" t="s">
        <v>45</v>
      </c>
      <c r="H30" s="7" t="s">
        <v>45</v>
      </c>
      <c r="I30" s="41">
        <v>8</v>
      </c>
      <c r="J30" s="34">
        <v>895.79</v>
      </c>
      <c r="K30" s="3" t="s">
        <v>20</v>
      </c>
      <c r="L30" s="3" t="s">
        <v>86</v>
      </c>
      <c r="M30" s="37" t="s">
        <v>182</v>
      </c>
      <c r="N30" s="2">
        <v>1</v>
      </c>
      <c r="O30" s="8">
        <v>5.5746000000000002</v>
      </c>
      <c r="P30" s="8"/>
      <c r="Q30" s="7"/>
      <c r="R30" s="7"/>
      <c r="S30" s="7"/>
      <c r="T30" s="7">
        <f t="shared" si="1"/>
        <v>5.5746000000000002</v>
      </c>
      <c r="U30" s="1" t="s">
        <v>168</v>
      </c>
      <c r="V30" s="7"/>
      <c r="W30" s="7"/>
      <c r="X30" s="7"/>
      <c r="Y30" s="2"/>
      <c r="Z30" s="2"/>
      <c r="AA30" s="2"/>
      <c r="AB30" s="2"/>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E30" s="5"/>
      <c r="BF30" s="5"/>
      <c r="BG30" s="5"/>
      <c r="BH30" s="5"/>
      <c r="BI30" s="5"/>
      <c r="BJ30" s="5"/>
      <c r="BK30" s="5"/>
      <c r="BL30" s="5"/>
      <c r="BM30" s="5"/>
      <c r="BN30" s="5"/>
      <c r="BO30" s="5"/>
      <c r="BP30" s="5"/>
      <c r="BQ30" s="5"/>
      <c r="BR30" s="5"/>
      <c r="BS30" s="5"/>
    </row>
    <row r="31" spans="1:71" s="5" customFormat="1">
      <c r="A31" s="2">
        <v>9</v>
      </c>
      <c r="B31" s="2">
        <v>75</v>
      </c>
      <c r="C31" s="3" t="s">
        <v>2</v>
      </c>
      <c r="D31" s="7" t="s">
        <v>45</v>
      </c>
      <c r="E31" s="7" t="s">
        <v>45</v>
      </c>
      <c r="F31" s="7" t="s">
        <v>45</v>
      </c>
      <c r="G31" s="7" t="s">
        <v>45</v>
      </c>
      <c r="H31" s="7" t="s">
        <v>45</v>
      </c>
      <c r="I31" s="41">
        <v>8</v>
      </c>
      <c r="J31" s="34">
        <v>464.45</v>
      </c>
      <c r="K31" s="3" t="s">
        <v>33</v>
      </c>
      <c r="L31" s="3" t="s">
        <v>89</v>
      </c>
      <c r="M31" s="37" t="s">
        <v>182</v>
      </c>
      <c r="N31" s="2">
        <v>2</v>
      </c>
      <c r="O31" s="8">
        <v>1.6279999999999999</v>
      </c>
      <c r="P31" s="8">
        <v>3.8101699999999998</v>
      </c>
      <c r="Q31" s="8"/>
      <c r="R31" s="8"/>
      <c r="S31" s="8"/>
      <c r="T31" s="7">
        <f t="shared" si="1"/>
        <v>5.4381699999999995</v>
      </c>
      <c r="U31" t="s">
        <v>169</v>
      </c>
      <c r="V31" s="7"/>
      <c r="W31" s="7"/>
      <c r="X31" s="7"/>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E31" s="2"/>
      <c r="BF31" s="2"/>
      <c r="BG31" s="2"/>
      <c r="BH31" s="2"/>
      <c r="BI31" s="2"/>
      <c r="BJ31" s="2"/>
      <c r="BK31" s="2"/>
      <c r="BL31" s="2"/>
      <c r="BM31" s="2"/>
      <c r="BN31" s="2"/>
      <c r="BO31" s="2"/>
      <c r="BP31" s="2"/>
      <c r="BQ31" s="2"/>
      <c r="BR31" s="2"/>
      <c r="BS31" s="2"/>
    </row>
    <row r="32" spans="1:71" s="44" customFormat="1">
      <c r="A32" s="41">
        <v>9</v>
      </c>
      <c r="B32" s="41">
        <v>75</v>
      </c>
      <c r="C32" s="3" t="s">
        <v>2</v>
      </c>
      <c r="D32" s="7" t="s">
        <v>45</v>
      </c>
      <c r="E32" s="7" t="s">
        <v>45</v>
      </c>
      <c r="F32" s="7" t="s">
        <v>45</v>
      </c>
      <c r="G32" s="7" t="s">
        <v>45</v>
      </c>
      <c r="H32" s="7" t="s">
        <v>45</v>
      </c>
      <c r="I32" s="41">
        <v>8</v>
      </c>
      <c r="J32" s="34">
        <v>493.21</v>
      </c>
      <c r="K32" s="8" t="s">
        <v>54</v>
      </c>
      <c r="L32" s="8" t="s">
        <v>92</v>
      </c>
      <c r="M32" s="37" t="s">
        <v>182</v>
      </c>
      <c r="N32" s="2">
        <v>1</v>
      </c>
      <c r="O32" s="8">
        <v>6.798</v>
      </c>
      <c r="P32" s="8"/>
      <c r="Q32" s="7"/>
      <c r="R32" s="7"/>
      <c r="S32" s="7"/>
      <c r="T32" s="7">
        <f t="shared" si="1"/>
        <v>6.798</v>
      </c>
      <c r="U32" s="16" t="s">
        <v>170</v>
      </c>
      <c r="V32" s="7"/>
      <c r="W32" s="7"/>
      <c r="X32" s="7"/>
      <c r="Y32" s="7"/>
      <c r="Z32" s="7"/>
      <c r="AA32" s="7"/>
      <c r="AB32" s="7"/>
      <c r="AC32"/>
      <c r="AD32"/>
      <c r="AE32"/>
      <c r="AF32"/>
      <c r="AG32"/>
      <c r="AH32"/>
      <c r="AI32"/>
      <c r="AJ32"/>
      <c r="AK32"/>
      <c r="AL32"/>
      <c r="AM32"/>
      <c r="AN32"/>
      <c r="AO32"/>
      <c r="AP32"/>
      <c r="AQ32"/>
      <c r="AR32"/>
      <c r="AS32"/>
      <c r="AT32"/>
      <c r="AU32"/>
      <c r="AV32"/>
      <c r="AW32"/>
      <c r="AX32"/>
      <c r="AY32"/>
      <c r="AZ32"/>
      <c r="BA32"/>
      <c r="BB32"/>
      <c r="BC32"/>
      <c r="BE32"/>
      <c r="BF32"/>
      <c r="BG32"/>
      <c r="BH32"/>
      <c r="BI32"/>
      <c r="BJ32"/>
      <c r="BK32"/>
      <c r="BL32"/>
      <c r="BM32"/>
      <c r="BN32"/>
      <c r="BO32"/>
      <c r="BP32"/>
      <c r="BQ32"/>
      <c r="BR32"/>
      <c r="BS32"/>
    </row>
    <row r="33" spans="1:71" s="15" customFormat="1">
      <c r="A33" s="9">
        <v>9</v>
      </c>
      <c r="B33" s="9">
        <v>75</v>
      </c>
      <c r="C33" s="19" t="s">
        <v>2</v>
      </c>
      <c r="D33" s="10" t="s">
        <v>45</v>
      </c>
      <c r="E33" s="10" t="s">
        <v>45</v>
      </c>
      <c r="F33" s="10" t="s">
        <v>45</v>
      </c>
      <c r="G33" s="10" t="s">
        <v>46</v>
      </c>
      <c r="H33" s="10" t="s">
        <v>45</v>
      </c>
      <c r="I33" s="12">
        <v>8</v>
      </c>
      <c r="J33" s="36">
        <v>7751.9</v>
      </c>
      <c r="K33" s="19" t="s">
        <v>214</v>
      </c>
      <c r="L33" s="19" t="s">
        <v>85</v>
      </c>
      <c r="M33" s="39" t="s">
        <v>182</v>
      </c>
      <c r="N33" s="9" t="s">
        <v>210</v>
      </c>
      <c r="O33" s="22">
        <v>8.7311669999999992</v>
      </c>
      <c r="P33" s="22"/>
      <c r="Q33" s="10"/>
      <c r="R33" s="10"/>
      <c r="S33" s="10"/>
      <c r="T33" s="10">
        <f t="shared" si="0"/>
        <v>8.7311669999999992</v>
      </c>
      <c r="U33" s="13" t="s">
        <v>209</v>
      </c>
      <c r="V33" s="18"/>
      <c r="W33" s="18"/>
      <c r="X33" s="18"/>
    </row>
    <row r="34" spans="1:71">
      <c r="A34" s="2">
        <v>6</v>
      </c>
      <c r="B34" s="2">
        <v>250</v>
      </c>
      <c r="C34" s="3" t="s">
        <v>6</v>
      </c>
      <c r="D34" s="8" t="s">
        <v>45</v>
      </c>
      <c r="E34" s="7" t="s">
        <v>45</v>
      </c>
      <c r="F34" s="7" t="s">
        <v>45</v>
      </c>
      <c r="G34" s="7" t="s">
        <v>45</v>
      </c>
      <c r="H34" s="7" t="s">
        <v>46</v>
      </c>
      <c r="I34" s="41">
        <v>8</v>
      </c>
      <c r="J34" s="34">
        <v>853.12</v>
      </c>
      <c r="K34" s="3" t="s">
        <v>9</v>
      </c>
      <c r="L34" s="3" t="s">
        <v>94</v>
      </c>
      <c r="M34" s="37" t="s">
        <v>185</v>
      </c>
      <c r="N34" s="2">
        <v>5</v>
      </c>
      <c r="O34" s="8">
        <v>1.3823000000000001</v>
      </c>
      <c r="P34" s="8">
        <v>1.357</v>
      </c>
      <c r="Q34" s="8">
        <v>1.0734999999999999</v>
      </c>
      <c r="R34" s="8">
        <v>1.1759999999999999</v>
      </c>
      <c r="S34" s="8">
        <v>4.0164999999999997</v>
      </c>
      <c r="T34" s="7">
        <f>SUM(O34:S34)</f>
        <v>9.0053000000000001</v>
      </c>
      <c r="U34" s="1" t="s">
        <v>167</v>
      </c>
    </row>
    <row r="35" spans="1:71">
      <c r="A35" s="2">
        <v>6</v>
      </c>
      <c r="B35" s="2">
        <v>250</v>
      </c>
      <c r="C35" s="3" t="s">
        <v>6</v>
      </c>
      <c r="D35" s="7" t="s">
        <v>45</v>
      </c>
      <c r="E35" s="7" t="s">
        <v>45</v>
      </c>
      <c r="F35" s="7" t="s">
        <v>45</v>
      </c>
      <c r="G35" s="7" t="s">
        <v>45</v>
      </c>
      <c r="H35" s="7" t="s">
        <v>45</v>
      </c>
      <c r="I35" s="41">
        <v>8</v>
      </c>
      <c r="J35" s="34">
        <v>718.74</v>
      </c>
      <c r="K35" s="3" t="s">
        <v>13</v>
      </c>
      <c r="L35" s="3" t="s">
        <v>96</v>
      </c>
      <c r="M35" s="37" t="s">
        <v>181</v>
      </c>
      <c r="N35" s="2">
        <v>1</v>
      </c>
      <c r="O35" s="8">
        <v>10.478999999999999</v>
      </c>
      <c r="T35" s="7">
        <f>SUM(O35:S35)</f>
        <v>10.478999999999999</v>
      </c>
      <c r="U35" s="1" t="s">
        <v>172</v>
      </c>
    </row>
    <row r="36" spans="1:71">
      <c r="A36" s="2">
        <v>6</v>
      </c>
      <c r="B36" s="2">
        <v>250</v>
      </c>
      <c r="C36" s="3" t="s">
        <v>6</v>
      </c>
      <c r="D36" s="7" t="s">
        <v>46</v>
      </c>
      <c r="E36" s="7" t="s">
        <v>46</v>
      </c>
      <c r="F36" s="7" t="s">
        <v>45</v>
      </c>
      <c r="G36" s="7" t="s">
        <v>45</v>
      </c>
      <c r="H36" s="7" t="s">
        <v>45</v>
      </c>
      <c r="I36" s="41">
        <v>8</v>
      </c>
      <c r="J36" s="34">
        <v>584.76</v>
      </c>
      <c r="K36" s="3" t="s">
        <v>215</v>
      </c>
      <c r="L36" s="3" t="s">
        <v>93</v>
      </c>
      <c r="M36" s="37" t="s">
        <v>182</v>
      </c>
      <c r="N36" s="2">
        <v>1</v>
      </c>
      <c r="O36" s="8">
        <v>7.8949999999999996</v>
      </c>
      <c r="T36" s="7">
        <f t="shared" si="0"/>
        <v>7.8949999999999996</v>
      </c>
      <c r="U36" s="1" t="s">
        <v>177</v>
      </c>
    </row>
    <row r="37" spans="1:71" s="6" customFormat="1">
      <c r="A37" s="2">
        <v>6</v>
      </c>
      <c r="B37" s="2">
        <v>250</v>
      </c>
      <c r="C37" s="3" t="s">
        <v>6</v>
      </c>
      <c r="D37" s="7" t="s">
        <v>45</v>
      </c>
      <c r="E37" s="7" t="s">
        <v>45</v>
      </c>
      <c r="F37" s="7" t="s">
        <v>45</v>
      </c>
      <c r="G37" s="7" t="s">
        <v>45</v>
      </c>
      <c r="H37" s="7" t="s">
        <v>45</v>
      </c>
      <c r="I37" s="41">
        <v>8</v>
      </c>
      <c r="J37" s="34">
        <v>410.44</v>
      </c>
      <c r="K37" s="3" t="s">
        <v>39</v>
      </c>
      <c r="L37" s="3" t="s">
        <v>99</v>
      </c>
      <c r="M37" s="37" t="s">
        <v>181</v>
      </c>
      <c r="N37" s="2">
        <v>1</v>
      </c>
      <c r="O37" s="8">
        <v>5.9044999999999996</v>
      </c>
      <c r="P37" s="8"/>
      <c r="Q37" s="7"/>
      <c r="R37" s="7"/>
      <c r="S37" s="7"/>
      <c r="T37" s="7">
        <f>SUM(O37:S37)</f>
        <v>5.9044999999999996</v>
      </c>
      <c r="U37" s="1" t="s">
        <v>173</v>
      </c>
      <c r="V37" s="16"/>
      <c r="W37" s="16"/>
      <c r="X37" s="16"/>
      <c r="Y37"/>
      <c r="Z37"/>
      <c r="AA37"/>
      <c r="AB37"/>
      <c r="AC37"/>
      <c r="AD37"/>
      <c r="AE37"/>
      <c r="AF37"/>
      <c r="AG37"/>
      <c r="AH37"/>
      <c r="AI37"/>
      <c r="AJ37"/>
      <c r="AK37"/>
      <c r="AL37"/>
      <c r="AM37"/>
      <c r="AN37"/>
      <c r="AO37"/>
      <c r="AP37"/>
      <c r="AQ37"/>
      <c r="AR37"/>
      <c r="AS37"/>
      <c r="AT37"/>
      <c r="AU37"/>
      <c r="AV37"/>
      <c r="AW37"/>
      <c r="AX37"/>
      <c r="AY37"/>
      <c r="AZ37"/>
      <c r="BA37"/>
      <c r="BB37"/>
      <c r="BC37"/>
      <c r="BE37"/>
      <c r="BF37"/>
      <c r="BG37"/>
      <c r="BH37"/>
      <c r="BI37"/>
      <c r="BJ37"/>
      <c r="BK37"/>
      <c r="BL37"/>
      <c r="BM37"/>
      <c r="BN37"/>
      <c r="BO37"/>
      <c r="BP37"/>
      <c r="BQ37"/>
      <c r="BR37"/>
      <c r="BS37"/>
    </row>
    <row r="38" spans="1:71">
      <c r="A38" s="2">
        <v>6</v>
      </c>
      <c r="B38" s="2">
        <v>250</v>
      </c>
      <c r="C38" s="3" t="s">
        <v>6</v>
      </c>
      <c r="D38" s="7" t="s">
        <v>45</v>
      </c>
      <c r="E38" s="7" t="s">
        <v>45</v>
      </c>
      <c r="F38" s="7" t="s">
        <v>45</v>
      </c>
      <c r="G38" s="7" t="s">
        <v>45</v>
      </c>
      <c r="H38" s="7" t="s">
        <v>45</v>
      </c>
      <c r="I38" s="41">
        <v>8</v>
      </c>
      <c r="J38" s="34">
        <v>509.96</v>
      </c>
      <c r="K38" s="3" t="s">
        <v>31</v>
      </c>
      <c r="L38" s="3" t="s">
        <v>98</v>
      </c>
      <c r="M38" s="37" t="s">
        <v>186</v>
      </c>
      <c r="N38" s="2">
        <v>3</v>
      </c>
      <c r="O38" s="8">
        <v>1.5620000000000001</v>
      </c>
      <c r="P38" s="8">
        <v>1.4077999999999999</v>
      </c>
      <c r="Q38" s="8">
        <v>3.9072</v>
      </c>
      <c r="R38" s="8"/>
      <c r="S38" s="8"/>
      <c r="T38" s="7">
        <f>SUM(O38:S38)</f>
        <v>6.8770000000000007</v>
      </c>
      <c r="U38" s="1" t="s">
        <v>174</v>
      </c>
    </row>
    <row r="39" spans="1:71">
      <c r="A39" s="2">
        <v>6</v>
      </c>
      <c r="B39" s="2">
        <v>250</v>
      </c>
      <c r="C39" s="3" t="s">
        <v>6</v>
      </c>
      <c r="D39" s="7" t="s">
        <v>45</v>
      </c>
      <c r="E39" s="7" t="s">
        <v>45</v>
      </c>
      <c r="F39" s="7" t="s">
        <v>45</v>
      </c>
      <c r="G39" s="7" t="s">
        <v>45</v>
      </c>
      <c r="H39" s="7" t="s">
        <v>45</v>
      </c>
      <c r="I39" s="41">
        <v>8</v>
      </c>
      <c r="J39" s="34">
        <v>642.72</v>
      </c>
      <c r="K39" s="3" t="s">
        <v>16</v>
      </c>
      <c r="L39" s="3" t="s">
        <v>97</v>
      </c>
      <c r="M39" s="37" t="s">
        <v>181</v>
      </c>
      <c r="N39" s="2">
        <v>1</v>
      </c>
      <c r="O39" s="8">
        <v>7.3658000000000001</v>
      </c>
      <c r="T39" s="7">
        <f t="shared" si="0"/>
        <v>7.3658000000000001</v>
      </c>
      <c r="U39" s="1" t="s">
        <v>175</v>
      </c>
    </row>
    <row r="40" spans="1:71" s="11" customFormat="1">
      <c r="A40" s="9">
        <v>6</v>
      </c>
      <c r="B40" s="9">
        <v>250</v>
      </c>
      <c r="C40" s="19" t="s">
        <v>6</v>
      </c>
      <c r="D40" s="10" t="s">
        <v>46</v>
      </c>
      <c r="E40" s="10" t="s">
        <v>46</v>
      </c>
      <c r="F40" s="10" t="s">
        <v>45</v>
      </c>
      <c r="G40" s="10" t="s">
        <v>45</v>
      </c>
      <c r="H40" s="10" t="s">
        <v>179</v>
      </c>
      <c r="I40" s="12">
        <v>8</v>
      </c>
      <c r="J40" s="36">
        <v>748.16</v>
      </c>
      <c r="K40" s="19" t="s">
        <v>55</v>
      </c>
      <c r="L40" s="19" t="s">
        <v>95</v>
      </c>
      <c r="M40" s="39" t="s">
        <v>182</v>
      </c>
      <c r="N40" s="9">
        <v>2</v>
      </c>
      <c r="O40" s="22">
        <v>5.3216000000000001</v>
      </c>
      <c r="P40" s="22"/>
      <c r="Q40" s="22"/>
      <c r="R40" s="22"/>
      <c r="S40" s="22"/>
      <c r="T40" s="10">
        <f t="shared" si="0"/>
        <v>5.3216000000000001</v>
      </c>
      <c r="U40" s="13" t="s">
        <v>180</v>
      </c>
      <c r="V40" s="18"/>
      <c r="W40" s="18"/>
      <c r="X40" s="18"/>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E40" s="15"/>
      <c r="BF40" s="15"/>
      <c r="BG40" s="15"/>
      <c r="BH40" s="15"/>
      <c r="BI40" s="15"/>
      <c r="BJ40" s="15"/>
      <c r="BK40" s="15"/>
      <c r="BL40" s="15"/>
      <c r="BM40" s="15"/>
      <c r="BN40" s="15"/>
      <c r="BO40" s="15"/>
      <c r="BP40" s="15"/>
      <c r="BQ40" s="15"/>
      <c r="BR40" s="15"/>
      <c r="BS40" s="15"/>
    </row>
    <row r="41" spans="1:71">
      <c r="A41" s="2">
        <v>7</v>
      </c>
      <c r="B41" s="2">
        <v>150</v>
      </c>
      <c r="C41" s="3" t="s">
        <v>6</v>
      </c>
      <c r="D41" s="7" t="s">
        <v>45</v>
      </c>
      <c r="E41" s="7" t="s">
        <v>45</v>
      </c>
      <c r="F41" s="7" t="s">
        <v>45</v>
      </c>
      <c r="G41" s="7" t="s">
        <v>45</v>
      </c>
      <c r="H41" s="7" t="s">
        <v>46</v>
      </c>
      <c r="I41" s="41">
        <v>8</v>
      </c>
      <c r="J41" s="34">
        <v>990.12</v>
      </c>
      <c r="K41" s="3" t="s">
        <v>10</v>
      </c>
      <c r="L41" s="3" t="s">
        <v>102</v>
      </c>
      <c r="M41" s="37" t="s">
        <v>185</v>
      </c>
      <c r="N41" s="2">
        <v>2</v>
      </c>
      <c r="O41" s="8">
        <v>4.3689999999999998</v>
      </c>
      <c r="P41" s="8">
        <v>8.7415000000000003</v>
      </c>
      <c r="Q41" s="8"/>
      <c r="R41" s="8"/>
      <c r="S41" s="8"/>
      <c r="T41" s="7">
        <f t="shared" ref="T41:T46" si="2">SUM(O41:S41)</f>
        <v>13.1105</v>
      </c>
      <c r="U41" s="1" t="s">
        <v>187</v>
      </c>
    </row>
    <row r="42" spans="1:71">
      <c r="A42" s="2">
        <v>7</v>
      </c>
      <c r="B42" s="2">
        <v>150</v>
      </c>
      <c r="C42" s="3" t="s">
        <v>6</v>
      </c>
      <c r="D42" s="7" t="s">
        <v>46</v>
      </c>
      <c r="E42" s="7" t="s">
        <v>46</v>
      </c>
      <c r="F42" s="7" t="s">
        <v>45</v>
      </c>
      <c r="G42" s="7" t="s">
        <v>45</v>
      </c>
      <c r="H42" s="7" t="s">
        <v>45</v>
      </c>
      <c r="I42" s="41">
        <v>8</v>
      </c>
      <c r="J42" s="34">
        <v>1150.68</v>
      </c>
      <c r="K42" s="3" t="s">
        <v>216</v>
      </c>
      <c r="L42" s="3" t="s">
        <v>101</v>
      </c>
      <c r="M42" s="37" t="s">
        <v>182</v>
      </c>
      <c r="N42" s="2">
        <v>1</v>
      </c>
      <c r="O42" s="8">
        <v>18.139669999999999</v>
      </c>
      <c r="T42" s="7">
        <f t="shared" si="2"/>
        <v>18.139669999999999</v>
      </c>
      <c r="U42" s="1" t="s">
        <v>188</v>
      </c>
    </row>
    <row r="43" spans="1:71" s="6" customFormat="1">
      <c r="A43" s="2">
        <v>7</v>
      </c>
      <c r="B43" s="2">
        <v>150</v>
      </c>
      <c r="C43" s="3" t="s">
        <v>6</v>
      </c>
      <c r="D43" s="7" t="s">
        <v>45</v>
      </c>
      <c r="E43" s="7" t="s">
        <v>45</v>
      </c>
      <c r="F43" s="7" t="s">
        <v>45</v>
      </c>
      <c r="G43" s="7" t="s">
        <v>45</v>
      </c>
      <c r="H43" s="7" t="s">
        <v>45</v>
      </c>
      <c r="I43" s="41">
        <v>8</v>
      </c>
      <c r="J43" s="34">
        <v>708.08</v>
      </c>
      <c r="K43" s="3" t="s">
        <v>38</v>
      </c>
      <c r="L43" s="3" t="s">
        <v>105</v>
      </c>
      <c r="M43" s="37" t="s">
        <v>181</v>
      </c>
      <c r="N43" s="2">
        <v>1</v>
      </c>
      <c r="O43" s="8">
        <v>6.77</v>
      </c>
      <c r="P43" s="8"/>
      <c r="Q43" s="7"/>
      <c r="R43" s="7"/>
      <c r="S43" s="7"/>
      <c r="T43" s="7">
        <f t="shared" si="2"/>
        <v>6.77</v>
      </c>
      <c r="U43" s="1" t="s">
        <v>176</v>
      </c>
      <c r="V43" s="16"/>
      <c r="W43" s="16"/>
      <c r="X43" s="16"/>
      <c r="Y43"/>
      <c r="Z43"/>
      <c r="AA43"/>
      <c r="AB43"/>
      <c r="AC43"/>
      <c r="AD43"/>
      <c r="AE43"/>
      <c r="AF43"/>
      <c r="AG43"/>
      <c r="AH43"/>
      <c r="AI43"/>
      <c r="AJ43"/>
      <c r="AK43"/>
      <c r="AL43"/>
      <c r="AM43"/>
      <c r="AN43"/>
      <c r="AO43"/>
      <c r="AP43"/>
      <c r="AQ43"/>
      <c r="AR43"/>
      <c r="AS43"/>
      <c r="AT43"/>
      <c r="AU43"/>
      <c r="AV43"/>
      <c r="AW43"/>
      <c r="AX43"/>
      <c r="AY43"/>
      <c r="AZ43"/>
      <c r="BA43"/>
      <c r="BB43"/>
      <c r="BC43"/>
      <c r="BE43"/>
      <c r="BF43"/>
      <c r="BG43"/>
      <c r="BH43"/>
      <c r="BI43"/>
      <c r="BJ43"/>
      <c r="BK43"/>
      <c r="BL43"/>
      <c r="BM43"/>
      <c r="BN43"/>
      <c r="BO43"/>
      <c r="BP43"/>
      <c r="BQ43"/>
      <c r="BR43"/>
      <c r="BS43"/>
    </row>
    <row r="44" spans="1:71">
      <c r="A44" s="2">
        <v>7</v>
      </c>
      <c r="B44" s="2">
        <v>150</v>
      </c>
      <c r="C44" s="3" t="s">
        <v>6</v>
      </c>
      <c r="D44" s="7" t="s">
        <v>45</v>
      </c>
      <c r="E44" s="7" t="s">
        <v>45</v>
      </c>
      <c r="F44" s="7" t="s">
        <v>45</v>
      </c>
      <c r="G44" s="7" t="s">
        <v>45</v>
      </c>
      <c r="H44" s="7" t="s">
        <v>45</v>
      </c>
      <c r="I44" s="41">
        <v>8</v>
      </c>
      <c r="J44" s="34">
        <v>375.48</v>
      </c>
      <c r="K44" s="3" t="s">
        <v>29</v>
      </c>
      <c r="L44" s="3" t="s">
        <v>104</v>
      </c>
      <c r="M44" s="37" t="s">
        <v>182</v>
      </c>
      <c r="N44" s="2">
        <v>1</v>
      </c>
      <c r="O44" s="8">
        <v>4.0359999999999996</v>
      </c>
      <c r="T44" s="7">
        <f t="shared" si="2"/>
        <v>4.0359999999999996</v>
      </c>
      <c r="U44" s="1" t="s">
        <v>189</v>
      </c>
    </row>
    <row r="45" spans="1:71">
      <c r="A45" s="2">
        <v>7</v>
      </c>
      <c r="B45" s="2">
        <v>150</v>
      </c>
      <c r="C45" s="3" t="s">
        <v>6</v>
      </c>
      <c r="D45" s="7" t="s">
        <v>45</v>
      </c>
      <c r="E45" s="7" t="s">
        <v>45</v>
      </c>
      <c r="F45" s="7" t="s">
        <v>45</v>
      </c>
      <c r="G45" s="7" t="s">
        <v>45</v>
      </c>
      <c r="H45" s="7" t="s">
        <v>45</v>
      </c>
      <c r="I45" s="41">
        <v>8</v>
      </c>
      <c r="J45" s="34">
        <v>1032.57</v>
      </c>
      <c r="K45" s="3" t="s">
        <v>15</v>
      </c>
      <c r="L45" s="3" t="s">
        <v>103</v>
      </c>
      <c r="M45" s="37" t="s">
        <v>182</v>
      </c>
      <c r="N45" s="2">
        <v>1</v>
      </c>
      <c r="O45" s="8">
        <v>9.6367999999999991</v>
      </c>
      <c r="T45" s="7">
        <f t="shared" si="2"/>
        <v>9.6367999999999991</v>
      </c>
      <c r="U45" s="1" t="s">
        <v>190</v>
      </c>
    </row>
    <row r="46" spans="1:71" s="6" customFormat="1">
      <c r="A46" s="2">
        <v>7</v>
      </c>
      <c r="B46" s="2">
        <v>150</v>
      </c>
      <c r="C46" s="3" t="s">
        <v>6</v>
      </c>
      <c r="D46" s="7" t="s">
        <v>45</v>
      </c>
      <c r="E46" s="7" t="s">
        <v>45</v>
      </c>
      <c r="F46" s="7" t="s">
        <v>45</v>
      </c>
      <c r="G46" s="7" t="s">
        <v>45</v>
      </c>
      <c r="H46" s="7" t="s">
        <v>45</v>
      </c>
      <c r="I46" s="41">
        <v>8</v>
      </c>
      <c r="J46" s="34">
        <v>1094.7</v>
      </c>
      <c r="K46" s="3" t="s">
        <v>51</v>
      </c>
      <c r="L46" s="3" t="s">
        <v>106</v>
      </c>
      <c r="M46" s="37" t="s">
        <v>182</v>
      </c>
      <c r="N46" s="2">
        <v>2</v>
      </c>
      <c r="O46" s="8">
        <v>1.556</v>
      </c>
      <c r="P46" s="8">
        <v>10.515599999999999</v>
      </c>
      <c r="Q46" s="8"/>
      <c r="R46" s="8"/>
      <c r="S46" s="8"/>
      <c r="T46" s="7">
        <f t="shared" si="2"/>
        <v>12.0716</v>
      </c>
      <c r="U46" s="1" t="s">
        <v>192</v>
      </c>
      <c r="V46" s="16"/>
      <c r="W46" s="16"/>
      <c r="X46" s="16"/>
      <c r="Y46"/>
      <c r="Z46"/>
      <c r="AA46"/>
      <c r="AB46"/>
      <c r="AC46"/>
      <c r="AD46"/>
      <c r="AE46"/>
      <c r="AF46"/>
      <c r="AG46"/>
      <c r="AH46"/>
      <c r="AI46"/>
      <c r="AJ46"/>
      <c r="AK46"/>
      <c r="AL46"/>
      <c r="AM46"/>
      <c r="AN46"/>
      <c r="AO46"/>
      <c r="AP46"/>
      <c r="AQ46"/>
      <c r="AR46"/>
      <c r="AS46"/>
      <c r="AT46"/>
      <c r="AU46"/>
      <c r="AV46"/>
      <c r="AW46"/>
      <c r="AX46"/>
      <c r="AY46"/>
      <c r="AZ46"/>
      <c r="BA46"/>
      <c r="BB46"/>
      <c r="BC46"/>
      <c r="BE46"/>
      <c r="BF46"/>
      <c r="BG46"/>
      <c r="BH46"/>
      <c r="BI46"/>
      <c r="BJ46"/>
      <c r="BK46"/>
      <c r="BL46"/>
      <c r="BM46"/>
      <c r="BN46"/>
      <c r="BO46"/>
      <c r="BP46"/>
      <c r="BQ46"/>
      <c r="BR46"/>
      <c r="BS46"/>
    </row>
    <row r="47" spans="1:71" s="11" customFormat="1">
      <c r="A47" s="9">
        <v>7</v>
      </c>
      <c r="B47" s="9">
        <v>150</v>
      </c>
      <c r="C47" s="19" t="s">
        <v>6</v>
      </c>
      <c r="D47" s="10" t="s">
        <v>46</v>
      </c>
      <c r="E47" s="10" t="s">
        <v>46</v>
      </c>
      <c r="F47" s="10" t="s">
        <v>45</v>
      </c>
      <c r="G47" s="10" t="s">
        <v>45</v>
      </c>
      <c r="H47" s="10" t="s">
        <v>45</v>
      </c>
      <c r="I47" s="12">
        <v>8</v>
      </c>
      <c r="J47" s="36">
        <v>883.08</v>
      </c>
      <c r="K47" s="19" t="s">
        <v>7</v>
      </c>
      <c r="L47" s="19" t="s">
        <v>100</v>
      </c>
      <c r="M47" s="39" t="s">
        <v>183</v>
      </c>
      <c r="N47" s="9">
        <v>1</v>
      </c>
      <c r="O47" s="22">
        <v>10.83</v>
      </c>
      <c r="P47" s="22"/>
      <c r="Q47" s="10"/>
      <c r="R47" s="10"/>
      <c r="S47" s="10"/>
      <c r="T47" s="10">
        <f t="shared" si="0"/>
        <v>10.83</v>
      </c>
      <c r="U47" s="13" t="s">
        <v>191</v>
      </c>
      <c r="V47" s="18"/>
      <c r="W47" s="18"/>
      <c r="X47" s="18"/>
    </row>
    <row r="48" spans="1:71">
      <c r="A48" s="2">
        <v>8</v>
      </c>
      <c r="B48" s="2">
        <v>75</v>
      </c>
      <c r="C48" s="3" t="s">
        <v>6</v>
      </c>
      <c r="D48" s="7" t="s">
        <v>46</v>
      </c>
      <c r="E48" s="7" t="s">
        <v>46</v>
      </c>
      <c r="F48" s="7" t="s">
        <v>45</v>
      </c>
      <c r="G48" s="7" t="s">
        <v>45</v>
      </c>
      <c r="H48" s="7" t="s">
        <v>45</v>
      </c>
      <c r="I48" s="41">
        <v>8</v>
      </c>
      <c r="J48" s="34">
        <v>1435.94</v>
      </c>
      <c r="K48" s="3" t="s">
        <v>217</v>
      </c>
      <c r="L48" s="3" t="s">
        <v>110</v>
      </c>
      <c r="M48" s="37" t="s">
        <v>181</v>
      </c>
      <c r="N48" s="3" t="s">
        <v>211</v>
      </c>
      <c r="O48" s="8">
        <v>8.4806000000000008</v>
      </c>
      <c r="T48" s="7">
        <f t="shared" ref="T48:T54" si="3">SUM(O48:S48)</f>
        <v>8.4806000000000008</v>
      </c>
      <c r="U48" s="1" t="s">
        <v>196</v>
      </c>
    </row>
    <row r="49" spans="1:71">
      <c r="A49" s="2">
        <v>8</v>
      </c>
      <c r="B49" s="2">
        <v>75</v>
      </c>
      <c r="C49" s="3" t="s">
        <v>6</v>
      </c>
      <c r="D49" s="7" t="s">
        <v>45</v>
      </c>
      <c r="E49" s="7" t="s">
        <v>45</v>
      </c>
      <c r="F49" s="7" t="s">
        <v>45</v>
      </c>
      <c r="G49" s="7" t="s">
        <v>45</v>
      </c>
      <c r="H49" s="7" t="s">
        <v>45</v>
      </c>
      <c r="I49" s="41">
        <v>8</v>
      </c>
      <c r="J49" s="34">
        <v>409.2</v>
      </c>
      <c r="K49" s="3" t="s">
        <v>208</v>
      </c>
      <c r="L49" s="3" t="s">
        <v>111</v>
      </c>
      <c r="M49" s="37" t="s">
        <v>181</v>
      </c>
      <c r="N49" s="2">
        <v>1</v>
      </c>
      <c r="O49" s="8">
        <v>6.3570000000000002</v>
      </c>
      <c r="T49" s="7">
        <f t="shared" si="3"/>
        <v>6.3570000000000002</v>
      </c>
      <c r="U49" s="1" t="s">
        <v>197</v>
      </c>
    </row>
    <row r="50" spans="1:71">
      <c r="A50" s="2">
        <v>8</v>
      </c>
      <c r="B50" s="2">
        <v>75</v>
      </c>
      <c r="C50" s="3" t="s">
        <v>6</v>
      </c>
      <c r="D50" s="7" t="s">
        <v>45</v>
      </c>
      <c r="E50" s="7" t="s">
        <v>46</v>
      </c>
      <c r="F50" s="7" t="s">
        <v>45</v>
      </c>
      <c r="G50" s="7" t="s">
        <v>45</v>
      </c>
      <c r="H50" s="7" t="s">
        <v>45</v>
      </c>
      <c r="I50" s="41">
        <v>8</v>
      </c>
      <c r="J50" s="34">
        <v>1191.71</v>
      </c>
      <c r="K50" s="3" t="s">
        <v>32</v>
      </c>
      <c r="L50" s="3" t="s">
        <v>109</v>
      </c>
      <c r="M50" s="37" t="s">
        <v>186</v>
      </c>
      <c r="N50" s="2">
        <v>1</v>
      </c>
      <c r="O50" s="8">
        <v>12.114000000000001</v>
      </c>
      <c r="T50" s="7">
        <f t="shared" si="3"/>
        <v>12.114000000000001</v>
      </c>
      <c r="U50" s="1" t="s">
        <v>193</v>
      </c>
    </row>
    <row r="51" spans="1:71">
      <c r="A51" s="2">
        <v>8</v>
      </c>
      <c r="B51" s="2">
        <v>75</v>
      </c>
      <c r="C51" s="3" t="s">
        <v>6</v>
      </c>
      <c r="D51" s="7" t="s">
        <v>46</v>
      </c>
      <c r="E51" s="7" t="s">
        <v>46</v>
      </c>
      <c r="F51" s="7" t="s">
        <v>45</v>
      </c>
      <c r="G51" s="7" t="s">
        <v>45</v>
      </c>
      <c r="H51" s="7" t="s">
        <v>45</v>
      </c>
      <c r="I51" s="41">
        <v>8</v>
      </c>
      <c r="J51" s="34">
        <v>1717.76</v>
      </c>
      <c r="K51" s="3" t="s">
        <v>35</v>
      </c>
      <c r="L51" s="3" t="s">
        <v>108</v>
      </c>
      <c r="M51" s="37" t="s">
        <v>181</v>
      </c>
      <c r="N51" s="2">
        <v>4</v>
      </c>
      <c r="O51" s="8">
        <v>0.80659999999999998</v>
      </c>
      <c r="P51" s="8">
        <v>0.53580000000000005</v>
      </c>
      <c r="Q51" s="8">
        <v>2.5579999999999998</v>
      </c>
      <c r="R51" s="8">
        <v>17.9375</v>
      </c>
      <c r="S51" s="8"/>
      <c r="T51" s="7">
        <f t="shared" si="3"/>
        <v>21.837900000000001</v>
      </c>
      <c r="U51" s="4" t="s">
        <v>198</v>
      </c>
    </row>
    <row r="52" spans="1:71">
      <c r="A52" s="2">
        <v>8</v>
      </c>
      <c r="B52" s="2">
        <v>75</v>
      </c>
      <c r="C52" s="3" t="s">
        <v>6</v>
      </c>
      <c r="D52" s="7" t="s">
        <v>45</v>
      </c>
      <c r="E52" s="7" t="s">
        <v>45</v>
      </c>
      <c r="F52" s="7" t="s">
        <v>45</v>
      </c>
      <c r="G52" s="7" t="s">
        <v>45</v>
      </c>
      <c r="H52" s="7" t="s">
        <v>45</v>
      </c>
      <c r="I52" s="41">
        <v>8</v>
      </c>
      <c r="J52" s="34">
        <v>1323.63</v>
      </c>
      <c r="K52" s="3" t="s">
        <v>52</v>
      </c>
      <c r="L52" s="3" t="s">
        <v>112</v>
      </c>
      <c r="M52" s="37" t="s">
        <v>182</v>
      </c>
      <c r="N52" s="2">
        <v>2</v>
      </c>
      <c r="O52" s="8">
        <v>3.3068</v>
      </c>
      <c r="P52" s="8">
        <v>13.575799999999999</v>
      </c>
      <c r="Q52" s="8"/>
      <c r="R52" s="8"/>
      <c r="S52" s="8"/>
      <c r="T52" s="7">
        <f t="shared" si="3"/>
        <v>16.8826</v>
      </c>
      <c r="U52" s="1" t="s">
        <v>194</v>
      </c>
    </row>
    <row r="53" spans="1:71">
      <c r="A53" s="2">
        <v>8</v>
      </c>
      <c r="B53" s="2">
        <v>75</v>
      </c>
      <c r="C53" s="3" t="s">
        <v>6</v>
      </c>
      <c r="D53" s="7" t="s">
        <v>45</v>
      </c>
      <c r="E53" s="7" t="s">
        <v>45</v>
      </c>
      <c r="F53" s="7" t="s">
        <v>45</v>
      </c>
      <c r="G53" s="7" t="s">
        <v>45</v>
      </c>
      <c r="H53" s="7" t="s">
        <v>45</v>
      </c>
      <c r="I53" s="41">
        <v>8</v>
      </c>
      <c r="J53" s="34">
        <v>1060.97</v>
      </c>
      <c r="K53" s="3" t="s">
        <v>56</v>
      </c>
      <c r="L53" s="3" t="s">
        <v>113</v>
      </c>
      <c r="M53" s="37" t="s">
        <v>182</v>
      </c>
      <c r="N53" s="2">
        <v>1</v>
      </c>
      <c r="O53" s="8">
        <v>11.122669999999999</v>
      </c>
      <c r="T53" s="7">
        <f t="shared" si="3"/>
        <v>11.122669999999999</v>
      </c>
      <c r="U53" s="1" t="s">
        <v>199</v>
      </c>
    </row>
    <row r="54" spans="1:71" s="6" customFormat="1">
      <c r="A54" s="2">
        <v>8</v>
      </c>
      <c r="B54" s="2">
        <v>75</v>
      </c>
      <c r="C54" s="3" t="s">
        <v>6</v>
      </c>
      <c r="D54" s="7" t="s">
        <v>45</v>
      </c>
      <c r="E54" s="7" t="s">
        <v>45</v>
      </c>
      <c r="F54" s="7" t="s">
        <v>45</v>
      </c>
      <c r="G54" s="7" t="s">
        <v>45</v>
      </c>
      <c r="H54" s="7" t="s">
        <v>45</v>
      </c>
      <c r="I54" s="41">
        <v>8</v>
      </c>
      <c r="J54" s="34">
        <v>745.36</v>
      </c>
      <c r="K54" s="3" t="s">
        <v>57</v>
      </c>
      <c r="L54" s="3" t="s">
        <v>114</v>
      </c>
      <c r="M54" s="37" t="s">
        <v>182</v>
      </c>
      <c r="N54" s="2">
        <v>1</v>
      </c>
      <c r="O54" s="8">
        <v>7.6158000000000001</v>
      </c>
      <c r="P54" s="8"/>
      <c r="Q54" s="7"/>
      <c r="R54" s="7"/>
      <c r="S54" s="7"/>
      <c r="T54" s="7">
        <f t="shared" si="3"/>
        <v>7.6158000000000001</v>
      </c>
      <c r="U54" s="1" t="s">
        <v>200</v>
      </c>
      <c r="V54" s="16"/>
      <c r="W54" s="16"/>
      <c r="X54" s="16"/>
      <c r="Y54"/>
      <c r="Z54"/>
      <c r="AA54"/>
      <c r="AB54"/>
      <c r="AC54"/>
      <c r="AD54"/>
      <c r="AE54"/>
      <c r="AF54"/>
      <c r="AG54"/>
      <c r="AH54"/>
      <c r="AI54"/>
      <c r="AJ54"/>
      <c r="AK54"/>
      <c r="AL54"/>
      <c r="AM54"/>
      <c r="AN54"/>
      <c r="AO54"/>
      <c r="AP54"/>
      <c r="AQ54"/>
      <c r="AR54"/>
      <c r="AS54"/>
      <c r="AT54"/>
      <c r="AU54"/>
      <c r="AV54"/>
      <c r="AW54"/>
      <c r="AX54"/>
      <c r="AY54"/>
      <c r="AZ54"/>
      <c r="BA54"/>
      <c r="BB54"/>
      <c r="BC54"/>
      <c r="BE54"/>
      <c r="BF54"/>
      <c r="BG54"/>
      <c r="BH54"/>
      <c r="BI54"/>
      <c r="BJ54"/>
      <c r="BK54"/>
      <c r="BL54"/>
      <c r="BM54"/>
      <c r="BN54"/>
      <c r="BO54"/>
      <c r="BP54"/>
      <c r="BQ54"/>
      <c r="BR54"/>
      <c r="BS54"/>
    </row>
    <row r="55" spans="1:71" s="15" customFormat="1">
      <c r="A55" s="9">
        <v>8</v>
      </c>
      <c r="B55" s="9">
        <v>75</v>
      </c>
      <c r="C55" s="19" t="s">
        <v>6</v>
      </c>
      <c r="D55" s="10" t="s">
        <v>46</v>
      </c>
      <c r="E55" s="10" t="s">
        <v>46</v>
      </c>
      <c r="F55" s="10" t="s">
        <v>45</v>
      </c>
      <c r="G55" s="10" t="s">
        <v>45</v>
      </c>
      <c r="H55" s="10" t="s">
        <v>45</v>
      </c>
      <c r="I55" s="12">
        <v>8</v>
      </c>
      <c r="J55" s="36">
        <v>601.65</v>
      </c>
      <c r="K55" s="19" t="s">
        <v>8</v>
      </c>
      <c r="L55" s="19" t="s">
        <v>107</v>
      </c>
      <c r="M55" s="39" t="s">
        <v>183</v>
      </c>
      <c r="N55" s="9">
        <v>2</v>
      </c>
      <c r="O55" s="22">
        <v>7.5160000000000005E-2</v>
      </c>
      <c r="P55" s="22">
        <v>7.3558329999999996</v>
      </c>
      <c r="Q55" s="22"/>
      <c r="R55" s="22"/>
      <c r="S55" s="22"/>
      <c r="T55" s="10">
        <f t="shared" si="0"/>
        <v>7.430993</v>
      </c>
      <c r="U55" s="13" t="s">
        <v>195</v>
      </c>
      <c r="V55" s="18"/>
      <c r="W55" s="18"/>
      <c r="X55" s="18"/>
      <c r="Y55" s="11"/>
      <c r="Z55" s="11"/>
      <c r="AA55" s="11"/>
      <c r="AB55" s="11"/>
    </row>
    <row r="56" spans="1:71">
      <c r="A56" s="2">
        <v>9</v>
      </c>
      <c r="B56" s="2">
        <v>75</v>
      </c>
      <c r="C56" s="3" t="s">
        <v>6</v>
      </c>
      <c r="D56" s="7" t="s">
        <v>45</v>
      </c>
      <c r="E56" s="7" t="s">
        <v>45</v>
      </c>
      <c r="F56" s="7" t="s">
        <v>45</v>
      </c>
      <c r="G56" s="7" t="s">
        <v>45</v>
      </c>
      <c r="H56" s="7" t="s">
        <v>45</v>
      </c>
      <c r="I56" s="41">
        <v>8</v>
      </c>
      <c r="J56" s="34">
        <v>817.4</v>
      </c>
      <c r="K56" s="3" t="s">
        <v>36</v>
      </c>
      <c r="L56" s="3" t="s">
        <v>116</v>
      </c>
      <c r="M56" s="37" t="s">
        <v>183</v>
      </c>
      <c r="N56" s="2">
        <v>2</v>
      </c>
      <c r="O56" s="8">
        <v>3.476</v>
      </c>
      <c r="P56" s="8">
        <v>6.4286000000000003</v>
      </c>
      <c r="Q56" s="8"/>
      <c r="R56" s="8"/>
      <c r="S56" s="8"/>
      <c r="T56" s="7">
        <f t="shared" ref="T56:T61" si="4">SUM(O56:S56)</f>
        <v>9.9046000000000003</v>
      </c>
      <c r="U56" s="1" t="s">
        <v>171</v>
      </c>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E56" s="6"/>
      <c r="BF56" s="6"/>
      <c r="BG56" s="6"/>
      <c r="BH56" s="6"/>
      <c r="BI56" s="6"/>
      <c r="BJ56" s="6"/>
      <c r="BK56" s="6"/>
      <c r="BL56" s="6"/>
      <c r="BM56" s="6"/>
      <c r="BN56" s="6"/>
      <c r="BO56" s="6"/>
      <c r="BP56" s="6"/>
      <c r="BQ56" s="6"/>
      <c r="BR56" s="6"/>
      <c r="BS56" s="6"/>
    </row>
    <row r="57" spans="1:71" s="6" customFormat="1">
      <c r="A57" s="2">
        <v>9</v>
      </c>
      <c r="B57" s="2">
        <v>75</v>
      </c>
      <c r="C57" s="3" t="s">
        <v>6</v>
      </c>
      <c r="D57" s="8" t="s">
        <v>46</v>
      </c>
      <c r="E57" s="8" t="s">
        <v>46</v>
      </c>
      <c r="F57" s="8" t="s">
        <v>45</v>
      </c>
      <c r="G57" s="8" t="s">
        <v>45</v>
      </c>
      <c r="H57" s="8" t="s">
        <v>45</v>
      </c>
      <c r="I57" s="37">
        <v>8</v>
      </c>
      <c r="J57" s="34">
        <v>960.48</v>
      </c>
      <c r="K57" s="3" t="s">
        <v>42</v>
      </c>
      <c r="L57" s="3" t="s">
        <v>120</v>
      </c>
      <c r="M57" s="37" t="s">
        <v>181</v>
      </c>
      <c r="N57" s="2">
        <v>2</v>
      </c>
      <c r="O57" s="8">
        <v>4.8855000000000004</v>
      </c>
      <c r="P57" s="8">
        <v>6.78</v>
      </c>
      <c r="Q57" s="8"/>
      <c r="R57" s="8"/>
      <c r="S57" s="8"/>
      <c r="T57" s="7">
        <f t="shared" si="4"/>
        <v>11.665500000000002</v>
      </c>
      <c r="U57" s="1" t="s">
        <v>201</v>
      </c>
      <c r="V57" s="16"/>
      <c r="W57" s="16"/>
      <c r="X57" s="16"/>
      <c r="Y57"/>
      <c r="Z57"/>
      <c r="AC57"/>
      <c r="AD57"/>
      <c r="AE57"/>
      <c r="AF57"/>
      <c r="AG57"/>
      <c r="AH57"/>
      <c r="AI57"/>
      <c r="AJ57"/>
      <c r="AK57"/>
      <c r="AL57"/>
      <c r="AM57"/>
      <c r="AN57"/>
      <c r="AO57"/>
      <c r="AP57"/>
      <c r="AQ57"/>
      <c r="AR57"/>
      <c r="AS57"/>
      <c r="AT57"/>
      <c r="AU57"/>
      <c r="AV57"/>
      <c r="AW57"/>
      <c r="AX57"/>
      <c r="AY57"/>
      <c r="AZ57"/>
      <c r="BA57"/>
      <c r="BB57"/>
      <c r="BC57"/>
      <c r="BE57"/>
      <c r="BF57"/>
      <c r="BG57"/>
      <c r="BH57"/>
      <c r="BI57"/>
      <c r="BJ57"/>
      <c r="BK57"/>
      <c r="BL57"/>
      <c r="BM57"/>
      <c r="BN57"/>
      <c r="BO57"/>
      <c r="BP57"/>
      <c r="BQ57"/>
      <c r="BR57"/>
      <c r="BS57"/>
    </row>
    <row r="58" spans="1:71" s="6" customFormat="1">
      <c r="A58" s="2">
        <v>9</v>
      </c>
      <c r="B58" s="2">
        <v>75</v>
      </c>
      <c r="C58" s="3" t="s">
        <v>6</v>
      </c>
      <c r="D58" s="7" t="s">
        <v>45</v>
      </c>
      <c r="E58" s="7" t="s">
        <v>45</v>
      </c>
      <c r="F58" s="7" t="s">
        <v>45</v>
      </c>
      <c r="G58" s="7" t="s">
        <v>45</v>
      </c>
      <c r="H58" s="7" t="s">
        <v>45</v>
      </c>
      <c r="I58" s="41">
        <v>8</v>
      </c>
      <c r="J58" s="34">
        <v>787.06</v>
      </c>
      <c r="K58" s="3" t="s">
        <v>218</v>
      </c>
      <c r="L58" s="3" t="s">
        <v>122</v>
      </c>
      <c r="M58" s="37" t="s">
        <v>181</v>
      </c>
      <c r="N58" s="2">
        <v>1</v>
      </c>
      <c r="O58" s="8">
        <v>10.936</v>
      </c>
      <c r="P58" s="8"/>
      <c r="Q58" s="8"/>
      <c r="R58" s="8"/>
      <c r="S58" s="8"/>
      <c r="T58" s="7">
        <f t="shared" si="4"/>
        <v>10.936</v>
      </c>
      <c r="U58" s="1" t="s">
        <v>202</v>
      </c>
      <c r="V58" s="16"/>
      <c r="W58" s="16"/>
      <c r="X58" s="16"/>
      <c r="Y58"/>
      <c r="Z58"/>
      <c r="AA58"/>
      <c r="AB58"/>
    </row>
    <row r="59" spans="1:71" s="6" customFormat="1">
      <c r="A59" s="2">
        <v>9</v>
      </c>
      <c r="B59" s="2">
        <v>75</v>
      </c>
      <c r="C59" s="3" t="s">
        <v>6</v>
      </c>
      <c r="D59" s="7" t="s">
        <v>45</v>
      </c>
      <c r="E59" s="7" t="s">
        <v>45</v>
      </c>
      <c r="F59" s="7" t="s">
        <v>45</v>
      </c>
      <c r="G59" s="7" t="s">
        <v>45</v>
      </c>
      <c r="H59" s="7" t="s">
        <v>45</v>
      </c>
      <c r="I59" s="41">
        <v>8</v>
      </c>
      <c r="J59" s="34">
        <v>374.64</v>
      </c>
      <c r="K59" s="3" t="s">
        <v>219</v>
      </c>
      <c r="L59" s="3" t="s">
        <v>121</v>
      </c>
      <c r="M59" s="37" t="s">
        <v>182</v>
      </c>
      <c r="N59" s="2">
        <v>1</v>
      </c>
      <c r="O59" s="8">
        <v>5.2629999999999999</v>
      </c>
      <c r="P59" s="8"/>
      <c r="Q59" s="8"/>
      <c r="R59" s="8"/>
      <c r="S59" s="8"/>
      <c r="T59" s="7">
        <f t="shared" si="4"/>
        <v>5.2629999999999999</v>
      </c>
      <c r="U59" s="1" t="s">
        <v>207</v>
      </c>
      <c r="V59" s="16"/>
      <c r="W59" s="16"/>
      <c r="X59" s="16"/>
      <c r="Y59"/>
      <c r="Z59"/>
      <c r="AA59"/>
      <c r="AB59"/>
      <c r="AC59"/>
      <c r="AD59"/>
      <c r="AE59"/>
      <c r="AF59"/>
      <c r="AG59"/>
      <c r="AH59"/>
      <c r="AI59"/>
      <c r="AJ59"/>
      <c r="AK59"/>
      <c r="AL59"/>
      <c r="AM59"/>
      <c r="AN59"/>
      <c r="AO59"/>
      <c r="AP59"/>
      <c r="AQ59"/>
      <c r="AR59"/>
      <c r="AS59"/>
      <c r="AT59"/>
      <c r="AU59"/>
      <c r="AV59"/>
      <c r="AW59"/>
      <c r="AX59"/>
      <c r="AY59"/>
      <c r="AZ59"/>
      <c r="BA59"/>
      <c r="BB59"/>
      <c r="BC59"/>
      <c r="BE59"/>
      <c r="BF59"/>
      <c r="BG59"/>
      <c r="BH59"/>
      <c r="BI59"/>
      <c r="BJ59"/>
      <c r="BK59"/>
      <c r="BL59"/>
      <c r="BM59"/>
      <c r="BN59"/>
      <c r="BO59"/>
      <c r="BP59"/>
      <c r="BQ59"/>
      <c r="BR59"/>
      <c r="BS59"/>
    </row>
    <row r="60" spans="1:71" s="6" customFormat="1">
      <c r="A60" s="2">
        <v>9</v>
      </c>
      <c r="B60" s="2">
        <v>75</v>
      </c>
      <c r="C60" s="3" t="s">
        <v>6</v>
      </c>
      <c r="D60" s="8" t="s">
        <v>46</v>
      </c>
      <c r="E60" s="8" t="s">
        <v>46</v>
      </c>
      <c r="F60" s="8" t="s">
        <v>45</v>
      </c>
      <c r="G60" s="8" t="s">
        <v>45</v>
      </c>
      <c r="H60" s="8" t="s">
        <v>45</v>
      </c>
      <c r="I60" s="37">
        <v>8</v>
      </c>
      <c r="J60" s="34">
        <v>600.29999999999995</v>
      </c>
      <c r="K60" s="3" t="s">
        <v>28</v>
      </c>
      <c r="L60" s="3" t="s">
        <v>119</v>
      </c>
      <c r="M60" s="37" t="s">
        <v>182</v>
      </c>
      <c r="N60" s="2">
        <v>1</v>
      </c>
      <c r="O60" s="8">
        <v>6.7240000000000002</v>
      </c>
      <c r="P60" s="8"/>
      <c r="Q60" s="7"/>
      <c r="R60" s="7"/>
      <c r="S60" s="7"/>
      <c r="T60" s="7">
        <f t="shared" si="4"/>
        <v>6.7240000000000002</v>
      </c>
      <c r="U60" s="1" t="s">
        <v>201</v>
      </c>
      <c r="V60" s="16"/>
      <c r="W60" s="16"/>
      <c r="X60" s="16"/>
      <c r="AC60"/>
      <c r="AD60"/>
      <c r="AE60"/>
      <c r="AF60"/>
      <c r="AG60"/>
      <c r="AH60"/>
      <c r="AI60"/>
      <c r="AJ60"/>
      <c r="AK60"/>
      <c r="AL60"/>
      <c r="AM60"/>
      <c r="AN60"/>
      <c r="AO60"/>
      <c r="AP60"/>
      <c r="AQ60"/>
      <c r="AR60"/>
      <c r="AS60"/>
      <c r="AT60"/>
      <c r="AU60"/>
      <c r="AV60"/>
      <c r="AW60"/>
      <c r="AX60"/>
      <c r="AY60"/>
      <c r="AZ60"/>
      <c r="BA60"/>
      <c r="BB60"/>
      <c r="BC60"/>
      <c r="BE60"/>
      <c r="BF60"/>
      <c r="BG60"/>
      <c r="BH60"/>
      <c r="BI60"/>
      <c r="BJ60"/>
      <c r="BK60"/>
      <c r="BL60"/>
      <c r="BM60"/>
      <c r="BN60"/>
      <c r="BO60"/>
      <c r="BP60"/>
      <c r="BQ60"/>
      <c r="BR60"/>
      <c r="BS60"/>
    </row>
    <row r="61" spans="1:71">
      <c r="A61" s="2">
        <v>9</v>
      </c>
      <c r="B61" s="2">
        <v>75</v>
      </c>
      <c r="C61" s="3" t="s">
        <v>6</v>
      </c>
      <c r="D61" s="7" t="s">
        <v>45</v>
      </c>
      <c r="E61" s="7" t="s">
        <v>45</v>
      </c>
      <c r="F61" s="7" t="s">
        <v>45</v>
      </c>
      <c r="G61" s="7" t="s">
        <v>45</v>
      </c>
      <c r="H61" s="7" t="s">
        <v>45</v>
      </c>
      <c r="I61" s="41">
        <v>8</v>
      </c>
      <c r="J61" s="34">
        <v>1484.07</v>
      </c>
      <c r="K61" s="3" t="s">
        <v>21</v>
      </c>
      <c r="L61" s="3" t="s">
        <v>117</v>
      </c>
      <c r="M61" s="37" t="s">
        <v>186</v>
      </c>
      <c r="N61" s="2">
        <v>2</v>
      </c>
      <c r="O61" s="8">
        <v>1.643</v>
      </c>
      <c r="P61" s="8">
        <v>20.268000000000001</v>
      </c>
      <c r="Q61" s="8"/>
      <c r="R61" s="8"/>
      <c r="S61" s="8"/>
      <c r="T61" s="7">
        <f t="shared" si="4"/>
        <v>21.911000000000001</v>
      </c>
      <c r="U61" s="1" t="s">
        <v>203</v>
      </c>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E61" s="6"/>
      <c r="BF61" s="6"/>
      <c r="BG61" s="6"/>
      <c r="BH61" s="6"/>
      <c r="BI61" s="6"/>
      <c r="BJ61" s="6"/>
      <c r="BK61" s="6"/>
      <c r="BL61" s="6"/>
      <c r="BM61" s="6"/>
      <c r="BN61" s="6"/>
      <c r="BO61" s="6"/>
      <c r="BP61" s="6"/>
      <c r="BQ61" s="6"/>
      <c r="BR61" s="6"/>
      <c r="BS61" s="6"/>
    </row>
    <row r="62" spans="1:71" s="6" customFormat="1">
      <c r="A62" s="2">
        <v>9</v>
      </c>
      <c r="B62" s="2">
        <v>75</v>
      </c>
      <c r="C62" s="3" t="s">
        <v>6</v>
      </c>
      <c r="D62" s="7" t="s">
        <v>45</v>
      </c>
      <c r="E62" s="7" t="s">
        <v>45</v>
      </c>
      <c r="F62" s="7" t="s">
        <v>45</v>
      </c>
      <c r="G62" s="7" t="s">
        <v>45</v>
      </c>
      <c r="H62" s="7" t="s">
        <v>45</v>
      </c>
      <c r="I62" s="41">
        <v>8</v>
      </c>
      <c r="J62" s="34">
        <v>521.82000000000005</v>
      </c>
      <c r="K62" s="3" t="s">
        <v>17</v>
      </c>
      <c r="L62" s="3" t="s">
        <v>115</v>
      </c>
      <c r="M62" s="37" t="s">
        <v>181</v>
      </c>
      <c r="N62" s="2">
        <v>1</v>
      </c>
      <c r="O62" s="8">
        <v>4.0025000000000004</v>
      </c>
      <c r="P62" s="8"/>
      <c r="Q62" s="7"/>
      <c r="R62" s="7"/>
      <c r="S62" s="7"/>
      <c r="T62" s="7">
        <f t="shared" si="0"/>
        <v>4.0025000000000004</v>
      </c>
      <c r="U62" s="1" t="s">
        <v>204</v>
      </c>
      <c r="V62" s="16"/>
      <c r="W62" s="16"/>
      <c r="X62" s="16"/>
      <c r="Y62"/>
      <c r="Z62"/>
      <c r="AA62"/>
      <c r="AB62"/>
      <c r="AC62"/>
      <c r="AD62"/>
      <c r="AE62"/>
      <c r="AF62"/>
      <c r="AG62"/>
      <c r="AH62"/>
      <c r="AI62"/>
      <c r="AJ62"/>
      <c r="AK62"/>
      <c r="AL62"/>
      <c r="AM62"/>
      <c r="AN62"/>
      <c r="AO62"/>
      <c r="AP62"/>
      <c r="AQ62"/>
      <c r="AR62"/>
      <c r="AS62"/>
      <c r="AT62"/>
      <c r="AU62"/>
      <c r="AV62"/>
      <c r="AW62"/>
      <c r="AX62"/>
      <c r="AY62"/>
      <c r="AZ62"/>
      <c r="BA62"/>
      <c r="BB62"/>
      <c r="BC62"/>
      <c r="BE62"/>
      <c r="BF62"/>
      <c r="BG62"/>
      <c r="BH62"/>
      <c r="BI62"/>
      <c r="BJ62"/>
      <c r="BK62"/>
      <c r="BL62"/>
      <c r="BM62"/>
      <c r="BN62"/>
      <c r="BO62"/>
      <c r="BP62"/>
      <c r="BQ62"/>
      <c r="BR62"/>
      <c r="BS62"/>
    </row>
    <row r="63" spans="1:71">
      <c r="A63" s="2">
        <v>9</v>
      </c>
      <c r="B63" s="2">
        <v>75</v>
      </c>
      <c r="C63" s="3" t="s">
        <v>6</v>
      </c>
      <c r="D63" s="7" t="s">
        <v>45</v>
      </c>
      <c r="E63" s="7" t="s">
        <v>45</v>
      </c>
      <c r="F63" s="7" t="s">
        <v>45</v>
      </c>
      <c r="G63" s="7" t="s">
        <v>45</v>
      </c>
      <c r="H63" s="7" t="s">
        <v>45</v>
      </c>
      <c r="I63" s="41">
        <v>8</v>
      </c>
      <c r="J63" s="34">
        <v>1448.28</v>
      </c>
      <c r="K63" s="3" t="s">
        <v>61</v>
      </c>
      <c r="L63" s="3" t="s">
        <v>118</v>
      </c>
      <c r="M63" s="37" t="s">
        <v>181</v>
      </c>
      <c r="N63" s="2">
        <v>1</v>
      </c>
      <c r="O63" s="8">
        <v>17.184329999999999</v>
      </c>
      <c r="T63" s="7">
        <f t="shared" si="0"/>
        <v>17.184329999999999</v>
      </c>
      <c r="U63" s="1" t="s">
        <v>205</v>
      </c>
      <c r="Y63" s="6"/>
      <c r="Z63" s="6"/>
      <c r="AA63" s="6"/>
      <c r="AB63" s="6"/>
    </row>
    <row r="64" spans="1:71" s="11" customFormat="1">
      <c r="A64" s="9">
        <v>9</v>
      </c>
      <c r="B64" s="9">
        <v>75</v>
      </c>
      <c r="C64" s="19" t="s">
        <v>6</v>
      </c>
      <c r="D64" s="10" t="s">
        <v>45</v>
      </c>
      <c r="E64" s="10" t="s">
        <v>45</v>
      </c>
      <c r="F64" s="10" t="s">
        <v>45</v>
      </c>
      <c r="G64" s="10" t="s">
        <v>45</v>
      </c>
      <c r="H64" s="10" t="s">
        <v>45</v>
      </c>
      <c r="I64" s="12">
        <v>8</v>
      </c>
      <c r="J64" s="36">
        <v>414.47</v>
      </c>
      <c r="K64" s="19" t="s">
        <v>53</v>
      </c>
      <c r="L64" s="19" t="s">
        <v>123</v>
      </c>
      <c r="M64" s="39" t="s">
        <v>182</v>
      </c>
      <c r="N64" s="9">
        <v>1</v>
      </c>
      <c r="O64" s="22">
        <v>4.6559999999999997</v>
      </c>
      <c r="P64" s="22"/>
      <c r="Q64" s="10"/>
      <c r="R64" s="10"/>
      <c r="S64" s="10"/>
      <c r="T64" s="10">
        <f t="shared" si="0"/>
        <v>4.6559999999999997</v>
      </c>
      <c r="U64" s="13" t="s">
        <v>206</v>
      </c>
      <c r="V64" s="18"/>
      <c r="W64" s="18"/>
      <c r="X64" s="18"/>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E64" s="15"/>
      <c r="BF64" s="15"/>
      <c r="BG64" s="15"/>
      <c r="BH64" s="15"/>
      <c r="BI64" s="15"/>
      <c r="BJ64" s="15"/>
      <c r="BK64" s="15"/>
      <c r="BL64" s="15"/>
      <c r="BM64" s="15"/>
      <c r="BN64" s="15"/>
      <c r="BO64" s="15"/>
      <c r="BP64" s="15"/>
      <c r="BQ64" s="15"/>
      <c r="BR64" s="15"/>
      <c r="BS64" s="15"/>
    </row>
    <row r="70" spans="22:24">
      <c r="V70" s="20"/>
      <c r="W70" s="20"/>
      <c r="X70" s="20"/>
    </row>
  </sheetData>
  <sortState xmlns:xlrd2="http://schemas.microsoft.com/office/spreadsheetml/2017/richdata2" ref="A5:BS64">
    <sortCondition ref="C5:C64"/>
    <sortCondition ref="A5:A64"/>
  </sortState>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Waveform Library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 Cooper</dc:creator>
  <cp:lastModifiedBy>Zachary Traul</cp:lastModifiedBy>
  <dcterms:created xsi:type="dcterms:W3CDTF">2021-08-11T18:17:01Z</dcterms:created>
  <dcterms:modified xsi:type="dcterms:W3CDTF">2024-09-17T04:36:47Z</dcterms:modified>
</cp:coreProperties>
</file>