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artin4\Documents\VS Code - Import from old PC\jomritman\bball\"/>
    </mc:Choice>
  </mc:AlternateContent>
  <xr:revisionPtr revIDLastSave="0" documentId="13_ncr:1_{61AB71E0-36E7-45B5-9172-FCF8FDBF5DC4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fivethirtyeight_ncaa_forecasts" sheetId="1" r:id="rId1"/>
    <sheet name="womens_RPI_regression" sheetId="2" r:id="rId2"/>
    <sheet name="mens_RPI_regression" sheetId="4" r:id="rId3"/>
    <sheet name="mens_RPI_2024" sheetId="5" r:id="rId4"/>
    <sheet name="womens_RPI_2024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5" i="6" l="1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82" i="6"/>
  <c r="K83" i="6"/>
  <c r="K84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28" i="6"/>
  <c r="K29" i="6"/>
  <c r="K3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4" i="6"/>
  <c r="K5" i="6"/>
  <c r="K6" i="6"/>
  <c r="K7" i="6"/>
  <c r="K8" i="6"/>
  <c r="K9" i="6"/>
  <c r="K10" i="6"/>
  <c r="K3" i="6"/>
  <c r="J2" i="5"/>
  <c r="S128" i="1" s="1"/>
  <c r="S8" i="1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S48" i="1" s="1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E43" i="4"/>
  <c r="F43" i="4"/>
  <c r="E44" i="4"/>
  <c r="F44" i="4"/>
  <c r="F42" i="4"/>
  <c r="E42" i="4"/>
  <c r="F41" i="4"/>
  <c r="E41" i="4"/>
  <c r="F40" i="4"/>
  <c r="E40" i="4"/>
  <c r="F39" i="4"/>
  <c r="E39" i="4"/>
  <c r="F38" i="4"/>
  <c r="E38" i="4"/>
  <c r="F37" i="4"/>
  <c r="E37" i="4"/>
  <c r="F36" i="4"/>
  <c r="E36" i="4"/>
  <c r="F35" i="4"/>
  <c r="E35" i="4"/>
  <c r="F34" i="4"/>
  <c r="E34" i="4"/>
  <c r="F33" i="4"/>
  <c r="E33" i="4"/>
  <c r="F32" i="4"/>
  <c r="E32" i="4"/>
  <c r="F31" i="4"/>
  <c r="E31" i="4"/>
  <c r="F30" i="4"/>
  <c r="E30" i="4"/>
  <c r="F29" i="4"/>
  <c r="E29" i="4"/>
  <c r="F28" i="4"/>
  <c r="E28" i="4"/>
  <c r="F27" i="4"/>
  <c r="E27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F2" i="4"/>
  <c r="E2" i="4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2" i="2"/>
  <c r="S4" i="1" l="1"/>
  <c r="S108" i="1"/>
  <c r="S88" i="1"/>
  <c r="S68" i="1"/>
  <c r="S28" i="1"/>
  <c r="S13" i="1"/>
  <c r="S3" i="1"/>
  <c r="S67" i="1"/>
  <c r="S46" i="1"/>
  <c r="S45" i="1"/>
  <c r="S84" i="1"/>
  <c r="S63" i="1"/>
  <c r="S42" i="1"/>
  <c r="S21" i="1"/>
  <c r="S20" i="1"/>
  <c r="S39" i="1"/>
  <c r="S2" i="1"/>
  <c r="S98" i="1"/>
  <c r="S58" i="1"/>
  <c r="S18" i="1"/>
  <c r="S137" i="1"/>
  <c r="S117" i="1"/>
  <c r="S97" i="1"/>
  <c r="S77" i="1"/>
  <c r="S57" i="1"/>
  <c r="S37" i="1"/>
  <c r="S17" i="1"/>
  <c r="S87" i="1"/>
  <c r="S66" i="1"/>
  <c r="S105" i="1"/>
  <c r="S64" i="1"/>
  <c r="S103" i="1"/>
  <c r="S122" i="1"/>
  <c r="S81" i="1"/>
  <c r="S40" i="1"/>
  <c r="S99" i="1"/>
  <c r="S19" i="1"/>
  <c r="S118" i="1"/>
  <c r="S78" i="1"/>
  <c r="S38" i="1"/>
  <c r="S136" i="1"/>
  <c r="S116" i="1"/>
  <c r="S96" i="1"/>
  <c r="S76" i="1"/>
  <c r="S56" i="1"/>
  <c r="S36" i="1"/>
  <c r="S16" i="1"/>
  <c r="S7" i="1"/>
  <c r="S106" i="1"/>
  <c r="S125" i="1"/>
  <c r="S24" i="1"/>
  <c r="S15" i="1"/>
  <c r="S47" i="1"/>
  <c r="S86" i="1"/>
  <c r="S25" i="1"/>
  <c r="S44" i="1"/>
  <c r="S43" i="1"/>
  <c r="S62" i="1"/>
  <c r="S41" i="1"/>
  <c r="S80" i="1"/>
  <c r="S79" i="1"/>
  <c r="S115" i="1"/>
  <c r="S95" i="1"/>
  <c r="S75" i="1"/>
  <c r="S55" i="1"/>
  <c r="S35" i="1"/>
  <c r="S134" i="1"/>
  <c r="S114" i="1"/>
  <c r="S94" i="1"/>
  <c r="S74" i="1"/>
  <c r="S54" i="1"/>
  <c r="S34" i="1"/>
  <c r="S14" i="1"/>
  <c r="S126" i="1"/>
  <c r="S85" i="1"/>
  <c r="S124" i="1"/>
  <c r="S123" i="1"/>
  <c r="S102" i="1"/>
  <c r="S61" i="1"/>
  <c r="S100" i="1"/>
  <c r="S59" i="1"/>
  <c r="S133" i="1"/>
  <c r="S93" i="1"/>
  <c r="S33" i="1"/>
  <c r="S132" i="1"/>
  <c r="S112" i="1"/>
  <c r="S92" i="1"/>
  <c r="S72" i="1"/>
  <c r="S52" i="1"/>
  <c r="S32" i="1"/>
  <c r="S12" i="1"/>
  <c r="S27" i="1"/>
  <c r="S26" i="1"/>
  <c r="S65" i="1"/>
  <c r="S104" i="1"/>
  <c r="S83" i="1"/>
  <c r="S82" i="1"/>
  <c r="S101" i="1"/>
  <c r="S60" i="1"/>
  <c r="S119" i="1"/>
  <c r="S135" i="1"/>
  <c r="S113" i="1"/>
  <c r="S73" i="1"/>
  <c r="S53" i="1"/>
  <c r="S131" i="1"/>
  <c r="S111" i="1"/>
  <c r="S91" i="1"/>
  <c r="S71" i="1"/>
  <c r="S51" i="1"/>
  <c r="S31" i="1"/>
  <c r="S11" i="1"/>
  <c r="S127" i="1"/>
  <c r="S23" i="1"/>
  <c r="S121" i="1"/>
  <c r="S130" i="1"/>
  <c r="S110" i="1"/>
  <c r="S90" i="1"/>
  <c r="S70" i="1"/>
  <c r="S50" i="1"/>
  <c r="S30" i="1"/>
  <c r="S10" i="1"/>
  <c r="S107" i="1"/>
  <c r="S22" i="1"/>
  <c r="S120" i="1"/>
  <c r="S129" i="1"/>
  <c r="S109" i="1"/>
  <c r="S89" i="1"/>
  <c r="S69" i="1"/>
  <c r="S49" i="1"/>
  <c r="S29" i="1"/>
  <c r="S9" i="1"/>
  <c r="S6" i="1"/>
  <c r="S5" i="1"/>
</calcChain>
</file>

<file path=xl/sharedStrings.xml><?xml version="1.0" encoding="utf-8"?>
<sst xmlns="http://schemas.openxmlformats.org/spreadsheetml/2006/main" count="2051" uniqueCount="967">
  <si>
    <t>gender</t>
  </si>
  <si>
    <t>forecast_date</t>
  </si>
  <si>
    <t>playin_flag</t>
  </si>
  <si>
    <t>rd1_win</t>
  </si>
  <si>
    <t>rd2_win</t>
  </si>
  <si>
    <t>rd3_win</t>
  </si>
  <si>
    <t>rd4_win</t>
  </si>
  <si>
    <t>rd5_win</t>
  </si>
  <si>
    <t>rd6_win</t>
  </si>
  <si>
    <t>rd7_win</t>
  </si>
  <si>
    <t>results_to</t>
  </si>
  <si>
    <t>team_alive</t>
  </si>
  <si>
    <t>team_id</t>
  </si>
  <si>
    <t>team_name</t>
  </si>
  <si>
    <t>team_rating</t>
  </si>
  <si>
    <t>team_region</t>
  </si>
  <si>
    <t>team_seed</t>
  </si>
  <si>
    <t>team_slot</t>
  </si>
  <si>
    <t>mens</t>
  </si>
  <si>
    <t>Houston</t>
  </si>
  <si>
    <t>Midwest</t>
  </si>
  <si>
    <t>Alabama</t>
  </si>
  <si>
    <t>South</t>
  </si>
  <si>
    <t>Texas</t>
  </si>
  <si>
    <t>Purdue</t>
  </si>
  <si>
    <t>East</t>
  </si>
  <si>
    <t>Kansas</t>
  </si>
  <si>
    <t>West</t>
  </si>
  <si>
    <t>Gonzaga</t>
  </si>
  <si>
    <t>Arizona</t>
  </si>
  <si>
    <t>UCLA</t>
  </si>
  <si>
    <t>Connecticut</t>
  </si>
  <si>
    <t>Marquette</t>
  </si>
  <si>
    <t>Baylor</t>
  </si>
  <si>
    <t>Creighton</t>
  </si>
  <si>
    <t>Duke</t>
  </si>
  <si>
    <t>Tennessee</t>
  </si>
  <si>
    <t>Kentucky</t>
  </si>
  <si>
    <t>Indiana</t>
  </si>
  <si>
    <t>Texas A&amp;M</t>
  </si>
  <si>
    <t>Texas Christian</t>
  </si>
  <si>
    <t>San Diego State</t>
  </si>
  <si>
    <t>Iowa State</t>
  </si>
  <si>
    <t>Auburn</t>
  </si>
  <si>
    <t>Xavier</t>
  </si>
  <si>
    <t>Memphis</t>
  </si>
  <si>
    <t>Kansas State</t>
  </si>
  <si>
    <t>Saint Mary's (CA)</t>
  </si>
  <si>
    <t>Arkansas</t>
  </si>
  <si>
    <t>Virginia</t>
  </si>
  <si>
    <t>Michigan State</t>
  </si>
  <si>
    <t>Iowa</t>
  </si>
  <si>
    <t>Illinois</t>
  </si>
  <si>
    <t>Maryland</t>
  </si>
  <si>
    <t>West Virginia</t>
  </si>
  <si>
    <t>Miami (FL)</t>
  </si>
  <si>
    <t>Utah State</t>
  </si>
  <si>
    <t>Providence</t>
  </si>
  <si>
    <t>Penn State</t>
  </si>
  <si>
    <t>Mississippi State</t>
  </si>
  <si>
    <t>11a</t>
  </si>
  <si>
    <t>Boise State</t>
  </si>
  <si>
    <t>Southern California</t>
  </si>
  <si>
    <t>Florida Atlantic</t>
  </si>
  <si>
    <t>Drake</t>
  </si>
  <si>
    <t>Northwestern</t>
  </si>
  <si>
    <t>Missouri</t>
  </si>
  <si>
    <t>North Carolina State</t>
  </si>
  <si>
    <t>Virginia Commonwealth</t>
  </si>
  <si>
    <t>Arizona State</t>
  </si>
  <si>
    <t>College of Charleston</t>
  </si>
  <si>
    <t>Pittsburgh</t>
  </si>
  <si>
    <t>11b</t>
  </si>
  <si>
    <t>Kent State</t>
  </si>
  <si>
    <t>Nevada</t>
  </si>
  <si>
    <t>Oral Roberts</t>
  </si>
  <si>
    <t>Furman</t>
  </si>
  <si>
    <t>Iona</t>
  </si>
  <si>
    <t>Louisiana-Lafayette</t>
  </si>
  <si>
    <t>Vermont</t>
  </si>
  <si>
    <t>Grand Canyon</t>
  </si>
  <si>
    <t>Colgate</t>
  </si>
  <si>
    <t>Montana State</t>
  </si>
  <si>
    <t>UC-Santa Barbara</t>
  </si>
  <si>
    <t>Princeton</t>
  </si>
  <si>
    <t>Kennesaw State</t>
  </si>
  <si>
    <t>Northern Kentucky</t>
  </si>
  <si>
    <t>North Carolina-Asheville</t>
  </si>
  <si>
    <t>Texas A&amp;M-Corpus Christi</t>
  </si>
  <si>
    <t>16a</t>
  </si>
  <si>
    <t>Southeast Missouri State</t>
  </si>
  <si>
    <t>16b</t>
  </si>
  <si>
    <t>Howard</t>
  </si>
  <si>
    <t>Texas Southern</t>
  </si>
  <si>
    <t>Fairleigh Dickinson</t>
  </si>
  <si>
    <t>womens</t>
  </si>
  <si>
    <t>South Carolina</t>
  </si>
  <si>
    <t>Greenville 1</t>
  </si>
  <si>
    <t>Greenville 2</t>
  </si>
  <si>
    <t>Stanford</t>
  </si>
  <si>
    <t>Seattle 4</t>
  </si>
  <si>
    <t>Seattle 3</t>
  </si>
  <si>
    <t>Louisiana State</t>
  </si>
  <si>
    <t>Virginia Tech</t>
  </si>
  <si>
    <t>Notre Dame</t>
  </si>
  <si>
    <t>Utah</t>
  </si>
  <si>
    <t>Ohio State</t>
  </si>
  <si>
    <t>Villanova</t>
  </si>
  <si>
    <t>Louisville</t>
  </si>
  <si>
    <t>North Carolina</t>
  </si>
  <si>
    <t>Michigan</t>
  </si>
  <si>
    <t>Oklahoma</t>
  </si>
  <si>
    <t>Colorado</t>
  </si>
  <si>
    <t>Washington State</t>
  </si>
  <si>
    <t>South Dakota State</t>
  </si>
  <si>
    <t>Mississippi</t>
  </si>
  <si>
    <t>Florida State</t>
  </si>
  <si>
    <t>Oklahoma State</t>
  </si>
  <si>
    <t>Georgia</t>
  </si>
  <si>
    <t>Florida Gulf Coast</t>
  </si>
  <si>
    <t>South Florida</t>
  </si>
  <si>
    <t>Middle Tennessee</t>
  </si>
  <si>
    <t>Nevada-Las Vegas</t>
  </si>
  <si>
    <t>Toledo</t>
  </si>
  <si>
    <t>Cleveland State</t>
  </si>
  <si>
    <t>St. John's (NY)</t>
  </si>
  <si>
    <t>Portland</t>
  </si>
  <si>
    <t>James Madison</t>
  </si>
  <si>
    <t>East Carolina</t>
  </si>
  <si>
    <t>Saint Louis</t>
  </si>
  <si>
    <t>Sacramento State</t>
  </si>
  <si>
    <t>Gardner-Webb</t>
  </si>
  <si>
    <t>Tennessee Tech</t>
  </si>
  <si>
    <t>Hawaii</t>
  </si>
  <si>
    <t>Holy Cross</t>
  </si>
  <si>
    <t>Southern Utah</t>
  </si>
  <si>
    <t>Norfolk State</t>
  </si>
  <si>
    <t>Southeastern Louisiana</t>
  </si>
  <si>
    <t>Chattanooga</t>
  </si>
  <si>
    <t>Monmouth</t>
  </si>
  <si>
    <t>Southern</t>
  </si>
  <si>
    <t>Sacred Heart</t>
  </si>
  <si>
    <t>538 Rating</t>
  </si>
  <si>
    <t>  South Carolina</t>
  </si>
  <si>
    <t> 0.7187</t>
  </si>
  <si>
    <t>  Sec</t>
  </si>
  <si>
    <t>  Connecticut</t>
  </si>
  <si>
    <t> 0.6780</t>
  </si>
  <si>
    <t>  Bige</t>
  </si>
  <si>
    <t>  Indiana</t>
  </si>
  <si>
    <t> 0.6769</t>
  </si>
  <si>
    <t>  Big10</t>
  </si>
  <si>
    <t>  Iowa</t>
  </si>
  <si>
    <t> 0.6767</t>
  </si>
  <si>
    <t>  Maryland</t>
  </si>
  <si>
    <t> 0.6761</t>
  </si>
  <si>
    <t>  Stanford</t>
  </si>
  <si>
    <t>  Pac12</t>
  </si>
  <si>
    <t>  Virginia Tech</t>
  </si>
  <si>
    <t> 0.6560</t>
  </si>
  <si>
    <t>  Acc</t>
  </si>
  <si>
    <t>  Duke</t>
  </si>
  <si>
    <t> 0.6541</t>
  </si>
  <si>
    <t>  Colorado</t>
  </si>
  <si>
    <t> 0.6526</t>
  </si>
  <si>
    <t>  Notre Dame</t>
  </si>
  <si>
    <t> 0.6501</t>
  </si>
  <si>
    <t> 0.5989</t>
  </si>
  <si>
    <t>  Utah</t>
  </si>
  <si>
    <t> 0.6488</t>
  </si>
  <si>
    <t> 0.5796</t>
  </si>
  <si>
    <t>  LSU</t>
  </si>
  <si>
    <t>  Iowa St.</t>
  </si>
  <si>
    <t> 0.6442</t>
  </si>
  <si>
    <t> 0.6260</t>
  </si>
  <si>
    <t>  Big12</t>
  </si>
  <si>
    <t>  Villanova</t>
  </si>
  <si>
    <t> 0.6432</t>
  </si>
  <si>
    <t>  Ohio St.</t>
  </si>
  <si>
    <t> 0.6426</t>
  </si>
  <si>
    <t> 0.5987</t>
  </si>
  <si>
    <t>  UCLA</t>
  </si>
  <si>
    <t> 0.6418</t>
  </si>
  <si>
    <t> 0.6096</t>
  </si>
  <si>
    <t>  Tennessee</t>
  </si>
  <si>
    <t> 0.6375</t>
  </si>
  <si>
    <t>  Gonzaga</t>
  </si>
  <si>
    <t> 0.6361</t>
  </si>
  <si>
    <t>  Wcc</t>
  </si>
  <si>
    <t>  Oklahoma</t>
  </si>
  <si>
    <t> 0.6350</t>
  </si>
  <si>
    <t>  Texas</t>
  </si>
  <si>
    <t> 0.6337</t>
  </si>
  <si>
    <t>  N.C. State</t>
  </si>
  <si>
    <t>  Louisville</t>
  </si>
  <si>
    <t> 0.6243</t>
  </si>
  <si>
    <t>  Washington St.</t>
  </si>
  <si>
    <t> 0.6231</t>
  </si>
  <si>
    <t>  Princeton</t>
  </si>
  <si>
    <t> 0.6220</t>
  </si>
  <si>
    <t>  Ivy</t>
  </si>
  <si>
    <t>14-2 </t>
  </si>
  <si>
    <t>  N. Carolina</t>
  </si>
  <si>
    <t> 0.6185</t>
  </si>
  <si>
    <t>  Michigan</t>
  </si>
  <si>
    <t> 0.6184</t>
  </si>
  <si>
    <t>  Arizona</t>
  </si>
  <si>
    <t> 0.6177</t>
  </si>
  <si>
    <t>  Middle Tenn. St.</t>
  </si>
  <si>
    <t> 0.6172</t>
  </si>
  <si>
    <t>  Cusa</t>
  </si>
  <si>
    <t>  Creighton</t>
  </si>
  <si>
    <t> 0.6160</t>
  </si>
  <si>
    <t>  Toledo</t>
  </si>
  <si>
    <t> 0.6152</t>
  </si>
  <si>
    <t>  Midam</t>
  </si>
  <si>
    <t>  USC</t>
  </si>
  <si>
    <t>  South Florida</t>
  </si>
  <si>
    <t> 0.6098</t>
  </si>
  <si>
    <t>  Aac</t>
  </si>
  <si>
    <t>  Mississippi</t>
  </si>
  <si>
    <t> 0.6094</t>
  </si>
  <si>
    <t>  Arkansas</t>
  </si>
  <si>
    <t>  Florida St.</t>
  </si>
  <si>
    <t> 0.6043</t>
  </si>
  <si>
    <t>  UNLV</t>
  </si>
  <si>
    <t>  Mwest</t>
  </si>
  <si>
    <t>  Fla Gulf Coast</t>
  </si>
  <si>
    <t> 0.6006</t>
  </si>
  <si>
    <t>  Atsun</t>
  </si>
  <si>
    <t>12-0 </t>
  </si>
  <si>
    <t>  Alabama</t>
  </si>
  <si>
    <t> 0.5993</t>
  </si>
  <si>
    <t>  Marquette</t>
  </si>
  <si>
    <t>  Baylor</t>
  </si>
  <si>
    <t> 0.5981</t>
  </si>
  <si>
    <t> 0.6059</t>
  </si>
  <si>
    <t>  Georgia</t>
  </si>
  <si>
    <t> 0.5975</t>
  </si>
  <si>
    <t>  Miami (FL)</t>
  </si>
  <si>
    <t> 0.5933</t>
  </si>
  <si>
    <t>  Columbia</t>
  </si>
  <si>
    <t>12-3 </t>
  </si>
  <si>
    <t>  S. Dakota St.</t>
  </si>
  <si>
    <t> 0.5927</t>
  </si>
  <si>
    <t>  Summit</t>
  </si>
  <si>
    <t>16-0 </t>
  </si>
  <si>
    <t>  Portland</t>
  </si>
  <si>
    <t> 0.5880</t>
  </si>
  <si>
    <t>  Oklahoma St.</t>
  </si>
  <si>
    <t> 0.5879</t>
  </si>
  <si>
    <t> 0.5789</t>
  </si>
  <si>
    <t>  Harvard</t>
  </si>
  <si>
    <t> 0.5655</t>
  </si>
  <si>
    <t>10-6 </t>
  </si>
  <si>
    <t>  Rhode Island</t>
  </si>
  <si>
    <t>  Atl10</t>
  </si>
  <si>
    <t>  Oregon</t>
  </si>
  <si>
    <t> 0.6003</t>
  </si>
  <si>
    <t>  Chattanooga</t>
  </si>
  <si>
    <t> 21-3</t>
  </si>
  <si>
    <t> 0.5873</t>
  </si>
  <si>
    <t> 0.4940</t>
  </si>
  <si>
    <t>  South</t>
  </si>
  <si>
    <t>11-1 </t>
  </si>
  <si>
    <t>  Michigan St.</t>
  </si>
  <si>
    <t> 16-7</t>
  </si>
  <si>
    <t> 0.5868</t>
  </si>
  <si>
    <t> 0.5580</t>
  </si>
  <si>
    <t>9-6 </t>
  </si>
  <si>
    <t>  Stony Brook</t>
  </si>
  <si>
    <t> 22-3</t>
  </si>
  <si>
    <t> 0.5849</t>
  </si>
  <si>
    <t> 0.4830</t>
  </si>
  <si>
    <t>  Coln</t>
  </si>
  <si>
    <t>12-2 </t>
  </si>
  <si>
    <t>  Green Bay</t>
  </si>
  <si>
    <t> 19-5</t>
  </si>
  <si>
    <t> 0.5848</t>
  </si>
  <si>
    <t> 0.4945</t>
  </si>
  <si>
    <t>  Horiz</t>
  </si>
  <si>
    <t>  Nebraska</t>
  </si>
  <si>
    <t> 16-9</t>
  </si>
  <si>
    <t> 0.5846</t>
  </si>
  <si>
    <t> 0.5707</t>
  </si>
  <si>
    <t>8-6 </t>
  </si>
  <si>
    <t> 15-9</t>
  </si>
  <si>
    <t> 0.5844</t>
  </si>
  <si>
    <t> 0.5936</t>
  </si>
  <si>
    <t>  Belmont</t>
  </si>
  <si>
    <t> 21-7</t>
  </si>
  <si>
    <t> 0.5833</t>
  </si>
  <si>
    <t> 0.5277</t>
  </si>
  <si>
    <t>  Mvc</t>
  </si>
  <si>
    <t> 17-10</t>
  </si>
  <si>
    <t> 0.5820</t>
  </si>
  <si>
    <t> 0.5666</t>
  </si>
  <si>
    <t>8-7 </t>
  </si>
  <si>
    <t> 19-7</t>
  </si>
  <si>
    <t> 0.5815</t>
  </si>
  <si>
    <t> 0.5352</t>
  </si>
  <si>
    <t>10-5 </t>
  </si>
  <si>
    <t> 18-4</t>
  </si>
  <si>
    <t> 0.5810</t>
  </si>
  <si>
    <t> 0.4916</t>
  </si>
  <si>
    <t>10-0 </t>
  </si>
  <si>
    <t>  Ball St.</t>
  </si>
  <si>
    <t> 22-4</t>
  </si>
  <si>
    <t> 0.4832</t>
  </si>
  <si>
    <t>  St. Joseph's</t>
  </si>
  <si>
    <t> 21-4</t>
  </si>
  <si>
    <t> 0.5775</t>
  </si>
  <si>
    <t> 0.4997</t>
  </si>
  <si>
    <t>13-3 </t>
  </si>
  <si>
    <t>  California</t>
  </si>
  <si>
    <t> 0.5770</t>
  </si>
  <si>
    <t> 0.5772</t>
  </si>
  <si>
    <t>6-8 </t>
  </si>
  <si>
    <t>  Texas A&amp;M</t>
  </si>
  <si>
    <t> 17-9</t>
  </si>
  <si>
    <t> 0.5756</t>
  </si>
  <si>
    <t> 0.5599</t>
  </si>
  <si>
    <t> 17-8</t>
  </si>
  <si>
    <t> 0.5740</t>
  </si>
  <si>
    <t> 0.5397</t>
  </si>
  <si>
    <t>  Cleveland St.</t>
  </si>
  <si>
    <t> 23-4</t>
  </si>
  <si>
    <t> 0.5719</t>
  </si>
  <si>
    <t> 0.4764</t>
  </si>
  <si>
    <t>  Seton Hall</t>
  </si>
  <si>
    <t> 14-10</t>
  </si>
  <si>
    <t> 0.5715</t>
  </si>
  <si>
    <t> 0.5632</t>
  </si>
  <si>
    <t>  James Madison</t>
  </si>
  <si>
    <t> 18-9</t>
  </si>
  <si>
    <t> 0.5350</t>
  </si>
  <si>
    <t>  Sbelt</t>
  </si>
  <si>
    <t>  Lamar</t>
  </si>
  <si>
    <t> 17-4</t>
  </si>
  <si>
    <t> 0.5690</t>
  </si>
  <si>
    <t> 0.4772</t>
  </si>
  <si>
    <t>  Sland</t>
  </si>
  <si>
    <t>14-0 </t>
  </si>
  <si>
    <t>  Jackson St.</t>
  </si>
  <si>
    <t> 15-4</t>
  </si>
  <si>
    <t> 0.5673</t>
  </si>
  <si>
    <t> 0.4702</t>
  </si>
  <si>
    <t>  Swac</t>
  </si>
  <si>
    <t>13-0 </t>
  </si>
  <si>
    <t>  Old Dominion</t>
  </si>
  <si>
    <t> 18-7</t>
  </si>
  <si>
    <t> 0.5667</t>
  </si>
  <si>
    <t> 0.5226</t>
  </si>
  <si>
    <t>9-5 </t>
  </si>
  <si>
    <t>  Tulsa</t>
  </si>
  <si>
    <t> 0.4993</t>
  </si>
  <si>
    <t>11-4 </t>
  </si>
  <si>
    <t>  Eastern Wash.</t>
  </si>
  <si>
    <t> 18-5</t>
  </si>
  <si>
    <t> 0.5654</t>
  </si>
  <si>
    <t> 0.4883</t>
  </si>
  <si>
    <t>  Bsky</t>
  </si>
  <si>
    <t>13-2 </t>
  </si>
  <si>
    <t> 17-11</t>
  </si>
  <si>
    <t> 0.5648</t>
  </si>
  <si>
    <t> 0.5682</t>
  </si>
  <si>
    <t>5-8 </t>
  </si>
  <si>
    <t>  St. John's</t>
  </si>
  <si>
    <t> 14-12</t>
  </si>
  <si>
    <t> 0.5639</t>
  </si>
  <si>
    <t> 0.5694</t>
  </si>
  <si>
    <t> 17-6</t>
  </si>
  <si>
    <t> 0.5638</t>
  </si>
  <si>
    <t> 0.5136</t>
  </si>
  <si>
    <t>6-6 </t>
  </si>
  <si>
    <t>  Florida</t>
  </si>
  <si>
    <t> 0.5633</t>
  </si>
  <si>
    <t> 0.5753</t>
  </si>
  <si>
    <t>5-9 </t>
  </si>
  <si>
    <t> 15-8</t>
  </si>
  <si>
    <t> 0.5630</t>
  </si>
  <si>
    <t> 0.5200</t>
  </si>
  <si>
    <t>8-4 </t>
  </si>
  <si>
    <t>  Penn St.</t>
  </si>
  <si>
    <t> 0.5419</t>
  </si>
  <si>
    <t>7-8 </t>
  </si>
  <si>
    <t>  North Texas</t>
  </si>
  <si>
    <t> 19-6</t>
  </si>
  <si>
    <t> 0.5624</t>
  </si>
  <si>
    <t> 0.4919</t>
  </si>
  <si>
    <t>  Duquesne</t>
  </si>
  <si>
    <t> 0.5565</t>
  </si>
  <si>
    <t> 0.5291</t>
  </si>
  <si>
    <t>  Liberty</t>
  </si>
  <si>
    <t> 12-11</t>
  </si>
  <si>
    <t> 0.5554</t>
  </si>
  <si>
    <t> 0.5689</t>
  </si>
  <si>
    <t>7-2 </t>
  </si>
  <si>
    <t>  Troy</t>
  </si>
  <si>
    <t> 18-10</t>
  </si>
  <si>
    <t> 0.5514</t>
  </si>
  <si>
    <t> 0.5180</t>
  </si>
  <si>
    <t>  Virginia</t>
  </si>
  <si>
    <t> 13-11</t>
  </si>
  <si>
    <t> 0.5510</t>
  </si>
  <si>
    <t> 0.5597</t>
  </si>
  <si>
    <t>  Arizona St.</t>
  </si>
  <si>
    <t> 11-14</t>
  </si>
  <si>
    <t> 0.5497</t>
  </si>
  <si>
    <t>3-11 </t>
  </si>
  <si>
    <t>  Santa Clara</t>
  </si>
  <si>
    <t> 17-5</t>
  </si>
  <si>
    <t> 0.5484</t>
  </si>
  <si>
    <t> 0.4676</t>
  </si>
  <si>
    <t>9-2 </t>
  </si>
  <si>
    <t>  Cal Baptist</t>
  </si>
  <si>
    <t> 20-3</t>
  </si>
  <si>
    <t> 0.5474</t>
  </si>
  <si>
    <t> 0.4274</t>
  </si>
  <si>
    <t>  Wac</t>
  </si>
  <si>
    <t>2-0 </t>
  </si>
  <si>
    <t> 8-15</t>
  </si>
  <si>
    <t> 0.5473</t>
  </si>
  <si>
    <t> 0.6109</t>
  </si>
  <si>
    <t>1-11 </t>
  </si>
  <si>
    <t>  Towson</t>
  </si>
  <si>
    <t> 0.5456</t>
  </si>
  <si>
    <t> 0.5072</t>
  </si>
  <si>
    <t>  Davidson</t>
  </si>
  <si>
    <t> 0.5454</t>
  </si>
  <si>
    <t> 0.4856</t>
  </si>
  <si>
    <t>8-5 </t>
  </si>
  <si>
    <t>  Texas Tech</t>
  </si>
  <si>
    <t> 0.5453</t>
  </si>
  <si>
    <t> 0.5636</t>
  </si>
  <si>
    <t>4-11 </t>
  </si>
  <si>
    <t>  Maine</t>
  </si>
  <si>
    <t> 19-9</t>
  </si>
  <si>
    <t> 0.5451</t>
  </si>
  <si>
    <t> 0.4920</t>
  </si>
  <si>
    <t>  Aeast</t>
  </si>
  <si>
    <t>  Niagara</t>
  </si>
  <si>
    <t> 16-11</t>
  </si>
  <si>
    <t> 0.5102</t>
  </si>
  <si>
    <t>  Maac</t>
  </si>
  <si>
    <t>13-4 </t>
  </si>
  <si>
    <t>  Cincinnati</t>
  </si>
  <si>
    <t> 11-15</t>
  </si>
  <si>
    <t> 0.5447</t>
  </si>
  <si>
    <t>4-12 </t>
  </si>
  <si>
    <t> 12-14</t>
  </si>
  <si>
    <t> 0.5431</t>
  </si>
  <si>
    <t> 0.5984</t>
  </si>
  <si>
    <t>3-10 </t>
  </si>
  <si>
    <t> 0.5414</t>
  </si>
  <si>
    <t> 0.5467</t>
  </si>
  <si>
    <t>7-7 </t>
  </si>
  <si>
    <t>  BYU</t>
  </si>
  <si>
    <t> 0.5175</t>
  </si>
  <si>
    <t>5-6 </t>
  </si>
  <si>
    <t>  UC Irvine</t>
  </si>
  <si>
    <t> 0.5412</t>
  </si>
  <si>
    <t> 0.4403</t>
  </si>
  <si>
    <t>  Bigw</t>
  </si>
  <si>
    <t>9-1 </t>
  </si>
  <si>
    <t>  Northern Arizona</t>
  </si>
  <si>
    <t> 17-7</t>
  </si>
  <si>
    <t> 0.5408</t>
  </si>
  <si>
    <t> 0.4794</t>
  </si>
  <si>
    <t>10-3 </t>
  </si>
  <si>
    <t>  Missouri St.</t>
  </si>
  <si>
    <t> 0.4665</t>
  </si>
  <si>
    <t>RPI</t>
  </si>
  <si>
    <t>Rank</t>
  </si>
  <si>
    <t>School</t>
  </si>
  <si>
    <t>W-L</t>
  </si>
  <si>
    <t>SOS</t>
  </si>
  <si>
    <t>Conf.</t>
  </si>
  <si>
    <t> 0.6646</t>
  </si>
  <si>
    <t>  S. Diego St.</t>
  </si>
  <si>
    <t> 0.6585</t>
  </si>
  <si>
    <t> 0.6438</t>
  </si>
  <si>
    <t>  Houston</t>
  </si>
  <si>
    <t> 0.6433</t>
  </si>
  <si>
    <t>  Kansas</t>
  </si>
  <si>
    <t> 0.6427</t>
  </si>
  <si>
    <t>  Purdue</t>
  </si>
  <si>
    <t> 0.6354</t>
  </si>
  <si>
    <t> 0.6330</t>
  </si>
  <si>
    <t> 0.6254</t>
  </si>
  <si>
    <t>  St. Mary's</t>
  </si>
  <si>
    <t> 0.6236</t>
  </si>
  <si>
    <t> 0.6218</t>
  </si>
  <si>
    <t>  Memphis</t>
  </si>
  <si>
    <t> 0.6207</t>
  </si>
  <si>
    <t>  Florida Atlantic</t>
  </si>
  <si>
    <t> 0.6194</t>
  </si>
  <si>
    <t> 0.6186</t>
  </si>
  <si>
    <t> 0.6183</t>
  </si>
  <si>
    <t> 0.6158</t>
  </si>
  <si>
    <t>  Utah St.</t>
  </si>
  <si>
    <t> 0.6130</t>
  </si>
  <si>
    <t>  Kansas St.</t>
  </si>
  <si>
    <t> 0.6088</t>
  </si>
  <si>
    <t>  Boise St.</t>
  </si>
  <si>
    <t> 0.6082</t>
  </si>
  <si>
    <t> 0.6075</t>
  </si>
  <si>
    <t> 0.6064</t>
  </si>
  <si>
    <t> 0.6040</t>
  </si>
  <si>
    <t>  Auburn</t>
  </si>
  <si>
    <t> 0.6007</t>
  </si>
  <si>
    <t>  Xavier</t>
  </si>
  <si>
    <t> 0.5995</t>
  </si>
  <si>
    <t>  VCU</t>
  </si>
  <si>
    <t> 0.5973</t>
  </si>
  <si>
    <t> 0.5954</t>
  </si>
  <si>
    <t>  Drake</t>
  </si>
  <si>
    <t> 0.5946</t>
  </si>
  <si>
    <t> 0.6015</t>
  </si>
  <si>
    <t>  Nevada</t>
  </si>
  <si>
    <t> 0.5938</t>
  </si>
  <si>
    <t>  Missouri</t>
  </si>
  <si>
    <t> 0.5905</t>
  </si>
  <si>
    <t>  Charleston</t>
  </si>
  <si>
    <t> 0.5800</t>
  </si>
  <si>
    <t>  Kentucky</t>
  </si>
  <si>
    <t>  La Lafayet.</t>
  </si>
  <si>
    <t> 0.5778</t>
  </si>
  <si>
    <t>  Pittsburgh</t>
  </si>
  <si>
    <t>  Oral Roberts</t>
  </si>
  <si>
    <t>15-0 </t>
  </si>
  <si>
    <t>  Kent St.</t>
  </si>
  <si>
    <t> 0.5758</t>
  </si>
  <si>
    <t>  Mississippi St.</t>
  </si>
  <si>
    <t> 0.5751</t>
  </si>
  <si>
    <t> 0.5748</t>
  </si>
  <si>
    <t> 0.5731</t>
  </si>
  <si>
    <t>Team</t>
  </si>
  <si>
    <t>Conference</t>
  </si>
  <si>
    <t>SOS Rank</t>
  </si>
  <si>
    <t>AWP</t>
  </si>
  <si>
    <t>OWP</t>
  </si>
  <si>
    <t>OOWP</t>
  </si>
  <si>
    <t>Big Ten Conference</t>
  </si>
  <si>
    <t>Big 12 Conference</t>
  </si>
  <si>
    <t>Mountain West Conference</t>
  </si>
  <si>
    <t>Southeastern Conference</t>
  </si>
  <si>
    <t>Dayton</t>
  </si>
  <si>
    <t>Atlantic 10 Conference</t>
  </si>
  <si>
    <t>Pacific-12 Conference</t>
  </si>
  <si>
    <t>Atlantic Coast Conference</t>
  </si>
  <si>
    <t>UConn</t>
  </si>
  <si>
    <t>Big East Conference</t>
  </si>
  <si>
    <t>Colorado State</t>
  </si>
  <si>
    <t>Missouri Valley Conference</t>
  </si>
  <si>
    <t>Clemson</t>
  </si>
  <si>
    <t>Ivy League</t>
  </si>
  <si>
    <t>New Mexico</t>
  </si>
  <si>
    <t>American Athletic Conference</t>
  </si>
  <si>
    <t>Wisconsin</t>
  </si>
  <si>
    <t>Yale</t>
  </si>
  <si>
    <t>Florida</t>
  </si>
  <si>
    <t>Indiana State</t>
  </si>
  <si>
    <t>Syracuse</t>
  </si>
  <si>
    <t>Western Athletic Conference</t>
  </si>
  <si>
    <t>Samford</t>
  </si>
  <si>
    <t>Southern Conference</t>
  </si>
  <si>
    <t>Brigham Young</t>
  </si>
  <si>
    <t>Bradley</t>
  </si>
  <si>
    <t>Ole Miss</t>
  </si>
  <si>
    <t>Nebraska</t>
  </si>
  <si>
    <t>Saint Mary's</t>
  </si>
  <si>
    <t>West Coast Conference</t>
  </si>
  <si>
    <t>Loyola (IL)</t>
  </si>
  <si>
    <t>Texas Tech</t>
  </si>
  <si>
    <t>UNLV</t>
  </si>
  <si>
    <t>UC Irvine</t>
  </si>
  <si>
    <t>Big West Conference</t>
  </si>
  <si>
    <t>McNeese State</t>
  </si>
  <si>
    <t>Southland Conference</t>
  </si>
  <si>
    <t>Appalachian State</t>
  </si>
  <si>
    <t>Sun Belt Conference</t>
  </si>
  <si>
    <t>America East Conference</t>
  </si>
  <si>
    <t>Louisiana Tech</t>
  </si>
  <si>
    <t>Conference USA</t>
  </si>
  <si>
    <t>Wake Forest</t>
  </si>
  <si>
    <t>Cornell</t>
  </si>
  <si>
    <t>Akron</t>
  </si>
  <si>
    <t>Mid-American Conference</t>
  </si>
  <si>
    <t>Richmond</t>
  </si>
  <si>
    <t>Tarleton State</t>
  </si>
  <si>
    <t>VCU</t>
  </si>
  <si>
    <t>Duquesne</t>
  </si>
  <si>
    <t>St. John's</t>
  </si>
  <si>
    <t>Oregon</t>
  </si>
  <si>
    <t>UAB</t>
  </si>
  <si>
    <t>TCU</t>
  </si>
  <si>
    <t>George Mason</t>
  </si>
  <si>
    <t>Southern Methodist</t>
  </si>
  <si>
    <t>St. Bonaventure</t>
  </si>
  <si>
    <t>Charlotte</t>
  </si>
  <si>
    <t>Seton Hall</t>
  </si>
  <si>
    <t>Cincinnati</t>
  </si>
  <si>
    <t>Belmont</t>
  </si>
  <si>
    <t>High Point</t>
  </si>
  <si>
    <t>Big South Conference</t>
  </si>
  <si>
    <t>UNC Wilmington</t>
  </si>
  <si>
    <t>Coastal Athletic Association</t>
  </si>
  <si>
    <t>Massachusetts</t>
  </si>
  <si>
    <t>Charleston</t>
  </si>
  <si>
    <t>Morehead State</t>
  </si>
  <si>
    <t>Ohio Valley Conference</t>
  </si>
  <si>
    <t>Eastern Washington</t>
  </si>
  <si>
    <t>Big Sky Conference</t>
  </si>
  <si>
    <t>UNC Greensboro</t>
  </si>
  <si>
    <t>Oakland</t>
  </si>
  <si>
    <t>Horizon League</t>
  </si>
  <si>
    <t>Western Carolina</t>
  </si>
  <si>
    <t>San Francisco</t>
  </si>
  <si>
    <t>Washington</t>
  </si>
  <si>
    <t>Hofstra</t>
  </si>
  <si>
    <t>Butler</t>
  </si>
  <si>
    <t>Davidson</t>
  </si>
  <si>
    <t>NC State</t>
  </si>
  <si>
    <t>Rutgers</t>
  </si>
  <si>
    <t>LSU</t>
  </si>
  <si>
    <t>Northern Iowa</t>
  </si>
  <si>
    <t>UNC Asheville</t>
  </si>
  <si>
    <t>UCF</t>
  </si>
  <si>
    <t>Drexel</t>
  </si>
  <si>
    <t>Montana</t>
  </si>
  <si>
    <t>UC San Diego</t>
  </si>
  <si>
    <t>Saint Joseph's</t>
  </si>
  <si>
    <t>Boston College</t>
  </si>
  <si>
    <t>Weber State</t>
  </si>
  <si>
    <t>Bryant</t>
  </si>
  <si>
    <t>North Texas</t>
  </si>
  <si>
    <t>UMass Lowell</t>
  </si>
  <si>
    <t>Louisiana</t>
  </si>
  <si>
    <t>Southern Illinois</t>
  </si>
  <si>
    <t>Wofford</t>
  </si>
  <si>
    <t>Sam Houston State</t>
  </si>
  <si>
    <t>Troy</t>
  </si>
  <si>
    <t>Wyoming</t>
  </si>
  <si>
    <t>Youngstown State</t>
  </si>
  <si>
    <t>Patriot League</t>
  </si>
  <si>
    <t>Minnesota</t>
  </si>
  <si>
    <t>Santa Clara</t>
  </si>
  <si>
    <t>Liberty</t>
  </si>
  <si>
    <t>Seattle</t>
  </si>
  <si>
    <t>Western Kentucky</t>
  </si>
  <si>
    <t>Georgia Tech</t>
  </si>
  <si>
    <t>Tennessee-Martin</t>
  </si>
  <si>
    <t>Lipscomb</t>
  </si>
  <si>
    <t>Atlantic Sun Conference</t>
  </si>
  <si>
    <t>Texas-Arlington</t>
  </si>
  <si>
    <t>Towson</t>
  </si>
  <si>
    <t>Quinnipiac</t>
  </si>
  <si>
    <t>Metro Atlantic Athletic Conference</t>
  </si>
  <si>
    <t>Stetson</t>
  </si>
  <si>
    <t>Illinois State</t>
  </si>
  <si>
    <t>Harvard</t>
  </si>
  <si>
    <t>Missouri State</t>
  </si>
  <si>
    <t>Rhode Island</t>
  </si>
  <si>
    <t>Southwestern Athletic Conference</t>
  </si>
  <si>
    <t>Merrimack College</t>
  </si>
  <si>
    <t>Northeast Conference</t>
  </si>
  <si>
    <t>The Summit League</t>
  </si>
  <si>
    <t>Long Beach State</t>
  </si>
  <si>
    <t>New Hampshire</t>
  </si>
  <si>
    <t>Arkansas State</t>
  </si>
  <si>
    <t>USC</t>
  </si>
  <si>
    <t>California</t>
  </si>
  <si>
    <t>Fairfield</t>
  </si>
  <si>
    <t>Utah Valley</t>
  </si>
  <si>
    <t>Eastern Kentucky</t>
  </si>
  <si>
    <t>Winthrop</t>
  </si>
  <si>
    <t>East Tennessee State</t>
  </si>
  <si>
    <t>Austin Peay</t>
  </si>
  <si>
    <t>Green Bay</t>
  </si>
  <si>
    <t>Wright State</t>
  </si>
  <si>
    <t>Delaware</t>
  </si>
  <si>
    <t>Texas A&amp;M-CC</t>
  </si>
  <si>
    <t>Texas State</t>
  </si>
  <si>
    <t>San Diego</t>
  </si>
  <si>
    <t>Saint Peter's</t>
  </si>
  <si>
    <t>Northern Colorado</t>
  </si>
  <si>
    <t>Central Michigan</t>
  </si>
  <si>
    <t>Portland State</t>
  </si>
  <si>
    <t>Grambling State</t>
  </si>
  <si>
    <t>Wichita State</t>
  </si>
  <si>
    <t>Mid-Eastern Athletic Conference</t>
  </si>
  <si>
    <t>Ohio</t>
  </si>
  <si>
    <t>Evansville</t>
  </si>
  <si>
    <t>Stony Brook</t>
  </si>
  <si>
    <t>Stephen F. Austin</t>
  </si>
  <si>
    <t>Western Illinois</t>
  </si>
  <si>
    <t>UC Davis</t>
  </si>
  <si>
    <t>Murray State</t>
  </si>
  <si>
    <t>Southern Mississippi</t>
  </si>
  <si>
    <t>Tulane</t>
  </si>
  <si>
    <t>UC Santa Barbara</t>
  </si>
  <si>
    <t>Fort Wayne</t>
  </si>
  <si>
    <t>Milwaukee</t>
  </si>
  <si>
    <t>Nicholls State</t>
  </si>
  <si>
    <t>Rice</t>
  </si>
  <si>
    <t>Fordham</t>
  </si>
  <si>
    <t>Central Connecticut State</t>
  </si>
  <si>
    <t>Fresno State</t>
  </si>
  <si>
    <t>Tennessee State</t>
  </si>
  <si>
    <t>Oregon State</t>
  </si>
  <si>
    <t>UC Riverside</t>
  </si>
  <si>
    <t>Bowling Green</t>
  </si>
  <si>
    <t>Cal State Fullerton</t>
  </si>
  <si>
    <t>North Dakota State</t>
  </si>
  <si>
    <t>St. Thomas-Minnesota</t>
  </si>
  <si>
    <t>Radford</t>
  </si>
  <si>
    <t>George Washington</t>
  </si>
  <si>
    <t>Georgia State</t>
  </si>
  <si>
    <t>Binghamton</t>
  </si>
  <si>
    <t>Brown</t>
  </si>
  <si>
    <t>La Salle</t>
  </si>
  <si>
    <t>Cal State Northridge</t>
  </si>
  <si>
    <t>Miami (OH)</t>
  </si>
  <si>
    <t>Mercer</t>
  </si>
  <si>
    <t>Longwood</t>
  </si>
  <si>
    <t>Canisius</t>
  </si>
  <si>
    <t>Temple</t>
  </si>
  <si>
    <t>Abilene Christian</t>
  </si>
  <si>
    <t>Maine</t>
  </si>
  <si>
    <t>UTEP</t>
  </si>
  <si>
    <t>South Alabama</t>
  </si>
  <si>
    <t>Columbia</t>
  </si>
  <si>
    <t>Marist</t>
  </si>
  <si>
    <t>Albany</t>
  </si>
  <si>
    <t>Northern Arizona</t>
  </si>
  <si>
    <t>Northeastern</t>
  </si>
  <si>
    <t>Queens University</t>
  </si>
  <si>
    <t>Rider</t>
  </si>
  <si>
    <t>UMKC</t>
  </si>
  <si>
    <t>North Dakota</t>
  </si>
  <si>
    <t>Vanderbilt</t>
  </si>
  <si>
    <t>Illinois-Chicago</t>
  </si>
  <si>
    <t>Loyola Marymount</t>
  </si>
  <si>
    <t>Jacksonville State</t>
  </si>
  <si>
    <t>Northern Illinois</t>
  </si>
  <si>
    <t>Niagara</t>
  </si>
  <si>
    <t>New Mexico State</t>
  </si>
  <si>
    <t>California Baptist</t>
  </si>
  <si>
    <t>North Florida</t>
  </si>
  <si>
    <t>Pennsylvania</t>
  </si>
  <si>
    <t>Little Rock</t>
  </si>
  <si>
    <t>Charleston Southern</t>
  </si>
  <si>
    <t>SIU-Edwardsville</t>
  </si>
  <si>
    <t>Tulsa</t>
  </si>
  <si>
    <t>Utah Tech</t>
  </si>
  <si>
    <t>North Carolina Central</t>
  </si>
  <si>
    <t>Louisiana-Monroe</t>
  </si>
  <si>
    <t>Pepperdine</t>
  </si>
  <si>
    <t>San Jose State</t>
  </si>
  <si>
    <t>Chicago State</t>
  </si>
  <si>
    <t>Independents Conference</t>
  </si>
  <si>
    <t>Marshall</t>
  </si>
  <si>
    <t>Alcorn State</t>
  </si>
  <si>
    <t>Lamar</t>
  </si>
  <si>
    <t>North Alabama</t>
  </si>
  <si>
    <t>Denver</t>
  </si>
  <si>
    <t>Jackson State</t>
  </si>
  <si>
    <t>Georgetown</t>
  </si>
  <si>
    <t>Eastern Illinois</t>
  </si>
  <si>
    <t>Cal State Bakersfield</t>
  </si>
  <si>
    <t>Air Force</t>
  </si>
  <si>
    <t>Middle Tennessee State</t>
  </si>
  <si>
    <t>Ball State</t>
  </si>
  <si>
    <t>USC Upstate</t>
  </si>
  <si>
    <t>Jacksonville</t>
  </si>
  <si>
    <t>South Carolina State</t>
  </si>
  <si>
    <t>Elon</t>
  </si>
  <si>
    <t>Texas-San Antonio</t>
  </si>
  <si>
    <t>Alabama State</t>
  </si>
  <si>
    <t>The Citadel</t>
  </si>
  <si>
    <t>Omaha</t>
  </si>
  <si>
    <t>Idaho State</t>
  </si>
  <si>
    <t>Campbell</t>
  </si>
  <si>
    <t>Bucknell</t>
  </si>
  <si>
    <t>Texas A&amp;M Commerce</t>
  </si>
  <si>
    <t>Presbyterian</t>
  </si>
  <si>
    <t>Western Michigan</t>
  </si>
  <si>
    <t>Boston University</t>
  </si>
  <si>
    <t>Valparaiso</t>
  </si>
  <si>
    <t>Idaho</t>
  </si>
  <si>
    <t>DePaul</t>
  </si>
  <si>
    <t>Lehigh</t>
  </si>
  <si>
    <t>Wagner</t>
  </si>
  <si>
    <t>UMBC</t>
  </si>
  <si>
    <t>Bethune-Cookman</t>
  </si>
  <si>
    <t>Mount St. Mary's</t>
  </si>
  <si>
    <t>Le Moyne</t>
  </si>
  <si>
    <t>American University</t>
  </si>
  <si>
    <t>Arkansas-Pine Bluff</t>
  </si>
  <si>
    <t>Dartmouth</t>
  </si>
  <si>
    <t>Morgan State</t>
  </si>
  <si>
    <t>Manhattan</t>
  </si>
  <si>
    <t>Lafayette</t>
  </si>
  <si>
    <t>Robert Morris</t>
  </si>
  <si>
    <t>Florida International</t>
  </si>
  <si>
    <t>Prairie View A&amp;M</t>
  </si>
  <si>
    <t>North Carolina A&amp;T</t>
  </si>
  <si>
    <t>Eastern Michigan</t>
  </si>
  <si>
    <t>Bellarmine</t>
  </si>
  <si>
    <t>Southern Indiana</t>
  </si>
  <si>
    <t>South Dakota</t>
  </si>
  <si>
    <t>Texas-RGV</t>
  </si>
  <si>
    <t>N.J.I.T.</t>
  </si>
  <si>
    <t>Delaware State</t>
  </si>
  <si>
    <t>Old Dominion</t>
  </si>
  <si>
    <t>Northwestern State</t>
  </si>
  <si>
    <t>Georgia Southern</t>
  </si>
  <si>
    <t>Coastal Carolina</t>
  </si>
  <si>
    <t>Hampton</t>
  </si>
  <si>
    <t>Pacific</t>
  </si>
  <si>
    <t>William &amp; Mary</t>
  </si>
  <si>
    <t>Buffalo</t>
  </si>
  <si>
    <t>Alabama A&amp;M</t>
  </si>
  <si>
    <t>Florida A&amp;M</t>
  </si>
  <si>
    <t>Virginia Military</t>
  </si>
  <si>
    <t>Central Arkansas</t>
  </si>
  <si>
    <t>Army West Point</t>
  </si>
  <si>
    <t>Siena</t>
  </si>
  <si>
    <t>Lindenwood</t>
  </si>
  <si>
    <t>New Orleans</t>
  </si>
  <si>
    <t>Navy</t>
  </si>
  <si>
    <t>Incarnate Word</t>
  </si>
  <si>
    <t>IUPUI</t>
  </si>
  <si>
    <t>St. Francis (PA)</t>
  </si>
  <si>
    <t>Maryland-Eastern Shore</t>
  </si>
  <si>
    <t>Long Island</t>
  </si>
  <si>
    <t>Cal Poly</t>
  </si>
  <si>
    <t>Houston Christian</t>
  </si>
  <si>
    <t>Loyola (MD)</t>
  </si>
  <si>
    <t>Detroit-Mercy</t>
  </si>
  <si>
    <t>Stonehill</t>
  </si>
  <si>
    <t>Mississippi Valley State</t>
  </si>
  <si>
    <t>Coppin State</t>
  </si>
  <si>
    <t> 25-0</t>
  </si>
  <si>
    <t> 0.7046</t>
  </si>
  <si>
    <t> 0.6062</t>
  </si>
  <si>
    <t> 19-4</t>
  </si>
  <si>
    <t> 0.6914</t>
  </si>
  <si>
    <t> 0.6520</t>
  </si>
  <si>
    <t>11-3 </t>
  </si>
  <si>
    <t> 21-5</t>
  </si>
  <si>
    <t> 0.6874</t>
  </si>
  <si>
    <t> 0.6388</t>
  </si>
  <si>
    <t> 20-4</t>
  </si>
  <si>
    <t> 0.6862</t>
  </si>
  <si>
    <t> 0.6261</t>
  </si>
  <si>
    <t> 18-3</t>
  </si>
  <si>
    <t> 0.6821</t>
  </si>
  <si>
    <t> 0.6334</t>
  </si>
  <si>
    <t> 20-5</t>
  </si>
  <si>
    <t> 0.6807</t>
  </si>
  <si>
    <t> 0.6357</t>
  </si>
  <si>
    <t> 0.6683</t>
  </si>
  <si>
    <t> 0.5978</t>
  </si>
  <si>
    <t>14-1 </t>
  </si>
  <si>
    <t> 22-5</t>
  </si>
  <si>
    <t> 0.6679</t>
  </si>
  <si>
    <t> 0.6604</t>
  </si>
  <si>
    <t>10-4 </t>
  </si>
  <si>
    <t> 0.6533</t>
  </si>
  <si>
    <t>10-1 </t>
  </si>
  <si>
    <t> 0.6516</t>
  </si>
  <si>
    <t> 0.5664</t>
  </si>
  <si>
    <t>  Oregon St.</t>
  </si>
  <si>
    <t> 16-5</t>
  </si>
  <si>
    <t> 0.6504</t>
  </si>
  <si>
    <t> 0.6140</t>
  </si>
  <si>
    <t>7-5 </t>
  </si>
  <si>
    <t> 0.6456</t>
  </si>
  <si>
    <t> 0.6147</t>
  </si>
  <si>
    <t> 0.6441</t>
  </si>
  <si>
    <t> 0.5727</t>
  </si>
  <si>
    <t> 0.6425</t>
  </si>
  <si>
    <t> 0.6424</t>
  </si>
  <si>
    <t> 0.5699</t>
  </si>
  <si>
    <t> 24-2</t>
  </si>
  <si>
    <t> 0.6412</t>
  </si>
  <si>
    <t> 0.5481</t>
  </si>
  <si>
    <t> 0.6364</t>
  </si>
  <si>
    <t> 0.6331</t>
  </si>
  <si>
    <t> 0.6290</t>
  </si>
  <si>
    <t> 0.6324</t>
  </si>
  <si>
    <t> 0.5700</t>
  </si>
  <si>
    <t> 0.6314</t>
  </si>
  <si>
    <t> 0.6365</t>
  </si>
  <si>
    <t> 0.6312</t>
  </si>
  <si>
    <t> 0.5805</t>
  </si>
  <si>
    <t>  Richmond</t>
  </si>
  <si>
    <t> 0.6294</t>
  </si>
  <si>
    <t> 0.5400</t>
  </si>
  <si>
    <t> 20-7</t>
  </si>
  <si>
    <t> 0.6226</t>
  </si>
  <si>
    <t> 0.5823</t>
  </si>
  <si>
    <t> 22-2</t>
  </si>
  <si>
    <t> 0.6190</t>
  </si>
  <si>
    <t>12-1 </t>
  </si>
  <si>
    <t>  West Virginia</t>
  </si>
  <si>
    <t> 0.5542</t>
  </si>
  <si>
    <t> 0.6151</t>
  </si>
  <si>
    <t> 0.6095</t>
  </si>
  <si>
    <t> 0.5257</t>
  </si>
  <si>
    <t> 23-5</t>
  </si>
  <si>
    <t> 0.6073</t>
  </si>
  <si>
    <t> 0.5363</t>
  </si>
  <si>
    <t>13-1 </t>
  </si>
  <si>
    <t> 0.6053</t>
  </si>
  <si>
    <t> 0.5276</t>
  </si>
  <si>
    <t> 0.6034</t>
  </si>
  <si>
    <t> 0.5691</t>
  </si>
  <si>
    <t>  Fairfield</t>
  </si>
  <si>
    <t> 23-1</t>
  </si>
  <si>
    <t> 0.6021</t>
  </si>
  <si>
    <t> 0.4776</t>
  </si>
  <si>
    <t> 16-10</t>
  </si>
  <si>
    <t> 0.6016</t>
  </si>
  <si>
    <t> 0.5883</t>
  </si>
  <si>
    <t> 0.6008</t>
  </si>
  <si>
    <t>9-7 </t>
  </si>
  <si>
    <t> 16-12</t>
  </si>
  <si>
    <t> 0.6084</t>
  </si>
  <si>
    <t>5-10 </t>
  </si>
  <si>
    <t>  Syracuse</t>
  </si>
  <si>
    <t> 22-6</t>
  </si>
  <si>
    <t> 0.6000</t>
  </si>
  <si>
    <t> 0.5344</t>
  </si>
  <si>
    <t>12-5 </t>
  </si>
  <si>
    <t> 16-8</t>
  </si>
  <si>
    <t> 0.5979</t>
  </si>
  <si>
    <t> 0.5888</t>
  </si>
  <si>
    <t>7-6 </t>
  </si>
  <si>
    <t> 0.5930</t>
  </si>
  <si>
    <t> 0.5588</t>
  </si>
  <si>
    <t> 0.5950</t>
  </si>
  <si>
    <t> 0.5037</t>
  </si>
  <si>
    <t>  Vanderbilt</t>
  </si>
  <si>
    <t> 19-8</t>
  </si>
  <si>
    <t>  George Mason</t>
  </si>
  <si>
    <t> 0.5920</t>
  </si>
  <si>
    <t> 0.5075</t>
  </si>
  <si>
    <t> 12-9</t>
  </si>
  <si>
    <t> 0.5910</t>
  </si>
  <si>
    <t> 0.6056</t>
  </si>
  <si>
    <t>6-5 </t>
  </si>
  <si>
    <t>  Marshall</t>
  </si>
  <si>
    <t> 0.5045</t>
  </si>
  <si>
    <t> 0.5909</t>
  </si>
  <si>
    <t> 0.5370</t>
  </si>
  <si>
    <t> 0.5893</t>
  </si>
  <si>
    <t> 0.5957</t>
  </si>
  <si>
    <t>  TCU</t>
  </si>
  <si>
    <t>5-7 </t>
  </si>
  <si>
    <t> 0.5885</t>
  </si>
  <si>
    <t> 0.4962</t>
  </si>
  <si>
    <t>http://realtimerpi.com/college_Women_basketball_rpi.html</t>
  </si>
  <si>
    <t>Team Name</t>
  </si>
  <si>
    <t>https://basketball.realgm.com/ncaa/info/rpi-rankings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</si>
</sst>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8"/>
      <color theme="1"/>
      <name val="Arial"/>
      <family val="2"/>
    </font>
    <font>
      <sz val="9.35"/>
      <color rgb="FFFFFFFF"/>
      <name val="Arial"/>
      <family val="2"/>
    </font>
    <font>
      <sz val="9.35"/>
      <color rgb="FF222222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0F0"/>
        <bgColor indexed="64"/>
      </patternFill>
    </fill>
    <fill>
      <patternFill patternType="solid">
        <fgColor rgb="FFFF6D14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E4E1DE"/>
      </right>
      <top/>
      <bottom style="medium">
        <color rgb="FFFFFFFF"/>
      </bottom>
      <diagonal/>
    </border>
    <border>
      <left style="thick">
        <color rgb="FFFFFFFF"/>
      </left>
      <right style="medium">
        <color rgb="FFE4E1DE"/>
      </right>
      <top/>
      <bottom style="medium">
        <color rgb="FFFFFFFF"/>
      </bottom>
      <diagonal/>
    </border>
    <border>
      <left/>
      <right style="medium">
        <color rgb="FFE4E1DE"/>
      </right>
      <top/>
      <bottom style="medium">
        <color rgb="FFDFDFDF"/>
      </bottom>
      <diagonal/>
    </border>
    <border>
      <left style="thick">
        <color rgb="FFFFFFFF"/>
      </left>
      <right style="thick">
        <color rgb="FFFFFFFF"/>
      </right>
      <top/>
      <bottom style="medium">
        <color rgb="FFDFDFDF"/>
      </bottom>
      <diagonal/>
    </border>
    <border>
      <left/>
      <right/>
      <top/>
      <bottom style="medium">
        <color rgb="FFDFDFDF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28">
    <xf numFmtId="0" fontId="0" fillId="0" borderId="0" xfId="0"/>
    <xf numFmtId="14" fontId="0" fillId="0" borderId="0" xfId="0" applyNumberFormat="1"/>
    <xf numFmtId="11" fontId="0" fillId="0" borderId="0" xfId="0" applyNumberFormat="1"/>
    <xf numFmtId="0" fontId="18" fillId="0" borderId="0" xfId="0" applyFont="1" applyAlignment="1">
      <alignment horizontal="right" vertical="center" wrapText="1"/>
    </xf>
    <xf numFmtId="0" fontId="18" fillId="0" borderId="0" xfId="0" applyFont="1" applyAlignment="1">
      <alignment vertical="center" wrapText="1"/>
    </xf>
    <xf numFmtId="0" fontId="19" fillId="0" borderId="0" xfId="42" applyAlignment="1">
      <alignment vertical="center" wrapText="1"/>
    </xf>
    <xf numFmtId="0" fontId="19" fillId="0" borderId="0" xfId="42" applyAlignment="1">
      <alignment horizontal="right" vertical="center" wrapText="1"/>
    </xf>
    <xf numFmtId="16" fontId="18" fillId="0" borderId="0" xfId="0" applyNumberFormat="1" applyFont="1" applyAlignment="1">
      <alignment horizontal="right" vertical="center" wrapText="1"/>
    </xf>
    <xf numFmtId="0" fontId="20" fillId="33" borderId="0" xfId="0" applyFont="1" applyFill="1" applyAlignment="1">
      <alignment horizontal="center" vertical="center" wrapText="1"/>
    </xf>
    <xf numFmtId="49" fontId="21" fillId="34" borderId="11" xfId="0" applyNumberFormat="1" applyFont="1" applyFill="1" applyBorder="1" applyAlignment="1">
      <alignment horizontal="left" vertical="top" wrapText="1"/>
    </xf>
    <xf numFmtId="49" fontId="22" fillId="0" borderId="13" xfId="0" applyNumberFormat="1" applyFont="1" applyBorder="1" applyAlignment="1">
      <alignment horizontal="left" vertical="center" wrapText="1"/>
    </xf>
    <xf numFmtId="49" fontId="19" fillId="0" borderId="14" xfId="42" applyNumberFormat="1" applyBorder="1" applyAlignment="1">
      <alignment horizontal="left" vertical="center" wrapText="1"/>
    </xf>
    <xf numFmtId="49" fontId="19" fillId="0" borderId="15" xfId="42" applyNumberFormat="1" applyBorder="1" applyAlignment="1">
      <alignment horizontal="left" vertical="center" wrapText="1"/>
    </xf>
    <xf numFmtId="49" fontId="22" fillId="0" borderId="14" xfId="0" applyNumberFormat="1" applyFont="1" applyBorder="1" applyAlignment="1">
      <alignment horizontal="left" vertical="center" wrapText="1"/>
    </xf>
    <xf numFmtId="49" fontId="22" fillId="0" borderId="15" xfId="0" applyNumberFormat="1" applyFont="1" applyBorder="1" applyAlignment="1">
      <alignment horizontal="left" vertical="center" wrapText="1"/>
    </xf>
    <xf numFmtId="49" fontId="22" fillId="35" borderId="13" xfId="0" applyNumberFormat="1" applyFont="1" applyFill="1" applyBorder="1" applyAlignment="1">
      <alignment horizontal="left" vertical="center" wrapText="1"/>
    </xf>
    <xf numFmtId="49" fontId="19" fillId="35" borderId="14" xfId="42" applyNumberFormat="1" applyFill="1" applyBorder="1" applyAlignment="1">
      <alignment horizontal="left" vertical="center" wrapText="1"/>
    </xf>
    <xf numFmtId="49" fontId="19" fillId="35" borderId="15" xfId="42" applyNumberFormat="1" applyFill="1" applyBorder="1" applyAlignment="1">
      <alignment horizontal="left" vertical="center" wrapText="1"/>
    </xf>
    <xf numFmtId="49" fontId="22" fillId="35" borderId="14" xfId="0" applyNumberFormat="1" applyFont="1" applyFill="1" applyBorder="1" applyAlignment="1">
      <alignment horizontal="left" vertical="center" wrapText="1"/>
    </xf>
    <xf numFmtId="49" fontId="22" fillId="35" borderId="15" xfId="0" applyNumberFormat="1" applyFont="1" applyFill="1" applyBorder="1" applyAlignment="1">
      <alignment horizontal="left" vertical="center" wrapText="1"/>
    </xf>
    <xf numFmtId="49" fontId="0" fillId="0" borderId="0" xfId="0" applyNumberFormat="1"/>
    <xf numFmtId="17" fontId="18" fillId="0" borderId="0" xfId="0" applyNumberFormat="1" applyFont="1" applyAlignment="1">
      <alignment horizontal="right" vertical="center" wrapText="1"/>
    </xf>
    <xf numFmtId="49" fontId="21" fillId="36" borderId="12" xfId="0" applyNumberFormat="1" applyFont="1" applyFill="1" applyBorder="1" applyAlignment="1">
      <alignment horizontal="left" vertical="top" wrapText="1"/>
    </xf>
    <xf numFmtId="49" fontId="21" fillId="36" borderId="11" xfId="0" applyNumberFormat="1" applyFont="1" applyFill="1" applyBorder="1" applyAlignment="1">
      <alignment horizontal="left" vertical="top" wrapText="1"/>
    </xf>
    <xf numFmtId="49" fontId="21" fillId="36" borderId="0" xfId="0" applyNumberFormat="1" applyFont="1" applyFill="1" applyAlignment="1">
      <alignment horizontal="left" vertical="top" wrapText="1"/>
    </xf>
    <xf numFmtId="0" fontId="0" fillId="0" borderId="10" xfId="0" applyBorder="1"/>
    <xf numFmtId="0" fontId="0" fillId="0" borderId="0" xfId="0"/>
    <xf numFmtId="0" fontId="20" fillId="33" borderId="0" xfId="0" applyFont="1" applyFill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7634259259259263"/>
          <c:w val="0.86804418197725286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9581671041119861"/>
                  <c:y val="-2.78875036453776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womens_RPI_regression!$E$2:$E$42</c:f>
              <c:numCache>
                <c:formatCode>General</c:formatCode>
                <c:ptCount val="41"/>
                <c:pt idx="0">
                  <c:v>0.59930000000000005</c:v>
                </c:pt>
                <c:pt idx="1">
                  <c:v>0.61770000000000003</c:v>
                </c:pt>
                <c:pt idx="2">
                  <c:v>0.59809999999999997</c:v>
                </c:pt>
                <c:pt idx="3">
                  <c:v>0.65259999999999996</c:v>
                </c:pt>
                <c:pt idx="4">
                  <c:v>0.67800000000000005</c:v>
                </c:pt>
                <c:pt idx="5">
                  <c:v>0.61599999999999999</c:v>
                </c:pt>
                <c:pt idx="6">
                  <c:v>0.65410000000000001</c:v>
                </c:pt>
                <c:pt idx="7">
                  <c:v>0.60060000000000002</c:v>
                </c:pt>
                <c:pt idx="8">
                  <c:v>0.60429999999999995</c:v>
                </c:pt>
                <c:pt idx="9">
                  <c:v>0.59750000000000003</c:v>
                </c:pt>
                <c:pt idx="10">
                  <c:v>0.6361</c:v>
                </c:pt>
                <c:pt idx="11">
                  <c:v>0.67689999999999995</c:v>
                </c:pt>
                <c:pt idx="12">
                  <c:v>0.67669999999999997</c:v>
                </c:pt>
                <c:pt idx="13">
                  <c:v>0.64419999999999999</c:v>
                </c:pt>
                <c:pt idx="14">
                  <c:v>0.62429999999999997</c:v>
                </c:pt>
                <c:pt idx="15">
                  <c:v>0.59870000000000001</c:v>
                </c:pt>
                <c:pt idx="16">
                  <c:v>0.67610000000000003</c:v>
                </c:pt>
                <c:pt idx="17">
                  <c:v>0.59330000000000005</c:v>
                </c:pt>
                <c:pt idx="18">
                  <c:v>0.61839999999999995</c:v>
                </c:pt>
                <c:pt idx="19">
                  <c:v>0.61719999999999997</c:v>
                </c:pt>
                <c:pt idx="20">
                  <c:v>0.60940000000000005</c:v>
                </c:pt>
                <c:pt idx="21">
                  <c:v>0.61850000000000005</c:v>
                </c:pt>
                <c:pt idx="22">
                  <c:v>0.626</c:v>
                </c:pt>
                <c:pt idx="23">
                  <c:v>0.65010000000000001</c:v>
                </c:pt>
                <c:pt idx="24">
                  <c:v>0.64259999999999995</c:v>
                </c:pt>
                <c:pt idx="25">
                  <c:v>0.63500000000000001</c:v>
                </c:pt>
                <c:pt idx="26">
                  <c:v>0.58789999999999998</c:v>
                </c:pt>
                <c:pt idx="27">
                  <c:v>0.58799999999999997</c:v>
                </c:pt>
                <c:pt idx="28">
                  <c:v>0.622</c:v>
                </c:pt>
                <c:pt idx="29">
                  <c:v>0.71870000000000001</c:v>
                </c:pt>
                <c:pt idx="30">
                  <c:v>0.5927</c:v>
                </c:pt>
                <c:pt idx="31">
                  <c:v>0.60980000000000001</c:v>
                </c:pt>
                <c:pt idx="32">
                  <c:v>0.67610000000000003</c:v>
                </c:pt>
                <c:pt idx="33">
                  <c:v>0.63749999999999996</c:v>
                </c:pt>
                <c:pt idx="34">
                  <c:v>0.63370000000000004</c:v>
                </c:pt>
                <c:pt idx="35">
                  <c:v>0.61519999999999997</c:v>
                </c:pt>
                <c:pt idx="36">
                  <c:v>0.64180000000000004</c:v>
                </c:pt>
                <c:pt idx="37">
                  <c:v>0.64880000000000004</c:v>
                </c:pt>
                <c:pt idx="38">
                  <c:v>0.64319999999999999</c:v>
                </c:pt>
                <c:pt idx="39">
                  <c:v>0.65600000000000003</c:v>
                </c:pt>
                <c:pt idx="40">
                  <c:v>0.62309999999999999</c:v>
                </c:pt>
              </c:numCache>
            </c:numRef>
          </c:xVal>
          <c:yVal>
            <c:numRef>
              <c:f>womens_RPI_regression!$F$2:$F$42</c:f>
              <c:numCache>
                <c:formatCode>General</c:formatCode>
                <c:ptCount val="41"/>
                <c:pt idx="0">
                  <c:v>82.91</c:v>
                </c:pt>
                <c:pt idx="1">
                  <c:v>87.05</c:v>
                </c:pt>
                <c:pt idx="2">
                  <c:v>86.61</c:v>
                </c:pt>
                <c:pt idx="3">
                  <c:v>87.25</c:v>
                </c:pt>
                <c:pt idx="4">
                  <c:v>98.59</c:v>
                </c:pt>
                <c:pt idx="5">
                  <c:v>88.66</c:v>
                </c:pt>
                <c:pt idx="6">
                  <c:v>90.13</c:v>
                </c:pt>
                <c:pt idx="7">
                  <c:v>82.94</c:v>
                </c:pt>
                <c:pt idx="8">
                  <c:v>86.22</c:v>
                </c:pt>
                <c:pt idx="9">
                  <c:v>85.4</c:v>
                </c:pt>
                <c:pt idx="10">
                  <c:v>84.68</c:v>
                </c:pt>
                <c:pt idx="11">
                  <c:v>98.7</c:v>
                </c:pt>
                <c:pt idx="12">
                  <c:v>97.19</c:v>
                </c:pt>
                <c:pt idx="13">
                  <c:v>91.57</c:v>
                </c:pt>
                <c:pt idx="14">
                  <c:v>91.45</c:v>
                </c:pt>
                <c:pt idx="15">
                  <c:v>82.79</c:v>
                </c:pt>
                <c:pt idx="16">
                  <c:v>93.6</c:v>
                </c:pt>
                <c:pt idx="17">
                  <c:v>83.49</c:v>
                </c:pt>
                <c:pt idx="18">
                  <c:v>87.77</c:v>
                </c:pt>
                <c:pt idx="19">
                  <c:v>82.91</c:v>
                </c:pt>
                <c:pt idx="20">
                  <c:v>87.34</c:v>
                </c:pt>
                <c:pt idx="21">
                  <c:v>89.69</c:v>
                </c:pt>
                <c:pt idx="22">
                  <c:v>89.4</c:v>
                </c:pt>
                <c:pt idx="23">
                  <c:v>93.82</c:v>
                </c:pt>
                <c:pt idx="24">
                  <c:v>91.03</c:v>
                </c:pt>
                <c:pt idx="25">
                  <c:v>87.9</c:v>
                </c:pt>
                <c:pt idx="26">
                  <c:v>83.17</c:v>
                </c:pt>
                <c:pt idx="27">
                  <c:v>77.989999999999995</c:v>
                </c:pt>
                <c:pt idx="28">
                  <c:v>83.69</c:v>
                </c:pt>
                <c:pt idx="29">
                  <c:v>110.03</c:v>
                </c:pt>
                <c:pt idx="30">
                  <c:v>85.75</c:v>
                </c:pt>
                <c:pt idx="31">
                  <c:v>83.98</c:v>
                </c:pt>
                <c:pt idx="32">
                  <c:v>100.55</c:v>
                </c:pt>
                <c:pt idx="33">
                  <c:v>93.45</c:v>
                </c:pt>
                <c:pt idx="34">
                  <c:v>94.62</c:v>
                </c:pt>
                <c:pt idx="35">
                  <c:v>79.989999999999995</c:v>
                </c:pt>
                <c:pt idx="36">
                  <c:v>88.67</c:v>
                </c:pt>
                <c:pt idx="37">
                  <c:v>92.15</c:v>
                </c:pt>
                <c:pt idx="38">
                  <c:v>88.55</c:v>
                </c:pt>
                <c:pt idx="39">
                  <c:v>95.72</c:v>
                </c:pt>
                <c:pt idx="40">
                  <c:v>86.55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79-4670-BB48-3EB5DF8EC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87199"/>
        <c:axId val="71183599"/>
      </c:scatterChart>
      <c:valAx>
        <c:axId val="71187199"/>
        <c:scaling>
          <c:orientation val="minMax"/>
          <c:min val="0.58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83599"/>
        <c:crosses val="autoZero"/>
        <c:crossBetween val="midCat"/>
      </c:valAx>
      <c:valAx>
        <c:axId val="71183599"/>
        <c:scaling>
          <c:orientation val="minMax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87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mens_RPI_regression!$E$2:$E$44</c:f>
              <c:numCache>
                <c:formatCode>General</c:formatCode>
                <c:ptCount val="43"/>
                <c:pt idx="0">
                  <c:v>0.66459999999999997</c:v>
                </c:pt>
                <c:pt idx="1">
                  <c:v>0.61829999999999996</c:v>
                </c:pt>
                <c:pt idx="2">
                  <c:v>0.57310000000000005</c:v>
                </c:pt>
                <c:pt idx="3">
                  <c:v>0.59460000000000002</c:v>
                </c:pt>
                <c:pt idx="4">
                  <c:v>0.60070000000000001</c:v>
                </c:pt>
                <c:pt idx="5">
                  <c:v>0.60750000000000004</c:v>
                </c:pt>
                <c:pt idx="6">
                  <c:v>0.60819999999999996</c:v>
                </c:pt>
                <c:pt idx="7">
                  <c:v>0.58150000000000002</c:v>
                </c:pt>
                <c:pt idx="8">
                  <c:v>0.62180000000000002</c:v>
                </c:pt>
                <c:pt idx="9">
                  <c:v>0.59540000000000004</c:v>
                </c:pt>
                <c:pt idx="10">
                  <c:v>0.59540000000000004</c:v>
                </c:pt>
                <c:pt idx="11">
                  <c:v>0.62539999999999996</c:v>
                </c:pt>
                <c:pt idx="12">
                  <c:v>0.61939999999999995</c:v>
                </c:pt>
                <c:pt idx="13">
                  <c:v>0.64270000000000005</c:v>
                </c:pt>
                <c:pt idx="14">
                  <c:v>0.64329999999999998</c:v>
                </c:pt>
                <c:pt idx="15">
                  <c:v>0.59889999999999999</c:v>
                </c:pt>
                <c:pt idx="16">
                  <c:v>0.64319999999999999</c:v>
                </c:pt>
                <c:pt idx="17">
                  <c:v>0.60880000000000001</c:v>
                </c:pt>
                <c:pt idx="18">
                  <c:v>0.57579999999999998</c:v>
                </c:pt>
                <c:pt idx="19">
                  <c:v>0.57889999999999997</c:v>
                </c:pt>
                <c:pt idx="20">
                  <c:v>0.57779999999999998</c:v>
                </c:pt>
                <c:pt idx="21">
                  <c:v>0.61860000000000004</c:v>
                </c:pt>
                <c:pt idx="22">
                  <c:v>0.62070000000000003</c:v>
                </c:pt>
                <c:pt idx="23">
                  <c:v>0.622</c:v>
                </c:pt>
                <c:pt idx="24">
                  <c:v>0.57889999999999997</c:v>
                </c:pt>
                <c:pt idx="25">
                  <c:v>0.57509999999999994</c:v>
                </c:pt>
                <c:pt idx="26">
                  <c:v>0.59050000000000002</c:v>
                </c:pt>
                <c:pt idx="27">
                  <c:v>0.59379999999999999</c:v>
                </c:pt>
                <c:pt idx="28">
                  <c:v>0.57479999999999998</c:v>
                </c:pt>
                <c:pt idx="29">
                  <c:v>0.57699999999999996</c:v>
                </c:pt>
                <c:pt idx="30">
                  <c:v>0.57999999999999996</c:v>
                </c:pt>
                <c:pt idx="31">
                  <c:v>0.57720000000000005</c:v>
                </c:pt>
                <c:pt idx="32">
                  <c:v>0.63539999999999996</c:v>
                </c:pt>
                <c:pt idx="33">
                  <c:v>0.62360000000000004</c:v>
                </c:pt>
                <c:pt idx="34">
                  <c:v>0.65849999999999997</c:v>
                </c:pt>
                <c:pt idx="35">
                  <c:v>0.61580000000000001</c:v>
                </c:pt>
                <c:pt idx="36">
                  <c:v>0.63300000000000001</c:v>
                </c:pt>
                <c:pt idx="37">
                  <c:v>0.60399999999999998</c:v>
                </c:pt>
                <c:pt idx="38">
                  <c:v>0.64380000000000004</c:v>
                </c:pt>
                <c:pt idx="39">
                  <c:v>0.61299999999999999</c:v>
                </c:pt>
                <c:pt idx="40">
                  <c:v>0.60640000000000005</c:v>
                </c:pt>
                <c:pt idx="41">
                  <c:v>0.59730000000000005</c:v>
                </c:pt>
                <c:pt idx="42">
                  <c:v>0.59950000000000003</c:v>
                </c:pt>
              </c:numCache>
            </c:numRef>
          </c:xVal>
          <c:yVal>
            <c:numRef>
              <c:f>mens_RPI_regression!$F$2:$F$44</c:f>
              <c:numCache>
                <c:formatCode>General</c:formatCode>
                <c:ptCount val="43"/>
                <c:pt idx="0">
                  <c:v>92.57</c:v>
                </c:pt>
                <c:pt idx="1">
                  <c:v>89</c:v>
                </c:pt>
                <c:pt idx="2">
                  <c:v>80.34</c:v>
                </c:pt>
                <c:pt idx="3">
                  <c:v>85.1</c:v>
                </c:pt>
                <c:pt idx="4">
                  <c:v>84.87</c:v>
                </c:pt>
                <c:pt idx="5">
                  <c:v>87.13</c:v>
                </c:pt>
                <c:pt idx="6">
                  <c:v>82.59</c:v>
                </c:pt>
                <c:pt idx="7">
                  <c:v>79.77</c:v>
                </c:pt>
                <c:pt idx="8">
                  <c:v>89.24</c:v>
                </c:pt>
                <c:pt idx="9">
                  <c:v>87.56</c:v>
                </c:pt>
                <c:pt idx="10">
                  <c:v>81.180000000000007</c:v>
                </c:pt>
                <c:pt idx="11">
                  <c:v>87.11</c:v>
                </c:pt>
                <c:pt idx="12">
                  <c:v>82.57</c:v>
                </c:pt>
                <c:pt idx="13">
                  <c:v>89.92</c:v>
                </c:pt>
                <c:pt idx="14">
                  <c:v>93.22</c:v>
                </c:pt>
                <c:pt idx="15">
                  <c:v>85.81</c:v>
                </c:pt>
                <c:pt idx="16">
                  <c:v>89.62</c:v>
                </c:pt>
                <c:pt idx="17">
                  <c:v>84.45</c:v>
                </c:pt>
                <c:pt idx="18">
                  <c:v>79.37</c:v>
                </c:pt>
                <c:pt idx="19">
                  <c:v>86.01</c:v>
                </c:pt>
                <c:pt idx="20">
                  <c:v>76.349999999999994</c:v>
                </c:pt>
                <c:pt idx="21">
                  <c:v>87.6</c:v>
                </c:pt>
                <c:pt idx="22">
                  <c:v>84.93</c:v>
                </c:pt>
                <c:pt idx="23">
                  <c:v>83.6</c:v>
                </c:pt>
                <c:pt idx="24">
                  <c:v>83.82</c:v>
                </c:pt>
                <c:pt idx="25">
                  <c:v>81.849999999999994</c:v>
                </c:pt>
                <c:pt idx="26">
                  <c:v>81.39</c:v>
                </c:pt>
                <c:pt idx="27">
                  <c:v>79.59</c:v>
                </c:pt>
                <c:pt idx="28">
                  <c:v>81.44</c:v>
                </c:pt>
                <c:pt idx="29">
                  <c:v>79.19</c:v>
                </c:pt>
                <c:pt idx="30">
                  <c:v>82.78</c:v>
                </c:pt>
                <c:pt idx="31">
                  <c:v>79.66</c:v>
                </c:pt>
                <c:pt idx="32">
                  <c:v>89.48</c:v>
                </c:pt>
                <c:pt idx="33">
                  <c:v>85.91</c:v>
                </c:pt>
                <c:pt idx="34">
                  <c:v>86.04</c:v>
                </c:pt>
                <c:pt idx="35">
                  <c:v>86.87</c:v>
                </c:pt>
                <c:pt idx="36">
                  <c:v>90.08</c:v>
                </c:pt>
                <c:pt idx="37">
                  <c:v>85.13</c:v>
                </c:pt>
                <c:pt idx="38">
                  <c:v>88.26</c:v>
                </c:pt>
                <c:pt idx="39">
                  <c:v>83.48</c:v>
                </c:pt>
                <c:pt idx="40">
                  <c:v>83.81</c:v>
                </c:pt>
                <c:pt idx="41">
                  <c:v>81.650000000000006</c:v>
                </c:pt>
                <c:pt idx="42">
                  <c:v>84.36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2F-444A-B851-A15589386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727951"/>
        <c:axId val="920737311"/>
      </c:scatterChart>
      <c:valAx>
        <c:axId val="920727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737311"/>
        <c:crosses val="autoZero"/>
        <c:crossBetween val="midCat"/>
      </c:valAx>
      <c:valAx>
        <c:axId val="920737311"/>
        <c:scaling>
          <c:orientation val="minMax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727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433705</xdr:colOff>
      <xdr:row>4</xdr:row>
      <xdr:rowOff>27305</xdr:rowOff>
    </xdr:from>
    <xdr:to>
      <xdr:col>20</xdr:col>
      <xdr:colOff>128905</xdr:colOff>
      <xdr:row>18</xdr:row>
      <xdr:rowOff>103505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A5FF5A-03CA-F6AB-BCC2-F424190B6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1</xdr:row>
      <xdr:rowOff>149225</xdr:rowOff>
    </xdr:from>
    <xdr:to>
      <xdr:col>15</xdr:col>
      <xdr:colOff>371475</xdr:colOff>
      <xdr:row>16</xdr:row>
      <xdr:rowOff>34925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0115EA-5183-9FE9-A782-02E3258B5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://realtimerpi.com/rpi_214_Women.html" TargetMode="External"/><Relationship Id="rId299" Type="http://schemas.openxmlformats.org/officeDocument/2006/relationships/hyperlink" Target="http://realtimerpi.com/cgi-bin/rpi/rpi_wk.pl?id=163&amp;gender=Women&amp;season=2023-2024" TargetMode="External"/><Relationship Id="rId21" Type="http://schemas.openxmlformats.org/officeDocument/2006/relationships/hyperlink" Target="http://realtimerpi.com/rpi_340_Women.html" TargetMode="External"/><Relationship Id="rId63" Type="http://schemas.openxmlformats.org/officeDocument/2006/relationships/hyperlink" Target="http://realtimerpi.com/cgi-bin/rpi/rpi_wk.pl?id=166&amp;gender=Women&amp;season=2023-2024" TargetMode="External"/><Relationship Id="rId159" Type="http://schemas.openxmlformats.org/officeDocument/2006/relationships/hyperlink" Target="http://realtimerpi.com/cgi-bin/rpi/rpi_wk.pl?id=360&amp;gender=Women&amp;season=2023-2024" TargetMode="External"/><Relationship Id="rId324" Type="http://schemas.openxmlformats.org/officeDocument/2006/relationships/hyperlink" Target="http://realtimerpi.com/rpi_atl10_Women.html" TargetMode="External"/><Relationship Id="rId366" Type="http://schemas.openxmlformats.org/officeDocument/2006/relationships/hyperlink" Target="http://realtimerpi.com/cgi-bin/rpi/rpi_wk.pl?id=104&amp;gender=Women&amp;season=2023-2024" TargetMode="External"/><Relationship Id="rId170" Type="http://schemas.openxmlformats.org/officeDocument/2006/relationships/hyperlink" Target="http://realtimerpi.com/cgi-bin/rpi/rpi_wk.pl?id=363&amp;gender=Women&amp;season=2023-2024" TargetMode="External"/><Relationship Id="rId226" Type="http://schemas.openxmlformats.org/officeDocument/2006/relationships/hyperlink" Target="http://realtimerpi.com/cgi-bin/rpi/rpi_wk.pl?id=131&amp;gender=Women&amp;season=2023-2024" TargetMode="External"/><Relationship Id="rId107" Type="http://schemas.openxmlformats.org/officeDocument/2006/relationships/hyperlink" Target="http://realtimerpi.com/cgi-bin/rpi/rpi_wk.pl?id=167&amp;gender=Women&amp;season=2023-2024" TargetMode="External"/><Relationship Id="rId268" Type="http://schemas.openxmlformats.org/officeDocument/2006/relationships/hyperlink" Target="http://realtimerpi.com/rpi_bige_Women.html" TargetMode="External"/><Relationship Id="rId289" Type="http://schemas.openxmlformats.org/officeDocument/2006/relationships/hyperlink" Target="http://realtimerpi.com/rpi_168_Women.html" TargetMode="External"/><Relationship Id="rId11" Type="http://schemas.openxmlformats.org/officeDocument/2006/relationships/hyperlink" Target="http://realtimerpi.com/cgi-bin/rpi/rpi_wk.pl?id=155&amp;gender=Women&amp;season=2023-2024" TargetMode="External"/><Relationship Id="rId32" Type="http://schemas.openxmlformats.org/officeDocument/2006/relationships/hyperlink" Target="http://realtimerpi.com/rpi_acc_Women.html" TargetMode="External"/><Relationship Id="rId53" Type="http://schemas.openxmlformats.org/officeDocument/2006/relationships/hyperlink" Target="http://realtimerpi.com/rpi_295_Women.html" TargetMode="External"/><Relationship Id="rId74" Type="http://schemas.openxmlformats.org/officeDocument/2006/relationships/hyperlink" Target="http://realtimerpi.com/cgi-bin/rpi/rpi_wk.pl?id=142&amp;gender=Women&amp;season=2023-2024" TargetMode="External"/><Relationship Id="rId128" Type="http://schemas.openxmlformats.org/officeDocument/2006/relationships/hyperlink" Target="http://realtimerpi.com/rpi_midam_Women.html" TargetMode="External"/><Relationship Id="rId149" Type="http://schemas.openxmlformats.org/officeDocument/2006/relationships/hyperlink" Target="http://realtimerpi.com/rpi_164_Women.html" TargetMode="External"/><Relationship Id="rId314" Type="http://schemas.openxmlformats.org/officeDocument/2006/relationships/hyperlink" Target="http://realtimerpi.com/cgi-bin/rpi/rpi_wk.pl?id=193&amp;gender=Women&amp;season=2023-2024" TargetMode="External"/><Relationship Id="rId335" Type="http://schemas.openxmlformats.org/officeDocument/2006/relationships/hyperlink" Target="http://realtimerpi.com/cgi-bin/rpi/rpi_wk.pl?id=129&amp;gender=Women&amp;season=2023-2024" TargetMode="External"/><Relationship Id="rId356" Type="http://schemas.openxmlformats.org/officeDocument/2006/relationships/hyperlink" Target="http://realtimerpi.com/rpi_coln_Women.html" TargetMode="External"/><Relationship Id="rId377" Type="http://schemas.openxmlformats.org/officeDocument/2006/relationships/hyperlink" Target="http://realtimerpi.com/rpi_356_Women.html" TargetMode="External"/><Relationship Id="rId398" Type="http://schemas.openxmlformats.org/officeDocument/2006/relationships/hyperlink" Target="http://realtimerpi.com/cgi-bin/rpi/rpi_wk.pl?id=301&amp;gender=Women&amp;season=2023-2024" TargetMode="External"/><Relationship Id="rId5" Type="http://schemas.openxmlformats.org/officeDocument/2006/relationships/hyperlink" Target="http://realtimerpi.com/rpi_339_Women.html" TargetMode="External"/><Relationship Id="rId95" Type="http://schemas.openxmlformats.org/officeDocument/2006/relationships/hyperlink" Target="http://realtimerpi.com/cgi-bin/rpi/rpi_wk.pl?id=117&amp;gender=Women&amp;season=2023-2024" TargetMode="External"/><Relationship Id="rId160" Type="http://schemas.openxmlformats.org/officeDocument/2006/relationships/hyperlink" Target="http://realtimerpi.com/rpi_sec_Women.html" TargetMode="External"/><Relationship Id="rId181" Type="http://schemas.openxmlformats.org/officeDocument/2006/relationships/hyperlink" Target="http://realtimerpi.com/rpi_268_Women.html" TargetMode="External"/><Relationship Id="rId216" Type="http://schemas.openxmlformats.org/officeDocument/2006/relationships/hyperlink" Target="http://realtimerpi.com/rpi_horiz_Women.html" TargetMode="External"/><Relationship Id="rId237" Type="http://schemas.openxmlformats.org/officeDocument/2006/relationships/hyperlink" Target="http://realtimerpi.com/rpi_433_Women.html" TargetMode="External"/><Relationship Id="rId258" Type="http://schemas.openxmlformats.org/officeDocument/2006/relationships/hyperlink" Target="http://realtimerpi.com/cgi-bin/rpi/rpi_wk.pl?id=157&amp;gender=Women&amp;season=2023-2024" TargetMode="External"/><Relationship Id="rId279" Type="http://schemas.openxmlformats.org/officeDocument/2006/relationships/hyperlink" Target="http://realtimerpi.com/cgi-bin/rpi/rpi_wk.pl?id=392&amp;gender=Women&amp;season=2023-2024" TargetMode="External"/><Relationship Id="rId22" Type="http://schemas.openxmlformats.org/officeDocument/2006/relationships/hyperlink" Target="http://realtimerpi.com/cgi-bin/rpi/rpi_wk.pl?id=340&amp;gender=Women&amp;season=2023-2024" TargetMode="External"/><Relationship Id="rId43" Type="http://schemas.openxmlformats.org/officeDocument/2006/relationships/hyperlink" Target="http://realtimerpi.com/cgi-bin/rpi/rpi_wk.pl?id=186&amp;gender=Women&amp;season=2023-2024" TargetMode="External"/><Relationship Id="rId64" Type="http://schemas.openxmlformats.org/officeDocument/2006/relationships/hyperlink" Target="http://realtimerpi.com/rpi_acc_Women.html" TargetMode="External"/><Relationship Id="rId118" Type="http://schemas.openxmlformats.org/officeDocument/2006/relationships/hyperlink" Target="http://realtimerpi.com/cgi-bin/rpi/rpi_wk.pl?id=214&amp;gender=Women&amp;season=2023-2024" TargetMode="External"/><Relationship Id="rId139" Type="http://schemas.openxmlformats.org/officeDocument/2006/relationships/hyperlink" Target="http://realtimerpi.com/cgi-bin/rpi/rpi_wk.pl?id=145&amp;gender=Women&amp;season=2023-2024" TargetMode="External"/><Relationship Id="rId290" Type="http://schemas.openxmlformats.org/officeDocument/2006/relationships/hyperlink" Target="http://realtimerpi.com/cgi-bin/rpi/rpi_wk.pl?id=168&amp;gender=Women&amp;season=2023-2024" TargetMode="External"/><Relationship Id="rId304" Type="http://schemas.openxmlformats.org/officeDocument/2006/relationships/hyperlink" Target="http://realtimerpi.com/rpi_bige_Women.html" TargetMode="External"/><Relationship Id="rId325" Type="http://schemas.openxmlformats.org/officeDocument/2006/relationships/hyperlink" Target="http://realtimerpi.com/rpi_180_Women.html" TargetMode="External"/><Relationship Id="rId346" Type="http://schemas.openxmlformats.org/officeDocument/2006/relationships/hyperlink" Target="http://realtimerpi.com/cgi-bin/rpi/rpi_wk.pl?id=455&amp;gender=Women&amp;season=2023-2024" TargetMode="External"/><Relationship Id="rId367" Type="http://schemas.openxmlformats.org/officeDocument/2006/relationships/hyperlink" Target="http://realtimerpi.com/cgi-bin/rpi/rpi_wk.pl?id=104&amp;gender=Women&amp;season=2023-2024" TargetMode="External"/><Relationship Id="rId388" Type="http://schemas.openxmlformats.org/officeDocument/2006/relationships/hyperlink" Target="http://realtimerpi.com/rpi_big12_Women.html" TargetMode="External"/><Relationship Id="rId85" Type="http://schemas.openxmlformats.org/officeDocument/2006/relationships/hyperlink" Target="http://realtimerpi.com/rpi_362_Women.html" TargetMode="External"/><Relationship Id="rId150" Type="http://schemas.openxmlformats.org/officeDocument/2006/relationships/hyperlink" Target="http://realtimerpi.com/cgi-bin/rpi/rpi_wk.pl?id=164&amp;gender=Women&amp;season=2023-2024" TargetMode="External"/><Relationship Id="rId171" Type="http://schemas.openxmlformats.org/officeDocument/2006/relationships/hyperlink" Target="http://realtimerpi.com/cgi-bin/rpi/rpi_wk.pl?id=363&amp;gender=Women&amp;season=2023-2024" TargetMode="External"/><Relationship Id="rId192" Type="http://schemas.openxmlformats.org/officeDocument/2006/relationships/hyperlink" Target="http://realtimerpi.com/rpi_pac12_Women.html" TargetMode="External"/><Relationship Id="rId206" Type="http://schemas.openxmlformats.org/officeDocument/2006/relationships/hyperlink" Target="http://realtimerpi.com/cgi-bin/rpi/rpi_wk.pl?id=189&amp;gender=Women&amp;season=2023-2024" TargetMode="External"/><Relationship Id="rId227" Type="http://schemas.openxmlformats.org/officeDocument/2006/relationships/hyperlink" Target="http://realtimerpi.com/cgi-bin/rpi/rpi_wk.pl?id=131&amp;gender=Women&amp;season=2023-2024" TargetMode="External"/><Relationship Id="rId248" Type="http://schemas.openxmlformats.org/officeDocument/2006/relationships/hyperlink" Target="http://realtimerpi.com/rpi_atl10_Women.html" TargetMode="External"/><Relationship Id="rId269" Type="http://schemas.openxmlformats.org/officeDocument/2006/relationships/hyperlink" Target="http://realtimerpi.com/rpi_210_Women.html" TargetMode="External"/><Relationship Id="rId12" Type="http://schemas.openxmlformats.org/officeDocument/2006/relationships/hyperlink" Target="http://realtimerpi.com/rpi_bige_Women.html" TargetMode="External"/><Relationship Id="rId33" Type="http://schemas.openxmlformats.org/officeDocument/2006/relationships/hyperlink" Target="http://realtimerpi.com/rpi_151_Women.html" TargetMode="External"/><Relationship Id="rId108" Type="http://schemas.openxmlformats.org/officeDocument/2006/relationships/hyperlink" Target="http://realtimerpi.com/rpi_big12_Women.html" TargetMode="External"/><Relationship Id="rId129" Type="http://schemas.openxmlformats.org/officeDocument/2006/relationships/hyperlink" Target="http://realtimerpi.com/rpi_359_Women.html" TargetMode="External"/><Relationship Id="rId280" Type="http://schemas.openxmlformats.org/officeDocument/2006/relationships/hyperlink" Target="http://realtimerpi.com/rpi_swac_Women.html" TargetMode="External"/><Relationship Id="rId315" Type="http://schemas.openxmlformats.org/officeDocument/2006/relationships/hyperlink" Target="http://realtimerpi.com/cgi-bin/rpi/rpi_wk.pl?id=193&amp;gender=Women&amp;season=2023-2024" TargetMode="External"/><Relationship Id="rId336" Type="http://schemas.openxmlformats.org/officeDocument/2006/relationships/hyperlink" Target="http://realtimerpi.com/rpi_acc_Women.html" TargetMode="External"/><Relationship Id="rId357" Type="http://schemas.openxmlformats.org/officeDocument/2006/relationships/hyperlink" Target="http://realtimerpi.com/rpi_368_Women.html" TargetMode="External"/><Relationship Id="rId54" Type="http://schemas.openxmlformats.org/officeDocument/2006/relationships/hyperlink" Target="http://realtimerpi.com/cgi-bin/rpi/rpi_wk.pl?id=295&amp;gender=Women&amp;season=2023-2024" TargetMode="External"/><Relationship Id="rId75" Type="http://schemas.openxmlformats.org/officeDocument/2006/relationships/hyperlink" Target="http://realtimerpi.com/cgi-bin/rpi/rpi_wk.pl?id=142&amp;gender=Women&amp;season=2023-2024" TargetMode="External"/><Relationship Id="rId96" Type="http://schemas.openxmlformats.org/officeDocument/2006/relationships/hyperlink" Target="http://realtimerpi.com/rpi_atl10_Women.html" TargetMode="External"/><Relationship Id="rId140" Type="http://schemas.openxmlformats.org/officeDocument/2006/relationships/hyperlink" Target="http://realtimerpi.com/rpi_big12_Women.html" TargetMode="External"/><Relationship Id="rId161" Type="http://schemas.openxmlformats.org/officeDocument/2006/relationships/hyperlink" Target="http://realtimerpi.com/rpi_352_Women.html" TargetMode="External"/><Relationship Id="rId182" Type="http://schemas.openxmlformats.org/officeDocument/2006/relationships/hyperlink" Target="http://realtimerpi.com/cgi-bin/rpi/rpi_wk.pl?id=268&amp;gender=Women&amp;season=2023-2024" TargetMode="External"/><Relationship Id="rId217" Type="http://schemas.openxmlformats.org/officeDocument/2006/relationships/hyperlink" Target="http://realtimerpi.com/rpi_148_Women.html" TargetMode="External"/><Relationship Id="rId378" Type="http://schemas.openxmlformats.org/officeDocument/2006/relationships/hyperlink" Target="http://realtimerpi.com/cgi-bin/rpi/rpi_wk.pl?id=356&amp;gender=Women&amp;season=2023-2024" TargetMode="External"/><Relationship Id="rId399" Type="http://schemas.openxmlformats.org/officeDocument/2006/relationships/hyperlink" Target="http://realtimerpi.com/cgi-bin/rpi/rpi_wk.pl?id=301&amp;gender=Women&amp;season=2023-2024" TargetMode="External"/><Relationship Id="rId6" Type="http://schemas.openxmlformats.org/officeDocument/2006/relationships/hyperlink" Target="http://realtimerpi.com/cgi-bin/rpi/rpi_wk.pl?id=339&amp;gender=Women&amp;season=2023-2024" TargetMode="External"/><Relationship Id="rId238" Type="http://schemas.openxmlformats.org/officeDocument/2006/relationships/hyperlink" Target="http://realtimerpi.com/cgi-bin/rpi/rpi_wk.pl?id=433&amp;gender=Women&amp;season=2023-2024" TargetMode="External"/><Relationship Id="rId259" Type="http://schemas.openxmlformats.org/officeDocument/2006/relationships/hyperlink" Target="http://realtimerpi.com/cgi-bin/rpi/rpi_wk.pl?id=157&amp;gender=Women&amp;season=2023-2024" TargetMode="External"/><Relationship Id="rId23" Type="http://schemas.openxmlformats.org/officeDocument/2006/relationships/hyperlink" Target="http://realtimerpi.com/cgi-bin/rpi/rpi_wk.pl?id=340&amp;gender=Women&amp;season=2023-2024" TargetMode="External"/><Relationship Id="rId119" Type="http://schemas.openxmlformats.org/officeDocument/2006/relationships/hyperlink" Target="http://realtimerpi.com/cgi-bin/rpi/rpi_wk.pl?id=214&amp;gender=Women&amp;season=2023-2024" TargetMode="External"/><Relationship Id="rId270" Type="http://schemas.openxmlformats.org/officeDocument/2006/relationships/hyperlink" Target="http://realtimerpi.com/cgi-bin/rpi/rpi_wk.pl?id=210&amp;gender=Women&amp;season=2023-2024" TargetMode="External"/><Relationship Id="rId291" Type="http://schemas.openxmlformats.org/officeDocument/2006/relationships/hyperlink" Target="http://realtimerpi.com/cgi-bin/rpi/rpi_wk.pl?id=168&amp;gender=Women&amp;season=2023-2024" TargetMode="External"/><Relationship Id="rId305" Type="http://schemas.openxmlformats.org/officeDocument/2006/relationships/hyperlink" Target="http://realtimerpi.com/rpi_355_Women.html" TargetMode="External"/><Relationship Id="rId326" Type="http://schemas.openxmlformats.org/officeDocument/2006/relationships/hyperlink" Target="http://realtimerpi.com/cgi-bin/rpi/rpi_wk.pl?id=180&amp;gender=Women&amp;season=2023-2024" TargetMode="External"/><Relationship Id="rId347" Type="http://schemas.openxmlformats.org/officeDocument/2006/relationships/hyperlink" Target="http://realtimerpi.com/cgi-bin/rpi/rpi_wk.pl?id=455&amp;gender=Women&amp;season=2023-2024" TargetMode="External"/><Relationship Id="rId44" Type="http://schemas.openxmlformats.org/officeDocument/2006/relationships/hyperlink" Target="http://realtimerpi.com/rpi_big10_Women.html" TargetMode="External"/><Relationship Id="rId65" Type="http://schemas.openxmlformats.org/officeDocument/2006/relationships/hyperlink" Target="http://realtimerpi.com/rpi_408_Women.html" TargetMode="External"/><Relationship Id="rId86" Type="http://schemas.openxmlformats.org/officeDocument/2006/relationships/hyperlink" Target="http://realtimerpi.com/cgi-bin/rpi/rpi_wk.pl?id=362&amp;gender=Women&amp;season=2023-2024" TargetMode="External"/><Relationship Id="rId130" Type="http://schemas.openxmlformats.org/officeDocument/2006/relationships/hyperlink" Target="http://realtimerpi.com/cgi-bin/rpi/rpi_wk.pl?id=359&amp;gender=Women&amp;season=2023-2024" TargetMode="External"/><Relationship Id="rId151" Type="http://schemas.openxmlformats.org/officeDocument/2006/relationships/hyperlink" Target="http://realtimerpi.com/cgi-bin/rpi/rpi_wk.pl?id=164&amp;gender=Women&amp;season=2023-2024" TargetMode="External"/><Relationship Id="rId368" Type="http://schemas.openxmlformats.org/officeDocument/2006/relationships/hyperlink" Target="http://realtimerpi.com/rpi_aeast_Women.html" TargetMode="External"/><Relationship Id="rId389" Type="http://schemas.openxmlformats.org/officeDocument/2006/relationships/hyperlink" Target="http://realtimerpi.com/rpi_203_Women.html" TargetMode="External"/><Relationship Id="rId172" Type="http://schemas.openxmlformats.org/officeDocument/2006/relationships/hyperlink" Target="http://realtimerpi.com/rpi_sec_Women.html" TargetMode="External"/><Relationship Id="rId193" Type="http://schemas.openxmlformats.org/officeDocument/2006/relationships/hyperlink" Target="http://realtimerpi.com/rpi_227_Women.html" TargetMode="External"/><Relationship Id="rId207" Type="http://schemas.openxmlformats.org/officeDocument/2006/relationships/hyperlink" Target="http://realtimerpi.com/cgi-bin/rpi/rpi_wk.pl?id=189&amp;gender=Women&amp;season=2023-2024" TargetMode="External"/><Relationship Id="rId228" Type="http://schemas.openxmlformats.org/officeDocument/2006/relationships/hyperlink" Target="http://realtimerpi.com/rpi_mvc_Women.html" TargetMode="External"/><Relationship Id="rId249" Type="http://schemas.openxmlformats.org/officeDocument/2006/relationships/hyperlink" Target="http://realtimerpi.com/rpi_336_Women.html" TargetMode="External"/><Relationship Id="rId13" Type="http://schemas.openxmlformats.org/officeDocument/2006/relationships/hyperlink" Target="http://realtimerpi.com/rpi_187_Women.html" TargetMode="External"/><Relationship Id="rId109" Type="http://schemas.openxmlformats.org/officeDocument/2006/relationships/hyperlink" Target="http://realtimerpi.com/rpi_158_Women.html" TargetMode="External"/><Relationship Id="rId260" Type="http://schemas.openxmlformats.org/officeDocument/2006/relationships/hyperlink" Target="http://realtimerpi.com/rpi_acc_Women.html" TargetMode="External"/><Relationship Id="rId281" Type="http://schemas.openxmlformats.org/officeDocument/2006/relationships/hyperlink" Target="http://realtimerpi.com/rpi_212_Women.html" TargetMode="External"/><Relationship Id="rId316" Type="http://schemas.openxmlformats.org/officeDocument/2006/relationships/hyperlink" Target="http://realtimerpi.com/rpi_big10_Women.html" TargetMode="External"/><Relationship Id="rId337" Type="http://schemas.openxmlformats.org/officeDocument/2006/relationships/hyperlink" Target="http://realtimerpi.com/rpi_335_Women.html" TargetMode="External"/><Relationship Id="rId34" Type="http://schemas.openxmlformats.org/officeDocument/2006/relationships/hyperlink" Target="http://realtimerpi.com/cgi-bin/rpi/rpi_wk.pl?id=151&amp;gender=Women&amp;season=2023-2024" TargetMode="External"/><Relationship Id="rId55" Type="http://schemas.openxmlformats.org/officeDocument/2006/relationships/hyperlink" Target="http://realtimerpi.com/cgi-bin/rpi/rpi_wk.pl?id=295&amp;gender=Women&amp;season=2023-2024" TargetMode="External"/><Relationship Id="rId76" Type="http://schemas.openxmlformats.org/officeDocument/2006/relationships/hyperlink" Target="http://realtimerpi.com/rpi_big12_Women.html" TargetMode="External"/><Relationship Id="rId97" Type="http://schemas.openxmlformats.org/officeDocument/2006/relationships/hyperlink" Target="http://realtimerpi.com/rpi_221_Women.html" TargetMode="External"/><Relationship Id="rId120" Type="http://schemas.openxmlformats.org/officeDocument/2006/relationships/hyperlink" Target="http://realtimerpi.com/rpi_atl10_Women.html" TargetMode="External"/><Relationship Id="rId141" Type="http://schemas.openxmlformats.org/officeDocument/2006/relationships/hyperlink" Target="http://realtimerpi.com/rpi_165_Women.html" TargetMode="External"/><Relationship Id="rId358" Type="http://schemas.openxmlformats.org/officeDocument/2006/relationships/hyperlink" Target="http://realtimerpi.com/cgi-bin/rpi/rpi_wk.pl?id=368&amp;gender=Women&amp;season=2023-2024" TargetMode="External"/><Relationship Id="rId379" Type="http://schemas.openxmlformats.org/officeDocument/2006/relationships/hyperlink" Target="http://realtimerpi.com/cgi-bin/rpi/rpi_wk.pl?id=356&amp;gender=Women&amp;season=2023-2024" TargetMode="External"/><Relationship Id="rId7" Type="http://schemas.openxmlformats.org/officeDocument/2006/relationships/hyperlink" Target="http://realtimerpi.com/cgi-bin/rpi/rpi_wk.pl?id=339&amp;gender=Women&amp;season=2023-2024" TargetMode="External"/><Relationship Id="rId162" Type="http://schemas.openxmlformats.org/officeDocument/2006/relationships/hyperlink" Target="http://realtimerpi.com/cgi-bin/rpi/rpi_wk.pl?id=352&amp;gender=Women&amp;season=2023-2024" TargetMode="External"/><Relationship Id="rId183" Type="http://schemas.openxmlformats.org/officeDocument/2006/relationships/hyperlink" Target="http://realtimerpi.com/cgi-bin/rpi/rpi_wk.pl?id=268&amp;gender=Women&amp;season=2023-2024" TargetMode="External"/><Relationship Id="rId218" Type="http://schemas.openxmlformats.org/officeDocument/2006/relationships/hyperlink" Target="http://realtimerpi.com/cgi-bin/rpi/rpi_wk.pl?id=148&amp;gender=Women&amp;season=2023-2024" TargetMode="External"/><Relationship Id="rId239" Type="http://schemas.openxmlformats.org/officeDocument/2006/relationships/hyperlink" Target="http://realtimerpi.com/cgi-bin/rpi/rpi_wk.pl?id=433&amp;gender=Women&amp;season=2023-2024" TargetMode="External"/><Relationship Id="rId390" Type="http://schemas.openxmlformats.org/officeDocument/2006/relationships/hyperlink" Target="http://realtimerpi.com/cgi-bin/rpi/rpi_wk.pl?id=203&amp;gender=Women&amp;season=2023-2024" TargetMode="External"/><Relationship Id="rId250" Type="http://schemas.openxmlformats.org/officeDocument/2006/relationships/hyperlink" Target="http://realtimerpi.com/cgi-bin/rpi/rpi_wk.pl?id=336&amp;gender=Women&amp;season=2023-2024" TargetMode="External"/><Relationship Id="rId271" Type="http://schemas.openxmlformats.org/officeDocument/2006/relationships/hyperlink" Target="http://realtimerpi.com/cgi-bin/rpi/rpi_wk.pl?id=210&amp;gender=Women&amp;season=2023-2024" TargetMode="External"/><Relationship Id="rId292" Type="http://schemas.openxmlformats.org/officeDocument/2006/relationships/hyperlink" Target="http://realtimerpi.com/rpi_bsky_Women.html" TargetMode="External"/><Relationship Id="rId306" Type="http://schemas.openxmlformats.org/officeDocument/2006/relationships/hyperlink" Target="http://realtimerpi.com/cgi-bin/rpi/rpi_wk.pl?id=355&amp;gender=Women&amp;season=2023-2024" TargetMode="External"/><Relationship Id="rId24" Type="http://schemas.openxmlformats.org/officeDocument/2006/relationships/hyperlink" Target="http://realtimerpi.com/rpi_pac12_Women.html" TargetMode="External"/><Relationship Id="rId45" Type="http://schemas.openxmlformats.org/officeDocument/2006/relationships/hyperlink" Target="http://realtimerpi.com/rpi_338_Women.html" TargetMode="External"/><Relationship Id="rId66" Type="http://schemas.openxmlformats.org/officeDocument/2006/relationships/hyperlink" Target="http://realtimerpi.com/cgi-bin/rpi/rpi_wk.pl?id=408&amp;gender=Women&amp;season=2023-2024" TargetMode="External"/><Relationship Id="rId87" Type="http://schemas.openxmlformats.org/officeDocument/2006/relationships/hyperlink" Target="http://realtimerpi.com/cgi-bin/rpi/rpi_wk.pl?id=362&amp;gender=Women&amp;season=2023-2024" TargetMode="External"/><Relationship Id="rId110" Type="http://schemas.openxmlformats.org/officeDocument/2006/relationships/hyperlink" Target="http://realtimerpi.com/cgi-bin/rpi/rpi_wk.pl?id=158&amp;gender=Women&amp;season=2023-2024" TargetMode="External"/><Relationship Id="rId131" Type="http://schemas.openxmlformats.org/officeDocument/2006/relationships/hyperlink" Target="http://realtimerpi.com/cgi-bin/rpi/rpi_wk.pl?id=359&amp;gender=Women&amp;season=2023-2024" TargetMode="External"/><Relationship Id="rId327" Type="http://schemas.openxmlformats.org/officeDocument/2006/relationships/hyperlink" Target="http://realtimerpi.com/cgi-bin/rpi/rpi_wk.pl?id=180&amp;gender=Women&amp;season=2023-2024" TargetMode="External"/><Relationship Id="rId348" Type="http://schemas.openxmlformats.org/officeDocument/2006/relationships/hyperlink" Target="http://realtimerpi.com/rpi_wac_Women.html" TargetMode="External"/><Relationship Id="rId369" Type="http://schemas.openxmlformats.org/officeDocument/2006/relationships/hyperlink" Target="http://realtimerpi.com/rpi_257_Women.html" TargetMode="External"/><Relationship Id="rId152" Type="http://schemas.openxmlformats.org/officeDocument/2006/relationships/hyperlink" Target="http://realtimerpi.com/rpi_acc_Women.html" TargetMode="External"/><Relationship Id="rId173" Type="http://schemas.openxmlformats.org/officeDocument/2006/relationships/hyperlink" Target="http://realtimerpi.com/rpi_208_Women.html" TargetMode="External"/><Relationship Id="rId194" Type="http://schemas.openxmlformats.org/officeDocument/2006/relationships/hyperlink" Target="http://realtimerpi.com/cgi-bin/rpi/rpi_wk.pl?id=227&amp;gender=Women&amp;season=2023-2024" TargetMode="External"/><Relationship Id="rId208" Type="http://schemas.openxmlformats.org/officeDocument/2006/relationships/hyperlink" Target="http://realtimerpi.com/rpi_big10_Women.html" TargetMode="External"/><Relationship Id="rId229" Type="http://schemas.openxmlformats.org/officeDocument/2006/relationships/hyperlink" Target="http://realtimerpi.com/rpi_188_Women.html" TargetMode="External"/><Relationship Id="rId380" Type="http://schemas.openxmlformats.org/officeDocument/2006/relationships/hyperlink" Target="http://realtimerpi.com/rpi_sec_Women.html" TargetMode="External"/><Relationship Id="rId240" Type="http://schemas.openxmlformats.org/officeDocument/2006/relationships/hyperlink" Target="http://realtimerpi.com/rpi_summit_Women.html" TargetMode="External"/><Relationship Id="rId261" Type="http://schemas.openxmlformats.org/officeDocument/2006/relationships/hyperlink" Target="http://realtimerpi.com/rpi_231_Women.html" TargetMode="External"/><Relationship Id="rId14" Type="http://schemas.openxmlformats.org/officeDocument/2006/relationships/hyperlink" Target="http://realtimerpi.com/cgi-bin/rpi/rpi_wk.pl?id=187&amp;gender=Women&amp;season=2023-2024" TargetMode="External"/><Relationship Id="rId35" Type="http://schemas.openxmlformats.org/officeDocument/2006/relationships/hyperlink" Target="http://realtimerpi.com/cgi-bin/rpi/rpi_wk.pl?id=151&amp;gender=Women&amp;season=2023-2024" TargetMode="External"/><Relationship Id="rId56" Type="http://schemas.openxmlformats.org/officeDocument/2006/relationships/hyperlink" Target="http://realtimerpi.com/rpi_bige_Women.html" TargetMode="External"/><Relationship Id="rId77" Type="http://schemas.openxmlformats.org/officeDocument/2006/relationships/hyperlink" Target="http://realtimerpi.com/rpi_123_Women.html" TargetMode="External"/><Relationship Id="rId100" Type="http://schemas.openxmlformats.org/officeDocument/2006/relationships/hyperlink" Target="http://realtimerpi.com/rpi_acc_Women.html" TargetMode="External"/><Relationship Id="rId282" Type="http://schemas.openxmlformats.org/officeDocument/2006/relationships/hyperlink" Target="http://realtimerpi.com/cgi-bin/rpi/rpi_wk.pl?id=212&amp;gender=Women&amp;season=2023-2024" TargetMode="External"/><Relationship Id="rId317" Type="http://schemas.openxmlformats.org/officeDocument/2006/relationships/hyperlink" Target="http://realtimerpi.com/rpi_405_Women.html" TargetMode="External"/><Relationship Id="rId338" Type="http://schemas.openxmlformats.org/officeDocument/2006/relationships/hyperlink" Target="http://realtimerpi.com/cgi-bin/rpi/rpi_wk.pl?id=335&amp;gender=Women&amp;season=2023-2024" TargetMode="External"/><Relationship Id="rId359" Type="http://schemas.openxmlformats.org/officeDocument/2006/relationships/hyperlink" Target="http://realtimerpi.com/cgi-bin/rpi/rpi_wk.pl?id=368&amp;gender=Women&amp;season=2023-2024" TargetMode="External"/><Relationship Id="rId8" Type="http://schemas.openxmlformats.org/officeDocument/2006/relationships/hyperlink" Target="http://realtimerpi.com/rpi_pac12_Women.html" TargetMode="External"/><Relationship Id="rId98" Type="http://schemas.openxmlformats.org/officeDocument/2006/relationships/hyperlink" Target="http://realtimerpi.com/cgi-bin/rpi/rpi_wk.pl?id=221&amp;gender=Women&amp;season=2023-2024" TargetMode="External"/><Relationship Id="rId121" Type="http://schemas.openxmlformats.org/officeDocument/2006/relationships/hyperlink" Target="http://realtimerpi.com/rpi_296_Women.html" TargetMode="External"/><Relationship Id="rId142" Type="http://schemas.openxmlformats.org/officeDocument/2006/relationships/hyperlink" Target="http://realtimerpi.com/cgi-bin/rpi/rpi_wk.pl?id=165&amp;gender=Women&amp;season=2023-2024" TargetMode="External"/><Relationship Id="rId163" Type="http://schemas.openxmlformats.org/officeDocument/2006/relationships/hyperlink" Target="http://realtimerpi.com/cgi-bin/rpi/rpi_wk.pl?id=352&amp;gender=Women&amp;season=2023-2024" TargetMode="External"/><Relationship Id="rId184" Type="http://schemas.openxmlformats.org/officeDocument/2006/relationships/hyperlink" Target="http://realtimerpi.com/rpi_sbelt_Women.html" TargetMode="External"/><Relationship Id="rId219" Type="http://schemas.openxmlformats.org/officeDocument/2006/relationships/hyperlink" Target="http://realtimerpi.com/cgi-bin/rpi/rpi_wk.pl?id=148&amp;gender=Women&amp;season=2023-2024" TargetMode="External"/><Relationship Id="rId370" Type="http://schemas.openxmlformats.org/officeDocument/2006/relationships/hyperlink" Target="http://realtimerpi.com/cgi-bin/rpi/rpi_wk.pl?id=257&amp;gender=Women&amp;season=2023-2024" TargetMode="External"/><Relationship Id="rId391" Type="http://schemas.openxmlformats.org/officeDocument/2006/relationships/hyperlink" Target="http://realtimerpi.com/cgi-bin/rpi/rpi_wk.pl?id=203&amp;gender=Women&amp;season=2023-2024" TargetMode="External"/><Relationship Id="rId230" Type="http://schemas.openxmlformats.org/officeDocument/2006/relationships/hyperlink" Target="http://realtimerpi.com/cgi-bin/rpi/rpi_wk.pl?id=188&amp;gender=Women&amp;season=2023-2024" TargetMode="External"/><Relationship Id="rId251" Type="http://schemas.openxmlformats.org/officeDocument/2006/relationships/hyperlink" Target="http://realtimerpi.com/cgi-bin/rpi/rpi_wk.pl?id=336&amp;gender=Women&amp;season=2023-2024" TargetMode="External"/><Relationship Id="rId25" Type="http://schemas.openxmlformats.org/officeDocument/2006/relationships/hyperlink" Target="http://realtimerpi.com/rpi_192_Women.html" TargetMode="External"/><Relationship Id="rId46" Type="http://schemas.openxmlformats.org/officeDocument/2006/relationships/hyperlink" Target="http://realtimerpi.com/cgi-bin/rpi/rpi_wk.pl?id=338&amp;gender=Women&amp;season=2023-2024" TargetMode="External"/><Relationship Id="rId67" Type="http://schemas.openxmlformats.org/officeDocument/2006/relationships/hyperlink" Target="http://realtimerpi.com/cgi-bin/rpi/rpi_wk.pl?id=408&amp;gender=Women&amp;season=2023-2024" TargetMode="External"/><Relationship Id="rId272" Type="http://schemas.openxmlformats.org/officeDocument/2006/relationships/hyperlink" Target="http://realtimerpi.com/rpi_sbelt_Women.html" TargetMode="External"/><Relationship Id="rId293" Type="http://schemas.openxmlformats.org/officeDocument/2006/relationships/hyperlink" Target="http://realtimerpi.com/rpi_353_Women.html" TargetMode="External"/><Relationship Id="rId307" Type="http://schemas.openxmlformats.org/officeDocument/2006/relationships/hyperlink" Target="http://realtimerpi.com/cgi-bin/rpi/rpi_wk.pl?id=355&amp;gender=Women&amp;season=2023-2024" TargetMode="External"/><Relationship Id="rId328" Type="http://schemas.openxmlformats.org/officeDocument/2006/relationships/hyperlink" Target="http://realtimerpi.com/rpi_cusa_Women.html" TargetMode="External"/><Relationship Id="rId349" Type="http://schemas.openxmlformats.org/officeDocument/2006/relationships/hyperlink" Target="http://realtimerpi.com/rpi_337_Women.html" TargetMode="External"/><Relationship Id="rId88" Type="http://schemas.openxmlformats.org/officeDocument/2006/relationships/hyperlink" Target="http://realtimerpi.com/rpi_sec_Women.html" TargetMode="External"/><Relationship Id="rId111" Type="http://schemas.openxmlformats.org/officeDocument/2006/relationships/hyperlink" Target="http://realtimerpi.com/cgi-bin/rpi/rpi_wk.pl?id=158&amp;gender=Women&amp;season=2023-2024" TargetMode="External"/><Relationship Id="rId132" Type="http://schemas.openxmlformats.org/officeDocument/2006/relationships/hyperlink" Target="http://realtimerpi.com/rpi_sec_Women.html" TargetMode="External"/><Relationship Id="rId153" Type="http://schemas.openxmlformats.org/officeDocument/2006/relationships/hyperlink" Target="http://realtimerpi.com/rpi_354_Women.html" TargetMode="External"/><Relationship Id="rId174" Type="http://schemas.openxmlformats.org/officeDocument/2006/relationships/hyperlink" Target="http://realtimerpi.com/cgi-bin/rpi/rpi_wk.pl?id=208&amp;gender=Women&amp;season=2023-2024" TargetMode="External"/><Relationship Id="rId195" Type="http://schemas.openxmlformats.org/officeDocument/2006/relationships/hyperlink" Target="http://realtimerpi.com/cgi-bin/rpi/rpi_wk.pl?id=227&amp;gender=Women&amp;season=2023-2024" TargetMode="External"/><Relationship Id="rId209" Type="http://schemas.openxmlformats.org/officeDocument/2006/relationships/hyperlink" Target="http://realtimerpi.com/rpi_108_Women.html" TargetMode="External"/><Relationship Id="rId360" Type="http://schemas.openxmlformats.org/officeDocument/2006/relationships/hyperlink" Target="http://realtimerpi.com/rpi_atl10_Women.html" TargetMode="External"/><Relationship Id="rId381" Type="http://schemas.openxmlformats.org/officeDocument/2006/relationships/hyperlink" Target="http://realtimerpi.com/rpi_116_Women.html" TargetMode="External"/><Relationship Id="rId220" Type="http://schemas.openxmlformats.org/officeDocument/2006/relationships/hyperlink" Target="http://realtimerpi.com/rpi_big10_Women.html" TargetMode="External"/><Relationship Id="rId241" Type="http://schemas.openxmlformats.org/officeDocument/2006/relationships/hyperlink" Target="http://realtimerpi.com/rpi_262_Women.html" TargetMode="External"/><Relationship Id="rId15" Type="http://schemas.openxmlformats.org/officeDocument/2006/relationships/hyperlink" Target="http://realtimerpi.com/cgi-bin/rpi/rpi_wk.pl?id=187&amp;gender=Women&amp;season=2023-2024" TargetMode="External"/><Relationship Id="rId36" Type="http://schemas.openxmlformats.org/officeDocument/2006/relationships/hyperlink" Target="http://realtimerpi.com/rpi_big12_Women.html" TargetMode="External"/><Relationship Id="rId57" Type="http://schemas.openxmlformats.org/officeDocument/2006/relationships/hyperlink" Target="http://realtimerpi.com/rpi_149_Women.html" TargetMode="External"/><Relationship Id="rId262" Type="http://schemas.openxmlformats.org/officeDocument/2006/relationships/hyperlink" Target="http://realtimerpi.com/cgi-bin/rpi/rpi_wk.pl?id=231&amp;gender=Women&amp;season=2023-2024" TargetMode="External"/><Relationship Id="rId283" Type="http://schemas.openxmlformats.org/officeDocument/2006/relationships/hyperlink" Target="http://realtimerpi.com/cgi-bin/rpi/rpi_wk.pl?id=212&amp;gender=Women&amp;season=2023-2024" TargetMode="External"/><Relationship Id="rId318" Type="http://schemas.openxmlformats.org/officeDocument/2006/relationships/hyperlink" Target="http://realtimerpi.com/cgi-bin/rpi/rpi_wk.pl?id=405&amp;gender=Women&amp;season=2023-2024" TargetMode="External"/><Relationship Id="rId339" Type="http://schemas.openxmlformats.org/officeDocument/2006/relationships/hyperlink" Target="http://realtimerpi.com/cgi-bin/rpi/rpi_wk.pl?id=335&amp;gender=Women&amp;season=2023-2024" TargetMode="External"/><Relationship Id="rId78" Type="http://schemas.openxmlformats.org/officeDocument/2006/relationships/hyperlink" Target="http://realtimerpi.com/cgi-bin/rpi/rpi_wk.pl?id=123&amp;gender=Women&amp;season=2023-2024" TargetMode="External"/><Relationship Id="rId99" Type="http://schemas.openxmlformats.org/officeDocument/2006/relationships/hyperlink" Target="http://realtimerpi.com/cgi-bin/rpi/rpi_wk.pl?id=221&amp;gender=Women&amp;season=2023-2024" TargetMode="External"/><Relationship Id="rId101" Type="http://schemas.openxmlformats.org/officeDocument/2006/relationships/hyperlink" Target="http://realtimerpi.com/rpi_309_Women.html" TargetMode="External"/><Relationship Id="rId122" Type="http://schemas.openxmlformats.org/officeDocument/2006/relationships/hyperlink" Target="http://realtimerpi.com/cgi-bin/rpi/rpi_wk.pl?id=296&amp;gender=Women&amp;season=2023-2024" TargetMode="External"/><Relationship Id="rId143" Type="http://schemas.openxmlformats.org/officeDocument/2006/relationships/hyperlink" Target="http://realtimerpi.com/cgi-bin/rpi/rpi_wk.pl?id=165&amp;gender=Women&amp;season=2023-2024" TargetMode="External"/><Relationship Id="rId164" Type="http://schemas.openxmlformats.org/officeDocument/2006/relationships/hyperlink" Target="http://realtimerpi.com/rpi_sec_Women.html" TargetMode="External"/><Relationship Id="rId185" Type="http://schemas.openxmlformats.org/officeDocument/2006/relationships/hyperlink" Target="http://realtimerpi.com/rpi_244_Women.html" TargetMode="External"/><Relationship Id="rId350" Type="http://schemas.openxmlformats.org/officeDocument/2006/relationships/hyperlink" Target="http://realtimerpi.com/cgi-bin/rpi/rpi_wk.pl?id=337&amp;gender=Women&amp;season=2023-2024" TargetMode="External"/><Relationship Id="rId371" Type="http://schemas.openxmlformats.org/officeDocument/2006/relationships/hyperlink" Target="http://realtimerpi.com/cgi-bin/rpi/rpi_wk.pl?id=257&amp;gender=Women&amp;season=2023-2024" TargetMode="External"/><Relationship Id="rId9" Type="http://schemas.openxmlformats.org/officeDocument/2006/relationships/hyperlink" Target="http://realtimerpi.com/rpi_155_Women.html" TargetMode="External"/><Relationship Id="rId210" Type="http://schemas.openxmlformats.org/officeDocument/2006/relationships/hyperlink" Target="http://realtimerpi.com/cgi-bin/rpi/rpi_wk.pl?id=108&amp;gender=Women&amp;season=2023-2024" TargetMode="External"/><Relationship Id="rId392" Type="http://schemas.openxmlformats.org/officeDocument/2006/relationships/hyperlink" Target="http://realtimerpi.com/rpi_bigw_Women.html" TargetMode="External"/><Relationship Id="rId26" Type="http://schemas.openxmlformats.org/officeDocument/2006/relationships/hyperlink" Target="http://realtimerpi.com/cgi-bin/rpi/rpi_wk.pl?id=192&amp;gender=Women&amp;season=2023-2024" TargetMode="External"/><Relationship Id="rId231" Type="http://schemas.openxmlformats.org/officeDocument/2006/relationships/hyperlink" Target="http://realtimerpi.com/cgi-bin/rpi/rpi_wk.pl?id=188&amp;gender=Women&amp;season=2023-2024" TargetMode="External"/><Relationship Id="rId252" Type="http://schemas.openxmlformats.org/officeDocument/2006/relationships/hyperlink" Target="http://realtimerpi.com/rpi_pac12_Women.html" TargetMode="External"/><Relationship Id="rId273" Type="http://schemas.openxmlformats.org/officeDocument/2006/relationships/hyperlink" Target="http://realtimerpi.com/rpi_376_Women.html" TargetMode="External"/><Relationship Id="rId294" Type="http://schemas.openxmlformats.org/officeDocument/2006/relationships/hyperlink" Target="http://realtimerpi.com/cgi-bin/rpi/rpi_wk.pl?id=353&amp;gender=Women&amp;season=2023-2024" TargetMode="External"/><Relationship Id="rId308" Type="http://schemas.openxmlformats.org/officeDocument/2006/relationships/hyperlink" Target="http://realtimerpi.com/rpi_sec_Women.html" TargetMode="External"/><Relationship Id="rId329" Type="http://schemas.openxmlformats.org/officeDocument/2006/relationships/hyperlink" Target="http://realtimerpi.com/rpi_140_Women.html" TargetMode="External"/><Relationship Id="rId47" Type="http://schemas.openxmlformats.org/officeDocument/2006/relationships/hyperlink" Target="http://realtimerpi.com/cgi-bin/rpi/rpi_wk.pl?id=338&amp;gender=Women&amp;season=2023-2024" TargetMode="External"/><Relationship Id="rId68" Type="http://schemas.openxmlformats.org/officeDocument/2006/relationships/hyperlink" Target="http://realtimerpi.com/rpi_wcc_Women.html" TargetMode="External"/><Relationship Id="rId89" Type="http://schemas.openxmlformats.org/officeDocument/2006/relationships/hyperlink" Target="http://realtimerpi.com/rpi_146_Women.html" TargetMode="External"/><Relationship Id="rId112" Type="http://schemas.openxmlformats.org/officeDocument/2006/relationships/hyperlink" Target="http://realtimerpi.com/rpi_acc_Women.html" TargetMode="External"/><Relationship Id="rId133" Type="http://schemas.openxmlformats.org/officeDocument/2006/relationships/hyperlink" Target="http://realtimerpi.com/rpi_252_Women.html" TargetMode="External"/><Relationship Id="rId154" Type="http://schemas.openxmlformats.org/officeDocument/2006/relationships/hyperlink" Target="http://realtimerpi.com/cgi-bin/rpi/rpi_wk.pl?id=354&amp;gender=Women&amp;season=2023-2024" TargetMode="External"/><Relationship Id="rId175" Type="http://schemas.openxmlformats.org/officeDocument/2006/relationships/hyperlink" Target="http://realtimerpi.com/cgi-bin/rpi/rpi_wk.pl?id=208&amp;gender=Women&amp;season=2023-2024" TargetMode="External"/><Relationship Id="rId340" Type="http://schemas.openxmlformats.org/officeDocument/2006/relationships/hyperlink" Target="http://realtimerpi.com/rpi_pac12_Women.html" TargetMode="External"/><Relationship Id="rId361" Type="http://schemas.openxmlformats.org/officeDocument/2006/relationships/hyperlink" Target="http://realtimerpi.com/rpi_153_Women.html" TargetMode="External"/><Relationship Id="rId196" Type="http://schemas.openxmlformats.org/officeDocument/2006/relationships/hyperlink" Target="http://realtimerpi.com/rpi_big12_Women.html" TargetMode="External"/><Relationship Id="rId200" Type="http://schemas.openxmlformats.org/officeDocument/2006/relationships/hyperlink" Target="http://realtimerpi.com/rpi_atsun_Women.html" TargetMode="External"/><Relationship Id="rId382" Type="http://schemas.openxmlformats.org/officeDocument/2006/relationships/hyperlink" Target="http://realtimerpi.com/cgi-bin/rpi/rpi_wk.pl?id=116&amp;gender=Women&amp;season=2023-2024" TargetMode="External"/><Relationship Id="rId16" Type="http://schemas.openxmlformats.org/officeDocument/2006/relationships/hyperlink" Target="http://realtimerpi.com/rpi_big10_Women.html" TargetMode="External"/><Relationship Id="rId221" Type="http://schemas.openxmlformats.org/officeDocument/2006/relationships/hyperlink" Target="http://realtimerpi.com/rpi_127_Women.html" TargetMode="External"/><Relationship Id="rId242" Type="http://schemas.openxmlformats.org/officeDocument/2006/relationships/hyperlink" Target="http://realtimerpi.com/cgi-bin/rpi/rpi_wk.pl?id=262&amp;gender=Women&amp;season=2023-2024" TargetMode="External"/><Relationship Id="rId263" Type="http://schemas.openxmlformats.org/officeDocument/2006/relationships/hyperlink" Target="http://realtimerpi.com/cgi-bin/rpi/rpi_wk.pl?id=231&amp;gender=Women&amp;season=2023-2024" TargetMode="External"/><Relationship Id="rId284" Type="http://schemas.openxmlformats.org/officeDocument/2006/relationships/hyperlink" Target="http://realtimerpi.com/rpi_sbelt_Women.html" TargetMode="External"/><Relationship Id="rId319" Type="http://schemas.openxmlformats.org/officeDocument/2006/relationships/hyperlink" Target="http://realtimerpi.com/cgi-bin/rpi/rpi_wk.pl?id=405&amp;gender=Women&amp;season=2023-2024" TargetMode="External"/><Relationship Id="rId37" Type="http://schemas.openxmlformats.org/officeDocument/2006/relationships/hyperlink" Target="http://realtimerpi.com/rpi_249_Women.html" TargetMode="External"/><Relationship Id="rId58" Type="http://schemas.openxmlformats.org/officeDocument/2006/relationships/hyperlink" Target="http://realtimerpi.com/cgi-bin/rpi/rpi_wk.pl?id=149&amp;gender=Women&amp;season=2023-2024" TargetMode="External"/><Relationship Id="rId79" Type="http://schemas.openxmlformats.org/officeDocument/2006/relationships/hyperlink" Target="http://realtimerpi.com/cgi-bin/rpi/rpi_wk.pl?id=123&amp;gender=Women&amp;season=2023-2024" TargetMode="External"/><Relationship Id="rId102" Type="http://schemas.openxmlformats.org/officeDocument/2006/relationships/hyperlink" Target="http://realtimerpi.com/cgi-bin/rpi/rpi_wk.pl?id=309&amp;gender=Women&amp;season=2023-2024" TargetMode="External"/><Relationship Id="rId123" Type="http://schemas.openxmlformats.org/officeDocument/2006/relationships/hyperlink" Target="http://realtimerpi.com/cgi-bin/rpi/rpi_wk.pl?id=296&amp;gender=Women&amp;season=2023-2024" TargetMode="External"/><Relationship Id="rId144" Type="http://schemas.openxmlformats.org/officeDocument/2006/relationships/hyperlink" Target="http://realtimerpi.com/rpi_bige_Women.html" TargetMode="External"/><Relationship Id="rId330" Type="http://schemas.openxmlformats.org/officeDocument/2006/relationships/hyperlink" Target="http://realtimerpi.com/cgi-bin/rpi/rpi_wk.pl?id=140&amp;gender=Women&amp;season=2023-2024" TargetMode="External"/><Relationship Id="rId90" Type="http://schemas.openxmlformats.org/officeDocument/2006/relationships/hyperlink" Target="http://realtimerpi.com/cgi-bin/rpi/rpi_wk.pl?id=146&amp;gender=Women&amp;season=2023-2024" TargetMode="External"/><Relationship Id="rId165" Type="http://schemas.openxmlformats.org/officeDocument/2006/relationships/hyperlink" Target="http://realtimerpi.com/rpi_402_Women.html" TargetMode="External"/><Relationship Id="rId186" Type="http://schemas.openxmlformats.org/officeDocument/2006/relationships/hyperlink" Target="http://realtimerpi.com/cgi-bin/rpi/rpi_wk.pl?id=244&amp;gender=Women&amp;season=2023-2024" TargetMode="External"/><Relationship Id="rId351" Type="http://schemas.openxmlformats.org/officeDocument/2006/relationships/hyperlink" Target="http://realtimerpi.com/cgi-bin/rpi/rpi_wk.pl?id=337&amp;gender=Women&amp;season=2023-2024" TargetMode="External"/><Relationship Id="rId372" Type="http://schemas.openxmlformats.org/officeDocument/2006/relationships/hyperlink" Target="http://realtimerpi.com/rpi_maac_Women.html" TargetMode="External"/><Relationship Id="rId393" Type="http://schemas.openxmlformats.org/officeDocument/2006/relationships/hyperlink" Target="http://realtimerpi.com/rpi_172_Women.html" TargetMode="External"/><Relationship Id="rId211" Type="http://schemas.openxmlformats.org/officeDocument/2006/relationships/hyperlink" Target="http://realtimerpi.com/cgi-bin/rpi/rpi_wk.pl?id=108&amp;gender=Women&amp;season=2023-2024" TargetMode="External"/><Relationship Id="rId232" Type="http://schemas.openxmlformats.org/officeDocument/2006/relationships/hyperlink" Target="http://realtimerpi.com/rpi_big10_Women.html" TargetMode="External"/><Relationship Id="rId253" Type="http://schemas.openxmlformats.org/officeDocument/2006/relationships/hyperlink" Target="http://realtimerpi.com/rpi_152_Women.html" TargetMode="External"/><Relationship Id="rId274" Type="http://schemas.openxmlformats.org/officeDocument/2006/relationships/hyperlink" Target="http://realtimerpi.com/cgi-bin/rpi/rpi_wk.pl?id=376&amp;gender=Women&amp;season=2023-2024" TargetMode="External"/><Relationship Id="rId295" Type="http://schemas.openxmlformats.org/officeDocument/2006/relationships/hyperlink" Target="http://realtimerpi.com/cgi-bin/rpi/rpi_wk.pl?id=353&amp;gender=Women&amp;season=2023-2024" TargetMode="External"/><Relationship Id="rId309" Type="http://schemas.openxmlformats.org/officeDocument/2006/relationships/hyperlink" Target="http://realtimerpi.com/rpi_247_Women.html" TargetMode="External"/><Relationship Id="rId27" Type="http://schemas.openxmlformats.org/officeDocument/2006/relationships/hyperlink" Target="http://realtimerpi.com/cgi-bin/rpi/rpi_wk.pl?id=192&amp;gender=Women&amp;season=2023-2024" TargetMode="External"/><Relationship Id="rId48" Type="http://schemas.openxmlformats.org/officeDocument/2006/relationships/hyperlink" Target="http://realtimerpi.com/rpi_pac12_Women.html" TargetMode="External"/><Relationship Id="rId69" Type="http://schemas.openxmlformats.org/officeDocument/2006/relationships/hyperlink" Target="http://realtimerpi.com/rpi_310_Women.html" TargetMode="External"/><Relationship Id="rId113" Type="http://schemas.openxmlformats.org/officeDocument/2006/relationships/hyperlink" Target="http://realtimerpi.com/rpi_126_Women.html" TargetMode="External"/><Relationship Id="rId134" Type="http://schemas.openxmlformats.org/officeDocument/2006/relationships/hyperlink" Target="http://realtimerpi.com/cgi-bin/rpi/rpi_wk.pl?id=252&amp;gender=Women&amp;season=2023-2024" TargetMode="External"/><Relationship Id="rId320" Type="http://schemas.openxmlformats.org/officeDocument/2006/relationships/hyperlink" Target="http://realtimerpi.com/rpi_aac_Women.html" TargetMode="External"/><Relationship Id="rId80" Type="http://schemas.openxmlformats.org/officeDocument/2006/relationships/hyperlink" Target="http://realtimerpi.com/rpi_acc_Women.html" TargetMode="External"/><Relationship Id="rId155" Type="http://schemas.openxmlformats.org/officeDocument/2006/relationships/hyperlink" Target="http://realtimerpi.com/cgi-bin/rpi/rpi_wk.pl?id=354&amp;gender=Women&amp;season=2023-2024" TargetMode="External"/><Relationship Id="rId176" Type="http://schemas.openxmlformats.org/officeDocument/2006/relationships/hyperlink" Target="http://realtimerpi.com/rpi_atl10_Women.html" TargetMode="External"/><Relationship Id="rId197" Type="http://schemas.openxmlformats.org/officeDocument/2006/relationships/hyperlink" Target="http://realtimerpi.com/rpi_437_Women.html" TargetMode="External"/><Relationship Id="rId341" Type="http://schemas.openxmlformats.org/officeDocument/2006/relationships/hyperlink" Target="http://realtimerpi.com/rpi_414_Women.html" TargetMode="External"/><Relationship Id="rId362" Type="http://schemas.openxmlformats.org/officeDocument/2006/relationships/hyperlink" Target="http://realtimerpi.com/cgi-bin/rpi/rpi_wk.pl?id=153&amp;gender=Women&amp;season=2023-2024" TargetMode="External"/><Relationship Id="rId383" Type="http://schemas.openxmlformats.org/officeDocument/2006/relationships/hyperlink" Target="http://realtimerpi.com/cgi-bin/rpi/rpi_wk.pl?id=116&amp;gender=Women&amp;season=2023-2024" TargetMode="External"/><Relationship Id="rId201" Type="http://schemas.openxmlformats.org/officeDocument/2006/relationships/hyperlink" Target="http://realtimerpi.com/rpi_366_Women.html" TargetMode="External"/><Relationship Id="rId222" Type="http://schemas.openxmlformats.org/officeDocument/2006/relationships/hyperlink" Target="http://realtimerpi.com/cgi-bin/rpi/rpi_wk.pl?id=127&amp;gender=Women&amp;season=2023-2024" TargetMode="External"/><Relationship Id="rId243" Type="http://schemas.openxmlformats.org/officeDocument/2006/relationships/hyperlink" Target="http://realtimerpi.com/cgi-bin/rpi/rpi_wk.pl?id=262&amp;gender=Women&amp;season=2023-2024" TargetMode="External"/><Relationship Id="rId264" Type="http://schemas.openxmlformats.org/officeDocument/2006/relationships/hyperlink" Target="http://realtimerpi.com/rpi_horiz_Women.html" TargetMode="External"/><Relationship Id="rId285" Type="http://schemas.openxmlformats.org/officeDocument/2006/relationships/hyperlink" Target="http://realtimerpi.com/rpi_424_Women.html" TargetMode="External"/><Relationship Id="rId17" Type="http://schemas.openxmlformats.org/officeDocument/2006/relationships/hyperlink" Target="http://realtimerpi.com/rpi_341_Women.html" TargetMode="External"/><Relationship Id="rId38" Type="http://schemas.openxmlformats.org/officeDocument/2006/relationships/hyperlink" Target="http://realtimerpi.com/cgi-bin/rpi/rpi_wk.pl?id=249&amp;gender=Women&amp;season=2023-2024" TargetMode="External"/><Relationship Id="rId59" Type="http://schemas.openxmlformats.org/officeDocument/2006/relationships/hyperlink" Target="http://realtimerpi.com/cgi-bin/rpi/rpi_wk.pl?id=149&amp;gender=Women&amp;season=2023-2024" TargetMode="External"/><Relationship Id="rId103" Type="http://schemas.openxmlformats.org/officeDocument/2006/relationships/hyperlink" Target="http://realtimerpi.com/cgi-bin/rpi/rpi_wk.pl?id=309&amp;gender=Women&amp;season=2023-2024" TargetMode="External"/><Relationship Id="rId124" Type="http://schemas.openxmlformats.org/officeDocument/2006/relationships/hyperlink" Target="http://realtimerpi.com/rpi_mvc_Women.html" TargetMode="External"/><Relationship Id="rId310" Type="http://schemas.openxmlformats.org/officeDocument/2006/relationships/hyperlink" Target="http://realtimerpi.com/cgi-bin/rpi/rpi_wk.pl?id=247&amp;gender=Women&amp;season=2023-2024" TargetMode="External"/><Relationship Id="rId70" Type="http://schemas.openxmlformats.org/officeDocument/2006/relationships/hyperlink" Target="http://realtimerpi.com/cgi-bin/rpi/rpi_wk.pl?id=310&amp;gender=Women&amp;season=2023-2024" TargetMode="External"/><Relationship Id="rId91" Type="http://schemas.openxmlformats.org/officeDocument/2006/relationships/hyperlink" Target="http://realtimerpi.com/cgi-bin/rpi/rpi_wk.pl?id=146&amp;gender=Women&amp;season=2023-2024" TargetMode="External"/><Relationship Id="rId145" Type="http://schemas.openxmlformats.org/officeDocument/2006/relationships/hyperlink" Target="http://realtimerpi.com/rpi_343_Women.html" TargetMode="External"/><Relationship Id="rId166" Type="http://schemas.openxmlformats.org/officeDocument/2006/relationships/hyperlink" Target="http://realtimerpi.com/cgi-bin/rpi/rpi_wk.pl?id=402&amp;gender=Women&amp;season=2023-2024" TargetMode="External"/><Relationship Id="rId187" Type="http://schemas.openxmlformats.org/officeDocument/2006/relationships/hyperlink" Target="http://realtimerpi.com/cgi-bin/rpi/rpi_wk.pl?id=244&amp;gender=Women&amp;season=2023-2024" TargetMode="External"/><Relationship Id="rId331" Type="http://schemas.openxmlformats.org/officeDocument/2006/relationships/hyperlink" Target="http://realtimerpi.com/cgi-bin/rpi/rpi_wk.pl?id=140&amp;gender=Women&amp;season=2023-2024" TargetMode="External"/><Relationship Id="rId352" Type="http://schemas.openxmlformats.org/officeDocument/2006/relationships/hyperlink" Target="http://realtimerpi.com/rpi_pac12_Women.html" TargetMode="External"/><Relationship Id="rId373" Type="http://schemas.openxmlformats.org/officeDocument/2006/relationships/hyperlink" Target="http://realtimerpi.com/rpi_217_Women.html" TargetMode="External"/><Relationship Id="rId394" Type="http://schemas.openxmlformats.org/officeDocument/2006/relationships/hyperlink" Target="http://realtimerpi.com/cgi-bin/rpi/rpi_wk.pl?id=172&amp;gender=Women&amp;season=2023-2024" TargetMode="External"/><Relationship Id="rId1" Type="http://schemas.openxmlformats.org/officeDocument/2006/relationships/hyperlink" Target="http://realtimerpi.com/rpi_361_Women.html" TargetMode="External"/><Relationship Id="rId212" Type="http://schemas.openxmlformats.org/officeDocument/2006/relationships/hyperlink" Target="http://realtimerpi.com/rpi_coln_Women.html" TargetMode="External"/><Relationship Id="rId233" Type="http://schemas.openxmlformats.org/officeDocument/2006/relationships/hyperlink" Target="http://realtimerpi.com/rpi_124_Women.html" TargetMode="External"/><Relationship Id="rId254" Type="http://schemas.openxmlformats.org/officeDocument/2006/relationships/hyperlink" Target="http://realtimerpi.com/cgi-bin/rpi/rpi_wk.pl?id=152&amp;gender=Women&amp;season=2023-2024" TargetMode="External"/><Relationship Id="rId28" Type="http://schemas.openxmlformats.org/officeDocument/2006/relationships/hyperlink" Target="http://realtimerpi.com/rpi_big10_Women.html" TargetMode="External"/><Relationship Id="rId49" Type="http://schemas.openxmlformats.org/officeDocument/2006/relationships/hyperlink" Target="http://realtimerpi.com/rpi_143_Women.html" TargetMode="External"/><Relationship Id="rId114" Type="http://schemas.openxmlformats.org/officeDocument/2006/relationships/hyperlink" Target="http://realtimerpi.com/cgi-bin/rpi/rpi_wk.pl?id=126&amp;gender=Women&amp;season=2023-2024" TargetMode="External"/><Relationship Id="rId275" Type="http://schemas.openxmlformats.org/officeDocument/2006/relationships/hyperlink" Target="http://realtimerpi.com/cgi-bin/rpi/rpi_wk.pl?id=376&amp;gender=Women&amp;season=2023-2024" TargetMode="External"/><Relationship Id="rId296" Type="http://schemas.openxmlformats.org/officeDocument/2006/relationships/hyperlink" Target="http://realtimerpi.com/rpi_sec_Women.html" TargetMode="External"/><Relationship Id="rId300" Type="http://schemas.openxmlformats.org/officeDocument/2006/relationships/hyperlink" Target="http://realtimerpi.com/rpi_bige_Women.html" TargetMode="External"/><Relationship Id="rId60" Type="http://schemas.openxmlformats.org/officeDocument/2006/relationships/hyperlink" Target="http://realtimerpi.com/rpi_big12_Women.html" TargetMode="External"/><Relationship Id="rId81" Type="http://schemas.openxmlformats.org/officeDocument/2006/relationships/hyperlink" Target="http://realtimerpi.com/rpi_358_Women.html" TargetMode="External"/><Relationship Id="rId135" Type="http://schemas.openxmlformats.org/officeDocument/2006/relationships/hyperlink" Target="http://realtimerpi.com/cgi-bin/rpi/rpi_wk.pl?id=252&amp;gender=Women&amp;season=2023-2024" TargetMode="External"/><Relationship Id="rId156" Type="http://schemas.openxmlformats.org/officeDocument/2006/relationships/hyperlink" Target="http://realtimerpi.com/rpi_sec_Women.html" TargetMode="External"/><Relationship Id="rId177" Type="http://schemas.openxmlformats.org/officeDocument/2006/relationships/hyperlink" Target="http://realtimerpi.com/rpi_144_Women.html" TargetMode="External"/><Relationship Id="rId198" Type="http://schemas.openxmlformats.org/officeDocument/2006/relationships/hyperlink" Target="http://realtimerpi.com/cgi-bin/rpi/rpi_wk.pl?id=437&amp;gender=Women&amp;season=2023-2024" TargetMode="External"/><Relationship Id="rId321" Type="http://schemas.openxmlformats.org/officeDocument/2006/relationships/hyperlink" Target="http://realtimerpi.com/rpi_111_Women.html" TargetMode="External"/><Relationship Id="rId342" Type="http://schemas.openxmlformats.org/officeDocument/2006/relationships/hyperlink" Target="http://realtimerpi.com/cgi-bin/rpi/rpi_wk.pl?id=414&amp;gender=Women&amp;season=2023-2024" TargetMode="External"/><Relationship Id="rId363" Type="http://schemas.openxmlformats.org/officeDocument/2006/relationships/hyperlink" Target="http://realtimerpi.com/cgi-bin/rpi/rpi_wk.pl?id=153&amp;gender=Women&amp;season=2023-2024" TargetMode="External"/><Relationship Id="rId384" Type="http://schemas.openxmlformats.org/officeDocument/2006/relationships/hyperlink" Target="http://realtimerpi.com/rpi_atl10_Women.html" TargetMode="External"/><Relationship Id="rId202" Type="http://schemas.openxmlformats.org/officeDocument/2006/relationships/hyperlink" Target="http://realtimerpi.com/cgi-bin/rpi/rpi_wk.pl?id=366&amp;gender=Women&amp;season=2023-2024" TargetMode="External"/><Relationship Id="rId223" Type="http://schemas.openxmlformats.org/officeDocument/2006/relationships/hyperlink" Target="http://realtimerpi.com/cgi-bin/rpi/rpi_wk.pl?id=127&amp;gender=Women&amp;season=2023-2024" TargetMode="External"/><Relationship Id="rId244" Type="http://schemas.openxmlformats.org/officeDocument/2006/relationships/hyperlink" Target="http://realtimerpi.com/rpi_midam_Women.html" TargetMode="External"/><Relationship Id="rId18" Type="http://schemas.openxmlformats.org/officeDocument/2006/relationships/hyperlink" Target="http://realtimerpi.com/cgi-bin/rpi/rpi_wk.pl?id=341&amp;gender=Women&amp;season=2023-2024" TargetMode="External"/><Relationship Id="rId39" Type="http://schemas.openxmlformats.org/officeDocument/2006/relationships/hyperlink" Target="http://realtimerpi.com/cgi-bin/rpi/rpi_wk.pl?id=249&amp;gender=Women&amp;season=2023-2024" TargetMode="External"/><Relationship Id="rId265" Type="http://schemas.openxmlformats.org/officeDocument/2006/relationships/hyperlink" Target="http://realtimerpi.com/rpi_162_Women.html" TargetMode="External"/><Relationship Id="rId286" Type="http://schemas.openxmlformats.org/officeDocument/2006/relationships/hyperlink" Target="http://realtimerpi.com/cgi-bin/rpi/rpi_wk.pl?id=424&amp;gender=Women&amp;season=2023-2024" TargetMode="External"/><Relationship Id="rId50" Type="http://schemas.openxmlformats.org/officeDocument/2006/relationships/hyperlink" Target="http://realtimerpi.com/cgi-bin/rpi/rpi_wk.pl?id=143&amp;gender=Women&amp;season=2023-2024" TargetMode="External"/><Relationship Id="rId104" Type="http://schemas.openxmlformats.org/officeDocument/2006/relationships/hyperlink" Target="http://realtimerpi.com/rpi_mwest_Women.html" TargetMode="External"/><Relationship Id="rId125" Type="http://schemas.openxmlformats.org/officeDocument/2006/relationships/hyperlink" Target="http://realtimerpi.com/rpi_272_Women.html" TargetMode="External"/><Relationship Id="rId146" Type="http://schemas.openxmlformats.org/officeDocument/2006/relationships/hyperlink" Target="http://realtimerpi.com/cgi-bin/rpi/rpi_wk.pl?id=343&amp;gender=Women&amp;season=2023-2024" TargetMode="External"/><Relationship Id="rId167" Type="http://schemas.openxmlformats.org/officeDocument/2006/relationships/hyperlink" Target="http://realtimerpi.com/cgi-bin/rpi/rpi_wk.pl?id=402&amp;gender=Women&amp;season=2023-2024" TargetMode="External"/><Relationship Id="rId188" Type="http://schemas.openxmlformats.org/officeDocument/2006/relationships/hyperlink" Target="http://realtimerpi.com/rpi_ivy_Women.html" TargetMode="External"/><Relationship Id="rId311" Type="http://schemas.openxmlformats.org/officeDocument/2006/relationships/hyperlink" Target="http://realtimerpi.com/cgi-bin/rpi/rpi_wk.pl?id=247&amp;gender=Women&amp;season=2023-2024" TargetMode="External"/><Relationship Id="rId332" Type="http://schemas.openxmlformats.org/officeDocument/2006/relationships/hyperlink" Target="http://realtimerpi.com/rpi_sbelt_Women.html" TargetMode="External"/><Relationship Id="rId353" Type="http://schemas.openxmlformats.org/officeDocument/2006/relationships/hyperlink" Target="http://realtimerpi.com/rpi_213_Women.html" TargetMode="External"/><Relationship Id="rId374" Type="http://schemas.openxmlformats.org/officeDocument/2006/relationships/hyperlink" Target="http://realtimerpi.com/cgi-bin/rpi/rpi_wk.pl?id=217&amp;gender=Women&amp;season=2023-2024" TargetMode="External"/><Relationship Id="rId395" Type="http://schemas.openxmlformats.org/officeDocument/2006/relationships/hyperlink" Target="http://realtimerpi.com/cgi-bin/rpi/rpi_wk.pl?id=172&amp;gender=Women&amp;season=2023-2024" TargetMode="External"/><Relationship Id="rId71" Type="http://schemas.openxmlformats.org/officeDocument/2006/relationships/hyperlink" Target="http://realtimerpi.com/cgi-bin/rpi/rpi_wk.pl?id=310&amp;gender=Women&amp;season=2023-2024" TargetMode="External"/><Relationship Id="rId92" Type="http://schemas.openxmlformats.org/officeDocument/2006/relationships/hyperlink" Target="http://realtimerpi.com/rpi_big12_Women.html" TargetMode="External"/><Relationship Id="rId213" Type="http://schemas.openxmlformats.org/officeDocument/2006/relationships/hyperlink" Target="http://realtimerpi.com/rpi_235_Women.html" TargetMode="External"/><Relationship Id="rId234" Type="http://schemas.openxmlformats.org/officeDocument/2006/relationships/hyperlink" Target="http://realtimerpi.com/cgi-bin/rpi/rpi_wk.pl?id=124&amp;gender=Women&amp;season=2023-2024" TargetMode="External"/><Relationship Id="rId2" Type="http://schemas.openxmlformats.org/officeDocument/2006/relationships/hyperlink" Target="http://realtimerpi.com/cgi-bin/rpi/rpi_wk.pl?id=361&amp;gender=Women&amp;season=2023-2024" TargetMode="External"/><Relationship Id="rId29" Type="http://schemas.openxmlformats.org/officeDocument/2006/relationships/hyperlink" Target="http://realtimerpi.com/rpi_128_Women.html" TargetMode="External"/><Relationship Id="rId255" Type="http://schemas.openxmlformats.org/officeDocument/2006/relationships/hyperlink" Target="http://realtimerpi.com/cgi-bin/rpi/rpi_wk.pl?id=152&amp;gender=Women&amp;season=2023-2024" TargetMode="External"/><Relationship Id="rId276" Type="http://schemas.openxmlformats.org/officeDocument/2006/relationships/hyperlink" Target="http://realtimerpi.com/rpi_sland_Women.html" TargetMode="External"/><Relationship Id="rId297" Type="http://schemas.openxmlformats.org/officeDocument/2006/relationships/hyperlink" Target="http://realtimerpi.com/rpi_163_Women.html" TargetMode="External"/><Relationship Id="rId40" Type="http://schemas.openxmlformats.org/officeDocument/2006/relationships/hyperlink" Target="http://realtimerpi.com/rpi_ivy_Women.html" TargetMode="External"/><Relationship Id="rId115" Type="http://schemas.openxmlformats.org/officeDocument/2006/relationships/hyperlink" Target="http://realtimerpi.com/cgi-bin/rpi/rpi_wk.pl?id=126&amp;gender=Women&amp;season=2023-2024" TargetMode="External"/><Relationship Id="rId136" Type="http://schemas.openxmlformats.org/officeDocument/2006/relationships/hyperlink" Target="http://realtimerpi.com/rpi_maac_Women.html" TargetMode="External"/><Relationship Id="rId157" Type="http://schemas.openxmlformats.org/officeDocument/2006/relationships/hyperlink" Target="http://realtimerpi.com/rpi_360_Women.html" TargetMode="External"/><Relationship Id="rId178" Type="http://schemas.openxmlformats.org/officeDocument/2006/relationships/hyperlink" Target="http://realtimerpi.com/cgi-bin/rpi/rpi_wk.pl?id=144&amp;gender=Women&amp;season=2023-2024" TargetMode="External"/><Relationship Id="rId301" Type="http://schemas.openxmlformats.org/officeDocument/2006/relationships/hyperlink" Target="http://realtimerpi.com/rpi_222_Women.html" TargetMode="External"/><Relationship Id="rId322" Type="http://schemas.openxmlformats.org/officeDocument/2006/relationships/hyperlink" Target="http://realtimerpi.com/cgi-bin/rpi/rpi_wk.pl?id=111&amp;gender=Women&amp;season=2023-2024" TargetMode="External"/><Relationship Id="rId343" Type="http://schemas.openxmlformats.org/officeDocument/2006/relationships/hyperlink" Target="http://realtimerpi.com/cgi-bin/rpi/rpi_wk.pl?id=414&amp;gender=Women&amp;season=2023-2024" TargetMode="External"/><Relationship Id="rId364" Type="http://schemas.openxmlformats.org/officeDocument/2006/relationships/hyperlink" Target="http://realtimerpi.com/rpi_big12_Women.html" TargetMode="External"/><Relationship Id="rId61" Type="http://schemas.openxmlformats.org/officeDocument/2006/relationships/hyperlink" Target="http://realtimerpi.com/rpi_166_Women.html" TargetMode="External"/><Relationship Id="rId82" Type="http://schemas.openxmlformats.org/officeDocument/2006/relationships/hyperlink" Target="http://realtimerpi.com/cgi-bin/rpi/rpi_wk.pl?id=358&amp;gender=Women&amp;season=2023-2024" TargetMode="External"/><Relationship Id="rId199" Type="http://schemas.openxmlformats.org/officeDocument/2006/relationships/hyperlink" Target="http://realtimerpi.com/cgi-bin/rpi/rpi_wk.pl?id=437&amp;gender=Women&amp;season=2023-2024" TargetMode="External"/><Relationship Id="rId203" Type="http://schemas.openxmlformats.org/officeDocument/2006/relationships/hyperlink" Target="http://realtimerpi.com/cgi-bin/rpi/rpi_wk.pl?id=366&amp;gender=Women&amp;season=2023-2024" TargetMode="External"/><Relationship Id="rId385" Type="http://schemas.openxmlformats.org/officeDocument/2006/relationships/hyperlink" Target="http://realtimerpi.com/rpi_305_Women.html" TargetMode="External"/><Relationship Id="rId19" Type="http://schemas.openxmlformats.org/officeDocument/2006/relationships/hyperlink" Target="http://realtimerpi.com/cgi-bin/rpi/rpi_wk.pl?id=341&amp;gender=Women&amp;season=2023-2024" TargetMode="External"/><Relationship Id="rId224" Type="http://schemas.openxmlformats.org/officeDocument/2006/relationships/hyperlink" Target="http://realtimerpi.com/rpi_acc_Women.html" TargetMode="External"/><Relationship Id="rId245" Type="http://schemas.openxmlformats.org/officeDocument/2006/relationships/hyperlink" Target="http://realtimerpi.com/rpi_119_Women.html" TargetMode="External"/><Relationship Id="rId266" Type="http://schemas.openxmlformats.org/officeDocument/2006/relationships/hyperlink" Target="http://realtimerpi.com/cgi-bin/rpi/rpi_wk.pl?id=162&amp;gender=Women&amp;season=2023-2024" TargetMode="External"/><Relationship Id="rId287" Type="http://schemas.openxmlformats.org/officeDocument/2006/relationships/hyperlink" Target="http://realtimerpi.com/cgi-bin/rpi/rpi_wk.pl?id=424&amp;gender=Women&amp;season=2023-2024" TargetMode="External"/><Relationship Id="rId30" Type="http://schemas.openxmlformats.org/officeDocument/2006/relationships/hyperlink" Target="http://realtimerpi.com/cgi-bin/rpi/rpi_wk.pl?id=128&amp;gender=Women&amp;season=2023-2024" TargetMode="External"/><Relationship Id="rId105" Type="http://schemas.openxmlformats.org/officeDocument/2006/relationships/hyperlink" Target="http://realtimerpi.com/rpi_167_Women.html" TargetMode="External"/><Relationship Id="rId126" Type="http://schemas.openxmlformats.org/officeDocument/2006/relationships/hyperlink" Target="http://realtimerpi.com/cgi-bin/rpi/rpi_wk.pl?id=272&amp;gender=Women&amp;season=2023-2024" TargetMode="External"/><Relationship Id="rId147" Type="http://schemas.openxmlformats.org/officeDocument/2006/relationships/hyperlink" Target="http://realtimerpi.com/cgi-bin/rpi/rpi_wk.pl?id=343&amp;gender=Women&amp;season=2023-2024" TargetMode="External"/><Relationship Id="rId168" Type="http://schemas.openxmlformats.org/officeDocument/2006/relationships/hyperlink" Target="http://realtimerpi.com/rpi_cusa_Women.html" TargetMode="External"/><Relationship Id="rId312" Type="http://schemas.openxmlformats.org/officeDocument/2006/relationships/hyperlink" Target="http://realtimerpi.com/rpi_ivy_Women.html" TargetMode="External"/><Relationship Id="rId333" Type="http://schemas.openxmlformats.org/officeDocument/2006/relationships/hyperlink" Target="http://realtimerpi.com/rpi_129_Women.html" TargetMode="External"/><Relationship Id="rId354" Type="http://schemas.openxmlformats.org/officeDocument/2006/relationships/hyperlink" Target="http://realtimerpi.com/cgi-bin/rpi/rpi_wk.pl?id=213&amp;gender=Women&amp;season=2023-2024" TargetMode="External"/><Relationship Id="rId51" Type="http://schemas.openxmlformats.org/officeDocument/2006/relationships/hyperlink" Target="http://realtimerpi.com/cgi-bin/rpi/rpi_wk.pl?id=143&amp;gender=Women&amp;season=2023-2024" TargetMode="External"/><Relationship Id="rId72" Type="http://schemas.openxmlformats.org/officeDocument/2006/relationships/hyperlink" Target="http://realtimerpi.com/rpi_pac12_Women.html" TargetMode="External"/><Relationship Id="rId93" Type="http://schemas.openxmlformats.org/officeDocument/2006/relationships/hyperlink" Target="http://realtimerpi.com/rpi_117_Women.html" TargetMode="External"/><Relationship Id="rId189" Type="http://schemas.openxmlformats.org/officeDocument/2006/relationships/hyperlink" Target="http://realtimerpi.com/rpi_334_Women.html" TargetMode="External"/><Relationship Id="rId375" Type="http://schemas.openxmlformats.org/officeDocument/2006/relationships/hyperlink" Target="http://realtimerpi.com/cgi-bin/rpi/rpi_wk.pl?id=217&amp;gender=Women&amp;season=2023-2024" TargetMode="External"/><Relationship Id="rId396" Type="http://schemas.openxmlformats.org/officeDocument/2006/relationships/hyperlink" Target="http://realtimerpi.com/rpi_bsky_Women.html" TargetMode="External"/><Relationship Id="rId3" Type="http://schemas.openxmlformats.org/officeDocument/2006/relationships/hyperlink" Target="http://realtimerpi.com/cgi-bin/rpi/rpi_wk.pl?id=361&amp;gender=Women&amp;season=2023-2024" TargetMode="External"/><Relationship Id="rId214" Type="http://schemas.openxmlformats.org/officeDocument/2006/relationships/hyperlink" Target="http://realtimerpi.com/cgi-bin/rpi/rpi_wk.pl?id=235&amp;gender=Women&amp;season=2023-2024" TargetMode="External"/><Relationship Id="rId235" Type="http://schemas.openxmlformats.org/officeDocument/2006/relationships/hyperlink" Target="http://realtimerpi.com/cgi-bin/rpi/rpi_wk.pl?id=124&amp;gender=Women&amp;season=2023-2024" TargetMode="External"/><Relationship Id="rId256" Type="http://schemas.openxmlformats.org/officeDocument/2006/relationships/hyperlink" Target="http://realtimerpi.com/rpi_sec_Women.html" TargetMode="External"/><Relationship Id="rId277" Type="http://schemas.openxmlformats.org/officeDocument/2006/relationships/hyperlink" Target="http://realtimerpi.com/rpi_392_Women.html" TargetMode="External"/><Relationship Id="rId298" Type="http://schemas.openxmlformats.org/officeDocument/2006/relationships/hyperlink" Target="http://realtimerpi.com/cgi-bin/rpi/rpi_wk.pl?id=163&amp;gender=Women&amp;season=2023-2024" TargetMode="External"/><Relationship Id="rId400" Type="http://schemas.openxmlformats.org/officeDocument/2006/relationships/hyperlink" Target="http://realtimerpi.com/rpi_mvc_Women.html" TargetMode="External"/><Relationship Id="rId116" Type="http://schemas.openxmlformats.org/officeDocument/2006/relationships/hyperlink" Target="http://realtimerpi.com/rpi_big10_Women.html" TargetMode="External"/><Relationship Id="rId137" Type="http://schemas.openxmlformats.org/officeDocument/2006/relationships/hyperlink" Target="http://realtimerpi.com/rpi_145_Women.html" TargetMode="External"/><Relationship Id="rId158" Type="http://schemas.openxmlformats.org/officeDocument/2006/relationships/hyperlink" Target="http://realtimerpi.com/cgi-bin/rpi/rpi_wk.pl?id=360&amp;gender=Women&amp;season=2023-2024" TargetMode="External"/><Relationship Id="rId302" Type="http://schemas.openxmlformats.org/officeDocument/2006/relationships/hyperlink" Target="http://realtimerpi.com/cgi-bin/rpi/rpi_wk.pl?id=222&amp;gender=Women&amp;season=2023-2024" TargetMode="External"/><Relationship Id="rId323" Type="http://schemas.openxmlformats.org/officeDocument/2006/relationships/hyperlink" Target="http://realtimerpi.com/cgi-bin/rpi/rpi_wk.pl?id=111&amp;gender=Women&amp;season=2023-2024" TargetMode="External"/><Relationship Id="rId344" Type="http://schemas.openxmlformats.org/officeDocument/2006/relationships/hyperlink" Target="http://realtimerpi.com/rpi_wcc_Women.html" TargetMode="External"/><Relationship Id="rId20" Type="http://schemas.openxmlformats.org/officeDocument/2006/relationships/hyperlink" Target="http://realtimerpi.com/rpi_pac12_Women.html" TargetMode="External"/><Relationship Id="rId41" Type="http://schemas.openxmlformats.org/officeDocument/2006/relationships/hyperlink" Target="http://realtimerpi.com/rpi_186_Women.html" TargetMode="External"/><Relationship Id="rId62" Type="http://schemas.openxmlformats.org/officeDocument/2006/relationships/hyperlink" Target="http://realtimerpi.com/cgi-bin/rpi/rpi_wk.pl?id=166&amp;gender=Women&amp;season=2023-2024" TargetMode="External"/><Relationship Id="rId83" Type="http://schemas.openxmlformats.org/officeDocument/2006/relationships/hyperlink" Target="http://realtimerpi.com/cgi-bin/rpi/rpi_wk.pl?id=358&amp;gender=Women&amp;season=2023-2024" TargetMode="External"/><Relationship Id="rId179" Type="http://schemas.openxmlformats.org/officeDocument/2006/relationships/hyperlink" Target="http://realtimerpi.com/cgi-bin/rpi/rpi_wk.pl?id=144&amp;gender=Women&amp;season=2023-2024" TargetMode="External"/><Relationship Id="rId365" Type="http://schemas.openxmlformats.org/officeDocument/2006/relationships/hyperlink" Target="http://realtimerpi.com/rpi_104_Women.html" TargetMode="External"/><Relationship Id="rId386" Type="http://schemas.openxmlformats.org/officeDocument/2006/relationships/hyperlink" Target="http://realtimerpi.com/cgi-bin/rpi/rpi_wk.pl?id=305&amp;gender=Women&amp;season=2023-2024" TargetMode="External"/><Relationship Id="rId190" Type="http://schemas.openxmlformats.org/officeDocument/2006/relationships/hyperlink" Target="http://realtimerpi.com/cgi-bin/rpi/rpi_wk.pl?id=334&amp;gender=Women&amp;season=2023-2024" TargetMode="External"/><Relationship Id="rId204" Type="http://schemas.openxmlformats.org/officeDocument/2006/relationships/hyperlink" Target="http://realtimerpi.com/rpi_south_Women.html" TargetMode="External"/><Relationship Id="rId225" Type="http://schemas.openxmlformats.org/officeDocument/2006/relationships/hyperlink" Target="http://realtimerpi.com/rpi_131_Women.html" TargetMode="External"/><Relationship Id="rId246" Type="http://schemas.openxmlformats.org/officeDocument/2006/relationships/hyperlink" Target="http://realtimerpi.com/cgi-bin/rpi/rpi_wk.pl?id=119&amp;gender=Women&amp;season=2023-2024" TargetMode="External"/><Relationship Id="rId267" Type="http://schemas.openxmlformats.org/officeDocument/2006/relationships/hyperlink" Target="http://realtimerpi.com/cgi-bin/rpi/rpi_wk.pl?id=162&amp;gender=Women&amp;season=2023-2024" TargetMode="External"/><Relationship Id="rId288" Type="http://schemas.openxmlformats.org/officeDocument/2006/relationships/hyperlink" Target="http://realtimerpi.com/rpi_aac_Women.html" TargetMode="External"/><Relationship Id="rId106" Type="http://schemas.openxmlformats.org/officeDocument/2006/relationships/hyperlink" Target="http://realtimerpi.com/cgi-bin/rpi/rpi_wk.pl?id=167&amp;gender=Women&amp;season=2023-2024" TargetMode="External"/><Relationship Id="rId127" Type="http://schemas.openxmlformats.org/officeDocument/2006/relationships/hyperlink" Target="http://realtimerpi.com/cgi-bin/rpi/rpi_wk.pl?id=272&amp;gender=Women&amp;season=2023-2024" TargetMode="External"/><Relationship Id="rId313" Type="http://schemas.openxmlformats.org/officeDocument/2006/relationships/hyperlink" Target="http://realtimerpi.com/rpi_193_Women.html" TargetMode="External"/><Relationship Id="rId10" Type="http://schemas.openxmlformats.org/officeDocument/2006/relationships/hyperlink" Target="http://realtimerpi.com/cgi-bin/rpi/rpi_wk.pl?id=155&amp;gender=Women&amp;season=2023-2024" TargetMode="External"/><Relationship Id="rId31" Type="http://schemas.openxmlformats.org/officeDocument/2006/relationships/hyperlink" Target="http://realtimerpi.com/cgi-bin/rpi/rpi_wk.pl?id=128&amp;gender=Women&amp;season=2023-2024" TargetMode="External"/><Relationship Id="rId52" Type="http://schemas.openxmlformats.org/officeDocument/2006/relationships/hyperlink" Target="http://realtimerpi.com/rpi_pac12_Women.html" TargetMode="External"/><Relationship Id="rId73" Type="http://schemas.openxmlformats.org/officeDocument/2006/relationships/hyperlink" Target="http://realtimerpi.com/rpi_142_Women.html" TargetMode="External"/><Relationship Id="rId94" Type="http://schemas.openxmlformats.org/officeDocument/2006/relationships/hyperlink" Target="http://realtimerpi.com/cgi-bin/rpi/rpi_wk.pl?id=117&amp;gender=Women&amp;season=2023-2024" TargetMode="External"/><Relationship Id="rId148" Type="http://schemas.openxmlformats.org/officeDocument/2006/relationships/hyperlink" Target="http://realtimerpi.com/rpi_pac12_Women.html" TargetMode="External"/><Relationship Id="rId169" Type="http://schemas.openxmlformats.org/officeDocument/2006/relationships/hyperlink" Target="http://realtimerpi.com/rpi_363_Women.html" TargetMode="External"/><Relationship Id="rId334" Type="http://schemas.openxmlformats.org/officeDocument/2006/relationships/hyperlink" Target="http://realtimerpi.com/cgi-bin/rpi/rpi_wk.pl?id=129&amp;gender=Women&amp;season=2023-2024" TargetMode="External"/><Relationship Id="rId355" Type="http://schemas.openxmlformats.org/officeDocument/2006/relationships/hyperlink" Target="http://realtimerpi.com/cgi-bin/rpi/rpi_wk.pl?id=213&amp;gender=Women&amp;season=2023-2024" TargetMode="External"/><Relationship Id="rId376" Type="http://schemas.openxmlformats.org/officeDocument/2006/relationships/hyperlink" Target="http://realtimerpi.com/rpi_big12_Women.html" TargetMode="External"/><Relationship Id="rId397" Type="http://schemas.openxmlformats.org/officeDocument/2006/relationships/hyperlink" Target="http://realtimerpi.com/rpi_301_Women.html" TargetMode="External"/><Relationship Id="rId4" Type="http://schemas.openxmlformats.org/officeDocument/2006/relationships/hyperlink" Target="http://realtimerpi.com/rpi_sec_Women.html" TargetMode="External"/><Relationship Id="rId180" Type="http://schemas.openxmlformats.org/officeDocument/2006/relationships/hyperlink" Target="http://realtimerpi.com/rpi_big12_Women.html" TargetMode="External"/><Relationship Id="rId215" Type="http://schemas.openxmlformats.org/officeDocument/2006/relationships/hyperlink" Target="http://realtimerpi.com/cgi-bin/rpi/rpi_wk.pl?id=235&amp;gender=Women&amp;season=2023-2024" TargetMode="External"/><Relationship Id="rId236" Type="http://schemas.openxmlformats.org/officeDocument/2006/relationships/hyperlink" Target="http://realtimerpi.com/rpi_acc_Women.html" TargetMode="External"/><Relationship Id="rId257" Type="http://schemas.openxmlformats.org/officeDocument/2006/relationships/hyperlink" Target="http://realtimerpi.com/rpi_157_Women.html" TargetMode="External"/><Relationship Id="rId278" Type="http://schemas.openxmlformats.org/officeDocument/2006/relationships/hyperlink" Target="http://realtimerpi.com/cgi-bin/rpi/rpi_wk.pl?id=392&amp;gender=Women&amp;season=2023-2024" TargetMode="External"/><Relationship Id="rId303" Type="http://schemas.openxmlformats.org/officeDocument/2006/relationships/hyperlink" Target="http://realtimerpi.com/cgi-bin/rpi/rpi_wk.pl?id=222&amp;gender=Women&amp;season=2023-2024" TargetMode="External"/><Relationship Id="rId42" Type="http://schemas.openxmlformats.org/officeDocument/2006/relationships/hyperlink" Target="http://realtimerpi.com/cgi-bin/rpi/rpi_wk.pl?id=186&amp;gender=Women&amp;season=2023-2024" TargetMode="External"/><Relationship Id="rId84" Type="http://schemas.openxmlformats.org/officeDocument/2006/relationships/hyperlink" Target="http://realtimerpi.com/rpi_sec_Women.html" TargetMode="External"/><Relationship Id="rId138" Type="http://schemas.openxmlformats.org/officeDocument/2006/relationships/hyperlink" Target="http://realtimerpi.com/cgi-bin/rpi/rpi_wk.pl?id=145&amp;gender=Women&amp;season=2023-2024" TargetMode="External"/><Relationship Id="rId345" Type="http://schemas.openxmlformats.org/officeDocument/2006/relationships/hyperlink" Target="http://realtimerpi.com/rpi_455_Women.html" TargetMode="External"/><Relationship Id="rId387" Type="http://schemas.openxmlformats.org/officeDocument/2006/relationships/hyperlink" Target="http://realtimerpi.com/cgi-bin/rpi/rpi_wk.pl?id=305&amp;gender=Women&amp;season=2023-2024" TargetMode="External"/><Relationship Id="rId191" Type="http://schemas.openxmlformats.org/officeDocument/2006/relationships/hyperlink" Target="http://realtimerpi.com/cgi-bin/rpi/rpi_wk.pl?id=334&amp;gender=Women&amp;season=2023-2024" TargetMode="External"/><Relationship Id="rId205" Type="http://schemas.openxmlformats.org/officeDocument/2006/relationships/hyperlink" Target="http://realtimerpi.com/rpi_189_Women.html" TargetMode="External"/><Relationship Id="rId247" Type="http://schemas.openxmlformats.org/officeDocument/2006/relationships/hyperlink" Target="http://realtimerpi.com/cgi-bin/rpi/rpi_wk.pl?id=119&amp;gender=Women&amp;season=2023-20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7"/>
  <sheetViews>
    <sheetView workbookViewId="0">
      <selection activeCell="N10" sqref="N10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9" x14ac:dyDescent="0.25">
      <c r="A2" t="s">
        <v>18</v>
      </c>
      <c r="B2" s="1">
        <v>44997</v>
      </c>
      <c r="C2">
        <v>0</v>
      </c>
      <c r="D2">
        <v>1</v>
      </c>
      <c r="E2">
        <v>0.97104754679399996</v>
      </c>
      <c r="F2">
        <v>0.74148923198000005</v>
      </c>
      <c r="G2">
        <v>0.58824832359599999</v>
      </c>
      <c r="H2">
        <v>0.40655802542399999</v>
      </c>
      <c r="I2">
        <v>0.30862150677099998</v>
      </c>
      <c r="J2">
        <v>0.22085016963000001</v>
      </c>
      <c r="K2">
        <v>1</v>
      </c>
      <c r="L2">
        <v>1</v>
      </c>
      <c r="M2">
        <v>248</v>
      </c>
      <c r="N2" t="s">
        <v>19</v>
      </c>
      <c r="O2">
        <v>93.22</v>
      </c>
      <c r="P2" t="s">
        <v>20</v>
      </c>
      <c r="Q2">
        <v>1</v>
      </c>
      <c r="R2">
        <v>96</v>
      </c>
      <c r="S2">
        <f>MATCH(N2,mens_RPI_2024!J:J,)</f>
        <v>3</v>
      </c>
    </row>
    <row r="3" spans="1:19" x14ac:dyDescent="0.25">
      <c r="A3" t="s">
        <v>18</v>
      </c>
      <c r="B3" s="1">
        <v>44997</v>
      </c>
      <c r="C3">
        <v>0</v>
      </c>
      <c r="D3">
        <v>1</v>
      </c>
      <c r="E3">
        <v>0.98601830653900002</v>
      </c>
      <c r="F3">
        <v>0.81950726224299997</v>
      </c>
      <c r="G3">
        <v>0.65419584285599996</v>
      </c>
      <c r="H3">
        <v>0.45290639446800002</v>
      </c>
      <c r="I3">
        <v>0.30491787174000001</v>
      </c>
      <c r="J3">
        <v>0.16176118520300001</v>
      </c>
      <c r="K3">
        <v>1</v>
      </c>
      <c r="L3">
        <v>1</v>
      </c>
      <c r="M3">
        <v>333</v>
      </c>
      <c r="N3" t="s">
        <v>21</v>
      </c>
      <c r="O3">
        <v>92.57</v>
      </c>
      <c r="P3" t="s">
        <v>22</v>
      </c>
      <c r="Q3">
        <v>1</v>
      </c>
      <c r="R3">
        <v>0</v>
      </c>
      <c r="S3">
        <f>MATCH(N3,mens_RPI_2024!J:J,)</f>
        <v>5</v>
      </c>
    </row>
    <row r="4" spans="1:19" x14ac:dyDescent="0.25">
      <c r="A4" t="s">
        <v>18</v>
      </c>
      <c r="B4" s="1">
        <v>44997</v>
      </c>
      <c r="C4">
        <v>0</v>
      </c>
      <c r="D4">
        <v>1</v>
      </c>
      <c r="E4">
        <v>0.92139165857299998</v>
      </c>
      <c r="F4">
        <v>0.64643155297999999</v>
      </c>
      <c r="G4">
        <v>0.45284748286900001</v>
      </c>
      <c r="H4">
        <v>0.222234482377</v>
      </c>
      <c r="I4">
        <v>0.14000750978199999</v>
      </c>
      <c r="J4">
        <v>8.2699134364000004E-2</v>
      </c>
      <c r="K4">
        <v>1</v>
      </c>
      <c r="L4">
        <v>1</v>
      </c>
      <c r="M4">
        <v>251</v>
      </c>
      <c r="N4" t="s">
        <v>23</v>
      </c>
      <c r="O4">
        <v>90.08</v>
      </c>
      <c r="P4" t="s">
        <v>20</v>
      </c>
      <c r="Q4">
        <v>2</v>
      </c>
      <c r="R4">
        <v>124</v>
      </c>
      <c r="S4">
        <f>MATCH(N4,mens_RPI_2024!J:J,)</f>
        <v>54</v>
      </c>
    </row>
    <row r="5" spans="1:19" x14ac:dyDescent="0.25">
      <c r="A5" t="s">
        <v>18</v>
      </c>
      <c r="B5" s="1">
        <v>44997</v>
      </c>
      <c r="C5">
        <v>0</v>
      </c>
      <c r="D5">
        <v>1</v>
      </c>
      <c r="E5">
        <v>0.98487437790300003</v>
      </c>
      <c r="F5">
        <v>0.69478705981300004</v>
      </c>
      <c r="G5">
        <v>0.40720322102700002</v>
      </c>
      <c r="H5">
        <v>0.25328404938900001</v>
      </c>
      <c r="I5">
        <v>0.119827469757</v>
      </c>
      <c r="J5">
        <v>5.2968224798999999E-2</v>
      </c>
      <c r="K5">
        <v>1</v>
      </c>
      <c r="L5">
        <v>1</v>
      </c>
      <c r="M5">
        <v>2509</v>
      </c>
      <c r="N5" t="s">
        <v>24</v>
      </c>
      <c r="O5">
        <v>89.48</v>
      </c>
      <c r="P5" t="s">
        <v>25</v>
      </c>
      <c r="Q5">
        <v>1</v>
      </c>
      <c r="R5">
        <v>32</v>
      </c>
      <c r="S5">
        <f>MATCH(N5,mens_RPI_2024!J:J,)</f>
        <v>2</v>
      </c>
    </row>
    <row r="6" spans="1:19" x14ac:dyDescent="0.25">
      <c r="A6" t="s">
        <v>18</v>
      </c>
      <c r="B6" s="1">
        <v>44997</v>
      </c>
      <c r="C6">
        <v>0</v>
      </c>
      <c r="D6">
        <v>1</v>
      </c>
      <c r="E6">
        <v>0.97820868499000002</v>
      </c>
      <c r="F6">
        <v>0.65692053197699996</v>
      </c>
      <c r="G6">
        <v>0.389980839021</v>
      </c>
      <c r="H6">
        <v>0.20277472860699999</v>
      </c>
      <c r="I6">
        <v>9.1264956004000003E-2</v>
      </c>
      <c r="J6">
        <v>4.9550305768999998E-2</v>
      </c>
      <c r="K6">
        <v>1</v>
      </c>
      <c r="L6">
        <v>1</v>
      </c>
      <c r="M6">
        <v>2305</v>
      </c>
      <c r="N6" t="s">
        <v>26</v>
      </c>
      <c r="O6">
        <v>89.62</v>
      </c>
      <c r="P6" t="s">
        <v>27</v>
      </c>
      <c r="Q6">
        <v>1</v>
      </c>
      <c r="R6">
        <v>64</v>
      </c>
      <c r="S6">
        <f>MATCH(N6,mens_RPI_2024!J:J,)</f>
        <v>11</v>
      </c>
    </row>
    <row r="7" spans="1:19" x14ac:dyDescent="0.25">
      <c r="A7" t="s">
        <v>18</v>
      </c>
      <c r="B7" s="1">
        <v>44997</v>
      </c>
      <c r="C7">
        <v>0</v>
      </c>
      <c r="D7">
        <v>1</v>
      </c>
      <c r="E7">
        <v>0.91632414588</v>
      </c>
      <c r="F7">
        <v>0.636505464957</v>
      </c>
      <c r="G7">
        <v>0.37658919834900001</v>
      </c>
      <c r="H7">
        <v>0.218817241627</v>
      </c>
      <c r="I7">
        <v>9.0201725230000002E-2</v>
      </c>
      <c r="J7">
        <v>4.5560372267E-2</v>
      </c>
      <c r="K7">
        <v>1</v>
      </c>
      <c r="L7">
        <v>1</v>
      </c>
      <c r="M7">
        <v>2250</v>
      </c>
      <c r="N7" t="s">
        <v>28</v>
      </c>
      <c r="O7">
        <v>89.92</v>
      </c>
      <c r="P7" t="s">
        <v>27</v>
      </c>
      <c r="Q7">
        <v>3</v>
      </c>
      <c r="R7">
        <v>84</v>
      </c>
      <c r="S7">
        <f>MATCH(N7,mens_RPI_2024!J:J,)</f>
        <v>55</v>
      </c>
    </row>
    <row r="8" spans="1:19" x14ac:dyDescent="0.25">
      <c r="A8" t="s">
        <v>18</v>
      </c>
      <c r="B8" s="1">
        <v>44997</v>
      </c>
      <c r="C8">
        <v>0</v>
      </c>
      <c r="D8">
        <v>1</v>
      </c>
      <c r="E8">
        <v>0.93539410720600003</v>
      </c>
      <c r="F8">
        <v>0.67450355783899996</v>
      </c>
      <c r="G8">
        <v>0.35061891626800001</v>
      </c>
      <c r="H8">
        <v>0.14567426281099999</v>
      </c>
      <c r="I8">
        <v>8.3553649583000003E-2</v>
      </c>
      <c r="J8">
        <v>3.670399354E-2</v>
      </c>
      <c r="K8">
        <v>1</v>
      </c>
      <c r="L8">
        <v>1</v>
      </c>
      <c r="M8">
        <v>12</v>
      </c>
      <c r="N8" t="s">
        <v>29</v>
      </c>
      <c r="O8">
        <v>89</v>
      </c>
      <c r="P8" t="s">
        <v>22</v>
      </c>
      <c r="Q8">
        <v>2</v>
      </c>
      <c r="R8">
        <v>28</v>
      </c>
      <c r="S8">
        <f>MATCH(N8,mens_RPI_2024!J:J,)</f>
        <v>8</v>
      </c>
    </row>
    <row r="9" spans="1:19" x14ac:dyDescent="0.25">
      <c r="A9" t="s">
        <v>18</v>
      </c>
      <c r="B9" s="1">
        <v>44997</v>
      </c>
      <c r="C9">
        <v>0</v>
      </c>
      <c r="D9">
        <v>1</v>
      </c>
      <c r="E9">
        <v>0.95459361635600004</v>
      </c>
      <c r="F9">
        <v>0.69564102161999997</v>
      </c>
      <c r="G9">
        <v>0.37227943687600001</v>
      </c>
      <c r="H9">
        <v>0.207519464451</v>
      </c>
      <c r="I9">
        <v>7.5046756143999999E-2</v>
      </c>
      <c r="J9">
        <v>3.3976024309E-2</v>
      </c>
      <c r="K9">
        <v>1</v>
      </c>
      <c r="L9">
        <v>1</v>
      </c>
      <c r="M9">
        <v>26</v>
      </c>
      <c r="N9" t="s">
        <v>30</v>
      </c>
      <c r="O9">
        <v>88.26</v>
      </c>
      <c r="P9" t="s">
        <v>27</v>
      </c>
      <c r="Q9">
        <v>2</v>
      </c>
      <c r="R9">
        <v>92</v>
      </c>
      <c r="S9">
        <f>MATCH(N9,mens_RPI_2024!J:J,)</f>
        <v>157</v>
      </c>
    </row>
    <row r="10" spans="1:19" x14ac:dyDescent="0.25">
      <c r="A10" t="s">
        <v>18</v>
      </c>
      <c r="B10" s="1">
        <v>44997</v>
      </c>
      <c r="C10">
        <v>0</v>
      </c>
      <c r="D10">
        <v>1</v>
      </c>
      <c r="E10">
        <v>0.84639202932799995</v>
      </c>
      <c r="F10">
        <v>0.64540220109199997</v>
      </c>
      <c r="G10">
        <v>0.314987953504</v>
      </c>
      <c r="H10">
        <v>0.14896471543100001</v>
      </c>
      <c r="I10">
        <v>6.1235587618999998E-2</v>
      </c>
      <c r="J10">
        <v>3.085830748E-2</v>
      </c>
      <c r="K10">
        <v>1</v>
      </c>
      <c r="L10">
        <v>1</v>
      </c>
      <c r="M10">
        <v>41</v>
      </c>
      <c r="N10" t="s">
        <v>31</v>
      </c>
      <c r="O10">
        <v>89.24</v>
      </c>
      <c r="P10" t="s">
        <v>27</v>
      </c>
      <c r="Q10">
        <v>4</v>
      </c>
      <c r="R10">
        <v>76</v>
      </c>
      <c r="S10" t="e">
        <f>MATCH(N10,mens_RPI_2024!J:J,)</f>
        <v>#N/A</v>
      </c>
    </row>
    <row r="11" spans="1:19" x14ac:dyDescent="0.25">
      <c r="A11" t="s">
        <v>18</v>
      </c>
      <c r="B11" s="1">
        <v>44997</v>
      </c>
      <c r="C11">
        <v>0</v>
      </c>
      <c r="D11">
        <v>1</v>
      </c>
      <c r="E11">
        <v>0.88920326272500005</v>
      </c>
      <c r="F11">
        <v>0.58427701651999997</v>
      </c>
      <c r="G11">
        <v>0.34215683917599998</v>
      </c>
      <c r="H11">
        <v>0.16302377330000001</v>
      </c>
      <c r="I11">
        <v>6.7898240568000007E-2</v>
      </c>
      <c r="J11">
        <v>2.6682274555999998E-2</v>
      </c>
      <c r="K11">
        <v>1</v>
      </c>
      <c r="L11">
        <v>1</v>
      </c>
      <c r="M11">
        <v>269</v>
      </c>
      <c r="N11" t="s">
        <v>32</v>
      </c>
      <c r="O11">
        <v>87.6</v>
      </c>
      <c r="P11" t="s">
        <v>25</v>
      </c>
      <c r="Q11">
        <v>2</v>
      </c>
      <c r="R11">
        <v>60</v>
      </c>
      <c r="S11">
        <f>MATCH(N11,mens_RPI_2024!J:J,)</f>
        <v>15</v>
      </c>
    </row>
    <row r="12" spans="1:19" x14ac:dyDescent="0.25">
      <c r="A12" t="s">
        <v>18</v>
      </c>
      <c r="B12" s="1">
        <v>44997</v>
      </c>
      <c r="C12">
        <v>0</v>
      </c>
      <c r="D12">
        <v>1</v>
      </c>
      <c r="E12">
        <v>0.88901097413100005</v>
      </c>
      <c r="F12">
        <v>0.45115392579300001</v>
      </c>
      <c r="G12">
        <v>0.24132156477</v>
      </c>
      <c r="H12">
        <v>9.5409238576000005E-2</v>
      </c>
      <c r="I12">
        <v>5.6138545296999999E-2</v>
      </c>
      <c r="J12">
        <v>2.5384481930000001E-2</v>
      </c>
      <c r="K12">
        <v>1</v>
      </c>
      <c r="L12">
        <v>1</v>
      </c>
      <c r="M12">
        <v>239</v>
      </c>
      <c r="N12" t="s">
        <v>33</v>
      </c>
      <c r="O12">
        <v>87.13</v>
      </c>
      <c r="P12" t="s">
        <v>22</v>
      </c>
      <c r="Q12">
        <v>3</v>
      </c>
      <c r="R12">
        <v>20</v>
      </c>
      <c r="S12">
        <f>MATCH(N12,mens_RPI_2024!J:J,)</f>
        <v>17</v>
      </c>
    </row>
    <row r="13" spans="1:19" x14ac:dyDescent="0.25">
      <c r="A13" t="s">
        <v>18</v>
      </c>
      <c r="B13" s="1">
        <v>44997</v>
      </c>
      <c r="C13">
        <v>0</v>
      </c>
      <c r="D13">
        <v>1</v>
      </c>
      <c r="E13">
        <v>0.78533586229700003</v>
      </c>
      <c r="F13">
        <v>0.45792550330100001</v>
      </c>
      <c r="G13">
        <v>0.260874761362</v>
      </c>
      <c r="H13">
        <v>0.110836055354</v>
      </c>
      <c r="I13">
        <v>6.0183227685E-2</v>
      </c>
      <c r="J13">
        <v>2.4875662141999998E-2</v>
      </c>
      <c r="K13">
        <v>1</v>
      </c>
      <c r="L13">
        <v>1</v>
      </c>
      <c r="M13">
        <v>156</v>
      </c>
      <c r="N13" t="s">
        <v>34</v>
      </c>
      <c r="O13">
        <v>87.56</v>
      </c>
      <c r="P13" t="s">
        <v>22</v>
      </c>
      <c r="Q13">
        <v>6</v>
      </c>
      <c r="R13">
        <v>16</v>
      </c>
      <c r="S13">
        <f>MATCH(N13,mens_RPI_2024!J:J,)</f>
        <v>29</v>
      </c>
    </row>
    <row r="14" spans="1:19" x14ac:dyDescent="0.25">
      <c r="A14" t="s">
        <v>18</v>
      </c>
      <c r="B14" s="1">
        <v>44997</v>
      </c>
      <c r="C14">
        <v>0</v>
      </c>
      <c r="D14">
        <v>1</v>
      </c>
      <c r="E14">
        <v>0.81903226583400002</v>
      </c>
      <c r="F14">
        <v>0.45711228612299998</v>
      </c>
      <c r="G14">
        <v>0.22675334283699999</v>
      </c>
      <c r="H14">
        <v>0.13218460654799999</v>
      </c>
      <c r="I14">
        <v>5.4081809681000001E-2</v>
      </c>
      <c r="J14">
        <v>2.0908121554E-2</v>
      </c>
      <c r="K14">
        <v>1</v>
      </c>
      <c r="L14">
        <v>1</v>
      </c>
      <c r="M14">
        <v>150</v>
      </c>
      <c r="N14" t="s">
        <v>35</v>
      </c>
      <c r="O14">
        <v>87.11</v>
      </c>
      <c r="P14" t="s">
        <v>25</v>
      </c>
      <c r="Q14">
        <v>5</v>
      </c>
      <c r="R14">
        <v>40</v>
      </c>
      <c r="S14">
        <f>MATCH(N14,mens_RPI_2024!J:J,)</f>
        <v>33</v>
      </c>
    </row>
    <row r="15" spans="1:19" x14ac:dyDescent="0.25">
      <c r="A15" t="s">
        <v>18</v>
      </c>
      <c r="B15" s="1">
        <v>44997</v>
      </c>
      <c r="C15">
        <v>0</v>
      </c>
      <c r="D15">
        <v>1</v>
      </c>
      <c r="E15">
        <v>0.86760516612100003</v>
      </c>
      <c r="F15">
        <v>0.46447595971599998</v>
      </c>
      <c r="G15">
        <v>0.216502043664</v>
      </c>
      <c r="H15">
        <v>0.120432563852</v>
      </c>
      <c r="I15">
        <v>5.0080183426E-2</v>
      </c>
      <c r="J15">
        <v>1.9651727171E-2</v>
      </c>
      <c r="K15">
        <v>1</v>
      </c>
      <c r="L15">
        <v>1</v>
      </c>
      <c r="M15">
        <v>2633</v>
      </c>
      <c r="N15" t="s">
        <v>36</v>
      </c>
      <c r="O15">
        <v>86.87</v>
      </c>
      <c r="P15" t="s">
        <v>25</v>
      </c>
      <c r="Q15">
        <v>4</v>
      </c>
      <c r="R15">
        <v>44</v>
      </c>
      <c r="S15">
        <f>MATCH(N15,mens_RPI_2024!J:J,)</f>
        <v>6</v>
      </c>
    </row>
    <row r="16" spans="1:19" x14ac:dyDescent="0.25">
      <c r="A16" t="s">
        <v>18</v>
      </c>
      <c r="B16" s="1">
        <v>44997</v>
      </c>
      <c r="C16">
        <v>0</v>
      </c>
      <c r="D16">
        <v>1</v>
      </c>
      <c r="E16">
        <v>0.66448807198000004</v>
      </c>
      <c r="F16">
        <v>0.44621080622499998</v>
      </c>
      <c r="G16">
        <v>0.23208289448700001</v>
      </c>
      <c r="H16">
        <v>0.103480707788</v>
      </c>
      <c r="I16">
        <v>4.0300937379E-2</v>
      </c>
      <c r="J16">
        <v>1.4892382421E-2</v>
      </c>
      <c r="K16">
        <v>1</v>
      </c>
      <c r="L16">
        <v>1</v>
      </c>
      <c r="M16">
        <v>96</v>
      </c>
      <c r="N16" t="s">
        <v>37</v>
      </c>
      <c r="O16">
        <v>86.01</v>
      </c>
      <c r="P16" t="s">
        <v>25</v>
      </c>
      <c r="Q16">
        <v>6</v>
      </c>
      <c r="R16">
        <v>48</v>
      </c>
      <c r="S16">
        <f>MATCH(N16,mens_RPI_2024!J:J,)</f>
        <v>39</v>
      </c>
    </row>
    <row r="17" spans="1:19" x14ac:dyDescent="0.25">
      <c r="A17" t="s">
        <v>18</v>
      </c>
      <c r="B17" s="1">
        <v>44997</v>
      </c>
      <c r="C17">
        <v>0</v>
      </c>
      <c r="D17">
        <v>1</v>
      </c>
      <c r="E17">
        <v>0.73731653822400001</v>
      </c>
      <c r="F17">
        <v>0.47020801356699998</v>
      </c>
      <c r="G17">
        <v>0.148718070082</v>
      </c>
      <c r="H17">
        <v>7.2521075552999997E-2</v>
      </c>
      <c r="I17">
        <v>3.2506921713E-2</v>
      </c>
      <c r="J17">
        <v>1.390379827E-2</v>
      </c>
      <c r="K17">
        <v>1</v>
      </c>
      <c r="L17">
        <v>1</v>
      </c>
      <c r="M17">
        <v>84</v>
      </c>
      <c r="N17" t="s">
        <v>38</v>
      </c>
      <c r="O17">
        <v>85.81</v>
      </c>
      <c r="P17" t="s">
        <v>20</v>
      </c>
      <c r="Q17">
        <v>4</v>
      </c>
      <c r="R17">
        <v>108</v>
      </c>
      <c r="S17">
        <f>MATCH(N17,mens_RPI_2024!J:J,)</f>
        <v>90</v>
      </c>
    </row>
    <row r="18" spans="1:19" x14ac:dyDescent="0.25">
      <c r="A18" t="s">
        <v>18</v>
      </c>
      <c r="B18" s="1">
        <v>44997</v>
      </c>
      <c r="C18">
        <v>0</v>
      </c>
      <c r="D18">
        <v>1</v>
      </c>
      <c r="E18">
        <v>0.60401244991199998</v>
      </c>
      <c r="F18">
        <v>0.21929161009199999</v>
      </c>
      <c r="G18">
        <v>0.12453695098500001</v>
      </c>
      <c r="H18">
        <v>4.6087028358E-2</v>
      </c>
      <c r="I18">
        <v>2.4235249217000002E-2</v>
      </c>
      <c r="J18">
        <v>1.202848944E-2</v>
      </c>
      <c r="K18">
        <v>1</v>
      </c>
      <c r="L18">
        <v>1</v>
      </c>
      <c r="M18">
        <v>245</v>
      </c>
      <c r="N18" t="s">
        <v>39</v>
      </c>
      <c r="O18">
        <v>85.13</v>
      </c>
      <c r="P18" t="s">
        <v>20</v>
      </c>
      <c r="Q18">
        <v>7</v>
      </c>
      <c r="R18">
        <v>120</v>
      </c>
      <c r="S18">
        <f>MATCH(N18,mens_RPI_2024!J:J,)</f>
        <v>101</v>
      </c>
    </row>
    <row r="19" spans="1:19" x14ac:dyDescent="0.25">
      <c r="A19" t="s">
        <v>18</v>
      </c>
      <c r="B19" s="1">
        <v>44997</v>
      </c>
      <c r="C19">
        <v>0</v>
      </c>
      <c r="D19">
        <v>1</v>
      </c>
      <c r="E19">
        <v>0.67896428839300005</v>
      </c>
      <c r="F19">
        <v>0.259550573289</v>
      </c>
      <c r="G19">
        <v>0.11542208687199999</v>
      </c>
      <c r="H19">
        <v>5.1341087069000001E-2</v>
      </c>
      <c r="I19">
        <v>2.0315669344E-2</v>
      </c>
      <c r="J19">
        <v>9.9185848839999993E-3</v>
      </c>
      <c r="K19">
        <v>1</v>
      </c>
      <c r="L19">
        <v>1</v>
      </c>
      <c r="M19">
        <v>2628</v>
      </c>
      <c r="N19" t="s">
        <v>40</v>
      </c>
      <c r="O19">
        <v>85.41</v>
      </c>
      <c r="P19" t="s">
        <v>27</v>
      </c>
      <c r="Q19">
        <v>6</v>
      </c>
      <c r="R19">
        <v>80</v>
      </c>
      <c r="S19" t="e">
        <f>MATCH(N19,mens_RPI_2024!J:J,)</f>
        <v>#N/A</v>
      </c>
    </row>
    <row r="20" spans="1:19" x14ac:dyDescent="0.25">
      <c r="A20" t="s">
        <v>18</v>
      </c>
      <c r="B20" s="1">
        <v>44997</v>
      </c>
      <c r="C20">
        <v>0</v>
      </c>
      <c r="D20">
        <v>1</v>
      </c>
      <c r="E20">
        <v>0.66924270725900004</v>
      </c>
      <c r="F20">
        <v>0.38529863500200001</v>
      </c>
      <c r="G20">
        <v>0.10207573570800001</v>
      </c>
      <c r="H20">
        <v>4.6222328223E-2</v>
      </c>
      <c r="I20">
        <v>2.2748117447000001E-2</v>
      </c>
      <c r="J20">
        <v>8.4560916909999992E-3</v>
      </c>
      <c r="K20">
        <v>1</v>
      </c>
      <c r="L20">
        <v>1</v>
      </c>
      <c r="M20">
        <v>21</v>
      </c>
      <c r="N20" t="s">
        <v>41</v>
      </c>
      <c r="O20">
        <v>86.04</v>
      </c>
      <c r="P20" t="s">
        <v>22</v>
      </c>
      <c r="Q20">
        <v>5</v>
      </c>
      <c r="R20">
        <v>8</v>
      </c>
      <c r="S20">
        <f>MATCH(N20,mens_RPI_2024!J:J,)</f>
        <v>4</v>
      </c>
    </row>
    <row r="21" spans="1:19" x14ac:dyDescent="0.25">
      <c r="A21" t="s">
        <v>18</v>
      </c>
      <c r="B21" s="1">
        <v>44997</v>
      </c>
      <c r="C21">
        <v>0</v>
      </c>
      <c r="D21">
        <v>1</v>
      </c>
      <c r="E21">
        <v>0.57566434955599999</v>
      </c>
      <c r="F21">
        <v>0.31055257606600001</v>
      </c>
      <c r="G21">
        <v>0.13110225586099999</v>
      </c>
      <c r="H21">
        <v>5.0010012627E-2</v>
      </c>
      <c r="I21">
        <v>2.0871424566E-2</v>
      </c>
      <c r="J21">
        <v>8.359643428E-3</v>
      </c>
      <c r="K21">
        <v>1</v>
      </c>
      <c r="L21">
        <v>1</v>
      </c>
      <c r="M21">
        <v>66</v>
      </c>
      <c r="N21" t="s">
        <v>42</v>
      </c>
      <c r="O21">
        <v>84.52</v>
      </c>
      <c r="P21" t="s">
        <v>20</v>
      </c>
      <c r="Q21">
        <v>6</v>
      </c>
      <c r="R21">
        <v>112</v>
      </c>
      <c r="S21">
        <f>MATCH(N21,mens_RPI_2024!J:J,)</f>
        <v>16</v>
      </c>
    </row>
    <row r="22" spans="1:19" x14ac:dyDescent="0.25">
      <c r="A22" t="s">
        <v>18</v>
      </c>
      <c r="B22" s="1">
        <v>44997</v>
      </c>
      <c r="C22">
        <v>0</v>
      </c>
      <c r="D22">
        <v>1</v>
      </c>
      <c r="E22">
        <v>0.58092279704799998</v>
      </c>
      <c r="F22">
        <v>0.15919177823700001</v>
      </c>
      <c r="G22">
        <v>8.9796666092999994E-2</v>
      </c>
      <c r="H22">
        <v>4.0943298756000002E-2</v>
      </c>
      <c r="I22">
        <v>1.8508498506000001E-2</v>
      </c>
      <c r="J22">
        <v>7.9785054829999997E-3</v>
      </c>
      <c r="K22">
        <v>1</v>
      </c>
      <c r="L22">
        <v>1</v>
      </c>
      <c r="M22">
        <v>2</v>
      </c>
      <c r="N22" t="s">
        <v>43</v>
      </c>
      <c r="O22">
        <v>84.87</v>
      </c>
      <c r="P22" t="s">
        <v>20</v>
      </c>
      <c r="Q22">
        <v>9</v>
      </c>
      <c r="R22">
        <v>102</v>
      </c>
      <c r="S22">
        <f>MATCH(N22,mens_RPI_2024!J:J,)</f>
        <v>14</v>
      </c>
    </row>
    <row r="23" spans="1:19" x14ac:dyDescent="0.25">
      <c r="A23" t="s">
        <v>18</v>
      </c>
      <c r="B23" s="1">
        <v>44997</v>
      </c>
      <c r="C23">
        <v>0</v>
      </c>
      <c r="D23">
        <v>1</v>
      </c>
      <c r="E23">
        <v>0.874221895799</v>
      </c>
      <c r="F23">
        <v>0.46143976284999999</v>
      </c>
      <c r="G23">
        <v>0.164394027103</v>
      </c>
      <c r="H23">
        <v>5.3516939734999998E-2</v>
      </c>
      <c r="I23">
        <v>2.098271161E-2</v>
      </c>
      <c r="J23">
        <v>7.9371844610000002E-3</v>
      </c>
      <c r="K23">
        <v>1</v>
      </c>
      <c r="L23">
        <v>1</v>
      </c>
      <c r="M23">
        <v>2752</v>
      </c>
      <c r="N23" t="s">
        <v>44</v>
      </c>
      <c r="O23">
        <v>84.36</v>
      </c>
      <c r="P23" t="s">
        <v>20</v>
      </c>
      <c r="Q23">
        <v>3</v>
      </c>
      <c r="R23">
        <v>116</v>
      </c>
      <c r="S23">
        <f>MATCH(N23,mens_RPI_2024!J:J,)</f>
        <v>106</v>
      </c>
    </row>
    <row r="24" spans="1:19" x14ac:dyDescent="0.25">
      <c r="A24" t="s">
        <v>18</v>
      </c>
      <c r="B24" s="1">
        <v>44997</v>
      </c>
      <c r="C24">
        <v>0</v>
      </c>
      <c r="D24">
        <v>1</v>
      </c>
      <c r="E24">
        <v>0.64122207513700002</v>
      </c>
      <c r="F24">
        <v>0.21637017796399999</v>
      </c>
      <c r="G24">
        <v>9.9449088913E-2</v>
      </c>
      <c r="H24">
        <v>5.0560151523000002E-2</v>
      </c>
      <c r="I24">
        <v>1.9715272966000001E-2</v>
      </c>
      <c r="J24">
        <v>7.2936453060000002E-3</v>
      </c>
      <c r="K24">
        <v>1</v>
      </c>
      <c r="L24">
        <v>1</v>
      </c>
      <c r="M24">
        <v>235</v>
      </c>
      <c r="N24" t="s">
        <v>45</v>
      </c>
      <c r="O24">
        <v>84.93</v>
      </c>
      <c r="P24" t="s">
        <v>25</v>
      </c>
      <c r="Q24">
        <v>8</v>
      </c>
      <c r="R24">
        <v>36</v>
      </c>
      <c r="S24">
        <f>MATCH(N24,mens_RPI_2024!J:J,)</f>
        <v>51</v>
      </c>
    </row>
    <row r="25" spans="1:19" x14ac:dyDescent="0.25">
      <c r="A25" t="s">
        <v>18</v>
      </c>
      <c r="B25" s="1">
        <v>44997</v>
      </c>
      <c r="C25">
        <v>0</v>
      </c>
      <c r="D25">
        <v>1</v>
      </c>
      <c r="E25">
        <v>0.85140790720000004</v>
      </c>
      <c r="F25">
        <v>0.34900083101099999</v>
      </c>
      <c r="G25">
        <v>0.14898215445099999</v>
      </c>
      <c r="H25">
        <v>5.4215415534999999E-2</v>
      </c>
      <c r="I25">
        <v>1.9647872213999999E-2</v>
      </c>
      <c r="J25">
        <v>6.7983140010000002E-3</v>
      </c>
      <c r="K25">
        <v>1</v>
      </c>
      <c r="L25">
        <v>1</v>
      </c>
      <c r="M25">
        <v>2306</v>
      </c>
      <c r="N25" t="s">
        <v>46</v>
      </c>
      <c r="O25">
        <v>84.45</v>
      </c>
      <c r="P25" t="s">
        <v>25</v>
      </c>
      <c r="Q25">
        <v>3</v>
      </c>
      <c r="R25">
        <v>52</v>
      </c>
      <c r="S25">
        <f>MATCH(N25,mens_RPI_2024!J:J,)</f>
        <v>96</v>
      </c>
    </row>
    <row r="26" spans="1:19" x14ac:dyDescent="0.25">
      <c r="A26" t="s">
        <v>18</v>
      </c>
      <c r="B26" s="1">
        <v>44997</v>
      </c>
      <c r="C26">
        <v>0</v>
      </c>
      <c r="D26">
        <v>1</v>
      </c>
      <c r="E26">
        <v>0.58506193419600006</v>
      </c>
      <c r="F26">
        <v>0.18058051475299999</v>
      </c>
      <c r="G26">
        <v>9.2029518805999994E-2</v>
      </c>
      <c r="H26">
        <v>4.5293660896000003E-2</v>
      </c>
      <c r="I26">
        <v>1.5549223588E-2</v>
      </c>
      <c r="J26">
        <v>6.7360916880000003E-3</v>
      </c>
      <c r="K26">
        <v>1</v>
      </c>
      <c r="L26">
        <v>1</v>
      </c>
      <c r="M26">
        <v>2608</v>
      </c>
      <c r="N26" t="s">
        <v>47</v>
      </c>
      <c r="O26">
        <v>85.91</v>
      </c>
      <c r="P26" t="s">
        <v>27</v>
      </c>
      <c r="Q26">
        <v>5</v>
      </c>
      <c r="R26">
        <v>72</v>
      </c>
      <c r="S26" t="e">
        <f>MATCH(N26,mens_RPI_2024!J:J,)</f>
        <v>#N/A</v>
      </c>
    </row>
    <row r="27" spans="1:19" x14ac:dyDescent="0.25">
      <c r="A27" t="s">
        <v>18</v>
      </c>
      <c r="B27" s="1">
        <v>44997</v>
      </c>
      <c r="C27">
        <v>0</v>
      </c>
      <c r="D27">
        <v>1</v>
      </c>
      <c r="E27">
        <v>0.51527928431900005</v>
      </c>
      <c r="F27">
        <v>0.17869779266999999</v>
      </c>
      <c r="G27">
        <v>8.5600101149000005E-2</v>
      </c>
      <c r="H27">
        <v>3.5551209052000002E-2</v>
      </c>
      <c r="I27">
        <v>1.3563824695000001E-2</v>
      </c>
      <c r="J27">
        <v>6.4235100420000002E-3</v>
      </c>
      <c r="K27">
        <v>1</v>
      </c>
      <c r="L27">
        <v>1</v>
      </c>
      <c r="M27">
        <v>8</v>
      </c>
      <c r="N27" t="s">
        <v>48</v>
      </c>
      <c r="O27">
        <v>85.1</v>
      </c>
      <c r="P27" t="s">
        <v>27</v>
      </c>
      <c r="Q27">
        <v>8</v>
      </c>
      <c r="R27">
        <v>68</v>
      </c>
      <c r="S27">
        <f>MATCH(N27,mens_RPI_2024!J:J,)</f>
        <v>128</v>
      </c>
    </row>
    <row r="28" spans="1:19" x14ac:dyDescent="0.25">
      <c r="A28" t="s">
        <v>18</v>
      </c>
      <c r="B28" s="1">
        <v>44997</v>
      </c>
      <c r="C28">
        <v>0</v>
      </c>
      <c r="D28">
        <v>1</v>
      </c>
      <c r="E28">
        <v>0.72141083769600001</v>
      </c>
      <c r="F28">
        <v>0.37530574945099998</v>
      </c>
      <c r="G28">
        <v>9.8569751506000003E-2</v>
      </c>
      <c r="H28">
        <v>4.4362887456999997E-2</v>
      </c>
      <c r="I28">
        <v>1.9295837866999999E-2</v>
      </c>
      <c r="J28">
        <v>6.305344888E-3</v>
      </c>
      <c r="K28">
        <v>1</v>
      </c>
      <c r="L28">
        <v>1</v>
      </c>
      <c r="M28">
        <v>258</v>
      </c>
      <c r="N28" t="s">
        <v>49</v>
      </c>
      <c r="O28">
        <v>83.81</v>
      </c>
      <c r="P28" t="s">
        <v>22</v>
      </c>
      <c r="Q28">
        <v>4</v>
      </c>
      <c r="R28">
        <v>12</v>
      </c>
      <c r="S28">
        <f>MATCH(N28,mens_RPI_2024!J:J,)</f>
        <v>48</v>
      </c>
    </row>
    <row r="29" spans="1:19" x14ac:dyDescent="0.25">
      <c r="A29" t="s">
        <v>18</v>
      </c>
      <c r="B29" s="1">
        <v>44997</v>
      </c>
      <c r="C29">
        <v>0</v>
      </c>
      <c r="D29">
        <v>1</v>
      </c>
      <c r="E29">
        <v>0.63702703820999995</v>
      </c>
      <c r="F29">
        <v>0.26957738506000001</v>
      </c>
      <c r="G29">
        <v>0.129958941971</v>
      </c>
      <c r="H29">
        <v>4.9984700888E-2</v>
      </c>
      <c r="I29">
        <v>1.6473309044E-2</v>
      </c>
      <c r="J29">
        <v>5.2269331479999999E-3</v>
      </c>
      <c r="K29">
        <v>1</v>
      </c>
      <c r="L29">
        <v>1</v>
      </c>
      <c r="M29">
        <v>127</v>
      </c>
      <c r="N29" t="s">
        <v>50</v>
      </c>
      <c r="O29">
        <v>83.82</v>
      </c>
      <c r="P29" t="s">
        <v>25</v>
      </c>
      <c r="Q29">
        <v>7</v>
      </c>
      <c r="R29">
        <v>56</v>
      </c>
      <c r="S29">
        <f>MATCH(N29,mens_RPI_2024!J:J,)</f>
        <v>71</v>
      </c>
    </row>
    <row r="30" spans="1:19" x14ac:dyDescent="0.25">
      <c r="A30" t="s">
        <v>18</v>
      </c>
      <c r="B30" s="1">
        <v>44997</v>
      </c>
      <c r="C30">
        <v>0</v>
      </c>
      <c r="D30">
        <v>1</v>
      </c>
      <c r="E30">
        <v>0.41907720295200002</v>
      </c>
      <c r="F30">
        <v>9.5680580695999995E-2</v>
      </c>
      <c r="G30">
        <v>5.7980839290000002E-2</v>
      </c>
      <c r="H30">
        <v>2.8663103035000002E-2</v>
      </c>
      <c r="I30">
        <v>1.2365691624000001E-2</v>
      </c>
      <c r="J30">
        <v>5.105940814E-3</v>
      </c>
      <c r="K30">
        <v>1</v>
      </c>
      <c r="L30">
        <v>1</v>
      </c>
      <c r="M30">
        <v>2294</v>
      </c>
      <c r="N30" t="s">
        <v>51</v>
      </c>
      <c r="O30">
        <v>84.44</v>
      </c>
      <c r="P30" t="s">
        <v>20</v>
      </c>
      <c r="Q30">
        <v>8</v>
      </c>
      <c r="R30">
        <v>100</v>
      </c>
      <c r="S30">
        <f>MATCH(N30,mens_RPI_2024!J:J,)</f>
        <v>82</v>
      </c>
    </row>
    <row r="31" spans="1:19" x14ac:dyDescent="0.25">
      <c r="A31" t="s">
        <v>18</v>
      </c>
      <c r="B31" s="1">
        <v>44997</v>
      </c>
      <c r="C31">
        <v>0</v>
      </c>
      <c r="D31">
        <v>1</v>
      </c>
      <c r="E31">
        <v>0.484720715681</v>
      </c>
      <c r="F31">
        <v>0.16300012306600001</v>
      </c>
      <c r="G31">
        <v>7.2760621445000007E-2</v>
      </c>
      <c r="H31">
        <v>2.8121139712E-2</v>
      </c>
      <c r="I31">
        <v>9.7394091459999995E-3</v>
      </c>
      <c r="J31">
        <v>4.250927604E-3</v>
      </c>
      <c r="K31">
        <v>1</v>
      </c>
      <c r="L31">
        <v>1</v>
      </c>
      <c r="M31">
        <v>356</v>
      </c>
      <c r="N31" t="s">
        <v>52</v>
      </c>
      <c r="O31">
        <v>84.54</v>
      </c>
      <c r="P31" t="s">
        <v>27</v>
      </c>
      <c r="Q31">
        <v>9</v>
      </c>
      <c r="R31">
        <v>70</v>
      </c>
      <c r="S31">
        <f>MATCH(N31,mens_RPI_2024!J:J,)</f>
        <v>20</v>
      </c>
    </row>
    <row r="32" spans="1:19" x14ac:dyDescent="0.25">
      <c r="A32" t="s">
        <v>18</v>
      </c>
      <c r="B32" s="1">
        <v>44997</v>
      </c>
      <c r="C32">
        <v>0</v>
      </c>
      <c r="D32">
        <v>1</v>
      </c>
      <c r="E32">
        <v>0.50812652756499999</v>
      </c>
      <c r="F32">
        <v>9.1935715648000002E-2</v>
      </c>
      <c r="G32">
        <v>5.4967897072999997E-2</v>
      </c>
      <c r="H32">
        <v>2.6262054837999999E-2</v>
      </c>
      <c r="I32">
        <v>1.1800901916999999E-2</v>
      </c>
      <c r="J32">
        <v>3.9879448240000004E-3</v>
      </c>
      <c r="K32">
        <v>1</v>
      </c>
      <c r="L32">
        <v>1</v>
      </c>
      <c r="M32">
        <v>120</v>
      </c>
      <c r="N32" t="s">
        <v>53</v>
      </c>
      <c r="O32">
        <v>84.5</v>
      </c>
      <c r="P32" t="s">
        <v>22</v>
      </c>
      <c r="Q32">
        <v>8</v>
      </c>
      <c r="R32">
        <v>4</v>
      </c>
      <c r="S32">
        <f>MATCH(N32,mens_RPI_2024!J:J,)</f>
        <v>132</v>
      </c>
    </row>
    <row r="33" spans="1:19" x14ac:dyDescent="0.25">
      <c r="A33" t="s">
        <v>18</v>
      </c>
      <c r="B33" s="1">
        <v>44997</v>
      </c>
      <c r="C33">
        <v>0</v>
      </c>
      <c r="D33">
        <v>1</v>
      </c>
      <c r="E33">
        <v>0.49187347243500001</v>
      </c>
      <c r="F33">
        <v>8.7225018798000001E-2</v>
      </c>
      <c r="G33">
        <v>5.2298325048999998E-2</v>
      </c>
      <c r="H33">
        <v>2.5069596736999999E-2</v>
      </c>
      <c r="I33">
        <v>1.1070389946E-2</v>
      </c>
      <c r="J33">
        <v>3.6742934549999998E-3</v>
      </c>
      <c r="K33">
        <v>1</v>
      </c>
      <c r="L33">
        <v>1</v>
      </c>
      <c r="M33">
        <v>277</v>
      </c>
      <c r="N33" t="s">
        <v>54</v>
      </c>
      <c r="O33">
        <v>84.15</v>
      </c>
      <c r="P33" t="s">
        <v>22</v>
      </c>
      <c r="Q33">
        <v>9</v>
      </c>
      <c r="R33">
        <v>6</v>
      </c>
      <c r="S33">
        <f>MATCH(N33,mens_RPI_2024!J:J,)</f>
        <v>198</v>
      </c>
    </row>
    <row r="34" spans="1:19" x14ac:dyDescent="0.25">
      <c r="A34" t="s">
        <v>18</v>
      </c>
      <c r="B34" s="1">
        <v>44997</v>
      </c>
      <c r="C34">
        <v>0</v>
      </c>
      <c r="D34">
        <v>1</v>
      </c>
      <c r="E34">
        <v>0.59444759558100002</v>
      </c>
      <c r="F34">
        <v>0.26426745508299998</v>
      </c>
      <c r="G34">
        <v>6.1067411526000002E-2</v>
      </c>
      <c r="H34">
        <v>2.3692745059999999E-2</v>
      </c>
      <c r="I34">
        <v>9.4425719839999998E-3</v>
      </c>
      <c r="J34">
        <v>3.6256923420000002E-3</v>
      </c>
      <c r="K34">
        <v>1</v>
      </c>
      <c r="L34">
        <v>1</v>
      </c>
      <c r="M34">
        <v>2390</v>
      </c>
      <c r="N34" t="s">
        <v>55</v>
      </c>
      <c r="O34">
        <v>83.6</v>
      </c>
      <c r="P34" t="s">
        <v>20</v>
      </c>
      <c r="Q34">
        <v>5</v>
      </c>
      <c r="R34">
        <v>104</v>
      </c>
      <c r="S34">
        <f>MATCH(N34,mens_RPI_2024!J:J,)</f>
        <v>140</v>
      </c>
    </row>
    <row r="35" spans="1:19" x14ac:dyDescent="0.25">
      <c r="A35" t="s">
        <v>18</v>
      </c>
      <c r="B35" s="1">
        <v>44997</v>
      </c>
      <c r="C35">
        <v>0</v>
      </c>
      <c r="D35">
        <v>1</v>
      </c>
      <c r="E35">
        <v>0.64073463936300001</v>
      </c>
      <c r="F35">
        <v>0.22040852185099999</v>
      </c>
      <c r="G35">
        <v>7.8826165774000007E-2</v>
      </c>
      <c r="H35">
        <v>2.2566286586E-2</v>
      </c>
      <c r="I35">
        <v>9.4529732520000007E-3</v>
      </c>
      <c r="J35">
        <v>2.972274213E-3</v>
      </c>
      <c r="K35">
        <v>1</v>
      </c>
      <c r="L35">
        <v>1</v>
      </c>
      <c r="M35">
        <v>328</v>
      </c>
      <c r="N35" t="s">
        <v>56</v>
      </c>
      <c r="O35">
        <v>83.48</v>
      </c>
      <c r="P35" t="s">
        <v>22</v>
      </c>
      <c r="Q35">
        <v>10</v>
      </c>
      <c r="R35">
        <v>26</v>
      </c>
      <c r="S35">
        <f>MATCH(N35,mens_RPI_2024!J:J,)</f>
        <v>10</v>
      </c>
    </row>
    <row r="36" spans="1:19" x14ac:dyDescent="0.25">
      <c r="A36" t="s">
        <v>18</v>
      </c>
      <c r="B36" s="1">
        <v>44997</v>
      </c>
      <c r="C36">
        <v>0</v>
      </c>
      <c r="D36">
        <v>1</v>
      </c>
      <c r="E36">
        <v>0.33551192802000002</v>
      </c>
      <c r="F36">
        <v>0.183708837619</v>
      </c>
      <c r="G36">
        <v>8.7291371795000003E-2</v>
      </c>
      <c r="H36">
        <v>3.5433440519999998E-2</v>
      </c>
      <c r="I36">
        <v>1.0109748661E-2</v>
      </c>
      <c r="J36">
        <v>2.8125091159999999E-3</v>
      </c>
      <c r="K36">
        <v>1</v>
      </c>
      <c r="L36">
        <v>1</v>
      </c>
      <c r="M36">
        <v>2507</v>
      </c>
      <c r="N36" t="s">
        <v>57</v>
      </c>
      <c r="O36">
        <v>82.77</v>
      </c>
      <c r="P36" t="s">
        <v>25</v>
      </c>
      <c r="Q36">
        <v>11</v>
      </c>
      <c r="R36">
        <v>50</v>
      </c>
      <c r="S36">
        <f>MATCH(N36,mens_RPI_2024!J:J,)</f>
        <v>80</v>
      </c>
    </row>
    <row r="37" spans="1:19" x14ac:dyDescent="0.25">
      <c r="A37" t="s">
        <v>18</v>
      </c>
      <c r="B37" s="1">
        <v>44997</v>
      </c>
      <c r="C37">
        <v>0</v>
      </c>
      <c r="D37">
        <v>1</v>
      </c>
      <c r="E37">
        <v>0.39598755008800002</v>
      </c>
      <c r="F37">
        <v>0.11669970075199999</v>
      </c>
      <c r="G37">
        <v>5.5609081087000002E-2</v>
      </c>
      <c r="H37">
        <v>1.6690660613000001E-2</v>
      </c>
      <c r="I37">
        <v>6.1855676889999997E-3</v>
      </c>
      <c r="J37">
        <v>2.2225381720000002E-3</v>
      </c>
      <c r="K37">
        <v>1</v>
      </c>
      <c r="L37">
        <v>1</v>
      </c>
      <c r="M37">
        <v>213</v>
      </c>
      <c r="N37" t="s">
        <v>58</v>
      </c>
      <c r="O37">
        <v>82.78</v>
      </c>
      <c r="P37" t="s">
        <v>20</v>
      </c>
      <c r="Q37">
        <v>10</v>
      </c>
      <c r="R37">
        <v>122</v>
      </c>
      <c r="S37">
        <f>MATCH(N37,mens_RPI_2024!J:J,)</f>
        <v>146</v>
      </c>
    </row>
    <row r="38" spans="1:19" x14ac:dyDescent="0.25">
      <c r="A38" t="s">
        <v>18</v>
      </c>
      <c r="B38" s="1">
        <v>44997</v>
      </c>
      <c r="C38">
        <v>1</v>
      </c>
      <c r="D38">
        <v>0.56596971532100004</v>
      </c>
      <c r="E38">
        <v>0.25432863922400001</v>
      </c>
      <c r="F38">
        <v>0.12812998679900001</v>
      </c>
      <c r="G38">
        <v>4.3899924014000002E-2</v>
      </c>
      <c r="H38">
        <v>1.3782159483E-2</v>
      </c>
      <c r="I38">
        <v>5.5946453490000004E-3</v>
      </c>
      <c r="J38">
        <v>2.184620741E-3</v>
      </c>
      <c r="K38">
        <v>0</v>
      </c>
      <c r="L38">
        <v>1</v>
      </c>
      <c r="M38">
        <v>344</v>
      </c>
      <c r="N38" t="s">
        <v>59</v>
      </c>
      <c r="O38">
        <v>81.849999999999994</v>
      </c>
      <c r="P38" t="s">
        <v>20</v>
      </c>
      <c r="Q38" t="s">
        <v>60</v>
      </c>
      <c r="R38">
        <v>114</v>
      </c>
      <c r="S38">
        <f>MATCH(N38,mens_RPI_2024!J:J,)</f>
        <v>28</v>
      </c>
    </row>
    <row r="39" spans="1:19" x14ac:dyDescent="0.25">
      <c r="A39" t="s">
        <v>18</v>
      </c>
      <c r="B39" s="1">
        <v>44997</v>
      </c>
      <c r="C39">
        <v>0</v>
      </c>
      <c r="D39">
        <v>1</v>
      </c>
      <c r="E39">
        <v>0.58732620413000003</v>
      </c>
      <c r="F39">
        <v>0.18760899838799999</v>
      </c>
      <c r="G39">
        <v>6.5581354884000007E-2</v>
      </c>
      <c r="H39">
        <v>2.5198347429000002E-2</v>
      </c>
      <c r="I39">
        <v>6.4704981910000004E-3</v>
      </c>
      <c r="J39">
        <v>2.1802052210000001E-3</v>
      </c>
      <c r="K39">
        <v>1</v>
      </c>
      <c r="L39">
        <v>1</v>
      </c>
      <c r="M39">
        <v>68</v>
      </c>
      <c r="N39" t="s">
        <v>61</v>
      </c>
      <c r="O39">
        <v>82.59</v>
      </c>
      <c r="P39" t="s">
        <v>27</v>
      </c>
      <c r="Q39">
        <v>10</v>
      </c>
      <c r="R39">
        <v>90</v>
      </c>
      <c r="S39">
        <f>MATCH(N39,mens_RPI_2024!J:J,)</f>
        <v>26</v>
      </c>
    </row>
    <row r="40" spans="1:19" x14ac:dyDescent="0.25">
      <c r="A40" t="s">
        <v>18</v>
      </c>
      <c r="B40" s="1">
        <v>44997</v>
      </c>
      <c r="C40">
        <v>0</v>
      </c>
      <c r="D40">
        <v>1</v>
      </c>
      <c r="E40">
        <v>0.36297296178999999</v>
      </c>
      <c r="F40">
        <v>0.11828889066999999</v>
      </c>
      <c r="G40">
        <v>4.8212049015000001E-2</v>
      </c>
      <c r="H40">
        <v>1.5544350552E-2</v>
      </c>
      <c r="I40">
        <v>5.1509567569999999E-3</v>
      </c>
      <c r="J40">
        <v>1.642540461E-3</v>
      </c>
      <c r="K40">
        <v>1</v>
      </c>
      <c r="L40">
        <v>1</v>
      </c>
      <c r="M40">
        <v>30</v>
      </c>
      <c r="N40" t="s">
        <v>62</v>
      </c>
      <c r="O40">
        <v>83.04</v>
      </c>
      <c r="P40" t="s">
        <v>25</v>
      </c>
      <c r="Q40">
        <v>10</v>
      </c>
      <c r="R40">
        <v>58</v>
      </c>
      <c r="S40" t="e">
        <f>MATCH(N40,mens_RPI_2024!J:J,)</f>
        <v>#N/A</v>
      </c>
    </row>
    <row r="41" spans="1:19" x14ac:dyDescent="0.25">
      <c r="A41" t="s">
        <v>18</v>
      </c>
      <c r="B41" s="1">
        <v>44997</v>
      </c>
      <c r="C41">
        <v>0</v>
      </c>
      <c r="D41">
        <v>1</v>
      </c>
      <c r="E41">
        <v>0.35877792486299998</v>
      </c>
      <c r="F41">
        <v>8.8024073433000005E-2</v>
      </c>
      <c r="G41">
        <v>3.3883017760000002E-2</v>
      </c>
      <c r="H41">
        <v>1.485159808E-2</v>
      </c>
      <c r="I41">
        <v>4.9819877990000001E-3</v>
      </c>
      <c r="J41">
        <v>1.606481295E-3</v>
      </c>
      <c r="K41">
        <v>1</v>
      </c>
      <c r="L41">
        <v>1</v>
      </c>
      <c r="M41">
        <v>2226</v>
      </c>
      <c r="N41" t="s">
        <v>63</v>
      </c>
      <c r="O41">
        <v>82.57</v>
      </c>
      <c r="P41" t="s">
        <v>25</v>
      </c>
      <c r="Q41">
        <v>9</v>
      </c>
      <c r="R41">
        <v>38</v>
      </c>
      <c r="S41">
        <f>MATCH(N41,mens_RPI_2024!J:J,)</f>
        <v>23</v>
      </c>
    </row>
    <row r="42" spans="1:19" x14ac:dyDescent="0.25">
      <c r="A42" t="s">
        <v>18</v>
      </c>
      <c r="B42" s="1">
        <v>44997</v>
      </c>
      <c r="C42">
        <v>0</v>
      </c>
      <c r="D42">
        <v>1</v>
      </c>
      <c r="E42">
        <v>0.40555240441899998</v>
      </c>
      <c r="F42">
        <v>0.151522137793</v>
      </c>
      <c r="G42">
        <v>3.5333421348000001E-2</v>
      </c>
      <c r="H42">
        <v>1.3802719114E-2</v>
      </c>
      <c r="I42">
        <v>4.6006545359999996E-3</v>
      </c>
      <c r="J42">
        <v>1.5008159909999999E-3</v>
      </c>
      <c r="K42">
        <v>1</v>
      </c>
      <c r="L42">
        <v>1</v>
      </c>
      <c r="M42">
        <v>2181</v>
      </c>
      <c r="N42" t="s">
        <v>64</v>
      </c>
      <c r="O42">
        <v>81.180000000000007</v>
      </c>
      <c r="P42" t="s">
        <v>20</v>
      </c>
      <c r="Q42">
        <v>12</v>
      </c>
      <c r="R42">
        <v>106</v>
      </c>
      <c r="S42">
        <f>MATCH(N42,mens_RPI_2024!J:J,)</f>
        <v>18</v>
      </c>
    </row>
    <row r="43" spans="1:19" x14ac:dyDescent="0.25">
      <c r="A43" t="s">
        <v>18</v>
      </c>
      <c r="B43" s="1">
        <v>44997</v>
      </c>
      <c r="C43">
        <v>0</v>
      </c>
      <c r="D43">
        <v>1</v>
      </c>
      <c r="E43">
        <v>0.41267379587000003</v>
      </c>
      <c r="F43">
        <v>0.109557861539</v>
      </c>
      <c r="G43">
        <v>3.3836190160000001E-2</v>
      </c>
      <c r="H43">
        <v>1.1655362295000001E-2</v>
      </c>
      <c r="I43">
        <v>3.3463725500000002E-3</v>
      </c>
      <c r="J43">
        <v>1.2431994459999999E-3</v>
      </c>
      <c r="K43">
        <v>1</v>
      </c>
      <c r="L43">
        <v>1</v>
      </c>
      <c r="M43">
        <v>77</v>
      </c>
      <c r="N43" t="s">
        <v>65</v>
      </c>
      <c r="O43">
        <v>82.24</v>
      </c>
      <c r="P43" t="s">
        <v>27</v>
      </c>
      <c r="Q43">
        <v>7</v>
      </c>
      <c r="R43">
        <v>88</v>
      </c>
      <c r="S43">
        <f>MATCH(N43,mens_RPI_2024!J:J,)</f>
        <v>41</v>
      </c>
    </row>
    <row r="44" spans="1:19" x14ac:dyDescent="0.25">
      <c r="A44" t="s">
        <v>18</v>
      </c>
      <c r="B44" s="1">
        <v>44997</v>
      </c>
      <c r="C44">
        <v>0</v>
      </c>
      <c r="D44">
        <v>1</v>
      </c>
      <c r="E44">
        <v>0.35926536063699999</v>
      </c>
      <c r="F44">
        <v>9.1649389706999998E-2</v>
      </c>
      <c r="G44">
        <v>3.3308576957E-2</v>
      </c>
      <c r="H44">
        <v>9.6851769309999995E-3</v>
      </c>
      <c r="I44">
        <v>3.9495774400000001E-3</v>
      </c>
      <c r="J44">
        <v>1.2083769799999999E-3</v>
      </c>
      <c r="K44">
        <v>1</v>
      </c>
      <c r="L44">
        <v>1</v>
      </c>
      <c r="M44">
        <v>142</v>
      </c>
      <c r="N44" t="s">
        <v>66</v>
      </c>
      <c r="O44">
        <v>81.39</v>
      </c>
      <c r="P44" t="s">
        <v>22</v>
      </c>
      <c r="Q44">
        <v>7</v>
      </c>
      <c r="R44">
        <v>24</v>
      </c>
      <c r="S44">
        <f>MATCH(N44,mens_RPI_2024!J:J,)</f>
        <v>238</v>
      </c>
    </row>
    <row r="45" spans="1:19" x14ac:dyDescent="0.25">
      <c r="A45" t="s">
        <v>18</v>
      </c>
      <c r="B45" s="1">
        <v>44997</v>
      </c>
      <c r="C45">
        <v>0</v>
      </c>
      <c r="D45">
        <v>1</v>
      </c>
      <c r="E45">
        <v>0.214664137703</v>
      </c>
      <c r="F45">
        <v>7.3063974261999995E-2</v>
      </c>
      <c r="G45">
        <v>2.9584660307000001E-2</v>
      </c>
      <c r="H45">
        <v>8.6669114470000006E-3</v>
      </c>
      <c r="I45">
        <v>3.287527359E-3</v>
      </c>
      <c r="J45">
        <v>9.34981185E-4</v>
      </c>
      <c r="K45">
        <v>1</v>
      </c>
      <c r="L45">
        <v>1</v>
      </c>
      <c r="M45">
        <v>152</v>
      </c>
      <c r="N45" t="s">
        <v>67</v>
      </c>
      <c r="O45">
        <v>81.44</v>
      </c>
      <c r="P45" t="s">
        <v>22</v>
      </c>
      <c r="Q45">
        <v>11</v>
      </c>
      <c r="R45">
        <v>18</v>
      </c>
      <c r="S45" t="e">
        <f>MATCH(N45,mens_RPI_2024!J:J,)</f>
        <v>#N/A</v>
      </c>
    </row>
    <row r="46" spans="1:19" x14ac:dyDescent="0.25">
      <c r="A46" t="s">
        <v>18</v>
      </c>
      <c r="B46" s="1">
        <v>44997</v>
      </c>
      <c r="C46">
        <v>0</v>
      </c>
      <c r="D46">
        <v>1</v>
      </c>
      <c r="E46">
        <v>0.414938065804</v>
      </c>
      <c r="F46">
        <v>0.106666754098</v>
      </c>
      <c r="G46">
        <v>2.990090804E-2</v>
      </c>
      <c r="H46">
        <v>8.5610710180000008E-3</v>
      </c>
      <c r="I46">
        <v>2.2901218350000001E-3</v>
      </c>
      <c r="J46">
        <v>7.9986748400000002E-4</v>
      </c>
      <c r="K46">
        <v>1</v>
      </c>
      <c r="L46">
        <v>1</v>
      </c>
      <c r="M46">
        <v>2670</v>
      </c>
      <c r="N46" t="s">
        <v>68</v>
      </c>
      <c r="O46">
        <v>81.650000000000006</v>
      </c>
      <c r="P46" t="s">
        <v>27</v>
      </c>
      <c r="Q46">
        <v>12</v>
      </c>
      <c r="R46">
        <v>74</v>
      </c>
      <c r="S46" t="e">
        <f>MATCH(N46,mens_RPI_2024!J:J,)</f>
        <v>#N/A</v>
      </c>
    </row>
    <row r="47" spans="1:19" x14ac:dyDescent="0.25">
      <c r="A47" t="s">
        <v>18</v>
      </c>
      <c r="B47" s="1">
        <v>44997</v>
      </c>
      <c r="C47">
        <v>1</v>
      </c>
      <c r="D47">
        <v>0.54372638633399994</v>
      </c>
      <c r="E47">
        <v>0.182820818371</v>
      </c>
      <c r="F47">
        <v>5.0011478222E-2</v>
      </c>
      <c r="G47">
        <v>1.9086404896000001E-2</v>
      </c>
      <c r="H47">
        <v>7.3681550200000003E-3</v>
      </c>
      <c r="I47">
        <v>1.8837237170000001E-3</v>
      </c>
      <c r="J47">
        <v>6.3226330699999995E-4</v>
      </c>
      <c r="K47">
        <v>0</v>
      </c>
      <c r="L47">
        <v>1</v>
      </c>
      <c r="M47">
        <v>9</v>
      </c>
      <c r="N47" t="s">
        <v>69</v>
      </c>
      <c r="O47">
        <v>80.34</v>
      </c>
      <c r="P47" t="s">
        <v>27</v>
      </c>
      <c r="Q47" t="s">
        <v>60</v>
      </c>
      <c r="R47">
        <v>82</v>
      </c>
      <c r="S47">
        <f>MATCH(N47,mens_RPI_2024!J:J,)</f>
        <v>122</v>
      </c>
    </row>
    <row r="48" spans="1:19" x14ac:dyDescent="0.25">
      <c r="A48" t="s">
        <v>18</v>
      </c>
      <c r="B48" s="1">
        <v>44997</v>
      </c>
      <c r="C48">
        <v>0</v>
      </c>
      <c r="D48">
        <v>1</v>
      </c>
      <c r="E48">
        <v>0.33075729274100002</v>
      </c>
      <c r="F48">
        <v>0.145341634888</v>
      </c>
      <c r="G48">
        <v>2.3798191079000001E-2</v>
      </c>
      <c r="H48">
        <v>7.5248403089999997E-3</v>
      </c>
      <c r="I48">
        <v>2.4060976309999999E-3</v>
      </c>
      <c r="J48">
        <v>5.7751573200000002E-4</v>
      </c>
      <c r="K48">
        <v>1</v>
      </c>
      <c r="L48">
        <v>1</v>
      </c>
      <c r="M48">
        <v>232</v>
      </c>
      <c r="N48" t="s">
        <v>70</v>
      </c>
      <c r="O48">
        <v>79.77</v>
      </c>
      <c r="P48" t="s">
        <v>22</v>
      </c>
      <c r="Q48">
        <v>12</v>
      </c>
      <c r="R48">
        <v>10</v>
      </c>
      <c r="S48" t="e">
        <f>MATCH(N48,mens_RPI_2024!J:J,)</f>
        <v>#N/A</v>
      </c>
    </row>
    <row r="49" spans="1:19" x14ac:dyDescent="0.25">
      <c r="A49" t="s">
        <v>18</v>
      </c>
      <c r="B49" s="1">
        <v>44997</v>
      </c>
      <c r="C49">
        <v>1</v>
      </c>
      <c r="D49">
        <v>0.43403028467900001</v>
      </c>
      <c r="E49">
        <v>0.170007011219</v>
      </c>
      <c r="F49">
        <v>7.7139034711000004E-2</v>
      </c>
      <c r="G49">
        <v>2.0722084371E-2</v>
      </c>
      <c r="H49">
        <v>5.1920166299999999E-3</v>
      </c>
      <c r="I49">
        <v>1.6346186749999999E-3</v>
      </c>
      <c r="J49">
        <v>5.0624676599999999E-4</v>
      </c>
      <c r="K49">
        <v>0</v>
      </c>
      <c r="L49">
        <v>1</v>
      </c>
      <c r="M49">
        <v>221</v>
      </c>
      <c r="N49" t="s">
        <v>71</v>
      </c>
      <c r="O49">
        <v>79.66</v>
      </c>
      <c r="P49" t="s">
        <v>20</v>
      </c>
      <c r="Q49" t="s">
        <v>72</v>
      </c>
      <c r="R49">
        <v>115</v>
      </c>
      <c r="S49">
        <f>MATCH(N49,mens_RPI_2024!J:J,)</f>
        <v>91</v>
      </c>
    </row>
    <row r="50" spans="1:19" x14ac:dyDescent="0.25">
      <c r="A50" t="s">
        <v>18</v>
      </c>
      <c r="B50" s="1">
        <v>44997</v>
      </c>
      <c r="C50">
        <v>0</v>
      </c>
      <c r="D50">
        <v>1</v>
      </c>
      <c r="E50">
        <v>0.26268346177599999</v>
      </c>
      <c r="F50">
        <v>0.114002393557</v>
      </c>
      <c r="G50">
        <v>1.8180210338000002E-2</v>
      </c>
      <c r="H50">
        <v>5.2745000880000002E-3</v>
      </c>
      <c r="I50">
        <v>1.455592515E-3</v>
      </c>
      <c r="J50">
        <v>3.9978025499999998E-4</v>
      </c>
      <c r="K50">
        <v>1</v>
      </c>
      <c r="L50">
        <v>1</v>
      </c>
      <c r="M50">
        <v>2309</v>
      </c>
      <c r="N50" t="s">
        <v>73</v>
      </c>
      <c r="O50">
        <v>79.37</v>
      </c>
      <c r="P50" t="s">
        <v>20</v>
      </c>
      <c r="Q50">
        <v>13</v>
      </c>
      <c r="R50">
        <v>110</v>
      </c>
      <c r="S50">
        <f>MATCH(N50,mens_RPI_2024!J:J,)</f>
        <v>203</v>
      </c>
    </row>
    <row r="51" spans="1:19" x14ac:dyDescent="0.25">
      <c r="A51" t="s">
        <v>18</v>
      </c>
      <c r="B51" s="1">
        <v>44997</v>
      </c>
      <c r="C51">
        <v>1</v>
      </c>
      <c r="D51">
        <v>0.456273613666</v>
      </c>
      <c r="E51">
        <v>0.138214893236</v>
      </c>
      <c r="F51">
        <v>3.4411513727E-2</v>
      </c>
      <c r="G51">
        <v>1.2280719020000001E-2</v>
      </c>
      <c r="H51">
        <v>4.4551517239999998E-3</v>
      </c>
      <c r="I51">
        <v>1.025486035E-3</v>
      </c>
      <c r="J51">
        <v>3.1365198499999999E-4</v>
      </c>
      <c r="K51">
        <v>0</v>
      </c>
      <c r="L51">
        <v>1</v>
      </c>
      <c r="M51">
        <v>2440</v>
      </c>
      <c r="N51" t="s">
        <v>74</v>
      </c>
      <c r="O51">
        <v>79.59</v>
      </c>
      <c r="P51" t="s">
        <v>27</v>
      </c>
      <c r="Q51" t="s">
        <v>72</v>
      </c>
      <c r="R51">
        <v>83</v>
      </c>
      <c r="S51">
        <f>MATCH(N51,mens_RPI_2024!J:J,)</f>
        <v>25</v>
      </c>
    </row>
    <row r="52" spans="1:19" x14ac:dyDescent="0.25">
      <c r="A52" t="s">
        <v>18</v>
      </c>
      <c r="B52" s="1">
        <v>44997</v>
      </c>
      <c r="C52">
        <v>0</v>
      </c>
      <c r="D52">
        <v>1</v>
      </c>
      <c r="E52">
        <v>0.18096773416600001</v>
      </c>
      <c r="F52">
        <v>5.1100856893999999E-2</v>
      </c>
      <c r="G52">
        <v>1.1754228011E-2</v>
      </c>
      <c r="H52">
        <v>3.7480824289999998E-3</v>
      </c>
      <c r="I52">
        <v>1.0280027399999999E-3</v>
      </c>
      <c r="J52">
        <v>2.7586081200000001E-4</v>
      </c>
      <c r="K52">
        <v>1</v>
      </c>
      <c r="L52">
        <v>1</v>
      </c>
      <c r="M52">
        <v>198</v>
      </c>
      <c r="N52" t="s">
        <v>75</v>
      </c>
      <c r="O52">
        <v>79.19</v>
      </c>
      <c r="P52" t="s">
        <v>25</v>
      </c>
      <c r="Q52">
        <v>12</v>
      </c>
      <c r="R52">
        <v>42</v>
      </c>
      <c r="S52">
        <f>MATCH(N52,mens_RPI_2024!J:J,)</f>
        <v>286</v>
      </c>
    </row>
    <row r="53" spans="1:19" x14ac:dyDescent="0.25">
      <c r="A53" t="s">
        <v>18</v>
      </c>
      <c r="B53" s="1">
        <v>44997</v>
      </c>
      <c r="C53">
        <v>0</v>
      </c>
      <c r="D53">
        <v>1</v>
      </c>
      <c r="E53">
        <v>0.27858916230399999</v>
      </c>
      <c r="F53">
        <v>9.4053980657999997E-2</v>
      </c>
      <c r="G53">
        <v>1.3915190203E-2</v>
      </c>
      <c r="H53">
        <v>4.0591453059999998E-3</v>
      </c>
      <c r="I53">
        <v>1.1570517570000001E-3</v>
      </c>
      <c r="J53">
        <v>2.4812051100000002E-4</v>
      </c>
      <c r="K53">
        <v>1</v>
      </c>
      <c r="L53">
        <v>1</v>
      </c>
      <c r="M53">
        <v>231</v>
      </c>
      <c r="N53" t="s">
        <v>76</v>
      </c>
      <c r="O53">
        <v>78.23</v>
      </c>
      <c r="P53" t="s">
        <v>22</v>
      </c>
      <c r="Q53">
        <v>13</v>
      </c>
      <c r="R53">
        <v>14</v>
      </c>
      <c r="S53">
        <f>MATCH(N53,mens_RPI_2024!J:J,)</f>
        <v>149</v>
      </c>
    </row>
    <row r="54" spans="1:19" x14ac:dyDescent="0.25">
      <c r="A54" t="s">
        <v>18</v>
      </c>
      <c r="B54" s="1">
        <v>44997</v>
      </c>
      <c r="C54">
        <v>0</v>
      </c>
      <c r="D54">
        <v>1</v>
      </c>
      <c r="E54">
        <v>0.15360797067199999</v>
      </c>
      <c r="F54">
        <v>6.7350530056999994E-2</v>
      </c>
      <c r="G54">
        <v>1.4643122543000001E-2</v>
      </c>
      <c r="H54">
        <v>3.3287627880000002E-3</v>
      </c>
      <c r="I54">
        <v>7.1082003200000001E-4</v>
      </c>
      <c r="J54">
        <v>2.0331347200000001E-4</v>
      </c>
      <c r="K54">
        <v>1</v>
      </c>
      <c r="L54">
        <v>1</v>
      </c>
      <c r="M54">
        <v>314</v>
      </c>
      <c r="N54" t="s">
        <v>77</v>
      </c>
      <c r="O54">
        <v>79.63</v>
      </c>
      <c r="P54" t="s">
        <v>27</v>
      </c>
      <c r="Q54">
        <v>13</v>
      </c>
      <c r="R54">
        <v>78</v>
      </c>
      <c r="S54">
        <f>MATCH(N54,mens_RPI_2024!J:J,)</f>
        <v>233</v>
      </c>
    </row>
    <row r="55" spans="1:19" x14ac:dyDescent="0.25">
      <c r="A55" t="s">
        <v>18</v>
      </c>
      <c r="B55" s="1">
        <v>44997</v>
      </c>
      <c r="C55">
        <v>0</v>
      </c>
      <c r="D55">
        <v>1</v>
      </c>
      <c r="E55">
        <v>0.132394833879</v>
      </c>
      <c r="F55">
        <v>2.7310897266999999E-2</v>
      </c>
      <c r="G55">
        <v>4.4079812630000003E-3</v>
      </c>
      <c r="H55">
        <v>1.0416740400000001E-3</v>
      </c>
      <c r="I55">
        <v>2.3421380599999999E-4</v>
      </c>
      <c r="J55" s="2">
        <v>5.2383621000000002E-5</v>
      </c>
      <c r="K55">
        <v>1</v>
      </c>
      <c r="L55">
        <v>1</v>
      </c>
      <c r="M55">
        <v>309</v>
      </c>
      <c r="N55" t="s">
        <v>78</v>
      </c>
      <c r="O55">
        <v>76.349999999999994</v>
      </c>
      <c r="P55" t="s">
        <v>25</v>
      </c>
      <c r="Q55">
        <v>13</v>
      </c>
      <c r="R55">
        <v>46</v>
      </c>
      <c r="S55" t="e">
        <f>MATCH(N55,mens_RPI_2024!J:J,)</f>
        <v>#N/A</v>
      </c>
    </row>
    <row r="56" spans="1:19" x14ac:dyDescent="0.25">
      <c r="A56" t="s">
        <v>18</v>
      </c>
      <c r="B56" s="1">
        <v>44997</v>
      </c>
      <c r="C56">
        <v>0</v>
      </c>
      <c r="D56">
        <v>1</v>
      </c>
      <c r="E56">
        <v>0.110796737275</v>
      </c>
      <c r="F56">
        <v>2.7856707750000001E-2</v>
      </c>
      <c r="G56">
        <v>7.6992682039999996E-3</v>
      </c>
      <c r="H56">
        <v>1.6745373110000001E-3</v>
      </c>
      <c r="I56">
        <v>2.6691171899999999E-4</v>
      </c>
      <c r="J56" s="2">
        <v>4.3398768000000001E-5</v>
      </c>
      <c r="K56">
        <v>1</v>
      </c>
      <c r="L56">
        <v>1</v>
      </c>
      <c r="M56">
        <v>261</v>
      </c>
      <c r="N56" t="s">
        <v>79</v>
      </c>
      <c r="O56">
        <v>76.260000000000005</v>
      </c>
      <c r="P56" t="s">
        <v>25</v>
      </c>
      <c r="Q56">
        <v>15</v>
      </c>
      <c r="R56">
        <v>62</v>
      </c>
      <c r="S56">
        <f>MATCH(N56,mens_RPI_2024!J:J,)</f>
        <v>57</v>
      </c>
    </row>
    <row r="57" spans="1:19" x14ac:dyDescent="0.25">
      <c r="A57" t="s">
        <v>18</v>
      </c>
      <c r="B57" s="1">
        <v>44997</v>
      </c>
      <c r="C57">
        <v>0</v>
      </c>
      <c r="D57">
        <v>1</v>
      </c>
      <c r="E57">
        <v>8.3675854120000004E-2</v>
      </c>
      <c r="F57">
        <v>1.9520969805E-2</v>
      </c>
      <c r="G57">
        <v>4.2240456649999996E-3</v>
      </c>
      <c r="H57">
        <v>9.6037156200000004E-4</v>
      </c>
      <c r="I57">
        <v>1.4397455099999999E-4</v>
      </c>
      <c r="J57" s="2">
        <v>2.9845417E-5</v>
      </c>
      <c r="K57">
        <v>1</v>
      </c>
      <c r="L57">
        <v>1</v>
      </c>
      <c r="M57">
        <v>2253</v>
      </c>
      <c r="N57" t="s">
        <v>80</v>
      </c>
      <c r="O57">
        <v>75.900000000000006</v>
      </c>
      <c r="P57" t="s">
        <v>27</v>
      </c>
      <c r="Q57">
        <v>14</v>
      </c>
      <c r="R57">
        <v>86</v>
      </c>
      <c r="S57">
        <f>MATCH(N57,mens_RPI_2024!J:J,)</f>
        <v>34</v>
      </c>
    </row>
    <row r="58" spans="1:19" x14ac:dyDescent="0.25">
      <c r="A58" t="s">
        <v>18</v>
      </c>
      <c r="B58" s="1">
        <v>44997</v>
      </c>
      <c r="C58">
        <v>0</v>
      </c>
      <c r="D58">
        <v>1</v>
      </c>
      <c r="E58">
        <v>7.8608341427000003E-2</v>
      </c>
      <c r="F58">
        <v>1.7577136175999999E-2</v>
      </c>
      <c r="G58">
        <v>4.4069497679999998E-3</v>
      </c>
      <c r="H58">
        <v>6.6510423299999996E-4</v>
      </c>
      <c r="I58">
        <v>1.32683768E-4</v>
      </c>
      <c r="J58" s="2">
        <v>2.7055386E-5</v>
      </c>
      <c r="K58">
        <v>1</v>
      </c>
      <c r="L58">
        <v>1</v>
      </c>
      <c r="M58">
        <v>2142</v>
      </c>
      <c r="N58" t="s">
        <v>81</v>
      </c>
      <c r="O58">
        <v>76.2</v>
      </c>
      <c r="P58" t="s">
        <v>20</v>
      </c>
      <c r="Q58">
        <v>15</v>
      </c>
      <c r="R58">
        <v>126</v>
      </c>
      <c r="S58">
        <f>MATCH(N58,mens_RPI_2024!J:J,)</f>
        <v>134</v>
      </c>
    </row>
    <row r="59" spans="1:19" x14ac:dyDescent="0.25">
      <c r="A59" t="s">
        <v>18</v>
      </c>
      <c r="B59" s="1">
        <v>44997</v>
      </c>
      <c r="C59">
        <v>0</v>
      </c>
      <c r="D59">
        <v>1</v>
      </c>
      <c r="E59">
        <v>0.14859209279999999</v>
      </c>
      <c r="F59">
        <v>2.1079525145E-2</v>
      </c>
      <c r="G59">
        <v>3.6164809009999999E-3</v>
      </c>
      <c r="H59">
        <v>5.3669952800000002E-4</v>
      </c>
      <c r="I59" s="2">
        <v>8.3374412999999995E-5</v>
      </c>
      <c r="J59" s="2">
        <v>1.3234327E-5</v>
      </c>
      <c r="K59">
        <v>1</v>
      </c>
      <c r="L59">
        <v>1</v>
      </c>
      <c r="M59">
        <v>147</v>
      </c>
      <c r="N59" t="s">
        <v>82</v>
      </c>
      <c r="O59">
        <v>75.319999999999993</v>
      </c>
      <c r="P59" t="s">
        <v>25</v>
      </c>
      <c r="Q59">
        <v>14</v>
      </c>
      <c r="R59">
        <v>54</v>
      </c>
      <c r="S59">
        <f>MATCH(N59,mens_RPI_2024!J:J,)</f>
        <v>281</v>
      </c>
    </row>
    <row r="60" spans="1:19" x14ac:dyDescent="0.25">
      <c r="A60" t="s">
        <v>18</v>
      </c>
      <c r="B60" s="1">
        <v>44997</v>
      </c>
      <c r="C60">
        <v>0</v>
      </c>
      <c r="D60">
        <v>1</v>
      </c>
      <c r="E60">
        <v>0.110989025869</v>
      </c>
      <c r="F60">
        <v>1.7856596644000002E-2</v>
      </c>
      <c r="G60">
        <v>3.0377561650000002E-3</v>
      </c>
      <c r="H60">
        <v>3.7484990700000002E-4</v>
      </c>
      <c r="I60" s="2">
        <v>7.9551885999999995E-5</v>
      </c>
      <c r="J60" s="2">
        <v>1.2805165999999999E-5</v>
      </c>
      <c r="K60">
        <v>1</v>
      </c>
      <c r="L60">
        <v>1</v>
      </c>
      <c r="M60">
        <v>2540</v>
      </c>
      <c r="N60" t="s">
        <v>83</v>
      </c>
      <c r="O60">
        <v>75.52</v>
      </c>
      <c r="P60" t="s">
        <v>22</v>
      </c>
      <c r="Q60">
        <v>14</v>
      </c>
      <c r="R60">
        <v>22</v>
      </c>
      <c r="S60" t="e">
        <f>MATCH(N60,mens_RPI_2024!J:J,)</f>
        <v>#N/A</v>
      </c>
    </row>
    <row r="61" spans="1:19" x14ac:dyDescent="0.25">
      <c r="A61" t="s">
        <v>18</v>
      </c>
      <c r="B61" s="1">
        <v>44997</v>
      </c>
      <c r="C61">
        <v>0</v>
      </c>
      <c r="D61">
        <v>1</v>
      </c>
      <c r="E61">
        <v>6.4605892794000003E-2</v>
      </c>
      <c r="F61">
        <v>1.3438530602000001E-2</v>
      </c>
      <c r="G61">
        <v>2.4275983970000001E-3</v>
      </c>
      <c r="H61">
        <v>3.6163709200000001E-4</v>
      </c>
      <c r="I61" s="2">
        <v>7.5538670999999996E-5</v>
      </c>
      <c r="J61" s="2">
        <v>1.1973466E-5</v>
      </c>
      <c r="K61">
        <v>1</v>
      </c>
      <c r="L61">
        <v>1</v>
      </c>
      <c r="M61">
        <v>163</v>
      </c>
      <c r="N61" t="s">
        <v>84</v>
      </c>
      <c r="O61">
        <v>75.41</v>
      </c>
      <c r="P61" t="s">
        <v>22</v>
      </c>
      <c r="Q61">
        <v>15</v>
      </c>
      <c r="R61">
        <v>30</v>
      </c>
      <c r="S61">
        <f>MATCH(N61,mens_RPI_2024!J:J,)</f>
        <v>21</v>
      </c>
    </row>
    <row r="62" spans="1:19" x14ac:dyDescent="0.25">
      <c r="A62" t="s">
        <v>18</v>
      </c>
      <c r="B62" s="1">
        <v>44997</v>
      </c>
      <c r="C62">
        <v>0</v>
      </c>
      <c r="D62">
        <v>1</v>
      </c>
      <c r="E62">
        <v>0.125778104201</v>
      </c>
      <c r="F62">
        <v>2.2738639573E-2</v>
      </c>
      <c r="G62">
        <v>2.4812439399999999E-3</v>
      </c>
      <c r="H62">
        <v>2.6618017299999999E-4</v>
      </c>
      <c r="I62" s="2">
        <v>4.1574679999999999E-5</v>
      </c>
      <c r="J62" s="2">
        <v>6.7536799999999997E-6</v>
      </c>
      <c r="K62">
        <v>1</v>
      </c>
      <c r="L62">
        <v>1</v>
      </c>
      <c r="M62">
        <v>338</v>
      </c>
      <c r="N62" t="s">
        <v>85</v>
      </c>
      <c r="O62">
        <v>73.28</v>
      </c>
      <c r="P62" t="s">
        <v>20</v>
      </c>
      <c r="Q62">
        <v>14</v>
      </c>
      <c r="R62">
        <v>118</v>
      </c>
      <c r="S62">
        <f>MATCH(N62,mens_RPI_2024!J:J,)</f>
        <v>268</v>
      </c>
    </row>
    <row r="63" spans="1:19" x14ac:dyDescent="0.25">
      <c r="A63" t="s">
        <v>18</v>
      </c>
      <c r="B63" s="1">
        <v>44997</v>
      </c>
      <c r="C63">
        <v>0</v>
      </c>
      <c r="D63">
        <v>1</v>
      </c>
      <c r="E63">
        <v>2.8952453206000001E-2</v>
      </c>
      <c r="F63">
        <v>3.6384090870000001E-3</v>
      </c>
      <c r="G63">
        <v>6.7505772699999998E-4</v>
      </c>
      <c r="H63" s="2">
        <v>9.9948739999999997E-5</v>
      </c>
      <c r="I63" s="2">
        <v>1.4461116E-5</v>
      </c>
      <c r="J63" s="2">
        <v>2.1868299999999999E-6</v>
      </c>
      <c r="K63">
        <v>1</v>
      </c>
      <c r="L63">
        <v>1</v>
      </c>
      <c r="M63">
        <v>94</v>
      </c>
      <c r="N63" t="s">
        <v>86</v>
      </c>
      <c r="O63">
        <v>72.86</v>
      </c>
      <c r="P63" t="s">
        <v>20</v>
      </c>
      <c r="Q63">
        <v>16</v>
      </c>
      <c r="R63">
        <v>98</v>
      </c>
      <c r="S63">
        <f>MATCH(N63,mens_RPI_2024!J:J,)</f>
        <v>171</v>
      </c>
    </row>
    <row r="64" spans="1:19" x14ac:dyDescent="0.25">
      <c r="A64" t="s">
        <v>18</v>
      </c>
      <c r="B64" s="1">
        <v>44997</v>
      </c>
      <c r="C64">
        <v>0</v>
      </c>
      <c r="D64">
        <v>1</v>
      </c>
      <c r="E64">
        <v>4.5406383644000001E-2</v>
      </c>
      <c r="F64">
        <v>7.1921184530000003E-3</v>
      </c>
      <c r="G64">
        <v>7.0056327800000005E-4</v>
      </c>
      <c r="H64" s="2">
        <v>8.3527644000000003E-5</v>
      </c>
      <c r="I64" s="2">
        <v>9.5770539999999993E-6</v>
      </c>
      <c r="J64" s="2">
        <v>1.546795E-6</v>
      </c>
      <c r="K64">
        <v>1</v>
      </c>
      <c r="L64">
        <v>1</v>
      </c>
      <c r="M64">
        <v>2427</v>
      </c>
      <c r="N64" t="s">
        <v>87</v>
      </c>
      <c r="O64">
        <v>73.02</v>
      </c>
      <c r="P64" t="s">
        <v>27</v>
      </c>
      <c r="Q64">
        <v>15</v>
      </c>
      <c r="R64">
        <v>94</v>
      </c>
      <c r="S64" t="e">
        <f>MATCH(N64,mens_RPI_2024!J:J,)</f>
        <v>#N/A</v>
      </c>
    </row>
    <row r="65" spans="1:19" x14ac:dyDescent="0.25">
      <c r="A65" t="s">
        <v>18</v>
      </c>
      <c r="B65" s="1">
        <v>44997</v>
      </c>
      <c r="C65">
        <v>1</v>
      </c>
      <c r="D65">
        <v>0.54122558272800003</v>
      </c>
      <c r="E65">
        <v>8.2539025829999994E-3</v>
      </c>
      <c r="F65">
        <v>8.4412406299999999E-4</v>
      </c>
      <c r="G65">
        <v>1.16638971E-4</v>
      </c>
      <c r="H65" s="2">
        <v>1.2255680000000001E-5</v>
      </c>
      <c r="I65" s="2">
        <v>1.9703009999999998E-6</v>
      </c>
      <c r="J65" s="2">
        <v>2.4233599999999998E-7</v>
      </c>
      <c r="K65">
        <v>0</v>
      </c>
      <c r="L65">
        <v>1</v>
      </c>
      <c r="M65">
        <v>357</v>
      </c>
      <c r="N65" t="s">
        <v>88</v>
      </c>
      <c r="O65">
        <v>69.92</v>
      </c>
      <c r="P65" t="s">
        <v>22</v>
      </c>
      <c r="Q65" t="s">
        <v>89</v>
      </c>
      <c r="R65">
        <v>2</v>
      </c>
      <c r="S65" t="e">
        <f>MATCH(N65,mens_RPI_2024!J:J,)</f>
        <v>#N/A</v>
      </c>
    </row>
    <row r="66" spans="1:19" x14ac:dyDescent="0.25">
      <c r="A66" t="s">
        <v>18</v>
      </c>
      <c r="B66" s="1">
        <v>44997</v>
      </c>
      <c r="C66">
        <v>1</v>
      </c>
      <c r="D66">
        <v>0.45877441727200002</v>
      </c>
      <c r="E66">
        <v>5.7277908779999999E-3</v>
      </c>
      <c r="F66">
        <v>4.8787924700000002E-4</v>
      </c>
      <c r="G66" s="2">
        <v>6.2427553999999999E-5</v>
      </c>
      <c r="H66" s="2">
        <v>6.0782779999999997E-6</v>
      </c>
      <c r="I66" s="2">
        <v>6.2332300000000003E-7</v>
      </c>
      <c r="J66" s="2">
        <v>4.9524000000000001E-8</v>
      </c>
      <c r="K66">
        <v>0</v>
      </c>
      <c r="L66">
        <v>1</v>
      </c>
      <c r="M66">
        <v>2546</v>
      </c>
      <c r="N66" t="s">
        <v>90</v>
      </c>
      <c r="O66">
        <v>67.709999999999994</v>
      </c>
      <c r="P66" t="s">
        <v>22</v>
      </c>
      <c r="Q66" t="s">
        <v>91</v>
      </c>
      <c r="R66">
        <v>3</v>
      </c>
      <c r="S66">
        <f>MATCH(N66,mens_RPI_2024!J:J,)</f>
        <v>343</v>
      </c>
    </row>
    <row r="67" spans="1:19" x14ac:dyDescent="0.25">
      <c r="A67" t="s">
        <v>18</v>
      </c>
      <c r="B67" s="1">
        <v>44997</v>
      </c>
      <c r="C67">
        <v>0</v>
      </c>
      <c r="D67">
        <v>1</v>
      </c>
      <c r="E67">
        <v>2.1791315009999999E-2</v>
      </c>
      <c r="F67">
        <v>1.381552287E-3</v>
      </c>
      <c r="G67" s="2">
        <v>9.6935490999999996E-5</v>
      </c>
      <c r="H67" s="2">
        <v>6.003676E-6</v>
      </c>
      <c r="I67" s="2">
        <v>3.90162E-7</v>
      </c>
      <c r="J67" s="2">
        <v>3.6709000000000001E-8</v>
      </c>
      <c r="K67">
        <v>1</v>
      </c>
      <c r="L67">
        <v>1</v>
      </c>
      <c r="M67">
        <v>47</v>
      </c>
      <c r="N67" t="s">
        <v>92</v>
      </c>
      <c r="O67">
        <v>69.31</v>
      </c>
      <c r="P67" t="s">
        <v>27</v>
      </c>
      <c r="Q67">
        <v>16</v>
      </c>
      <c r="R67">
        <v>66</v>
      </c>
      <c r="S67">
        <f>MATCH(N67,mens_RPI_2024!J:J,)</f>
        <v>307</v>
      </c>
    </row>
    <row r="68" spans="1:19" x14ac:dyDescent="0.25">
      <c r="A68" t="s">
        <v>18</v>
      </c>
      <c r="B68" s="1">
        <v>44997</v>
      </c>
      <c r="C68">
        <v>1</v>
      </c>
      <c r="D68">
        <v>0.56797671479099998</v>
      </c>
      <c r="E68">
        <v>9.2511148759999995E-3</v>
      </c>
      <c r="F68">
        <v>5.3346919500000005E-4</v>
      </c>
      <c r="G68" s="2">
        <v>2.8222951E-5</v>
      </c>
      <c r="H68" s="2">
        <v>1.9949129999999999E-6</v>
      </c>
      <c r="I68" s="2">
        <v>1.9084999999999999E-7</v>
      </c>
      <c r="J68" s="2">
        <v>1.9157999999999999E-8</v>
      </c>
      <c r="K68">
        <v>0</v>
      </c>
      <c r="L68">
        <v>1</v>
      </c>
      <c r="M68">
        <v>2640</v>
      </c>
      <c r="N68" t="s">
        <v>93</v>
      </c>
      <c r="O68">
        <v>66.56</v>
      </c>
      <c r="P68" t="s">
        <v>25</v>
      </c>
      <c r="Q68" t="s">
        <v>89</v>
      </c>
      <c r="R68">
        <v>34</v>
      </c>
      <c r="S68">
        <f>MATCH(N68,mens_RPI_2024!J:J,)</f>
        <v>246</v>
      </c>
    </row>
    <row r="69" spans="1:19" x14ac:dyDescent="0.25">
      <c r="A69" t="s">
        <v>18</v>
      </c>
      <c r="B69" s="1">
        <v>44997</v>
      </c>
      <c r="C69">
        <v>1</v>
      </c>
      <c r="D69">
        <v>0.43202328520900002</v>
      </c>
      <c r="E69">
        <v>5.8745072220000001E-3</v>
      </c>
      <c r="F69">
        <v>2.8521959499999998E-4</v>
      </c>
      <c r="G69" s="2">
        <v>1.8853574000000001E-5</v>
      </c>
      <c r="H69" s="2">
        <v>1.6538059999999999E-6</v>
      </c>
      <c r="I69" s="2">
        <v>6.5117E-8</v>
      </c>
      <c r="J69" s="2">
        <v>2.7670000000000001E-9</v>
      </c>
      <c r="K69">
        <v>0</v>
      </c>
      <c r="L69">
        <v>1</v>
      </c>
      <c r="M69">
        <v>161</v>
      </c>
      <c r="N69" t="s">
        <v>94</v>
      </c>
      <c r="O69">
        <v>64.400000000000006</v>
      </c>
      <c r="P69" t="s">
        <v>25</v>
      </c>
      <c r="Q69" t="s">
        <v>91</v>
      </c>
      <c r="R69">
        <v>35</v>
      </c>
      <c r="S69">
        <f>MATCH(N69,mens_RPI_2024!J:J,)</f>
        <v>328</v>
      </c>
    </row>
    <row r="70" spans="1:19" x14ac:dyDescent="0.25">
      <c r="A70" t="s">
        <v>95</v>
      </c>
      <c r="B70" s="1">
        <v>44997</v>
      </c>
      <c r="C70">
        <v>0</v>
      </c>
      <c r="D70">
        <v>1</v>
      </c>
      <c r="E70">
        <v>0.99965596839500004</v>
      </c>
      <c r="F70">
        <v>0.990953800346</v>
      </c>
      <c r="G70">
        <v>0.97003051735800006</v>
      </c>
      <c r="H70">
        <v>0.90663561304999996</v>
      </c>
      <c r="I70">
        <v>0.75805302439300004</v>
      </c>
      <c r="J70">
        <v>0.64485583420899995</v>
      </c>
      <c r="K70">
        <v>1</v>
      </c>
      <c r="L70">
        <v>1</v>
      </c>
      <c r="M70">
        <v>2579</v>
      </c>
      <c r="N70" t="s">
        <v>96</v>
      </c>
      <c r="O70">
        <v>110.03</v>
      </c>
      <c r="P70" t="s">
        <v>97</v>
      </c>
      <c r="Q70">
        <v>1</v>
      </c>
      <c r="R70">
        <v>0</v>
      </c>
      <c r="S70">
        <f>MATCH(N70,mens_RPI_2024!J:J,)</f>
        <v>36</v>
      </c>
    </row>
    <row r="71" spans="1:19" x14ac:dyDescent="0.25">
      <c r="A71" t="s">
        <v>95</v>
      </c>
      <c r="B71" s="1">
        <v>44997</v>
      </c>
      <c r="C71">
        <v>0</v>
      </c>
      <c r="D71">
        <v>1</v>
      </c>
      <c r="E71">
        <v>0.99687621735900001</v>
      </c>
      <c r="F71">
        <v>0.94553308518599999</v>
      </c>
      <c r="G71">
        <v>0.79813789427199999</v>
      </c>
      <c r="H71">
        <v>0.54443165096500001</v>
      </c>
      <c r="I71">
        <v>0.327527991174</v>
      </c>
      <c r="J71">
        <v>8.4333431397999994E-2</v>
      </c>
      <c r="K71">
        <v>1</v>
      </c>
      <c r="L71">
        <v>1</v>
      </c>
      <c r="M71">
        <v>84</v>
      </c>
      <c r="N71" t="s">
        <v>38</v>
      </c>
      <c r="O71">
        <v>98.7</v>
      </c>
      <c r="P71" t="s">
        <v>98</v>
      </c>
      <c r="Q71">
        <v>1</v>
      </c>
      <c r="R71">
        <v>96</v>
      </c>
      <c r="S71">
        <f>MATCH(N71,mens_RPI_2024!J:J,)</f>
        <v>90</v>
      </c>
    </row>
    <row r="72" spans="1:19" x14ac:dyDescent="0.25">
      <c r="A72" t="s">
        <v>95</v>
      </c>
      <c r="B72" s="1">
        <v>44997</v>
      </c>
      <c r="C72">
        <v>0</v>
      </c>
      <c r="D72">
        <v>1</v>
      </c>
      <c r="E72">
        <v>0.99954083308300001</v>
      </c>
      <c r="F72">
        <v>0.946333741176</v>
      </c>
      <c r="G72">
        <v>0.72306301044200005</v>
      </c>
      <c r="H72">
        <v>0.52471683434799998</v>
      </c>
      <c r="I72">
        <v>0.12362337141599999</v>
      </c>
      <c r="J72">
        <v>7.4848767603999999E-2</v>
      </c>
      <c r="K72">
        <v>1</v>
      </c>
      <c r="L72">
        <v>1</v>
      </c>
      <c r="M72">
        <v>24</v>
      </c>
      <c r="N72" t="s">
        <v>99</v>
      </c>
      <c r="O72">
        <v>100.55</v>
      </c>
      <c r="P72" t="s">
        <v>100</v>
      </c>
      <c r="Q72">
        <v>1</v>
      </c>
      <c r="R72">
        <v>32</v>
      </c>
      <c r="S72">
        <f>MATCH(N72,mens_RPI_2024!J:J,)</f>
        <v>194</v>
      </c>
    </row>
    <row r="73" spans="1:19" x14ac:dyDescent="0.25">
      <c r="A73" t="s">
        <v>95</v>
      </c>
      <c r="B73" s="1">
        <v>44997</v>
      </c>
      <c r="C73">
        <v>0</v>
      </c>
      <c r="D73">
        <v>1</v>
      </c>
      <c r="E73">
        <v>0.99590194597600001</v>
      </c>
      <c r="F73">
        <v>0.93426898192300001</v>
      </c>
      <c r="G73">
        <v>0.70140945922200004</v>
      </c>
      <c r="H73">
        <v>0.43879299211200001</v>
      </c>
      <c r="I73">
        <v>0.228814780898</v>
      </c>
      <c r="J73">
        <v>5.3657551060000003E-2</v>
      </c>
      <c r="K73">
        <v>1</v>
      </c>
      <c r="L73">
        <v>1</v>
      </c>
      <c r="M73">
        <v>41</v>
      </c>
      <c r="N73" t="s">
        <v>31</v>
      </c>
      <c r="O73">
        <v>98.59</v>
      </c>
      <c r="P73" t="s">
        <v>101</v>
      </c>
      <c r="Q73">
        <v>2</v>
      </c>
      <c r="R73">
        <v>92</v>
      </c>
      <c r="S73" t="e">
        <f>MATCH(N73,mens_RPI_2024!J:J,)</f>
        <v>#N/A</v>
      </c>
    </row>
    <row r="74" spans="1:19" x14ac:dyDescent="0.25">
      <c r="A74" t="s">
        <v>95</v>
      </c>
      <c r="B74" s="1">
        <v>44997</v>
      </c>
      <c r="C74">
        <v>0</v>
      </c>
      <c r="D74">
        <v>1</v>
      </c>
      <c r="E74">
        <v>0.98270175274399996</v>
      </c>
      <c r="F74">
        <v>0.78106953564000003</v>
      </c>
      <c r="G74">
        <v>0.54186201029199998</v>
      </c>
      <c r="H74">
        <v>0.25270292059900001</v>
      </c>
      <c r="I74">
        <v>0.145033463058</v>
      </c>
      <c r="J74">
        <v>3.4789640769999998E-2</v>
      </c>
      <c r="K74">
        <v>1</v>
      </c>
      <c r="L74">
        <v>1</v>
      </c>
      <c r="M74">
        <v>99</v>
      </c>
      <c r="N74" t="s">
        <v>102</v>
      </c>
      <c r="O74">
        <v>96.14</v>
      </c>
      <c r="P74" t="s">
        <v>98</v>
      </c>
      <c r="Q74">
        <v>3</v>
      </c>
      <c r="R74">
        <v>116</v>
      </c>
      <c r="S74" t="e">
        <f>MATCH(N74,mens_RPI_2024!J:J,)</f>
        <v>#N/A</v>
      </c>
    </row>
    <row r="75" spans="1:19" x14ac:dyDescent="0.25">
      <c r="A75" t="s">
        <v>95</v>
      </c>
      <c r="B75" s="1">
        <v>44997</v>
      </c>
      <c r="C75">
        <v>0</v>
      </c>
      <c r="D75">
        <v>1</v>
      </c>
      <c r="E75">
        <v>0.99685186702700002</v>
      </c>
      <c r="F75">
        <v>0.90400526254199998</v>
      </c>
      <c r="G75">
        <v>0.69503123659900001</v>
      </c>
      <c r="H75">
        <v>0.282325442338</v>
      </c>
      <c r="I75">
        <v>5.5853132173000003E-2</v>
      </c>
      <c r="J75">
        <v>3.0580828611000001E-2</v>
      </c>
      <c r="K75">
        <v>1</v>
      </c>
      <c r="L75">
        <v>1</v>
      </c>
      <c r="M75">
        <v>2294</v>
      </c>
      <c r="N75" t="s">
        <v>51</v>
      </c>
      <c r="O75">
        <v>97.19</v>
      </c>
      <c r="P75" t="s">
        <v>100</v>
      </c>
      <c r="Q75">
        <v>2</v>
      </c>
      <c r="R75">
        <v>60</v>
      </c>
      <c r="S75">
        <f>MATCH(N75,mens_RPI_2024!J:J,)</f>
        <v>82</v>
      </c>
    </row>
    <row r="76" spans="1:19" x14ac:dyDescent="0.25">
      <c r="A76" t="s">
        <v>95</v>
      </c>
      <c r="B76" s="1">
        <v>44997</v>
      </c>
      <c r="C76">
        <v>0</v>
      </c>
      <c r="D76">
        <v>1</v>
      </c>
      <c r="E76">
        <v>0.99605301302600002</v>
      </c>
      <c r="F76">
        <v>0.90268656269500003</v>
      </c>
      <c r="G76">
        <v>0.525505127174</v>
      </c>
      <c r="H76">
        <v>0.25424291968000001</v>
      </c>
      <c r="I76">
        <v>0.116929835027</v>
      </c>
      <c r="J76">
        <v>2.3107617588999999E-2</v>
      </c>
      <c r="K76">
        <v>1</v>
      </c>
      <c r="L76">
        <v>1</v>
      </c>
      <c r="M76">
        <v>259</v>
      </c>
      <c r="N76" t="s">
        <v>103</v>
      </c>
      <c r="O76">
        <v>95.72</v>
      </c>
      <c r="P76" t="s">
        <v>101</v>
      </c>
      <c r="Q76">
        <v>1</v>
      </c>
      <c r="R76">
        <v>64</v>
      </c>
      <c r="S76">
        <f>MATCH(N76,mens_RPI_2024!J:J,)</f>
        <v>89</v>
      </c>
    </row>
    <row r="77" spans="1:19" x14ac:dyDescent="0.25">
      <c r="A77" t="s">
        <v>95</v>
      </c>
      <c r="B77" s="1">
        <v>44997</v>
      </c>
      <c r="C77">
        <v>0</v>
      </c>
      <c r="D77">
        <v>1</v>
      </c>
      <c r="E77">
        <v>0.97764097262299998</v>
      </c>
      <c r="F77">
        <v>0.76768107381600004</v>
      </c>
      <c r="G77">
        <v>0.21173483330599999</v>
      </c>
      <c r="H77">
        <v>0.10784526545299999</v>
      </c>
      <c r="I77">
        <v>2.0641103936999999E-2</v>
      </c>
      <c r="J77">
        <v>1.1105753357E-2</v>
      </c>
      <c r="K77">
        <v>1</v>
      </c>
      <c r="L77">
        <v>1</v>
      </c>
      <c r="M77">
        <v>251</v>
      </c>
      <c r="N77" t="s">
        <v>23</v>
      </c>
      <c r="O77">
        <v>94.62</v>
      </c>
      <c r="P77" t="s">
        <v>100</v>
      </c>
      <c r="Q77">
        <v>4</v>
      </c>
      <c r="R77">
        <v>44</v>
      </c>
      <c r="S77">
        <f>MATCH(N77,mens_RPI_2024!J:J,)</f>
        <v>54</v>
      </c>
    </row>
    <row r="78" spans="1:19" x14ac:dyDescent="0.25">
      <c r="A78" t="s">
        <v>95</v>
      </c>
      <c r="B78" s="1">
        <v>44997</v>
      </c>
      <c r="C78">
        <v>0</v>
      </c>
      <c r="D78">
        <v>1</v>
      </c>
      <c r="E78">
        <v>0.97989041197100002</v>
      </c>
      <c r="F78">
        <v>0.72660351996500006</v>
      </c>
      <c r="G78">
        <v>0.32862294103700002</v>
      </c>
      <c r="H78">
        <v>0.13898316670399999</v>
      </c>
      <c r="I78">
        <v>5.7242129122000003E-2</v>
      </c>
      <c r="J78">
        <v>9.8033461459999995E-3</v>
      </c>
      <c r="K78">
        <v>1</v>
      </c>
      <c r="L78">
        <v>1</v>
      </c>
      <c r="M78">
        <v>2633</v>
      </c>
      <c r="N78" t="s">
        <v>36</v>
      </c>
      <c r="O78">
        <v>93.45</v>
      </c>
      <c r="P78" t="s">
        <v>101</v>
      </c>
      <c r="Q78">
        <v>4</v>
      </c>
      <c r="R78">
        <v>76</v>
      </c>
      <c r="S78">
        <f>MATCH(N78,mens_RPI_2024!J:J,)</f>
        <v>6</v>
      </c>
    </row>
    <row r="79" spans="1:19" x14ac:dyDescent="0.25">
      <c r="A79" t="s">
        <v>95</v>
      </c>
      <c r="B79" s="1">
        <v>44997</v>
      </c>
      <c r="C79">
        <v>0</v>
      </c>
      <c r="D79">
        <v>1</v>
      </c>
      <c r="E79">
        <v>0.99088455668300002</v>
      </c>
      <c r="F79">
        <v>0.807850681131</v>
      </c>
      <c r="G79">
        <v>0.43589458022700001</v>
      </c>
      <c r="H79">
        <v>3.8696343017999998E-2</v>
      </c>
      <c r="I79">
        <v>1.5124517761E-2</v>
      </c>
      <c r="J79">
        <v>6.6808098880000001E-3</v>
      </c>
      <c r="K79">
        <v>1</v>
      </c>
      <c r="L79">
        <v>1</v>
      </c>
      <c r="M79">
        <v>87</v>
      </c>
      <c r="N79" t="s">
        <v>104</v>
      </c>
      <c r="O79">
        <v>93.82</v>
      </c>
      <c r="P79" t="s">
        <v>97</v>
      </c>
      <c r="Q79">
        <v>3</v>
      </c>
      <c r="R79">
        <v>20</v>
      </c>
      <c r="S79">
        <f>MATCH(N79,mens_RPI_2024!J:J,)</f>
        <v>201</v>
      </c>
    </row>
    <row r="80" spans="1:19" x14ac:dyDescent="0.25">
      <c r="A80" t="s">
        <v>95</v>
      </c>
      <c r="B80" s="1">
        <v>44997</v>
      </c>
      <c r="C80">
        <v>0</v>
      </c>
      <c r="D80">
        <v>1</v>
      </c>
      <c r="E80">
        <v>0.98516024527199997</v>
      </c>
      <c r="F80">
        <v>0.85663742318299996</v>
      </c>
      <c r="G80">
        <v>0.45870000313800002</v>
      </c>
      <c r="H80">
        <v>4.0592046596999998E-2</v>
      </c>
      <c r="I80">
        <v>1.4703320773E-2</v>
      </c>
      <c r="J80">
        <v>6.072549438E-3</v>
      </c>
      <c r="K80">
        <v>1</v>
      </c>
      <c r="L80">
        <v>1</v>
      </c>
      <c r="M80">
        <v>120</v>
      </c>
      <c r="N80" t="s">
        <v>53</v>
      </c>
      <c r="O80">
        <v>93.6</v>
      </c>
      <c r="P80" t="s">
        <v>97</v>
      </c>
      <c r="Q80">
        <v>2</v>
      </c>
      <c r="R80">
        <v>28</v>
      </c>
      <c r="S80">
        <f>MATCH(N80,mens_RPI_2024!J:J,)</f>
        <v>132</v>
      </c>
    </row>
    <row r="81" spans="1:19" x14ac:dyDescent="0.25">
      <c r="A81" t="s">
        <v>95</v>
      </c>
      <c r="B81" s="1">
        <v>44997</v>
      </c>
      <c r="C81">
        <v>0</v>
      </c>
      <c r="D81">
        <v>1</v>
      </c>
      <c r="E81">
        <v>0.98792520415499996</v>
      </c>
      <c r="F81">
        <v>0.79599260401100003</v>
      </c>
      <c r="G81">
        <v>0.29295668792599999</v>
      </c>
      <c r="H81">
        <v>8.9581209068999995E-2</v>
      </c>
      <c r="I81">
        <v>3.5289021129000002E-2</v>
      </c>
      <c r="J81">
        <v>5.0579949920000001E-3</v>
      </c>
      <c r="K81">
        <v>1</v>
      </c>
      <c r="L81">
        <v>1</v>
      </c>
      <c r="M81">
        <v>254</v>
      </c>
      <c r="N81" t="s">
        <v>105</v>
      </c>
      <c r="O81">
        <v>92.15</v>
      </c>
      <c r="P81" t="s">
        <v>98</v>
      </c>
      <c r="Q81">
        <v>2</v>
      </c>
      <c r="R81">
        <v>124</v>
      </c>
      <c r="S81">
        <f>MATCH(N81,mens_RPI_2024!J:J,)</f>
        <v>68</v>
      </c>
    </row>
    <row r="82" spans="1:19" x14ac:dyDescent="0.25">
      <c r="A82" t="s">
        <v>95</v>
      </c>
      <c r="B82" s="1">
        <v>44997</v>
      </c>
      <c r="C82">
        <v>0</v>
      </c>
      <c r="D82">
        <v>1</v>
      </c>
      <c r="E82">
        <v>0.96058866410900001</v>
      </c>
      <c r="F82">
        <v>0.67871230545100003</v>
      </c>
      <c r="G82">
        <v>0.19557199909799999</v>
      </c>
      <c r="H82">
        <v>7.7998890717999994E-2</v>
      </c>
      <c r="I82">
        <v>2.6176891859999999E-2</v>
      </c>
      <c r="J82">
        <v>3.4681220579999999E-3</v>
      </c>
      <c r="K82">
        <v>1</v>
      </c>
      <c r="L82">
        <v>1</v>
      </c>
      <c r="M82">
        <v>194</v>
      </c>
      <c r="N82" t="s">
        <v>106</v>
      </c>
      <c r="O82">
        <v>91.03</v>
      </c>
      <c r="P82" t="s">
        <v>101</v>
      </c>
      <c r="Q82">
        <v>3</v>
      </c>
      <c r="R82">
        <v>84</v>
      </c>
      <c r="S82">
        <f>MATCH(N82,mens_RPI_2024!J:J,)</f>
        <v>85</v>
      </c>
    </row>
    <row r="83" spans="1:19" x14ac:dyDescent="0.25">
      <c r="A83" t="s">
        <v>95</v>
      </c>
      <c r="B83" s="1">
        <v>44997</v>
      </c>
      <c r="C83">
        <v>0</v>
      </c>
      <c r="D83">
        <v>1</v>
      </c>
      <c r="E83">
        <v>0.83619959622600004</v>
      </c>
      <c r="F83">
        <v>0.25513538314200002</v>
      </c>
      <c r="G83">
        <v>0.111958321471</v>
      </c>
      <c r="H83">
        <v>4.6159943972000003E-2</v>
      </c>
      <c r="I83">
        <v>1.7820400526000001E-2</v>
      </c>
      <c r="J83">
        <v>2.8236740700000001E-3</v>
      </c>
      <c r="K83">
        <v>1</v>
      </c>
      <c r="L83">
        <v>1</v>
      </c>
      <c r="M83">
        <v>66</v>
      </c>
      <c r="N83" t="s">
        <v>42</v>
      </c>
      <c r="O83">
        <v>91.57</v>
      </c>
      <c r="P83" t="s">
        <v>101</v>
      </c>
      <c r="Q83">
        <v>5</v>
      </c>
      <c r="R83">
        <v>72</v>
      </c>
      <c r="S83">
        <f>MATCH(N83,mens_RPI_2024!J:J,)</f>
        <v>16</v>
      </c>
    </row>
    <row r="84" spans="1:19" x14ac:dyDescent="0.25">
      <c r="A84" t="s">
        <v>95</v>
      </c>
      <c r="B84" s="1">
        <v>44997</v>
      </c>
      <c r="C84">
        <v>0</v>
      </c>
      <c r="D84">
        <v>1</v>
      </c>
      <c r="E84">
        <v>0.983897226274</v>
      </c>
      <c r="F84">
        <v>0.77178557833299999</v>
      </c>
      <c r="G84">
        <v>0.21139271018899999</v>
      </c>
      <c r="H84">
        <v>4.3058761373E-2</v>
      </c>
      <c r="I84">
        <v>4.0356373900000001E-3</v>
      </c>
      <c r="J84">
        <v>1.3337576520000001E-3</v>
      </c>
      <c r="K84">
        <v>1</v>
      </c>
      <c r="L84">
        <v>1</v>
      </c>
      <c r="M84">
        <v>150</v>
      </c>
      <c r="N84" t="s">
        <v>35</v>
      </c>
      <c r="O84">
        <v>90.13</v>
      </c>
      <c r="P84" t="s">
        <v>100</v>
      </c>
      <c r="Q84">
        <v>3</v>
      </c>
      <c r="R84">
        <v>52</v>
      </c>
      <c r="S84">
        <f>MATCH(N84,mens_RPI_2024!J:J,)</f>
        <v>33</v>
      </c>
    </row>
    <row r="85" spans="1:19" x14ac:dyDescent="0.25">
      <c r="A85" t="s">
        <v>95</v>
      </c>
      <c r="B85" s="1">
        <v>44997</v>
      </c>
      <c r="C85">
        <v>0</v>
      </c>
      <c r="D85">
        <v>1</v>
      </c>
      <c r="E85">
        <v>0.89847653492099999</v>
      </c>
      <c r="F85">
        <v>0.70103030826000001</v>
      </c>
      <c r="G85">
        <v>0.14172007434600001</v>
      </c>
      <c r="H85">
        <v>5.0785051485000003E-2</v>
      </c>
      <c r="I85">
        <v>1.4055548344E-2</v>
      </c>
      <c r="J85">
        <v>1.315097626E-3</v>
      </c>
      <c r="K85">
        <v>1</v>
      </c>
      <c r="L85">
        <v>1</v>
      </c>
      <c r="M85">
        <v>222</v>
      </c>
      <c r="N85" t="s">
        <v>107</v>
      </c>
      <c r="O85">
        <v>88.55</v>
      </c>
      <c r="P85" t="s">
        <v>98</v>
      </c>
      <c r="Q85">
        <v>4</v>
      </c>
      <c r="R85">
        <v>108</v>
      </c>
      <c r="S85">
        <f>MATCH(N85,mens_RPI_2024!J:J,)</f>
        <v>77</v>
      </c>
    </row>
    <row r="86" spans="1:19" x14ac:dyDescent="0.25">
      <c r="A86" t="s">
        <v>95</v>
      </c>
      <c r="B86" s="1">
        <v>44997</v>
      </c>
      <c r="C86">
        <v>0</v>
      </c>
      <c r="D86">
        <v>1</v>
      </c>
      <c r="E86">
        <v>0.83942721227200001</v>
      </c>
      <c r="F86">
        <v>0.216578759738</v>
      </c>
      <c r="G86">
        <v>4.6037483562999998E-2</v>
      </c>
      <c r="H86">
        <v>1.9832657829999999E-2</v>
      </c>
      <c r="I86">
        <v>2.5604448569999999E-3</v>
      </c>
      <c r="J86">
        <v>1.068778719E-3</v>
      </c>
      <c r="K86">
        <v>1</v>
      </c>
      <c r="L86">
        <v>1</v>
      </c>
      <c r="M86">
        <v>97</v>
      </c>
      <c r="N86" t="s">
        <v>108</v>
      </c>
      <c r="O86">
        <v>91.45</v>
      </c>
      <c r="P86" t="s">
        <v>100</v>
      </c>
      <c r="Q86">
        <v>5</v>
      </c>
      <c r="R86">
        <v>40</v>
      </c>
      <c r="S86">
        <f>MATCH(N86,mens_RPI_2024!J:J,)</f>
        <v>284</v>
      </c>
    </row>
    <row r="87" spans="1:19" x14ac:dyDescent="0.25">
      <c r="A87" t="s">
        <v>95</v>
      </c>
      <c r="B87" s="1">
        <v>44997</v>
      </c>
      <c r="C87">
        <v>0</v>
      </c>
      <c r="D87">
        <v>1</v>
      </c>
      <c r="E87">
        <v>0.77400779681800003</v>
      </c>
      <c r="F87">
        <v>0.27643502505299999</v>
      </c>
      <c r="G87">
        <v>7.2197106528999994E-2</v>
      </c>
      <c r="H87">
        <v>2.6614552292E-2</v>
      </c>
      <c r="I87">
        <v>8.3848193840000002E-3</v>
      </c>
      <c r="J87">
        <v>1.0345295150000001E-3</v>
      </c>
      <c r="K87">
        <v>1</v>
      </c>
      <c r="L87">
        <v>1</v>
      </c>
      <c r="M87">
        <v>153</v>
      </c>
      <c r="N87" t="s">
        <v>109</v>
      </c>
      <c r="O87">
        <v>89.69</v>
      </c>
      <c r="P87" t="s">
        <v>101</v>
      </c>
      <c r="Q87">
        <v>6</v>
      </c>
      <c r="R87">
        <v>80</v>
      </c>
      <c r="S87">
        <f>MATCH(N87,mens_RPI_2024!J:J,)</f>
        <v>9</v>
      </c>
    </row>
    <row r="88" spans="1:19" x14ac:dyDescent="0.25">
      <c r="A88" t="s">
        <v>95</v>
      </c>
      <c r="B88" s="1">
        <v>44997</v>
      </c>
      <c r="C88">
        <v>0</v>
      </c>
      <c r="D88">
        <v>1</v>
      </c>
      <c r="E88">
        <v>0.70583828829200002</v>
      </c>
      <c r="F88">
        <v>0.16573240641799999</v>
      </c>
      <c r="G88">
        <v>6.7701145192999995E-2</v>
      </c>
      <c r="H88">
        <v>2.3152601740000001E-2</v>
      </c>
      <c r="I88">
        <v>7.8687526689999992E-3</v>
      </c>
      <c r="J88">
        <v>9.4670130699999995E-4</v>
      </c>
      <c r="K88">
        <v>1</v>
      </c>
      <c r="L88">
        <v>1</v>
      </c>
      <c r="M88">
        <v>152</v>
      </c>
      <c r="N88" t="s">
        <v>67</v>
      </c>
      <c r="O88">
        <v>89.4</v>
      </c>
      <c r="P88" t="s">
        <v>98</v>
      </c>
      <c r="Q88">
        <v>7</v>
      </c>
      <c r="R88">
        <v>120</v>
      </c>
      <c r="S88" t="e">
        <f>MATCH(N88,mens_RPI_2024!J:J,)</f>
        <v>#N/A</v>
      </c>
    </row>
    <row r="89" spans="1:19" x14ac:dyDescent="0.25">
      <c r="A89" t="s">
        <v>95</v>
      </c>
      <c r="B89" s="1">
        <v>44997</v>
      </c>
      <c r="C89">
        <v>0</v>
      </c>
      <c r="D89">
        <v>1</v>
      </c>
      <c r="E89">
        <v>0.73692774345500001</v>
      </c>
      <c r="F89">
        <v>0.184788555218</v>
      </c>
      <c r="G89">
        <v>8.2140957653000002E-2</v>
      </c>
      <c r="H89">
        <v>2.1857948778E-2</v>
      </c>
      <c r="I89">
        <v>6.4111762979999999E-3</v>
      </c>
      <c r="J89">
        <v>6.4645845800000005E-4</v>
      </c>
      <c r="K89">
        <v>1</v>
      </c>
      <c r="L89">
        <v>1</v>
      </c>
      <c r="M89">
        <v>130</v>
      </c>
      <c r="N89" t="s">
        <v>110</v>
      </c>
      <c r="O89">
        <v>87.77</v>
      </c>
      <c r="P89" t="s">
        <v>98</v>
      </c>
      <c r="Q89">
        <v>6</v>
      </c>
      <c r="R89">
        <v>112</v>
      </c>
      <c r="S89">
        <f>MATCH(N89,mens_RPI_2024!J:J,)</f>
        <v>152</v>
      </c>
    </row>
    <row r="90" spans="1:19" x14ac:dyDescent="0.25">
      <c r="A90" t="s">
        <v>95</v>
      </c>
      <c r="B90" s="1">
        <v>44997</v>
      </c>
      <c r="C90">
        <v>0</v>
      </c>
      <c r="D90">
        <v>1</v>
      </c>
      <c r="E90">
        <v>0.94916927266600004</v>
      </c>
      <c r="F90">
        <v>0.70023912047299997</v>
      </c>
      <c r="G90">
        <v>1.7261786538E-2</v>
      </c>
      <c r="H90">
        <v>5.3363937059999998E-3</v>
      </c>
      <c r="I90">
        <v>1.2959945080000001E-3</v>
      </c>
      <c r="J90">
        <v>3.7818396800000002E-4</v>
      </c>
      <c r="K90">
        <v>1</v>
      </c>
      <c r="L90">
        <v>1</v>
      </c>
      <c r="M90">
        <v>26</v>
      </c>
      <c r="N90" t="s">
        <v>30</v>
      </c>
      <c r="O90">
        <v>88.67</v>
      </c>
      <c r="P90" t="s">
        <v>97</v>
      </c>
      <c r="Q90">
        <v>4</v>
      </c>
      <c r="R90">
        <v>12</v>
      </c>
      <c r="S90">
        <f>MATCH(N90,mens_RPI_2024!J:J,)</f>
        <v>157</v>
      </c>
    </row>
    <row r="91" spans="1:19" x14ac:dyDescent="0.25">
      <c r="A91" t="s">
        <v>95</v>
      </c>
      <c r="B91" s="1">
        <v>44997</v>
      </c>
      <c r="C91">
        <v>0</v>
      </c>
      <c r="D91">
        <v>1</v>
      </c>
      <c r="E91">
        <v>0.80067189051599996</v>
      </c>
      <c r="F91">
        <v>0.263088529136</v>
      </c>
      <c r="G91">
        <v>8.1484565999999994E-3</v>
      </c>
      <c r="H91">
        <v>2.9185173350000002E-3</v>
      </c>
      <c r="I91">
        <v>9.1462442399999999E-4</v>
      </c>
      <c r="J91">
        <v>3.3555353199999998E-4</v>
      </c>
      <c r="K91">
        <v>1</v>
      </c>
      <c r="L91">
        <v>1</v>
      </c>
      <c r="M91">
        <v>201</v>
      </c>
      <c r="N91" t="s">
        <v>111</v>
      </c>
      <c r="O91">
        <v>87.9</v>
      </c>
      <c r="P91" t="s">
        <v>97</v>
      </c>
      <c r="Q91">
        <v>5</v>
      </c>
      <c r="R91">
        <v>8</v>
      </c>
      <c r="S91">
        <f>MATCH(N91,mens_RPI_2024!J:J,)</f>
        <v>63</v>
      </c>
    </row>
    <row r="92" spans="1:19" x14ac:dyDescent="0.25">
      <c r="A92" t="s">
        <v>95</v>
      </c>
      <c r="B92" s="1">
        <v>44997</v>
      </c>
      <c r="C92">
        <v>0</v>
      </c>
      <c r="D92">
        <v>1</v>
      </c>
      <c r="E92">
        <v>0.72130253419199997</v>
      </c>
      <c r="F92">
        <v>0.16011248312599999</v>
      </c>
      <c r="G92">
        <v>6.0089228018999997E-2</v>
      </c>
      <c r="H92">
        <v>3.078758979E-3</v>
      </c>
      <c r="I92">
        <v>9.0927643899999997E-4</v>
      </c>
      <c r="J92">
        <v>3.1661640799999997E-4</v>
      </c>
      <c r="K92">
        <v>1</v>
      </c>
      <c r="L92">
        <v>1</v>
      </c>
      <c r="M92">
        <v>156</v>
      </c>
      <c r="N92" t="s">
        <v>34</v>
      </c>
      <c r="O92">
        <v>88.66</v>
      </c>
      <c r="P92" t="s">
        <v>97</v>
      </c>
      <c r="Q92">
        <v>6</v>
      </c>
      <c r="R92">
        <v>16</v>
      </c>
      <c r="S92">
        <f>MATCH(N92,mens_RPI_2024!J:J,)</f>
        <v>29</v>
      </c>
    </row>
    <row r="93" spans="1:19" x14ac:dyDescent="0.25">
      <c r="A93" t="s">
        <v>95</v>
      </c>
      <c r="B93" s="1">
        <v>44997</v>
      </c>
      <c r="C93">
        <v>0</v>
      </c>
      <c r="D93">
        <v>1</v>
      </c>
      <c r="E93">
        <v>0.61006491691499998</v>
      </c>
      <c r="F93">
        <v>4.5388879742000003E-2</v>
      </c>
      <c r="G93">
        <v>1.9599184280000001E-2</v>
      </c>
      <c r="H93">
        <v>6.1264729980000003E-3</v>
      </c>
      <c r="I93">
        <v>2.0301224699999999E-3</v>
      </c>
      <c r="J93">
        <v>2.6804158899999998E-4</v>
      </c>
      <c r="K93">
        <v>1</v>
      </c>
      <c r="L93">
        <v>1</v>
      </c>
      <c r="M93">
        <v>239</v>
      </c>
      <c r="N93" t="s">
        <v>33</v>
      </c>
      <c r="O93">
        <v>86.61</v>
      </c>
      <c r="P93" t="s">
        <v>101</v>
      </c>
      <c r="Q93">
        <v>7</v>
      </c>
      <c r="R93">
        <v>88</v>
      </c>
      <c r="S93">
        <f>MATCH(N93,mens_RPI_2024!J:J,)</f>
        <v>17</v>
      </c>
    </row>
    <row r="94" spans="1:19" x14ac:dyDescent="0.25">
      <c r="A94" t="s">
        <v>95</v>
      </c>
      <c r="B94" s="1">
        <v>44997</v>
      </c>
      <c r="C94">
        <v>0</v>
      </c>
      <c r="D94">
        <v>1</v>
      </c>
      <c r="E94">
        <v>0.59378873788300002</v>
      </c>
      <c r="F94">
        <v>0.14782693227099999</v>
      </c>
      <c r="G94">
        <v>4.0505880433999997E-2</v>
      </c>
      <c r="H94">
        <v>8.323231084E-3</v>
      </c>
      <c r="I94">
        <v>7.0564438600000004E-4</v>
      </c>
      <c r="J94">
        <v>2.18185894E-4</v>
      </c>
      <c r="K94">
        <v>1</v>
      </c>
      <c r="L94">
        <v>1</v>
      </c>
      <c r="M94">
        <v>38</v>
      </c>
      <c r="N94" t="s">
        <v>112</v>
      </c>
      <c r="O94">
        <v>87.25</v>
      </c>
      <c r="P94" t="s">
        <v>100</v>
      </c>
      <c r="Q94">
        <v>6</v>
      </c>
      <c r="R94">
        <v>48</v>
      </c>
      <c r="S94">
        <f>MATCH(N94,mens_RPI_2024!J:J,)</f>
        <v>46</v>
      </c>
    </row>
    <row r="95" spans="1:19" x14ac:dyDescent="0.25">
      <c r="A95" t="s">
        <v>95</v>
      </c>
      <c r="B95" s="1">
        <v>44997</v>
      </c>
      <c r="C95">
        <v>0</v>
      </c>
      <c r="D95">
        <v>1</v>
      </c>
      <c r="E95">
        <v>0.58531360938099997</v>
      </c>
      <c r="F95">
        <v>0.167876625861</v>
      </c>
      <c r="G95">
        <v>2.3924330931E-2</v>
      </c>
      <c r="H95">
        <v>6.512395172E-3</v>
      </c>
      <c r="I95">
        <v>1.683724852E-3</v>
      </c>
      <c r="J95">
        <v>1.4725341000000001E-4</v>
      </c>
      <c r="K95">
        <v>1</v>
      </c>
      <c r="L95">
        <v>1</v>
      </c>
      <c r="M95">
        <v>265</v>
      </c>
      <c r="N95" t="s">
        <v>113</v>
      </c>
      <c r="O95">
        <v>86.55</v>
      </c>
      <c r="P95" t="s">
        <v>98</v>
      </c>
      <c r="Q95">
        <v>5</v>
      </c>
      <c r="R95">
        <v>104</v>
      </c>
      <c r="S95">
        <f>MATCH(N95,mens_RPI_2024!J:J,)</f>
        <v>35</v>
      </c>
    </row>
    <row r="96" spans="1:19" x14ac:dyDescent="0.25">
      <c r="A96" t="s">
        <v>95</v>
      </c>
      <c r="B96" s="1">
        <v>44997</v>
      </c>
      <c r="C96">
        <v>0</v>
      </c>
      <c r="D96">
        <v>1</v>
      </c>
      <c r="E96">
        <v>0.59808476428400004</v>
      </c>
      <c r="F96">
        <v>6.5209792902999997E-2</v>
      </c>
      <c r="G96">
        <v>2.1426898844000002E-2</v>
      </c>
      <c r="H96">
        <v>5.8126578550000002E-3</v>
      </c>
      <c r="I96">
        <v>1.4179992059999999E-3</v>
      </c>
      <c r="J96">
        <v>1.3017103200000001E-4</v>
      </c>
      <c r="K96">
        <v>1</v>
      </c>
      <c r="L96">
        <v>1</v>
      </c>
      <c r="M96">
        <v>2571</v>
      </c>
      <c r="N96" t="s">
        <v>114</v>
      </c>
      <c r="O96">
        <v>85.75</v>
      </c>
      <c r="P96" t="s">
        <v>101</v>
      </c>
      <c r="Q96">
        <v>9</v>
      </c>
      <c r="R96">
        <v>70</v>
      </c>
      <c r="S96">
        <f>MATCH(N96,mens_RPI_2024!J:J,)</f>
        <v>159</v>
      </c>
    </row>
    <row r="97" spans="1:19" x14ac:dyDescent="0.25">
      <c r="A97" t="s">
        <v>95</v>
      </c>
      <c r="B97" s="1">
        <v>44997</v>
      </c>
      <c r="C97">
        <v>0</v>
      </c>
      <c r="D97">
        <v>1</v>
      </c>
      <c r="E97">
        <v>0.54377283289699996</v>
      </c>
      <c r="F97">
        <v>3.1235504556999999E-2</v>
      </c>
      <c r="G97">
        <v>1.0379991288999999E-2</v>
      </c>
      <c r="H97">
        <v>3.4188066709999998E-3</v>
      </c>
      <c r="I97">
        <v>3.3644726699999999E-4</v>
      </c>
      <c r="J97">
        <v>1.1647275300000001E-4</v>
      </c>
      <c r="K97">
        <v>1</v>
      </c>
      <c r="L97">
        <v>1</v>
      </c>
      <c r="M97">
        <v>145</v>
      </c>
      <c r="N97" t="s">
        <v>115</v>
      </c>
      <c r="O97">
        <v>87.34</v>
      </c>
      <c r="P97" t="s">
        <v>100</v>
      </c>
      <c r="Q97">
        <v>8</v>
      </c>
      <c r="R97">
        <v>36</v>
      </c>
      <c r="S97" t="e">
        <f>MATCH(N97,mens_RPI_2024!J:J,)</f>
        <v>#N/A</v>
      </c>
    </row>
    <row r="98" spans="1:19" x14ac:dyDescent="0.25">
      <c r="A98" t="s">
        <v>95</v>
      </c>
      <c r="B98" s="1">
        <v>44997</v>
      </c>
      <c r="C98">
        <v>0</v>
      </c>
      <c r="D98">
        <v>1</v>
      </c>
      <c r="E98">
        <v>0.518492574022</v>
      </c>
      <c r="F98">
        <v>5.1076514545E-2</v>
      </c>
      <c r="G98">
        <v>2.2413861237E-2</v>
      </c>
      <c r="H98">
        <v>3.5285599790000001E-3</v>
      </c>
      <c r="I98">
        <v>2.7307501100000002E-4</v>
      </c>
      <c r="J98" s="2">
        <v>7.9030161999999997E-5</v>
      </c>
      <c r="K98">
        <v>1</v>
      </c>
      <c r="L98">
        <v>1</v>
      </c>
      <c r="M98">
        <v>52</v>
      </c>
      <c r="N98" t="s">
        <v>116</v>
      </c>
      <c r="O98">
        <v>86.22</v>
      </c>
      <c r="P98" t="s">
        <v>100</v>
      </c>
      <c r="Q98">
        <v>7</v>
      </c>
      <c r="R98">
        <v>56</v>
      </c>
      <c r="S98">
        <f>MATCH(N98,mens_RPI_2024!J:J,)</f>
        <v>81</v>
      </c>
    </row>
    <row r="99" spans="1:19" x14ac:dyDescent="0.25">
      <c r="A99" t="s">
        <v>95</v>
      </c>
      <c r="B99" s="1">
        <v>44997</v>
      </c>
      <c r="C99">
        <v>0</v>
      </c>
      <c r="D99">
        <v>1</v>
      </c>
      <c r="E99">
        <v>0.57202044705800004</v>
      </c>
      <c r="F99">
        <v>8.7875631627000003E-2</v>
      </c>
      <c r="G99">
        <v>2.5931845713000001E-2</v>
      </c>
      <c r="H99">
        <v>9.9697705300000002E-4</v>
      </c>
      <c r="I99">
        <v>2.5221839999999999E-4</v>
      </c>
      <c r="J99" s="2">
        <v>7.6900647000000002E-5</v>
      </c>
      <c r="K99">
        <v>1</v>
      </c>
      <c r="L99">
        <v>1</v>
      </c>
      <c r="M99">
        <v>12</v>
      </c>
      <c r="N99" t="s">
        <v>29</v>
      </c>
      <c r="O99">
        <v>87.05</v>
      </c>
      <c r="P99" t="s">
        <v>97</v>
      </c>
      <c r="Q99">
        <v>7</v>
      </c>
      <c r="R99">
        <v>24</v>
      </c>
      <c r="S99">
        <f>MATCH(N99,mens_RPI_2024!J:J,)</f>
        <v>8</v>
      </c>
    </row>
    <row r="100" spans="1:19" x14ac:dyDescent="0.25">
      <c r="A100" t="s">
        <v>95</v>
      </c>
      <c r="B100" s="1">
        <v>44997</v>
      </c>
      <c r="C100">
        <v>0</v>
      </c>
      <c r="D100">
        <v>1</v>
      </c>
      <c r="E100">
        <v>0.51505017267099995</v>
      </c>
      <c r="F100">
        <v>2.8552633519999999E-2</v>
      </c>
      <c r="G100">
        <v>1.1326126170000001E-2</v>
      </c>
      <c r="H100">
        <v>2.6332536910000002E-3</v>
      </c>
      <c r="I100">
        <v>6.51627001E-4</v>
      </c>
      <c r="J100" s="2">
        <v>5.4402567999999999E-5</v>
      </c>
      <c r="K100">
        <v>1</v>
      </c>
      <c r="L100">
        <v>1</v>
      </c>
      <c r="M100">
        <v>197</v>
      </c>
      <c r="N100" t="s">
        <v>117</v>
      </c>
      <c r="O100">
        <v>83.17</v>
      </c>
      <c r="P100" t="s">
        <v>98</v>
      </c>
      <c r="Q100">
        <v>8</v>
      </c>
      <c r="R100">
        <v>100</v>
      </c>
      <c r="S100">
        <f>MATCH(N100,mens_RPI_2024!J:J,)</f>
        <v>186</v>
      </c>
    </row>
    <row r="101" spans="1:19" x14ac:dyDescent="0.25">
      <c r="A101" t="s">
        <v>95</v>
      </c>
      <c r="B101" s="1">
        <v>44997</v>
      </c>
      <c r="C101">
        <v>0</v>
      </c>
      <c r="D101">
        <v>1</v>
      </c>
      <c r="E101">
        <v>0.481507425978</v>
      </c>
      <c r="F101">
        <v>4.4710971092999999E-2</v>
      </c>
      <c r="G101">
        <v>1.8582100649999999E-2</v>
      </c>
      <c r="H101">
        <v>2.7171029739999999E-3</v>
      </c>
      <c r="I101">
        <v>1.91477797E-4</v>
      </c>
      <c r="J101" s="2">
        <v>5.1636321000000003E-5</v>
      </c>
      <c r="K101">
        <v>1</v>
      </c>
      <c r="L101">
        <v>1</v>
      </c>
      <c r="M101">
        <v>61</v>
      </c>
      <c r="N101" t="s">
        <v>118</v>
      </c>
      <c r="O101">
        <v>85.4</v>
      </c>
      <c r="P101" t="s">
        <v>100</v>
      </c>
      <c r="Q101">
        <v>10</v>
      </c>
      <c r="R101">
        <v>58</v>
      </c>
      <c r="S101">
        <f>MATCH(N101,mens_RPI_2024!J:J,)</f>
        <v>99</v>
      </c>
    </row>
    <row r="102" spans="1:19" x14ac:dyDescent="0.25">
      <c r="A102" t="s">
        <v>95</v>
      </c>
      <c r="B102" s="1">
        <v>44997</v>
      </c>
      <c r="C102">
        <v>0</v>
      </c>
      <c r="D102">
        <v>1</v>
      </c>
      <c r="E102">
        <v>0.40191523571600002</v>
      </c>
      <c r="F102">
        <v>3.1791820222E-2</v>
      </c>
      <c r="G102">
        <v>1.0025995512000001E-2</v>
      </c>
      <c r="H102">
        <v>2.6174612979999999E-3</v>
      </c>
      <c r="I102">
        <v>5.4431399199999998E-4</v>
      </c>
      <c r="J102" s="2">
        <v>4.1765922E-5</v>
      </c>
      <c r="K102">
        <v>1</v>
      </c>
      <c r="L102">
        <v>1</v>
      </c>
      <c r="M102">
        <v>30</v>
      </c>
      <c r="N102" t="s">
        <v>62</v>
      </c>
      <c r="O102">
        <v>84.52</v>
      </c>
      <c r="P102" t="s">
        <v>101</v>
      </c>
      <c r="Q102">
        <v>8</v>
      </c>
      <c r="R102">
        <v>68</v>
      </c>
      <c r="S102" t="e">
        <f>MATCH(N102,mens_RPI_2024!J:J,)</f>
        <v>#N/A</v>
      </c>
    </row>
    <row r="103" spans="1:19" x14ac:dyDescent="0.25">
      <c r="A103" t="s">
        <v>95</v>
      </c>
      <c r="B103" s="1">
        <v>44997</v>
      </c>
      <c r="C103">
        <v>0</v>
      </c>
      <c r="D103">
        <v>1</v>
      </c>
      <c r="E103">
        <v>0.48494982732899999</v>
      </c>
      <c r="F103">
        <v>2.5534083557999999E-2</v>
      </c>
      <c r="G103">
        <v>1.0799880296E-2</v>
      </c>
      <c r="H103">
        <v>2.711904716E-3</v>
      </c>
      <c r="I103">
        <v>5.5337366099999998E-4</v>
      </c>
      <c r="J103" s="2">
        <v>3.7127547000000002E-5</v>
      </c>
      <c r="K103">
        <v>1</v>
      </c>
      <c r="L103">
        <v>1</v>
      </c>
      <c r="M103">
        <v>2390</v>
      </c>
      <c r="N103" t="s">
        <v>55</v>
      </c>
      <c r="O103">
        <v>83.49</v>
      </c>
      <c r="P103" t="s">
        <v>98</v>
      </c>
      <c r="Q103">
        <v>9</v>
      </c>
      <c r="R103">
        <v>102</v>
      </c>
      <c r="S103">
        <f>MATCH(N103,mens_RPI_2024!J:J,)</f>
        <v>140</v>
      </c>
    </row>
    <row r="104" spans="1:19" x14ac:dyDescent="0.25">
      <c r="A104" t="s">
        <v>95</v>
      </c>
      <c r="B104" s="1">
        <v>44997</v>
      </c>
      <c r="C104">
        <v>0</v>
      </c>
      <c r="D104">
        <v>1</v>
      </c>
      <c r="E104">
        <v>0.41468639061899998</v>
      </c>
      <c r="F104">
        <v>9.7186631300999998E-2</v>
      </c>
      <c r="G104">
        <v>1.1831724888E-2</v>
      </c>
      <c r="H104">
        <v>2.8355877640000001E-3</v>
      </c>
      <c r="I104">
        <v>5.5311205700000002E-4</v>
      </c>
      <c r="J104" s="2">
        <v>3.5288852999999998E-5</v>
      </c>
      <c r="K104">
        <v>1</v>
      </c>
      <c r="L104">
        <v>1</v>
      </c>
      <c r="M104">
        <v>526</v>
      </c>
      <c r="N104" t="s">
        <v>119</v>
      </c>
      <c r="O104">
        <v>82.94</v>
      </c>
      <c r="P104" t="s">
        <v>98</v>
      </c>
      <c r="Q104">
        <v>12</v>
      </c>
      <c r="R104">
        <v>106</v>
      </c>
      <c r="S104">
        <f>MATCH(N104,mens_RPI_2024!J:J,)</f>
        <v>263</v>
      </c>
    </row>
    <row r="105" spans="1:19" x14ac:dyDescent="0.25">
      <c r="A105" t="s">
        <v>95</v>
      </c>
      <c r="B105" s="1">
        <v>44997</v>
      </c>
      <c r="C105">
        <v>0</v>
      </c>
      <c r="D105">
        <v>1</v>
      </c>
      <c r="E105">
        <v>0.45622716710299999</v>
      </c>
      <c r="F105">
        <v>2.2417090500999999E-2</v>
      </c>
      <c r="G105">
        <v>7.8444975709999996E-3</v>
      </c>
      <c r="H105">
        <v>2.7108184069999999E-3</v>
      </c>
      <c r="I105">
        <v>1.5096933699999999E-4</v>
      </c>
      <c r="J105" s="2">
        <v>3.3889320000000002E-5</v>
      </c>
      <c r="K105">
        <v>1</v>
      </c>
      <c r="L105">
        <v>1</v>
      </c>
      <c r="M105">
        <v>2250</v>
      </c>
      <c r="N105" t="s">
        <v>28</v>
      </c>
      <c r="O105">
        <v>84.68</v>
      </c>
      <c r="P105" t="s">
        <v>100</v>
      </c>
      <c r="Q105">
        <v>9</v>
      </c>
      <c r="R105">
        <v>38</v>
      </c>
      <c r="S105">
        <f>MATCH(N105,mens_RPI_2024!J:J,)</f>
        <v>55</v>
      </c>
    </row>
    <row r="106" spans="1:19" x14ac:dyDescent="0.25">
      <c r="A106" t="s">
        <v>95</v>
      </c>
      <c r="B106" s="1">
        <v>44997</v>
      </c>
      <c r="C106">
        <v>0</v>
      </c>
      <c r="D106">
        <v>1</v>
      </c>
      <c r="E106">
        <v>0.57200064275600004</v>
      </c>
      <c r="F106">
        <v>5.7858621150000001E-3</v>
      </c>
      <c r="G106">
        <v>2.9001974370000002E-3</v>
      </c>
      <c r="H106">
        <v>8.1828834199999996E-4</v>
      </c>
      <c r="I106">
        <v>1.4747388799999999E-4</v>
      </c>
      <c r="J106" s="2">
        <v>3.3359867999999998E-5</v>
      </c>
      <c r="K106">
        <v>1</v>
      </c>
      <c r="L106">
        <v>1</v>
      </c>
      <c r="M106">
        <v>58</v>
      </c>
      <c r="N106" t="s">
        <v>120</v>
      </c>
      <c r="O106">
        <v>83.98</v>
      </c>
      <c r="P106" t="s">
        <v>97</v>
      </c>
      <c r="Q106">
        <v>8</v>
      </c>
      <c r="R106">
        <v>4</v>
      </c>
      <c r="S106">
        <f>MATCH(N106,mens_RPI_2024!J:J,)</f>
        <v>47</v>
      </c>
    </row>
    <row r="107" spans="1:19" x14ac:dyDescent="0.25">
      <c r="A107" t="s">
        <v>95</v>
      </c>
      <c r="B107" s="1">
        <v>44997</v>
      </c>
      <c r="C107">
        <v>0</v>
      </c>
      <c r="D107">
        <v>1</v>
      </c>
      <c r="E107">
        <v>0.29416171170799998</v>
      </c>
      <c r="F107">
        <v>3.7221460303999997E-2</v>
      </c>
      <c r="G107">
        <v>8.7045281129999996E-3</v>
      </c>
      <c r="H107">
        <v>1.713090696E-3</v>
      </c>
      <c r="I107">
        <v>3.5862206099999998E-4</v>
      </c>
      <c r="J107" s="2">
        <v>2.4824292E-5</v>
      </c>
      <c r="K107">
        <v>1</v>
      </c>
      <c r="L107">
        <v>1</v>
      </c>
      <c r="M107">
        <v>163</v>
      </c>
      <c r="N107" t="s">
        <v>84</v>
      </c>
      <c r="O107">
        <v>83.69</v>
      </c>
      <c r="P107" t="s">
        <v>98</v>
      </c>
      <c r="Q107">
        <v>10</v>
      </c>
      <c r="R107">
        <v>122</v>
      </c>
      <c r="S107">
        <f>MATCH(N107,mens_RPI_2024!J:J,)</f>
        <v>21</v>
      </c>
    </row>
    <row r="108" spans="1:19" x14ac:dyDescent="0.25">
      <c r="A108" t="s">
        <v>95</v>
      </c>
      <c r="B108" s="1">
        <v>44997</v>
      </c>
      <c r="C108">
        <v>0</v>
      </c>
      <c r="D108">
        <v>1</v>
      </c>
      <c r="E108">
        <v>0.38993508308500002</v>
      </c>
      <c r="F108">
        <v>1.9844351765999999E-2</v>
      </c>
      <c r="G108">
        <v>6.1257284279999996E-3</v>
      </c>
      <c r="H108">
        <v>1.3236436189999999E-3</v>
      </c>
      <c r="I108">
        <v>2.70690535E-4</v>
      </c>
      <c r="J108" s="2">
        <v>2.0426631999999999E-5</v>
      </c>
      <c r="K108">
        <v>1</v>
      </c>
      <c r="L108">
        <v>1</v>
      </c>
      <c r="M108">
        <v>333</v>
      </c>
      <c r="N108" t="s">
        <v>21</v>
      </c>
      <c r="O108">
        <v>82.91</v>
      </c>
      <c r="P108" t="s">
        <v>101</v>
      </c>
      <c r="Q108">
        <v>10</v>
      </c>
      <c r="R108">
        <v>90</v>
      </c>
      <c r="S108">
        <f>MATCH(N108,mens_RPI_2024!J:J,)</f>
        <v>5</v>
      </c>
    </row>
    <row r="109" spans="1:19" x14ac:dyDescent="0.25">
      <c r="A109" t="s">
        <v>95</v>
      </c>
      <c r="B109" s="1">
        <v>44997</v>
      </c>
      <c r="C109">
        <v>0</v>
      </c>
      <c r="D109">
        <v>1</v>
      </c>
      <c r="E109">
        <v>0.40621126211699998</v>
      </c>
      <c r="F109">
        <v>7.8940079723000003E-2</v>
      </c>
      <c r="G109">
        <v>1.2033857762E-2</v>
      </c>
      <c r="H109">
        <v>1.3550691330000001E-3</v>
      </c>
      <c r="I109" s="2">
        <v>7.4568938000000001E-5</v>
      </c>
      <c r="J109" s="2">
        <v>1.6617080999999999E-5</v>
      </c>
      <c r="K109">
        <v>1</v>
      </c>
      <c r="L109">
        <v>1</v>
      </c>
      <c r="M109">
        <v>2393</v>
      </c>
      <c r="N109" t="s">
        <v>121</v>
      </c>
      <c r="O109">
        <v>82.91</v>
      </c>
      <c r="P109" t="s">
        <v>100</v>
      </c>
      <c r="Q109">
        <v>11</v>
      </c>
      <c r="R109">
        <v>50</v>
      </c>
      <c r="S109" t="e">
        <f>MATCH(N109,mens_RPI_2024!J:J,)</f>
        <v>#N/A</v>
      </c>
    </row>
    <row r="110" spans="1:19" x14ac:dyDescent="0.25">
      <c r="A110" t="s">
        <v>95</v>
      </c>
      <c r="B110" s="1">
        <v>44997</v>
      </c>
      <c r="C110">
        <v>0</v>
      </c>
      <c r="D110">
        <v>1</v>
      </c>
      <c r="E110">
        <v>0.42799935724400001</v>
      </c>
      <c r="F110">
        <v>3.2194573360000002E-3</v>
      </c>
      <c r="G110">
        <v>1.4578612249999999E-3</v>
      </c>
      <c r="H110">
        <v>3.6117447800000001E-4</v>
      </c>
      <c r="I110" s="2">
        <v>6.0358603999999999E-5</v>
      </c>
      <c r="J110" s="2">
        <v>1.2805751E-5</v>
      </c>
      <c r="K110">
        <v>1</v>
      </c>
      <c r="L110">
        <v>1</v>
      </c>
      <c r="M110">
        <v>269</v>
      </c>
      <c r="N110" t="s">
        <v>32</v>
      </c>
      <c r="O110">
        <v>82.79</v>
      </c>
      <c r="P110" t="s">
        <v>97</v>
      </c>
      <c r="Q110">
        <v>9</v>
      </c>
      <c r="R110">
        <v>6</v>
      </c>
      <c r="S110">
        <f>MATCH(N110,mens_RPI_2024!J:J,)</f>
        <v>15</v>
      </c>
    </row>
    <row r="111" spans="1:19" x14ac:dyDescent="0.25">
      <c r="A111" t="s">
        <v>95</v>
      </c>
      <c r="B111" s="1">
        <v>44997</v>
      </c>
      <c r="C111">
        <v>1</v>
      </c>
      <c r="D111">
        <v>0.66254358533699997</v>
      </c>
      <c r="E111">
        <v>0.17156886364000001</v>
      </c>
      <c r="F111">
        <v>3.2765576645000002E-2</v>
      </c>
      <c r="G111">
        <v>4.2819113159999998E-3</v>
      </c>
      <c r="H111">
        <v>8.7963252700000005E-4</v>
      </c>
      <c r="I111">
        <v>1.59296988E-4</v>
      </c>
      <c r="J111" s="2">
        <v>1.0533386999999999E-5</v>
      </c>
      <c r="K111">
        <v>0</v>
      </c>
      <c r="L111">
        <v>1</v>
      </c>
      <c r="M111">
        <v>2509</v>
      </c>
      <c r="N111" t="s">
        <v>24</v>
      </c>
      <c r="O111">
        <v>81.650000000000006</v>
      </c>
      <c r="P111" t="s">
        <v>101</v>
      </c>
      <c r="Q111" t="s">
        <v>60</v>
      </c>
      <c r="R111">
        <v>82</v>
      </c>
      <c r="S111">
        <f>MATCH(N111,mens_RPI_2024!J:J,)</f>
        <v>2</v>
      </c>
    </row>
    <row r="112" spans="1:19" x14ac:dyDescent="0.25">
      <c r="A112" t="s">
        <v>95</v>
      </c>
      <c r="B112" s="1">
        <v>44997</v>
      </c>
      <c r="C112">
        <v>0</v>
      </c>
      <c r="D112">
        <v>1</v>
      </c>
      <c r="E112">
        <v>0.42797955294200002</v>
      </c>
      <c r="F112">
        <v>5.3331247778000003E-2</v>
      </c>
      <c r="G112">
        <v>1.1778077349E-2</v>
      </c>
      <c r="H112">
        <v>3.2061346300000002E-4</v>
      </c>
      <c r="I112" s="2">
        <v>4.4566669999999999E-5</v>
      </c>
      <c r="J112" s="2">
        <v>8.0160249999999992E-6</v>
      </c>
      <c r="K112">
        <v>1</v>
      </c>
      <c r="L112">
        <v>1</v>
      </c>
      <c r="M112">
        <v>277</v>
      </c>
      <c r="N112" t="s">
        <v>54</v>
      </c>
      <c r="O112">
        <v>81.819999999999993</v>
      </c>
      <c r="P112" t="s">
        <v>97</v>
      </c>
      <c r="Q112">
        <v>10</v>
      </c>
      <c r="R112">
        <v>26</v>
      </c>
      <c r="S112">
        <f>MATCH(N112,mens_RPI_2024!J:J,)</f>
        <v>198</v>
      </c>
    </row>
    <row r="113" spans="1:19" x14ac:dyDescent="0.25">
      <c r="A113" t="s">
        <v>95</v>
      </c>
      <c r="B113" s="1">
        <v>44997</v>
      </c>
      <c r="C113">
        <v>1</v>
      </c>
      <c r="D113">
        <v>0.54504395695999996</v>
      </c>
      <c r="E113">
        <v>0.15966441684900001</v>
      </c>
      <c r="F113">
        <v>1.8931910055000001E-2</v>
      </c>
      <c r="G113">
        <v>5.0325113560000002E-3</v>
      </c>
      <c r="H113">
        <v>1.6599680100000001E-4</v>
      </c>
      <c r="I113" s="2">
        <v>3.1890897999999998E-5</v>
      </c>
      <c r="J113" s="2">
        <v>7.6900320000000001E-6</v>
      </c>
      <c r="K113">
        <v>0</v>
      </c>
      <c r="L113">
        <v>1</v>
      </c>
      <c r="M113">
        <v>344</v>
      </c>
      <c r="N113" t="s">
        <v>59</v>
      </c>
      <c r="O113">
        <v>82.43</v>
      </c>
      <c r="P113" t="s">
        <v>97</v>
      </c>
      <c r="Q113" t="s">
        <v>72</v>
      </c>
      <c r="R113">
        <v>19</v>
      </c>
      <c r="S113">
        <f>MATCH(N113,mens_RPI_2024!J:J,)</f>
        <v>28</v>
      </c>
    </row>
    <row r="114" spans="1:19" x14ac:dyDescent="0.25">
      <c r="A114" t="s">
        <v>95</v>
      </c>
      <c r="B114" s="1">
        <v>44997</v>
      </c>
      <c r="C114">
        <v>0</v>
      </c>
      <c r="D114">
        <v>1</v>
      </c>
      <c r="E114">
        <v>0.26307225654499999</v>
      </c>
      <c r="F114">
        <v>3.2244038280999997E-2</v>
      </c>
      <c r="G114">
        <v>6.4946790159999997E-3</v>
      </c>
      <c r="H114">
        <v>7.5730433900000004E-4</v>
      </c>
      <c r="I114">
        <v>1.2551460500000001E-4</v>
      </c>
      <c r="J114" s="2">
        <v>6.7314529999999996E-6</v>
      </c>
      <c r="K114">
        <v>1</v>
      </c>
      <c r="L114">
        <v>1</v>
      </c>
      <c r="M114">
        <v>2439</v>
      </c>
      <c r="N114" t="s">
        <v>122</v>
      </c>
      <c r="O114">
        <v>80.95</v>
      </c>
      <c r="P114" t="s">
        <v>98</v>
      </c>
      <c r="Q114">
        <v>11</v>
      </c>
      <c r="R114">
        <v>114</v>
      </c>
      <c r="S114" t="e">
        <f>MATCH(N114,mens_RPI_2024!J:J,)</f>
        <v>#N/A</v>
      </c>
    </row>
    <row r="115" spans="1:19" x14ac:dyDescent="0.25">
      <c r="A115" t="s">
        <v>95</v>
      </c>
      <c r="B115" s="1">
        <v>44997</v>
      </c>
      <c r="C115">
        <v>0</v>
      </c>
      <c r="D115">
        <v>1</v>
      </c>
      <c r="E115">
        <v>0.16380040377399999</v>
      </c>
      <c r="F115">
        <v>1.6233731918999999E-2</v>
      </c>
      <c r="G115">
        <v>2.3417359770000002E-3</v>
      </c>
      <c r="H115">
        <v>3.4290438099999999E-4</v>
      </c>
      <c r="I115" s="2">
        <v>4.9583063999999998E-5</v>
      </c>
      <c r="J115" s="2">
        <v>2.5594480000000001E-6</v>
      </c>
      <c r="K115">
        <v>1</v>
      </c>
      <c r="L115">
        <v>1</v>
      </c>
      <c r="M115">
        <v>2649</v>
      </c>
      <c r="N115" t="s">
        <v>123</v>
      </c>
      <c r="O115">
        <v>79.989999999999995</v>
      </c>
      <c r="P115" t="s">
        <v>101</v>
      </c>
      <c r="Q115">
        <v>12</v>
      </c>
      <c r="R115">
        <v>74</v>
      </c>
      <c r="S115">
        <f>MATCH(N115,mens_RPI_2024!J:J,)</f>
        <v>118</v>
      </c>
    </row>
    <row r="116" spans="1:19" x14ac:dyDescent="0.25">
      <c r="A116" t="s">
        <v>95</v>
      </c>
      <c r="B116" s="1">
        <v>44997</v>
      </c>
      <c r="C116">
        <v>1</v>
      </c>
      <c r="D116">
        <v>0.45495604303999998</v>
      </c>
      <c r="E116">
        <v>0.11903304895900001</v>
      </c>
      <c r="F116">
        <v>1.2414447432E-2</v>
      </c>
      <c r="G116">
        <v>2.4606724240000002E-3</v>
      </c>
      <c r="H116" s="2">
        <v>5.7264886999999999E-5</v>
      </c>
      <c r="I116" s="2">
        <v>7.9190699999999997E-6</v>
      </c>
      <c r="J116" s="2">
        <v>1.4310130000000001E-6</v>
      </c>
      <c r="K116">
        <v>0</v>
      </c>
      <c r="L116">
        <v>1</v>
      </c>
      <c r="M116">
        <v>356</v>
      </c>
      <c r="N116" t="s">
        <v>52</v>
      </c>
      <c r="O116">
        <v>79.8</v>
      </c>
      <c r="P116" t="s">
        <v>97</v>
      </c>
      <c r="Q116" t="s">
        <v>60</v>
      </c>
      <c r="R116">
        <v>18</v>
      </c>
      <c r="S116">
        <f>MATCH(N116,mens_RPI_2024!J:J,)</f>
        <v>20</v>
      </c>
    </row>
    <row r="117" spans="1:19" x14ac:dyDescent="0.25">
      <c r="A117" t="s">
        <v>95</v>
      </c>
      <c r="B117" s="1">
        <v>44997</v>
      </c>
      <c r="C117">
        <v>0</v>
      </c>
      <c r="D117">
        <v>1</v>
      </c>
      <c r="E117">
        <v>0.16057278772799999</v>
      </c>
      <c r="F117">
        <v>1.2716670427000001E-2</v>
      </c>
      <c r="G117">
        <v>8.4786374099999999E-4</v>
      </c>
      <c r="H117">
        <v>1.5761636699999999E-4</v>
      </c>
      <c r="I117" s="2">
        <v>6.8861559999999999E-6</v>
      </c>
      <c r="J117" s="2">
        <v>1.284288E-6</v>
      </c>
      <c r="K117">
        <v>1</v>
      </c>
      <c r="L117">
        <v>1</v>
      </c>
      <c r="M117">
        <v>2181</v>
      </c>
      <c r="N117" t="s">
        <v>64</v>
      </c>
      <c r="O117">
        <v>80.27</v>
      </c>
      <c r="P117" t="s">
        <v>100</v>
      </c>
      <c r="Q117">
        <v>12</v>
      </c>
      <c r="R117">
        <v>42</v>
      </c>
      <c r="S117">
        <f>MATCH(N117,mens_RPI_2024!J:J,)</f>
        <v>18</v>
      </c>
    </row>
    <row r="118" spans="1:19" x14ac:dyDescent="0.25">
      <c r="A118" t="s">
        <v>95</v>
      </c>
      <c r="B118" s="1">
        <v>44997</v>
      </c>
      <c r="C118">
        <v>0</v>
      </c>
      <c r="D118">
        <v>1</v>
      </c>
      <c r="E118">
        <v>0.10152346507899999</v>
      </c>
      <c r="F118">
        <v>3.3906434578000001E-2</v>
      </c>
      <c r="G118">
        <v>2.2255002459999999E-3</v>
      </c>
      <c r="H118">
        <v>3.1768488099999999E-4</v>
      </c>
      <c r="I118" s="2">
        <v>3.5339946999999999E-5</v>
      </c>
      <c r="J118" s="2">
        <v>1.2387000000000001E-6</v>
      </c>
      <c r="K118">
        <v>1</v>
      </c>
      <c r="L118">
        <v>1</v>
      </c>
      <c r="M118">
        <v>325</v>
      </c>
      <c r="N118" t="s">
        <v>124</v>
      </c>
      <c r="O118">
        <v>77.38</v>
      </c>
      <c r="P118" t="s">
        <v>98</v>
      </c>
      <c r="Q118">
        <v>13</v>
      </c>
      <c r="R118">
        <v>110</v>
      </c>
      <c r="S118">
        <f>MATCH(N118,mens_RPI_2024!J:J,)</f>
        <v>174</v>
      </c>
    </row>
    <row r="119" spans="1:19" x14ac:dyDescent="0.25">
      <c r="A119" t="s">
        <v>95</v>
      </c>
      <c r="B119" s="1">
        <v>44997</v>
      </c>
      <c r="C119">
        <v>1</v>
      </c>
      <c r="D119">
        <v>0.33745641466300003</v>
      </c>
      <c r="E119">
        <v>5.4423339542000002E-2</v>
      </c>
      <c r="F119">
        <v>6.7439566379999998E-3</v>
      </c>
      <c r="G119">
        <v>5.7470423600000002E-4</v>
      </c>
      <c r="H119" s="2">
        <v>8.1541562000000001E-5</v>
      </c>
      <c r="I119" s="2">
        <v>1.0006269E-5</v>
      </c>
      <c r="J119" s="2">
        <v>4.3653499999999998E-7</v>
      </c>
      <c r="K119">
        <v>0</v>
      </c>
      <c r="L119">
        <v>1</v>
      </c>
      <c r="M119">
        <v>2599</v>
      </c>
      <c r="N119" t="s">
        <v>125</v>
      </c>
      <c r="O119">
        <v>78.099999999999994</v>
      </c>
      <c r="P119" t="s">
        <v>101</v>
      </c>
      <c r="Q119" t="s">
        <v>72</v>
      </c>
      <c r="R119">
        <v>83</v>
      </c>
      <c r="S119" t="e">
        <f>MATCH(N119,mens_RPI_2024!J:J,)</f>
        <v>#N/A</v>
      </c>
    </row>
    <row r="120" spans="1:19" x14ac:dyDescent="0.25">
      <c r="A120" t="s">
        <v>95</v>
      </c>
      <c r="B120" s="1">
        <v>44997</v>
      </c>
      <c r="C120">
        <v>0</v>
      </c>
      <c r="D120">
        <v>1</v>
      </c>
      <c r="E120">
        <v>0.19932810948400001</v>
      </c>
      <c r="F120">
        <v>2.7038232490000001E-2</v>
      </c>
      <c r="G120">
        <v>1.6895647699999999E-4</v>
      </c>
      <c r="H120" s="2">
        <v>1.9561415E-5</v>
      </c>
      <c r="I120" s="2">
        <v>1.735571E-6</v>
      </c>
      <c r="J120" s="2">
        <v>2.1085199999999999E-7</v>
      </c>
      <c r="K120">
        <v>1</v>
      </c>
      <c r="L120">
        <v>1</v>
      </c>
      <c r="M120">
        <v>2501</v>
      </c>
      <c r="N120" t="s">
        <v>126</v>
      </c>
      <c r="O120">
        <v>77.989999999999995</v>
      </c>
      <c r="P120" t="s">
        <v>97</v>
      </c>
      <c r="Q120">
        <v>12</v>
      </c>
      <c r="R120">
        <v>10</v>
      </c>
      <c r="S120">
        <f>MATCH(N120,mens_RPI_2024!J:J,)</f>
        <v>272</v>
      </c>
    </row>
    <row r="121" spans="1:19" x14ac:dyDescent="0.25">
      <c r="A121" t="s">
        <v>95</v>
      </c>
      <c r="B121" s="1">
        <v>44997</v>
      </c>
      <c r="C121">
        <v>0</v>
      </c>
      <c r="D121">
        <v>1</v>
      </c>
      <c r="E121">
        <v>3.9411335891000002E-2</v>
      </c>
      <c r="F121">
        <v>5.3431362120000001E-3</v>
      </c>
      <c r="G121">
        <v>2.1463916900000001E-4</v>
      </c>
      <c r="H121" s="2">
        <v>1.5453955000000002E-5</v>
      </c>
      <c r="I121" s="2">
        <v>1.042317E-6</v>
      </c>
      <c r="J121" s="2">
        <v>2.4137E-8</v>
      </c>
      <c r="K121">
        <v>1</v>
      </c>
      <c r="L121">
        <v>1</v>
      </c>
      <c r="M121">
        <v>256</v>
      </c>
      <c r="N121" t="s">
        <v>127</v>
      </c>
      <c r="O121">
        <v>73.16</v>
      </c>
      <c r="P121" t="s">
        <v>101</v>
      </c>
      <c r="Q121">
        <v>14</v>
      </c>
      <c r="R121">
        <v>86</v>
      </c>
      <c r="S121">
        <f>MATCH(N121,mens_RPI_2024!J:J,)</f>
        <v>84</v>
      </c>
    </row>
    <row r="122" spans="1:19" x14ac:dyDescent="0.25">
      <c r="A122" t="s">
        <v>95</v>
      </c>
      <c r="B122" s="1">
        <v>44997</v>
      </c>
      <c r="C122">
        <v>0</v>
      </c>
      <c r="D122">
        <v>1</v>
      </c>
      <c r="E122">
        <v>2.2359027377000001E-2</v>
      </c>
      <c r="F122">
        <v>3.02349602E-3</v>
      </c>
      <c r="G122" s="2">
        <v>9.2120788000000001E-5</v>
      </c>
      <c r="H122" s="2">
        <v>9.2248089999999998E-6</v>
      </c>
      <c r="I122" s="2">
        <v>2.08247E-7</v>
      </c>
      <c r="J122" s="2">
        <v>2.2679000000000001E-8</v>
      </c>
      <c r="K122">
        <v>1</v>
      </c>
      <c r="L122">
        <v>1</v>
      </c>
      <c r="M122">
        <v>151</v>
      </c>
      <c r="N122" t="s">
        <v>128</v>
      </c>
      <c r="O122">
        <v>75.400000000000006</v>
      </c>
      <c r="P122" t="s">
        <v>100</v>
      </c>
      <c r="Q122">
        <v>13</v>
      </c>
      <c r="R122">
        <v>46</v>
      </c>
      <c r="S122">
        <f>MATCH(N122,mens_RPI_2024!J:J,)</f>
        <v>229</v>
      </c>
    </row>
    <row r="123" spans="1:19" x14ac:dyDescent="0.25">
      <c r="A123" t="s">
        <v>95</v>
      </c>
      <c r="B123" s="1">
        <v>44997</v>
      </c>
      <c r="C123">
        <v>0</v>
      </c>
      <c r="D123">
        <v>1</v>
      </c>
      <c r="E123">
        <v>2.0109588029000001E-2</v>
      </c>
      <c r="F123">
        <v>2.0273649739999998E-3</v>
      </c>
      <c r="G123">
        <v>1.11605945E-4</v>
      </c>
      <c r="H123" s="2">
        <v>6.7444070000000002E-6</v>
      </c>
      <c r="I123" s="2">
        <v>4.6425300000000002E-7</v>
      </c>
      <c r="J123" s="2">
        <v>1.1014E-8</v>
      </c>
      <c r="K123">
        <v>1</v>
      </c>
      <c r="L123">
        <v>1</v>
      </c>
      <c r="M123">
        <v>139</v>
      </c>
      <c r="N123" t="s">
        <v>129</v>
      </c>
      <c r="O123">
        <v>71.98</v>
      </c>
      <c r="P123" t="s">
        <v>101</v>
      </c>
      <c r="Q123">
        <v>13</v>
      </c>
      <c r="R123">
        <v>78</v>
      </c>
      <c r="S123">
        <f>MATCH(N123,mens_RPI_2024!J:J,)</f>
        <v>184</v>
      </c>
    </row>
    <row r="124" spans="1:19" x14ac:dyDescent="0.25">
      <c r="A124" t="s">
        <v>95</v>
      </c>
      <c r="B124" s="1">
        <v>44997</v>
      </c>
      <c r="C124">
        <v>0</v>
      </c>
      <c r="D124">
        <v>1</v>
      </c>
      <c r="E124">
        <v>5.0830727334E-2</v>
      </c>
      <c r="F124">
        <v>9.6341179009999996E-3</v>
      </c>
      <c r="G124" s="2">
        <v>2.8020365000000001E-5</v>
      </c>
      <c r="H124" s="2">
        <v>1.7435670000000001E-6</v>
      </c>
      <c r="I124" s="2">
        <v>8.7041000000000005E-8</v>
      </c>
      <c r="J124" s="2">
        <v>6.3570000000000003E-9</v>
      </c>
      <c r="K124">
        <v>1</v>
      </c>
      <c r="L124">
        <v>1</v>
      </c>
      <c r="M124">
        <v>16</v>
      </c>
      <c r="N124" t="s">
        <v>130</v>
      </c>
      <c r="O124">
        <v>72.81</v>
      </c>
      <c r="P124" t="s">
        <v>97</v>
      </c>
      <c r="Q124">
        <v>13</v>
      </c>
      <c r="R124">
        <v>14</v>
      </c>
      <c r="S124">
        <f>MATCH(N124,mens_RPI_2024!J:J,)</f>
        <v>333</v>
      </c>
    </row>
    <row r="125" spans="1:19" x14ac:dyDescent="0.25">
      <c r="A125" t="s">
        <v>95</v>
      </c>
      <c r="B125" s="1">
        <v>44997</v>
      </c>
      <c r="C125">
        <v>0</v>
      </c>
      <c r="D125">
        <v>1</v>
      </c>
      <c r="E125">
        <v>1.2074795845E-2</v>
      </c>
      <c r="F125">
        <v>1.0535292669999999E-3</v>
      </c>
      <c r="G125" s="2">
        <v>7.0705771000000004E-5</v>
      </c>
      <c r="H125" s="2">
        <v>4.1588580000000002E-6</v>
      </c>
      <c r="I125" s="2">
        <v>2.1107E-7</v>
      </c>
      <c r="J125" s="2">
        <v>3.337E-9</v>
      </c>
      <c r="K125">
        <v>1</v>
      </c>
      <c r="L125">
        <v>1</v>
      </c>
      <c r="M125">
        <v>2241</v>
      </c>
      <c r="N125" t="s">
        <v>131</v>
      </c>
      <c r="O125">
        <v>69.900000000000006</v>
      </c>
      <c r="P125" t="s">
        <v>98</v>
      </c>
      <c r="Q125">
        <v>15</v>
      </c>
      <c r="R125">
        <v>126</v>
      </c>
      <c r="S125">
        <f>MATCH(N125,mens_RPI_2024!J:J,)</f>
        <v>136</v>
      </c>
    </row>
    <row r="126" spans="1:19" x14ac:dyDescent="0.25">
      <c r="A126" t="s">
        <v>95</v>
      </c>
      <c r="B126" s="1">
        <v>44997</v>
      </c>
      <c r="C126">
        <v>1</v>
      </c>
      <c r="D126">
        <v>0.64740348495599997</v>
      </c>
      <c r="E126">
        <v>2.4496286540000001E-3</v>
      </c>
      <c r="F126">
        <v>3.23858055E-4</v>
      </c>
      <c r="G126" s="2">
        <v>3.0967218E-5</v>
      </c>
      <c r="H126" s="2">
        <v>1.5544060000000001E-6</v>
      </c>
      <c r="I126" s="2">
        <v>5.9518999999999998E-8</v>
      </c>
      <c r="J126" s="2">
        <v>7.1400000000000002E-10</v>
      </c>
      <c r="K126">
        <v>0</v>
      </c>
      <c r="L126">
        <v>1</v>
      </c>
      <c r="M126">
        <v>2635</v>
      </c>
      <c r="N126" t="s">
        <v>132</v>
      </c>
      <c r="O126">
        <v>66.81</v>
      </c>
      <c r="P126" t="s">
        <v>98</v>
      </c>
      <c r="Q126" t="s">
        <v>89</v>
      </c>
      <c r="R126">
        <v>98</v>
      </c>
      <c r="S126">
        <f>MATCH(N126,mens_RPI_2024!J:J,)</f>
        <v>325</v>
      </c>
    </row>
    <row r="127" spans="1:19" x14ac:dyDescent="0.25">
      <c r="A127" t="s">
        <v>95</v>
      </c>
      <c r="B127" s="1">
        <v>44997</v>
      </c>
      <c r="C127">
        <v>0</v>
      </c>
      <c r="D127">
        <v>1</v>
      </c>
      <c r="E127">
        <v>1.7298247256000002E-2</v>
      </c>
      <c r="F127">
        <v>1.8978708620000001E-3</v>
      </c>
      <c r="G127" s="2">
        <v>6.9286036000000006E-5</v>
      </c>
      <c r="H127" s="2">
        <v>1.5688600000000001E-6</v>
      </c>
      <c r="I127" s="2">
        <v>5.2264999999999998E-8</v>
      </c>
      <c r="J127" s="2">
        <v>5.4299999999999999E-10</v>
      </c>
      <c r="K127">
        <v>1</v>
      </c>
      <c r="L127">
        <v>1</v>
      </c>
      <c r="M127">
        <v>62</v>
      </c>
      <c r="N127" t="s">
        <v>133</v>
      </c>
      <c r="O127">
        <v>69.63</v>
      </c>
      <c r="P127" t="s">
        <v>98</v>
      </c>
      <c r="Q127">
        <v>14</v>
      </c>
      <c r="R127">
        <v>118</v>
      </c>
      <c r="S127">
        <f>MATCH(N127,mens_RPI_2024!J:J,)</f>
        <v>214</v>
      </c>
    </row>
    <row r="128" spans="1:19" x14ac:dyDescent="0.25">
      <c r="A128" t="s">
        <v>95</v>
      </c>
      <c r="B128" s="1">
        <v>44997</v>
      </c>
      <c r="C128">
        <v>0</v>
      </c>
      <c r="D128">
        <v>1</v>
      </c>
      <c r="E128">
        <v>1.4839754728000001E-2</v>
      </c>
      <c r="F128">
        <v>2.1556974119999999E-3</v>
      </c>
      <c r="G128" s="2">
        <v>8.3158236999999994E-5</v>
      </c>
      <c r="H128" s="2">
        <v>3.7547200000000002E-7</v>
      </c>
      <c r="I128" s="2">
        <v>9.6099999999999997E-9</v>
      </c>
      <c r="J128" s="2">
        <v>3.8600000000000001E-10</v>
      </c>
      <c r="K128">
        <v>1</v>
      </c>
      <c r="L128">
        <v>1</v>
      </c>
      <c r="M128">
        <v>107</v>
      </c>
      <c r="N128" t="s">
        <v>134</v>
      </c>
      <c r="O128">
        <v>67.66</v>
      </c>
      <c r="P128" t="s">
        <v>97</v>
      </c>
      <c r="Q128">
        <v>15</v>
      </c>
      <c r="R128">
        <v>30</v>
      </c>
      <c r="S128">
        <f>MATCH(N128,mens_RPI_2024!J:J,)</f>
        <v>354</v>
      </c>
    </row>
    <row r="129" spans="1:19" x14ac:dyDescent="0.25">
      <c r="A129" t="s">
        <v>95</v>
      </c>
      <c r="B129" s="1">
        <v>44997</v>
      </c>
      <c r="C129">
        <v>0</v>
      </c>
      <c r="D129">
        <v>1</v>
      </c>
      <c r="E129">
        <v>9.115443317E-3</v>
      </c>
      <c r="F129">
        <v>6.9047825699999996E-4</v>
      </c>
      <c r="G129" s="2">
        <v>2.9923538E-5</v>
      </c>
      <c r="H129" s="2">
        <v>1.39778E-7</v>
      </c>
      <c r="I129" s="2">
        <v>5.5020000000000002E-9</v>
      </c>
      <c r="J129" s="2">
        <v>3.2700000000000001E-10</v>
      </c>
      <c r="K129">
        <v>1</v>
      </c>
      <c r="L129">
        <v>1</v>
      </c>
      <c r="M129">
        <v>253</v>
      </c>
      <c r="N129" t="s">
        <v>135</v>
      </c>
      <c r="O129">
        <v>69.709999999999994</v>
      </c>
      <c r="P129" t="s">
        <v>97</v>
      </c>
      <c r="Q129">
        <v>14</v>
      </c>
      <c r="R129">
        <v>22</v>
      </c>
      <c r="S129">
        <f>MATCH(N129,mens_RPI_2024!J:J,)</f>
        <v>288</v>
      </c>
    </row>
    <row r="130" spans="1:19" x14ac:dyDescent="0.25">
      <c r="A130" t="s">
        <v>95</v>
      </c>
      <c r="B130" s="1">
        <v>44997</v>
      </c>
      <c r="C130">
        <v>0</v>
      </c>
      <c r="D130">
        <v>1</v>
      </c>
      <c r="E130">
        <v>4.0980540240000002E-3</v>
      </c>
      <c r="F130">
        <v>4.9778656899999996E-4</v>
      </c>
      <c r="G130" s="2">
        <v>2.5267721999999999E-5</v>
      </c>
      <c r="H130" s="2">
        <v>8.5823299999999995E-7</v>
      </c>
      <c r="I130" s="2">
        <v>2.6861999999999999E-8</v>
      </c>
      <c r="J130" s="2">
        <v>2.8599999999999999E-10</v>
      </c>
      <c r="K130">
        <v>1</v>
      </c>
      <c r="L130">
        <v>1</v>
      </c>
      <c r="M130">
        <v>261</v>
      </c>
      <c r="N130" t="s">
        <v>79</v>
      </c>
      <c r="O130">
        <v>67.45</v>
      </c>
      <c r="P130" t="s">
        <v>101</v>
      </c>
      <c r="Q130">
        <v>15</v>
      </c>
      <c r="R130">
        <v>94</v>
      </c>
      <c r="S130">
        <f>MATCH(N130,mens_RPI_2024!J:J,)</f>
        <v>57</v>
      </c>
    </row>
    <row r="131" spans="1:19" x14ac:dyDescent="0.25">
      <c r="A131" t="s">
        <v>95</v>
      </c>
      <c r="B131" s="1">
        <v>44997</v>
      </c>
      <c r="C131">
        <v>0</v>
      </c>
      <c r="D131">
        <v>1</v>
      </c>
      <c r="E131">
        <v>3.4403160499999998E-4</v>
      </c>
      <c r="F131" s="2">
        <v>4.0880202999999997E-5</v>
      </c>
      <c r="G131" s="2">
        <v>4.2039999999999999E-6</v>
      </c>
      <c r="H131" s="2">
        <v>1.9205900000000001E-7</v>
      </c>
      <c r="I131" s="2">
        <v>4.8829999999999998E-9</v>
      </c>
      <c r="J131" s="2">
        <v>1.96E-10</v>
      </c>
      <c r="K131">
        <v>1</v>
      </c>
      <c r="L131">
        <v>1</v>
      </c>
      <c r="M131">
        <v>2450</v>
      </c>
      <c r="N131" t="s">
        <v>136</v>
      </c>
      <c r="O131">
        <v>66.680000000000007</v>
      </c>
      <c r="P131" t="s">
        <v>97</v>
      </c>
      <c r="Q131">
        <v>16</v>
      </c>
      <c r="R131">
        <v>2</v>
      </c>
      <c r="S131">
        <f>MATCH(N131,mens_RPI_2024!J:J,)</f>
        <v>188</v>
      </c>
    </row>
    <row r="132" spans="1:19" x14ac:dyDescent="0.25">
      <c r="A132" t="s">
        <v>95</v>
      </c>
      <c r="B132" s="1">
        <v>44997</v>
      </c>
      <c r="C132">
        <v>0</v>
      </c>
      <c r="D132">
        <v>1</v>
      </c>
      <c r="E132">
        <v>1.6102773726E-2</v>
      </c>
      <c r="F132">
        <v>1.4474096730000001E-3</v>
      </c>
      <c r="G132" s="2">
        <v>2.9095419000000001E-5</v>
      </c>
      <c r="H132" s="2">
        <v>4.4572100000000002E-7</v>
      </c>
      <c r="I132" s="2">
        <v>3.2449999999999999E-9</v>
      </c>
      <c r="J132" s="2">
        <v>1.35E-10</v>
      </c>
      <c r="K132">
        <v>1</v>
      </c>
      <c r="L132">
        <v>1</v>
      </c>
      <c r="M132">
        <v>314</v>
      </c>
      <c r="N132" t="s">
        <v>77</v>
      </c>
      <c r="O132">
        <v>67.489999999999995</v>
      </c>
      <c r="P132" t="s">
        <v>100</v>
      </c>
      <c r="Q132">
        <v>14</v>
      </c>
      <c r="R132">
        <v>54</v>
      </c>
      <c r="S132">
        <f>MATCH(N132,mens_RPI_2024!J:J,)</f>
        <v>233</v>
      </c>
    </row>
    <row r="133" spans="1:19" x14ac:dyDescent="0.25">
      <c r="A133" t="s">
        <v>95</v>
      </c>
      <c r="B133" s="1">
        <v>44997</v>
      </c>
      <c r="C133">
        <v>0</v>
      </c>
      <c r="D133">
        <v>1</v>
      </c>
      <c r="E133">
        <v>3.1481329730000001E-3</v>
      </c>
      <c r="F133">
        <v>2.0725181999999999E-4</v>
      </c>
      <c r="G133" s="2">
        <v>1.125771E-5</v>
      </c>
      <c r="H133" s="2">
        <v>1.5952499999999999E-7</v>
      </c>
      <c r="I133" s="2">
        <v>1.386E-9</v>
      </c>
      <c r="J133" s="2">
        <v>6.7999999999999998E-11</v>
      </c>
      <c r="K133">
        <v>1</v>
      </c>
      <c r="L133">
        <v>1</v>
      </c>
      <c r="M133">
        <v>2545</v>
      </c>
      <c r="N133" t="s">
        <v>137</v>
      </c>
      <c r="O133">
        <v>66.27</v>
      </c>
      <c r="P133" t="s">
        <v>100</v>
      </c>
      <c r="Q133">
        <v>15</v>
      </c>
      <c r="R133">
        <v>62</v>
      </c>
      <c r="S133">
        <f>MATCH(N133,mens_RPI_2024!J:J,)</f>
        <v>249</v>
      </c>
    </row>
    <row r="134" spans="1:19" x14ac:dyDescent="0.25">
      <c r="A134" t="s">
        <v>95</v>
      </c>
      <c r="B134" s="1">
        <v>44997</v>
      </c>
      <c r="C134">
        <v>0</v>
      </c>
      <c r="D134">
        <v>1</v>
      </c>
      <c r="E134">
        <v>3.946986974E-3</v>
      </c>
      <c r="F134">
        <v>3.1182418100000002E-4</v>
      </c>
      <c r="G134" s="2">
        <v>7.3740409999999997E-6</v>
      </c>
      <c r="H134" s="2">
        <v>1.63689E-7</v>
      </c>
      <c r="I134" s="2">
        <v>4.5660000000000002E-9</v>
      </c>
      <c r="J134" s="2">
        <v>4.3E-11</v>
      </c>
      <c r="K134">
        <v>1</v>
      </c>
      <c r="L134">
        <v>1</v>
      </c>
      <c r="M134">
        <v>236</v>
      </c>
      <c r="N134" t="s">
        <v>138</v>
      </c>
      <c r="O134">
        <v>64.87</v>
      </c>
      <c r="P134" t="s">
        <v>101</v>
      </c>
      <c r="Q134">
        <v>16</v>
      </c>
      <c r="R134">
        <v>66</v>
      </c>
      <c r="S134">
        <f>MATCH(N134,mens_RPI_2024!J:J,)</f>
        <v>131</v>
      </c>
    </row>
    <row r="135" spans="1:19" x14ac:dyDescent="0.25">
      <c r="A135" t="s">
        <v>95</v>
      </c>
      <c r="B135" s="1">
        <v>44997</v>
      </c>
      <c r="C135">
        <v>1</v>
      </c>
      <c r="D135">
        <v>0.35259651504400003</v>
      </c>
      <c r="E135">
        <v>6.7415398699999999E-4</v>
      </c>
      <c r="F135" s="2">
        <v>5.6339681E-5</v>
      </c>
      <c r="G135" s="2">
        <v>3.5016340000000002E-6</v>
      </c>
      <c r="H135" s="2">
        <v>1.1398199999999999E-7</v>
      </c>
      <c r="I135" s="2">
        <v>2.9509999999999998E-9</v>
      </c>
      <c r="J135" s="2">
        <v>2.4000000000000001E-11</v>
      </c>
      <c r="K135">
        <v>0</v>
      </c>
      <c r="L135">
        <v>1</v>
      </c>
      <c r="M135">
        <v>2405</v>
      </c>
      <c r="N135" t="s">
        <v>139</v>
      </c>
      <c r="O135">
        <v>64.099999999999994</v>
      </c>
      <c r="P135" t="s">
        <v>98</v>
      </c>
      <c r="Q135" t="s">
        <v>91</v>
      </c>
      <c r="R135">
        <v>99</v>
      </c>
      <c r="S135">
        <f>MATCH(N135,mens_RPI_2024!J:J,)</f>
        <v>179</v>
      </c>
    </row>
    <row r="136" spans="1:19" x14ac:dyDescent="0.25">
      <c r="A136" t="s">
        <v>95</v>
      </c>
      <c r="B136" s="1">
        <v>44997</v>
      </c>
      <c r="C136">
        <v>1</v>
      </c>
      <c r="D136">
        <v>0.62491106020999998</v>
      </c>
      <c r="E136">
        <v>3.4557315299999999E-4</v>
      </c>
      <c r="F136" s="2">
        <v>1.1315541000000001E-5</v>
      </c>
      <c r="G136" s="2">
        <v>1.74707E-7</v>
      </c>
      <c r="H136" s="2">
        <v>3.627E-9</v>
      </c>
      <c r="I136" s="2">
        <v>1.9999999999999999E-11</v>
      </c>
      <c r="J136" s="2">
        <v>9.9999999999999998E-13</v>
      </c>
      <c r="K136">
        <v>0</v>
      </c>
      <c r="L136">
        <v>1</v>
      </c>
      <c r="M136">
        <v>2582</v>
      </c>
      <c r="N136" t="s">
        <v>140</v>
      </c>
      <c r="O136">
        <v>61.73</v>
      </c>
      <c r="P136" t="s">
        <v>100</v>
      </c>
      <c r="Q136" t="s">
        <v>89</v>
      </c>
      <c r="R136">
        <v>34</v>
      </c>
      <c r="S136">
        <f>MATCH(N136,mens_RPI_2024!J:J,)</f>
        <v>156</v>
      </c>
    </row>
    <row r="137" spans="1:19" x14ac:dyDescent="0.25">
      <c r="A137" t="s">
        <v>95</v>
      </c>
      <c r="B137" s="1">
        <v>44997</v>
      </c>
      <c r="C137">
        <v>1</v>
      </c>
      <c r="D137">
        <v>0.37508893979000002</v>
      </c>
      <c r="E137">
        <v>1.13593764E-4</v>
      </c>
      <c r="F137" s="2">
        <v>2.3482249999999999E-6</v>
      </c>
      <c r="G137" s="2">
        <v>2.4593999999999998E-8</v>
      </c>
      <c r="H137" s="2">
        <v>3.6099999999999999E-10</v>
      </c>
      <c r="I137" s="2">
        <v>9.9999999999999998E-13</v>
      </c>
      <c r="J137">
        <v>0</v>
      </c>
      <c r="K137">
        <v>0</v>
      </c>
      <c r="L137">
        <v>1</v>
      </c>
      <c r="M137">
        <v>2529</v>
      </c>
      <c r="N137" t="s">
        <v>141</v>
      </c>
      <c r="O137">
        <v>59</v>
      </c>
      <c r="P137" t="s">
        <v>100</v>
      </c>
      <c r="Q137" t="s">
        <v>91</v>
      </c>
      <c r="R137">
        <v>35</v>
      </c>
      <c r="S137">
        <f>MATCH(N137,mens_RPI_2024!J:J,)</f>
        <v>308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2"/>
  <sheetViews>
    <sheetView workbookViewId="0">
      <selection activeCell="G2" sqref="G2"/>
    </sheetView>
  </sheetViews>
  <sheetFormatPr defaultRowHeight="15" x14ac:dyDescent="0.25"/>
  <cols>
    <col min="1" max="1" width="22" bestFit="1" customWidth="1"/>
    <col min="2" max="2" width="10" bestFit="1" customWidth="1"/>
    <col min="3" max="3" width="16.42578125" bestFit="1" customWidth="1"/>
  </cols>
  <sheetData>
    <row r="1" spans="1:8" x14ac:dyDescent="0.25">
      <c r="B1" t="s">
        <v>142</v>
      </c>
      <c r="D1" t="s">
        <v>472</v>
      </c>
      <c r="G1">
        <v>183.24</v>
      </c>
      <c r="H1">
        <v>-26.44</v>
      </c>
    </row>
    <row r="2" spans="1:8" x14ac:dyDescent="0.25">
      <c r="A2" t="s">
        <v>21</v>
      </c>
      <c r="B2">
        <v>82.91</v>
      </c>
      <c r="C2" t="s">
        <v>231</v>
      </c>
      <c r="D2" t="s">
        <v>232</v>
      </c>
      <c r="E2">
        <f>_xlfn.NUMBERVALUE(RIGHT(D2,6))</f>
        <v>0.59930000000000005</v>
      </c>
      <c r="F2">
        <f>B2</f>
        <v>82.91</v>
      </c>
    </row>
    <row r="3" spans="1:8" x14ac:dyDescent="0.25">
      <c r="A3" t="s">
        <v>29</v>
      </c>
      <c r="B3">
        <v>87.05</v>
      </c>
      <c r="C3" t="s">
        <v>206</v>
      </c>
      <c r="D3" t="s">
        <v>207</v>
      </c>
      <c r="E3">
        <f t="shared" ref="E3:E42" si="0">_xlfn.NUMBERVALUE(RIGHT(D3,6))</f>
        <v>0.61770000000000003</v>
      </c>
      <c r="F3">
        <f t="shared" ref="F3:F42" si="1">B3</f>
        <v>87.05</v>
      </c>
    </row>
    <row r="4" spans="1:8" x14ac:dyDescent="0.25">
      <c r="A4" t="s">
        <v>33</v>
      </c>
      <c r="B4">
        <v>86.61</v>
      </c>
      <c r="C4" t="s">
        <v>234</v>
      </c>
      <c r="D4" t="s">
        <v>235</v>
      </c>
      <c r="E4">
        <f t="shared" si="0"/>
        <v>0.59809999999999997</v>
      </c>
      <c r="F4">
        <f t="shared" si="1"/>
        <v>86.61</v>
      </c>
    </row>
    <row r="5" spans="1:8" x14ac:dyDescent="0.25">
      <c r="A5" t="s">
        <v>112</v>
      </c>
      <c r="B5">
        <v>87.25</v>
      </c>
      <c r="C5" t="s">
        <v>163</v>
      </c>
      <c r="D5" t="s">
        <v>164</v>
      </c>
      <c r="E5">
        <f t="shared" si="0"/>
        <v>0.65259999999999996</v>
      </c>
      <c r="F5">
        <f t="shared" si="1"/>
        <v>87.25</v>
      </c>
    </row>
    <row r="6" spans="1:8" x14ac:dyDescent="0.25">
      <c r="A6" t="s">
        <v>31</v>
      </c>
      <c r="B6">
        <v>98.59</v>
      </c>
      <c r="C6" t="s">
        <v>146</v>
      </c>
      <c r="D6" t="s">
        <v>147</v>
      </c>
      <c r="E6">
        <f t="shared" si="0"/>
        <v>0.67800000000000005</v>
      </c>
      <c r="F6">
        <f t="shared" si="1"/>
        <v>98.59</v>
      </c>
    </row>
    <row r="7" spans="1:8" x14ac:dyDescent="0.25">
      <c r="A7" t="s">
        <v>34</v>
      </c>
      <c r="B7">
        <v>88.66</v>
      </c>
      <c r="C7" t="s">
        <v>211</v>
      </c>
      <c r="D7" t="s">
        <v>212</v>
      </c>
      <c r="E7">
        <f t="shared" si="0"/>
        <v>0.61599999999999999</v>
      </c>
      <c r="F7">
        <f t="shared" si="1"/>
        <v>88.66</v>
      </c>
    </row>
    <row r="8" spans="1:8" x14ac:dyDescent="0.25">
      <c r="A8" t="s">
        <v>35</v>
      </c>
      <c r="B8">
        <v>90.13</v>
      </c>
      <c r="C8" t="s">
        <v>161</v>
      </c>
      <c r="D8" t="s">
        <v>162</v>
      </c>
      <c r="E8">
        <f t="shared" si="0"/>
        <v>0.65410000000000001</v>
      </c>
      <c r="F8">
        <f t="shared" si="1"/>
        <v>90.13</v>
      </c>
    </row>
    <row r="9" spans="1:8" x14ac:dyDescent="0.25">
      <c r="A9" t="s">
        <v>119</v>
      </c>
      <c r="B9">
        <v>82.94</v>
      </c>
      <c r="C9" t="s">
        <v>227</v>
      </c>
      <c r="D9" t="s">
        <v>228</v>
      </c>
      <c r="E9">
        <f t="shared" si="0"/>
        <v>0.60060000000000002</v>
      </c>
      <c r="F9">
        <f t="shared" si="1"/>
        <v>82.94</v>
      </c>
    </row>
    <row r="10" spans="1:8" x14ac:dyDescent="0.25">
      <c r="A10" t="s">
        <v>116</v>
      </c>
      <c r="B10">
        <v>86.22</v>
      </c>
      <c r="C10" t="s">
        <v>223</v>
      </c>
      <c r="D10" t="s">
        <v>224</v>
      </c>
      <c r="E10">
        <f t="shared" si="0"/>
        <v>0.60429999999999995</v>
      </c>
      <c r="F10">
        <f t="shared" si="1"/>
        <v>86.22</v>
      </c>
    </row>
    <row r="11" spans="1:8" x14ac:dyDescent="0.25">
      <c r="A11" t="s">
        <v>118</v>
      </c>
      <c r="B11">
        <v>85.4</v>
      </c>
      <c r="C11" t="s">
        <v>237</v>
      </c>
      <c r="D11" t="s">
        <v>238</v>
      </c>
      <c r="E11">
        <f t="shared" si="0"/>
        <v>0.59750000000000003</v>
      </c>
      <c r="F11">
        <f t="shared" si="1"/>
        <v>85.4</v>
      </c>
    </row>
    <row r="12" spans="1:8" x14ac:dyDescent="0.25">
      <c r="A12" t="s">
        <v>28</v>
      </c>
      <c r="B12">
        <v>84.68</v>
      </c>
      <c r="C12" t="s">
        <v>186</v>
      </c>
      <c r="D12" t="s">
        <v>187</v>
      </c>
      <c r="E12">
        <f t="shared" si="0"/>
        <v>0.6361</v>
      </c>
      <c r="F12">
        <f t="shared" si="1"/>
        <v>84.68</v>
      </c>
    </row>
    <row r="13" spans="1:8" x14ac:dyDescent="0.25">
      <c r="A13" t="s">
        <v>38</v>
      </c>
      <c r="B13">
        <v>98.7</v>
      </c>
      <c r="C13" t="s">
        <v>149</v>
      </c>
      <c r="D13" t="s">
        <v>150</v>
      </c>
      <c r="E13">
        <f t="shared" si="0"/>
        <v>0.67689999999999995</v>
      </c>
      <c r="F13">
        <f t="shared" si="1"/>
        <v>98.7</v>
      </c>
    </row>
    <row r="14" spans="1:8" x14ac:dyDescent="0.25">
      <c r="A14" t="s">
        <v>51</v>
      </c>
      <c r="B14">
        <v>97.19</v>
      </c>
      <c r="C14" t="s">
        <v>152</v>
      </c>
      <c r="D14" t="s">
        <v>153</v>
      </c>
      <c r="E14">
        <f t="shared" si="0"/>
        <v>0.67669999999999997</v>
      </c>
      <c r="F14">
        <f t="shared" si="1"/>
        <v>97.19</v>
      </c>
    </row>
    <row r="15" spans="1:8" x14ac:dyDescent="0.25">
      <c r="A15" t="s">
        <v>42</v>
      </c>
      <c r="B15">
        <v>91.57</v>
      </c>
      <c r="C15" t="s">
        <v>172</v>
      </c>
      <c r="D15" t="s">
        <v>173</v>
      </c>
      <c r="E15">
        <f t="shared" si="0"/>
        <v>0.64419999999999999</v>
      </c>
      <c r="F15">
        <f t="shared" si="1"/>
        <v>91.57</v>
      </c>
    </row>
    <row r="16" spans="1:8" x14ac:dyDescent="0.25">
      <c r="A16" t="s">
        <v>108</v>
      </c>
      <c r="B16">
        <v>91.45</v>
      </c>
      <c r="C16" t="s">
        <v>194</v>
      </c>
      <c r="D16" t="s">
        <v>195</v>
      </c>
      <c r="E16">
        <f t="shared" si="0"/>
        <v>0.62429999999999997</v>
      </c>
      <c r="F16">
        <f t="shared" si="1"/>
        <v>91.45</v>
      </c>
    </row>
    <row r="17" spans="1:6" x14ac:dyDescent="0.25">
      <c r="A17" t="s">
        <v>32</v>
      </c>
      <c r="B17">
        <v>82.79</v>
      </c>
      <c r="C17" t="s">
        <v>233</v>
      </c>
      <c r="D17" t="s">
        <v>180</v>
      </c>
      <c r="E17">
        <f t="shared" si="0"/>
        <v>0.59870000000000001</v>
      </c>
      <c r="F17">
        <f t="shared" si="1"/>
        <v>82.79</v>
      </c>
    </row>
    <row r="18" spans="1:6" x14ac:dyDescent="0.25">
      <c r="A18" t="s">
        <v>53</v>
      </c>
      <c r="B18">
        <v>93.6</v>
      </c>
      <c r="C18" t="s">
        <v>154</v>
      </c>
      <c r="D18" t="s">
        <v>155</v>
      </c>
      <c r="E18">
        <f t="shared" si="0"/>
        <v>0.67610000000000003</v>
      </c>
      <c r="F18">
        <f t="shared" si="1"/>
        <v>93.6</v>
      </c>
    </row>
    <row r="19" spans="1:6" x14ac:dyDescent="0.25">
      <c r="A19" t="s">
        <v>55</v>
      </c>
      <c r="B19">
        <v>83.49</v>
      </c>
      <c r="C19" t="s">
        <v>239</v>
      </c>
      <c r="D19" t="s">
        <v>240</v>
      </c>
      <c r="E19">
        <f t="shared" si="0"/>
        <v>0.59330000000000005</v>
      </c>
      <c r="F19">
        <f t="shared" si="1"/>
        <v>83.49</v>
      </c>
    </row>
    <row r="20" spans="1:6" x14ac:dyDescent="0.25">
      <c r="A20" t="s">
        <v>110</v>
      </c>
      <c r="B20">
        <v>87.77</v>
      </c>
      <c r="C20" t="s">
        <v>204</v>
      </c>
      <c r="D20" t="s">
        <v>205</v>
      </c>
      <c r="E20">
        <f t="shared" si="0"/>
        <v>0.61839999999999995</v>
      </c>
      <c r="F20">
        <f t="shared" si="1"/>
        <v>87.77</v>
      </c>
    </row>
    <row r="21" spans="1:6" x14ac:dyDescent="0.25">
      <c r="A21" t="s">
        <v>121</v>
      </c>
      <c r="B21">
        <v>82.91</v>
      </c>
      <c r="C21" t="s">
        <v>208</v>
      </c>
      <c r="D21" t="s">
        <v>209</v>
      </c>
      <c r="E21">
        <f t="shared" si="0"/>
        <v>0.61719999999999997</v>
      </c>
      <c r="F21">
        <f t="shared" si="1"/>
        <v>82.91</v>
      </c>
    </row>
    <row r="22" spans="1:6" x14ac:dyDescent="0.25">
      <c r="A22" t="s">
        <v>115</v>
      </c>
      <c r="B22">
        <v>87.34</v>
      </c>
      <c r="C22" t="s">
        <v>220</v>
      </c>
      <c r="D22" t="s">
        <v>221</v>
      </c>
      <c r="E22">
        <f t="shared" si="0"/>
        <v>0.60940000000000005</v>
      </c>
      <c r="F22">
        <f t="shared" si="1"/>
        <v>87.34</v>
      </c>
    </row>
    <row r="23" spans="1:6" x14ac:dyDescent="0.25">
      <c r="A23" t="s">
        <v>109</v>
      </c>
      <c r="B23">
        <v>89.69</v>
      </c>
      <c r="C23" t="s">
        <v>202</v>
      </c>
      <c r="D23" t="s">
        <v>203</v>
      </c>
      <c r="E23">
        <f t="shared" si="0"/>
        <v>0.61850000000000005</v>
      </c>
      <c r="F23">
        <f t="shared" si="1"/>
        <v>89.69</v>
      </c>
    </row>
    <row r="24" spans="1:6" x14ac:dyDescent="0.25">
      <c r="A24" t="s">
        <v>67</v>
      </c>
      <c r="B24">
        <v>89.4</v>
      </c>
      <c r="C24" t="s">
        <v>193</v>
      </c>
      <c r="D24" t="s">
        <v>174</v>
      </c>
      <c r="E24">
        <f t="shared" si="0"/>
        <v>0.626</v>
      </c>
      <c r="F24">
        <f t="shared" si="1"/>
        <v>89.4</v>
      </c>
    </row>
    <row r="25" spans="1:6" x14ac:dyDescent="0.25">
      <c r="A25" t="s">
        <v>104</v>
      </c>
      <c r="B25">
        <v>93.82</v>
      </c>
      <c r="C25" t="s">
        <v>165</v>
      </c>
      <c r="D25" t="s">
        <v>166</v>
      </c>
      <c r="E25">
        <f t="shared" si="0"/>
        <v>0.65010000000000001</v>
      </c>
      <c r="F25">
        <f t="shared" si="1"/>
        <v>93.82</v>
      </c>
    </row>
    <row r="26" spans="1:6" x14ac:dyDescent="0.25">
      <c r="A26" t="s">
        <v>106</v>
      </c>
      <c r="B26">
        <v>91.03</v>
      </c>
      <c r="C26" t="s">
        <v>178</v>
      </c>
      <c r="D26" t="s">
        <v>179</v>
      </c>
      <c r="E26">
        <f t="shared" si="0"/>
        <v>0.64259999999999995</v>
      </c>
      <c r="F26">
        <f t="shared" si="1"/>
        <v>91.03</v>
      </c>
    </row>
    <row r="27" spans="1:6" x14ac:dyDescent="0.25">
      <c r="A27" t="s">
        <v>111</v>
      </c>
      <c r="B27">
        <v>87.9</v>
      </c>
      <c r="C27" t="s">
        <v>189</v>
      </c>
      <c r="D27" t="s">
        <v>190</v>
      </c>
      <c r="E27">
        <f t="shared" si="0"/>
        <v>0.63500000000000001</v>
      </c>
      <c r="F27">
        <f t="shared" si="1"/>
        <v>87.9</v>
      </c>
    </row>
    <row r="28" spans="1:6" x14ac:dyDescent="0.25">
      <c r="A28" t="s">
        <v>117</v>
      </c>
      <c r="B28">
        <v>83.17</v>
      </c>
      <c r="C28" t="s">
        <v>249</v>
      </c>
      <c r="D28" t="s">
        <v>250</v>
      </c>
      <c r="E28">
        <f t="shared" si="0"/>
        <v>0.58789999999999998</v>
      </c>
      <c r="F28">
        <f t="shared" si="1"/>
        <v>83.17</v>
      </c>
    </row>
    <row r="29" spans="1:6" x14ac:dyDescent="0.25">
      <c r="A29" t="s">
        <v>126</v>
      </c>
      <c r="B29">
        <v>77.989999999999995</v>
      </c>
      <c r="C29" t="s">
        <v>247</v>
      </c>
      <c r="D29" t="s">
        <v>248</v>
      </c>
      <c r="E29">
        <f t="shared" si="0"/>
        <v>0.58799999999999997</v>
      </c>
      <c r="F29">
        <f t="shared" si="1"/>
        <v>77.989999999999995</v>
      </c>
    </row>
    <row r="30" spans="1:6" x14ac:dyDescent="0.25">
      <c r="A30" t="s">
        <v>84</v>
      </c>
      <c r="B30">
        <v>83.69</v>
      </c>
      <c r="C30" t="s">
        <v>198</v>
      </c>
      <c r="D30" t="s">
        <v>199</v>
      </c>
      <c r="E30">
        <f t="shared" si="0"/>
        <v>0.622</v>
      </c>
      <c r="F30">
        <f t="shared" si="1"/>
        <v>83.69</v>
      </c>
    </row>
    <row r="31" spans="1:6" x14ac:dyDescent="0.25">
      <c r="A31" t="s">
        <v>96</v>
      </c>
      <c r="B31">
        <v>110.03</v>
      </c>
      <c r="C31" t="s">
        <v>143</v>
      </c>
      <c r="D31" t="s">
        <v>144</v>
      </c>
      <c r="E31">
        <f t="shared" si="0"/>
        <v>0.71870000000000001</v>
      </c>
      <c r="F31">
        <f t="shared" si="1"/>
        <v>110.03</v>
      </c>
    </row>
    <row r="32" spans="1:6" x14ac:dyDescent="0.25">
      <c r="A32" t="s">
        <v>114</v>
      </c>
      <c r="B32">
        <v>85.75</v>
      </c>
      <c r="C32" t="s">
        <v>243</v>
      </c>
      <c r="D32" t="s">
        <v>244</v>
      </c>
      <c r="E32">
        <f t="shared" si="0"/>
        <v>0.5927</v>
      </c>
      <c r="F32">
        <f t="shared" si="1"/>
        <v>85.75</v>
      </c>
    </row>
    <row r="33" spans="1:6" x14ac:dyDescent="0.25">
      <c r="A33" t="s">
        <v>120</v>
      </c>
      <c r="B33">
        <v>83.98</v>
      </c>
      <c r="C33" t="s">
        <v>217</v>
      </c>
      <c r="D33" t="s">
        <v>218</v>
      </c>
      <c r="E33">
        <f t="shared" si="0"/>
        <v>0.60980000000000001</v>
      </c>
      <c r="F33">
        <f t="shared" si="1"/>
        <v>83.98</v>
      </c>
    </row>
    <row r="34" spans="1:6" x14ac:dyDescent="0.25">
      <c r="A34" t="s">
        <v>99</v>
      </c>
      <c r="B34">
        <v>100.55</v>
      </c>
      <c r="C34" t="s">
        <v>156</v>
      </c>
      <c r="D34" t="s">
        <v>155</v>
      </c>
      <c r="E34">
        <f t="shared" si="0"/>
        <v>0.67610000000000003</v>
      </c>
      <c r="F34">
        <f t="shared" si="1"/>
        <v>100.55</v>
      </c>
    </row>
    <row r="35" spans="1:6" x14ac:dyDescent="0.25">
      <c r="A35" t="s">
        <v>36</v>
      </c>
      <c r="B35">
        <v>93.45</v>
      </c>
      <c r="C35" t="s">
        <v>184</v>
      </c>
      <c r="D35" t="s">
        <v>185</v>
      </c>
      <c r="E35">
        <f t="shared" si="0"/>
        <v>0.63749999999999996</v>
      </c>
      <c r="F35">
        <f t="shared" si="1"/>
        <v>93.45</v>
      </c>
    </row>
    <row r="36" spans="1:6" x14ac:dyDescent="0.25">
      <c r="A36" t="s">
        <v>23</v>
      </c>
      <c r="B36">
        <v>94.62</v>
      </c>
      <c r="C36" t="s">
        <v>191</v>
      </c>
      <c r="D36" t="s">
        <v>192</v>
      </c>
      <c r="E36">
        <f t="shared" si="0"/>
        <v>0.63370000000000004</v>
      </c>
      <c r="F36">
        <f t="shared" si="1"/>
        <v>94.62</v>
      </c>
    </row>
    <row r="37" spans="1:6" x14ac:dyDescent="0.25">
      <c r="A37" t="s">
        <v>123</v>
      </c>
      <c r="B37">
        <v>79.989999999999995</v>
      </c>
      <c r="C37" t="s">
        <v>213</v>
      </c>
      <c r="D37" t="s">
        <v>214</v>
      </c>
      <c r="E37">
        <f t="shared" si="0"/>
        <v>0.61519999999999997</v>
      </c>
      <c r="F37">
        <f t="shared" si="1"/>
        <v>79.989999999999995</v>
      </c>
    </row>
    <row r="38" spans="1:6" x14ac:dyDescent="0.25">
      <c r="A38" t="s">
        <v>30</v>
      </c>
      <c r="B38">
        <v>88.67</v>
      </c>
      <c r="C38" t="s">
        <v>181</v>
      </c>
      <c r="D38" t="s">
        <v>182</v>
      </c>
      <c r="E38">
        <f t="shared" si="0"/>
        <v>0.64180000000000004</v>
      </c>
      <c r="F38">
        <f t="shared" si="1"/>
        <v>88.67</v>
      </c>
    </row>
    <row r="39" spans="1:6" x14ac:dyDescent="0.25">
      <c r="A39" t="s">
        <v>105</v>
      </c>
      <c r="B39">
        <v>92.15</v>
      </c>
      <c r="C39" t="s">
        <v>168</v>
      </c>
      <c r="D39" t="s">
        <v>169</v>
      </c>
      <c r="E39">
        <f t="shared" si="0"/>
        <v>0.64880000000000004</v>
      </c>
      <c r="F39">
        <f t="shared" si="1"/>
        <v>92.15</v>
      </c>
    </row>
    <row r="40" spans="1:6" x14ac:dyDescent="0.25">
      <c r="A40" t="s">
        <v>107</v>
      </c>
      <c r="B40">
        <v>88.55</v>
      </c>
      <c r="C40" t="s">
        <v>176</v>
      </c>
      <c r="D40" t="s">
        <v>177</v>
      </c>
      <c r="E40">
        <f t="shared" si="0"/>
        <v>0.64319999999999999</v>
      </c>
      <c r="F40">
        <f t="shared" si="1"/>
        <v>88.55</v>
      </c>
    </row>
    <row r="41" spans="1:6" x14ac:dyDescent="0.25">
      <c r="A41" t="s">
        <v>103</v>
      </c>
      <c r="B41">
        <v>95.72</v>
      </c>
      <c r="C41" t="s">
        <v>158</v>
      </c>
      <c r="D41" t="s">
        <v>159</v>
      </c>
      <c r="E41">
        <f t="shared" si="0"/>
        <v>0.65600000000000003</v>
      </c>
      <c r="F41">
        <f t="shared" si="1"/>
        <v>95.72</v>
      </c>
    </row>
    <row r="42" spans="1:6" x14ac:dyDescent="0.25">
      <c r="A42" t="s">
        <v>113</v>
      </c>
      <c r="B42">
        <v>86.55</v>
      </c>
      <c r="C42" t="s">
        <v>196</v>
      </c>
      <c r="D42" t="s">
        <v>197</v>
      </c>
      <c r="E42">
        <f t="shared" si="0"/>
        <v>0.62309999999999999</v>
      </c>
      <c r="F42">
        <f t="shared" si="1"/>
        <v>86.55</v>
      </c>
    </row>
  </sheetData>
  <sortState xmlns:xlrd2="http://schemas.microsoft.com/office/spreadsheetml/2017/richdata2" ref="C2:D61">
    <sortCondition ref="C2:C6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4"/>
  <sheetViews>
    <sheetView workbookViewId="0">
      <selection activeCell="G2" sqref="G2"/>
    </sheetView>
  </sheetViews>
  <sheetFormatPr defaultRowHeight="15" x14ac:dyDescent="0.25"/>
  <cols>
    <col min="1" max="1" width="21.28515625" customWidth="1"/>
    <col min="3" max="3" width="23" customWidth="1"/>
  </cols>
  <sheetData>
    <row r="1" spans="1:8" x14ac:dyDescent="0.25">
      <c r="B1" t="s">
        <v>142</v>
      </c>
      <c r="D1" t="s">
        <v>472</v>
      </c>
      <c r="G1">
        <v>124.7</v>
      </c>
      <c r="H1">
        <v>9.0299999999999994</v>
      </c>
    </row>
    <row r="2" spans="1:8" x14ac:dyDescent="0.25">
      <c r="A2" t="s">
        <v>21</v>
      </c>
      <c r="B2">
        <v>92.57</v>
      </c>
      <c r="C2" t="s">
        <v>231</v>
      </c>
      <c r="D2" t="s">
        <v>478</v>
      </c>
      <c r="E2">
        <f>_xlfn.NUMBERVALUE(RIGHT(D2,6))</f>
        <v>0.66459999999999997</v>
      </c>
      <c r="F2">
        <f>B2</f>
        <v>92.57</v>
      </c>
    </row>
    <row r="3" spans="1:8" x14ac:dyDescent="0.25">
      <c r="A3" t="s">
        <v>29</v>
      </c>
      <c r="B3">
        <v>89</v>
      </c>
      <c r="C3" t="s">
        <v>206</v>
      </c>
      <c r="D3" t="s">
        <v>498</v>
      </c>
      <c r="E3">
        <f t="shared" ref="E3:E44" si="0">_xlfn.NUMBERVALUE(RIGHT(D3,6))</f>
        <v>0.61829999999999996</v>
      </c>
      <c r="F3">
        <f t="shared" ref="F3:F42" si="1">B3</f>
        <v>89</v>
      </c>
    </row>
    <row r="4" spans="1:8" x14ac:dyDescent="0.25">
      <c r="A4" t="s">
        <v>69</v>
      </c>
      <c r="B4">
        <v>80.34</v>
      </c>
      <c r="C4" t="s">
        <v>406</v>
      </c>
      <c r="D4" t="s">
        <v>536</v>
      </c>
      <c r="E4">
        <f t="shared" si="0"/>
        <v>0.57310000000000005</v>
      </c>
      <c r="F4">
        <f t="shared" si="1"/>
        <v>80.34</v>
      </c>
    </row>
    <row r="5" spans="1:8" x14ac:dyDescent="0.25">
      <c r="A5" t="s">
        <v>48</v>
      </c>
      <c r="B5">
        <v>85.1</v>
      </c>
      <c r="C5" t="s">
        <v>222</v>
      </c>
      <c r="D5" t="s">
        <v>517</v>
      </c>
      <c r="E5">
        <f t="shared" si="0"/>
        <v>0.59460000000000002</v>
      </c>
      <c r="F5">
        <f t="shared" si="1"/>
        <v>85.1</v>
      </c>
    </row>
    <row r="6" spans="1:8" x14ac:dyDescent="0.25">
      <c r="A6" t="s">
        <v>43</v>
      </c>
      <c r="B6">
        <v>84.87</v>
      </c>
      <c r="C6" t="s">
        <v>509</v>
      </c>
      <c r="D6" t="s">
        <v>510</v>
      </c>
      <c r="E6">
        <f t="shared" si="0"/>
        <v>0.60070000000000001</v>
      </c>
      <c r="F6">
        <f t="shared" si="1"/>
        <v>84.87</v>
      </c>
    </row>
    <row r="7" spans="1:8" x14ac:dyDescent="0.25">
      <c r="A7" t="s">
        <v>33</v>
      </c>
      <c r="B7">
        <v>87.13</v>
      </c>
      <c r="C7" t="s">
        <v>234</v>
      </c>
      <c r="D7" t="s">
        <v>506</v>
      </c>
      <c r="E7">
        <f t="shared" si="0"/>
        <v>0.60750000000000004</v>
      </c>
      <c r="F7">
        <f t="shared" si="1"/>
        <v>87.13</v>
      </c>
    </row>
    <row r="8" spans="1:8" x14ac:dyDescent="0.25">
      <c r="A8" t="s">
        <v>61</v>
      </c>
      <c r="B8">
        <v>82.59</v>
      </c>
      <c r="C8" t="s">
        <v>504</v>
      </c>
      <c r="D8" t="s">
        <v>505</v>
      </c>
      <c r="E8">
        <f t="shared" si="0"/>
        <v>0.60819999999999996</v>
      </c>
      <c r="F8">
        <f t="shared" si="1"/>
        <v>82.59</v>
      </c>
    </row>
    <row r="9" spans="1:8" x14ac:dyDescent="0.25">
      <c r="A9" t="s">
        <v>70</v>
      </c>
      <c r="B9">
        <v>79.77</v>
      </c>
      <c r="C9" t="s">
        <v>523</v>
      </c>
      <c r="D9" t="s">
        <v>299</v>
      </c>
      <c r="E9">
        <f t="shared" si="0"/>
        <v>0.58150000000000002</v>
      </c>
      <c r="F9">
        <f t="shared" si="1"/>
        <v>79.77</v>
      </c>
    </row>
    <row r="10" spans="1:8" x14ac:dyDescent="0.25">
      <c r="A10" t="s">
        <v>31</v>
      </c>
      <c r="B10">
        <v>89.24</v>
      </c>
      <c r="C10" t="s">
        <v>146</v>
      </c>
      <c r="D10" t="s">
        <v>492</v>
      </c>
      <c r="E10">
        <f t="shared" si="0"/>
        <v>0.62180000000000002</v>
      </c>
      <c r="F10">
        <f t="shared" si="1"/>
        <v>89.24</v>
      </c>
    </row>
    <row r="11" spans="1:8" x14ac:dyDescent="0.25">
      <c r="A11" t="s">
        <v>34</v>
      </c>
      <c r="B11">
        <v>87.56</v>
      </c>
      <c r="C11" t="s">
        <v>211</v>
      </c>
      <c r="D11" t="s">
        <v>515</v>
      </c>
      <c r="E11">
        <f t="shared" si="0"/>
        <v>0.59540000000000004</v>
      </c>
      <c r="F11">
        <f t="shared" si="1"/>
        <v>87.56</v>
      </c>
    </row>
    <row r="12" spans="1:8" x14ac:dyDescent="0.25">
      <c r="A12" t="s">
        <v>64</v>
      </c>
      <c r="B12">
        <v>81.180000000000007</v>
      </c>
      <c r="C12" t="s">
        <v>516</v>
      </c>
      <c r="D12" t="s">
        <v>515</v>
      </c>
      <c r="E12">
        <f t="shared" si="0"/>
        <v>0.59540000000000004</v>
      </c>
      <c r="F12">
        <f t="shared" si="1"/>
        <v>81.180000000000007</v>
      </c>
    </row>
    <row r="13" spans="1:8" x14ac:dyDescent="0.25">
      <c r="A13" t="s">
        <v>35</v>
      </c>
      <c r="B13">
        <v>87.11</v>
      </c>
      <c r="C13" t="s">
        <v>161</v>
      </c>
      <c r="D13" t="s">
        <v>489</v>
      </c>
      <c r="E13">
        <f t="shared" si="0"/>
        <v>0.62539999999999996</v>
      </c>
      <c r="F13">
        <f t="shared" si="1"/>
        <v>87.11</v>
      </c>
    </row>
    <row r="14" spans="1:8" x14ac:dyDescent="0.25">
      <c r="A14" t="s">
        <v>63</v>
      </c>
      <c r="B14">
        <v>82.57</v>
      </c>
      <c r="C14" t="s">
        <v>495</v>
      </c>
      <c r="D14" t="s">
        <v>496</v>
      </c>
      <c r="E14">
        <f t="shared" si="0"/>
        <v>0.61939999999999995</v>
      </c>
      <c r="F14">
        <f t="shared" si="1"/>
        <v>82.57</v>
      </c>
    </row>
    <row r="15" spans="1:8" x14ac:dyDescent="0.25">
      <c r="A15" t="s">
        <v>28</v>
      </c>
      <c r="B15">
        <v>89.92</v>
      </c>
      <c r="C15" t="s">
        <v>186</v>
      </c>
      <c r="D15" t="s">
        <v>485</v>
      </c>
      <c r="E15">
        <f t="shared" si="0"/>
        <v>0.64270000000000005</v>
      </c>
      <c r="F15">
        <f t="shared" si="1"/>
        <v>89.92</v>
      </c>
    </row>
    <row r="16" spans="1:8" x14ac:dyDescent="0.25">
      <c r="A16" t="s">
        <v>19</v>
      </c>
      <c r="B16">
        <v>93.22</v>
      </c>
      <c r="C16" t="s">
        <v>482</v>
      </c>
      <c r="D16" t="s">
        <v>483</v>
      </c>
      <c r="E16">
        <f t="shared" si="0"/>
        <v>0.64329999999999998</v>
      </c>
      <c r="F16">
        <f t="shared" si="1"/>
        <v>93.22</v>
      </c>
    </row>
    <row r="17" spans="1:6" x14ac:dyDescent="0.25">
      <c r="A17" t="s">
        <v>38</v>
      </c>
      <c r="B17">
        <v>85.81</v>
      </c>
      <c r="C17" t="s">
        <v>149</v>
      </c>
      <c r="D17" t="s">
        <v>167</v>
      </c>
      <c r="E17">
        <f t="shared" si="0"/>
        <v>0.59889999999999999</v>
      </c>
      <c r="F17">
        <f t="shared" si="1"/>
        <v>85.81</v>
      </c>
    </row>
    <row r="18" spans="1:6" x14ac:dyDescent="0.25">
      <c r="A18" t="s">
        <v>26</v>
      </c>
      <c r="B18">
        <v>89.62</v>
      </c>
      <c r="C18" t="s">
        <v>484</v>
      </c>
      <c r="D18" t="s">
        <v>177</v>
      </c>
      <c r="E18">
        <f t="shared" si="0"/>
        <v>0.64319999999999999</v>
      </c>
      <c r="F18">
        <f t="shared" si="1"/>
        <v>89.62</v>
      </c>
    </row>
    <row r="19" spans="1:6" x14ac:dyDescent="0.25">
      <c r="A19" t="s">
        <v>46</v>
      </c>
      <c r="B19">
        <v>84.45</v>
      </c>
      <c r="C19" t="s">
        <v>502</v>
      </c>
      <c r="D19" t="s">
        <v>503</v>
      </c>
      <c r="E19">
        <f t="shared" si="0"/>
        <v>0.60880000000000001</v>
      </c>
      <c r="F19">
        <f t="shared" si="1"/>
        <v>84.45</v>
      </c>
    </row>
    <row r="20" spans="1:6" x14ac:dyDescent="0.25">
      <c r="A20" t="s">
        <v>73</v>
      </c>
      <c r="B20">
        <v>79.37</v>
      </c>
      <c r="C20" t="s">
        <v>531</v>
      </c>
      <c r="D20" t="s">
        <v>532</v>
      </c>
      <c r="E20">
        <f t="shared" si="0"/>
        <v>0.57579999999999998</v>
      </c>
      <c r="F20">
        <f t="shared" si="1"/>
        <v>79.37</v>
      </c>
    </row>
    <row r="21" spans="1:6" x14ac:dyDescent="0.25">
      <c r="A21" t="s">
        <v>37</v>
      </c>
      <c r="B21">
        <v>86.01</v>
      </c>
      <c r="C21" t="s">
        <v>525</v>
      </c>
      <c r="D21" t="s">
        <v>251</v>
      </c>
      <c r="E21">
        <f t="shared" si="0"/>
        <v>0.57889999999999997</v>
      </c>
      <c r="F21">
        <f t="shared" si="1"/>
        <v>86.01</v>
      </c>
    </row>
    <row r="22" spans="1:6" x14ac:dyDescent="0.25">
      <c r="A22" t="s">
        <v>78</v>
      </c>
      <c r="B22">
        <v>76.349999999999994</v>
      </c>
      <c r="C22" t="s">
        <v>526</v>
      </c>
      <c r="D22" t="s">
        <v>527</v>
      </c>
      <c r="E22">
        <f t="shared" si="0"/>
        <v>0.57779999999999998</v>
      </c>
      <c r="F22">
        <f t="shared" si="1"/>
        <v>76.349999999999994</v>
      </c>
    </row>
    <row r="23" spans="1:6" x14ac:dyDescent="0.25">
      <c r="A23" t="s">
        <v>32</v>
      </c>
      <c r="B23">
        <v>87.6</v>
      </c>
      <c r="C23" t="s">
        <v>233</v>
      </c>
      <c r="D23" t="s">
        <v>497</v>
      </c>
      <c r="E23">
        <f t="shared" si="0"/>
        <v>0.61860000000000004</v>
      </c>
      <c r="F23">
        <f t="shared" si="1"/>
        <v>87.6</v>
      </c>
    </row>
    <row r="24" spans="1:6" x14ac:dyDescent="0.25">
      <c r="A24" t="s">
        <v>45</v>
      </c>
      <c r="B24">
        <v>84.93</v>
      </c>
      <c r="C24" t="s">
        <v>493</v>
      </c>
      <c r="D24" t="s">
        <v>494</v>
      </c>
      <c r="E24">
        <f t="shared" si="0"/>
        <v>0.62070000000000003</v>
      </c>
      <c r="F24">
        <f t="shared" si="1"/>
        <v>84.93</v>
      </c>
    </row>
    <row r="25" spans="1:6" x14ac:dyDescent="0.25">
      <c r="A25" t="s">
        <v>55</v>
      </c>
      <c r="B25">
        <v>83.6</v>
      </c>
      <c r="C25" t="s">
        <v>239</v>
      </c>
      <c r="D25" t="s">
        <v>199</v>
      </c>
      <c r="E25">
        <f t="shared" si="0"/>
        <v>0.622</v>
      </c>
      <c r="F25">
        <f t="shared" si="1"/>
        <v>83.6</v>
      </c>
    </row>
    <row r="26" spans="1:6" x14ac:dyDescent="0.25">
      <c r="A26" t="s">
        <v>50</v>
      </c>
      <c r="B26">
        <v>83.82</v>
      </c>
      <c r="C26" t="s">
        <v>265</v>
      </c>
      <c r="D26" t="s">
        <v>251</v>
      </c>
      <c r="E26">
        <f t="shared" si="0"/>
        <v>0.57889999999999997</v>
      </c>
      <c r="F26">
        <f t="shared" si="1"/>
        <v>83.82</v>
      </c>
    </row>
    <row r="27" spans="1:6" x14ac:dyDescent="0.25">
      <c r="A27" t="s">
        <v>59</v>
      </c>
      <c r="B27">
        <v>81.849999999999994</v>
      </c>
      <c r="C27" t="s">
        <v>533</v>
      </c>
      <c r="D27" t="s">
        <v>534</v>
      </c>
      <c r="E27">
        <f t="shared" si="0"/>
        <v>0.57509999999999994</v>
      </c>
      <c r="F27">
        <f t="shared" si="1"/>
        <v>81.849999999999994</v>
      </c>
    </row>
    <row r="28" spans="1:6" x14ac:dyDescent="0.25">
      <c r="A28" t="s">
        <v>66</v>
      </c>
      <c r="B28">
        <v>81.39</v>
      </c>
      <c r="C28" t="s">
        <v>521</v>
      </c>
      <c r="D28" t="s">
        <v>522</v>
      </c>
      <c r="E28">
        <f t="shared" si="0"/>
        <v>0.59050000000000002</v>
      </c>
      <c r="F28">
        <f t="shared" si="1"/>
        <v>81.39</v>
      </c>
    </row>
    <row r="29" spans="1:6" x14ac:dyDescent="0.25">
      <c r="A29" t="s">
        <v>74</v>
      </c>
      <c r="B29">
        <v>79.59</v>
      </c>
      <c r="C29" t="s">
        <v>519</v>
      </c>
      <c r="D29" t="s">
        <v>520</v>
      </c>
      <c r="E29">
        <f t="shared" si="0"/>
        <v>0.59379999999999999</v>
      </c>
      <c r="F29">
        <f t="shared" si="1"/>
        <v>79.59</v>
      </c>
    </row>
    <row r="30" spans="1:6" x14ac:dyDescent="0.25">
      <c r="A30" t="s">
        <v>67</v>
      </c>
      <c r="B30">
        <v>81.44</v>
      </c>
      <c r="C30" t="s">
        <v>193</v>
      </c>
      <c r="D30" t="s">
        <v>535</v>
      </c>
      <c r="E30">
        <f t="shared" si="0"/>
        <v>0.57479999999999998</v>
      </c>
      <c r="F30">
        <f t="shared" si="1"/>
        <v>81.44</v>
      </c>
    </row>
    <row r="31" spans="1:6" x14ac:dyDescent="0.25">
      <c r="A31" t="s">
        <v>75</v>
      </c>
      <c r="B31">
        <v>79.19</v>
      </c>
      <c r="C31" t="s">
        <v>529</v>
      </c>
      <c r="D31" t="s">
        <v>315</v>
      </c>
      <c r="E31">
        <f t="shared" si="0"/>
        <v>0.57699999999999996</v>
      </c>
      <c r="F31">
        <f t="shared" si="1"/>
        <v>79.19</v>
      </c>
    </row>
    <row r="32" spans="1:6" x14ac:dyDescent="0.25">
      <c r="A32" t="s">
        <v>58</v>
      </c>
      <c r="B32">
        <v>82.78</v>
      </c>
      <c r="C32" t="s">
        <v>383</v>
      </c>
      <c r="D32" t="s">
        <v>524</v>
      </c>
      <c r="E32">
        <f t="shared" si="0"/>
        <v>0.57999999999999996</v>
      </c>
      <c r="F32">
        <f t="shared" si="1"/>
        <v>82.78</v>
      </c>
    </row>
    <row r="33" spans="1:6" x14ac:dyDescent="0.25">
      <c r="A33" t="s">
        <v>71</v>
      </c>
      <c r="B33">
        <v>79.66</v>
      </c>
      <c r="C33" t="s">
        <v>528</v>
      </c>
      <c r="D33" t="s">
        <v>316</v>
      </c>
      <c r="E33">
        <f t="shared" si="0"/>
        <v>0.57720000000000005</v>
      </c>
      <c r="F33">
        <f t="shared" si="1"/>
        <v>79.66</v>
      </c>
    </row>
    <row r="34" spans="1:6" x14ac:dyDescent="0.25">
      <c r="A34" t="s">
        <v>24</v>
      </c>
      <c r="B34">
        <v>89.48</v>
      </c>
      <c r="C34" t="s">
        <v>486</v>
      </c>
      <c r="D34" t="s">
        <v>487</v>
      </c>
      <c r="E34">
        <f t="shared" si="0"/>
        <v>0.63539999999999996</v>
      </c>
      <c r="F34">
        <f t="shared" si="1"/>
        <v>89.48</v>
      </c>
    </row>
    <row r="35" spans="1:6" x14ac:dyDescent="0.25">
      <c r="A35" t="s">
        <v>47</v>
      </c>
      <c r="B35">
        <v>85.91</v>
      </c>
      <c r="C35" t="s">
        <v>490</v>
      </c>
      <c r="D35" t="s">
        <v>491</v>
      </c>
      <c r="E35">
        <f t="shared" si="0"/>
        <v>0.62360000000000004</v>
      </c>
      <c r="F35">
        <f t="shared" si="1"/>
        <v>85.91</v>
      </c>
    </row>
    <row r="36" spans="1:6" x14ac:dyDescent="0.25">
      <c r="A36" t="s">
        <v>41</v>
      </c>
      <c r="B36">
        <v>86.04</v>
      </c>
      <c r="C36" t="s">
        <v>479</v>
      </c>
      <c r="D36" t="s">
        <v>480</v>
      </c>
      <c r="E36">
        <f t="shared" si="0"/>
        <v>0.65849999999999997</v>
      </c>
      <c r="F36">
        <f t="shared" si="1"/>
        <v>86.04</v>
      </c>
    </row>
    <row r="37" spans="1:6" x14ac:dyDescent="0.25">
      <c r="A37" t="s">
        <v>36</v>
      </c>
      <c r="B37">
        <v>86.87</v>
      </c>
      <c r="C37" t="s">
        <v>184</v>
      </c>
      <c r="D37" t="s">
        <v>499</v>
      </c>
      <c r="E37">
        <f t="shared" si="0"/>
        <v>0.61580000000000001</v>
      </c>
      <c r="F37">
        <f t="shared" si="1"/>
        <v>86.87</v>
      </c>
    </row>
    <row r="38" spans="1:6" x14ac:dyDescent="0.25">
      <c r="A38" t="s">
        <v>23</v>
      </c>
      <c r="B38">
        <v>90.08</v>
      </c>
      <c r="C38" t="s">
        <v>191</v>
      </c>
      <c r="D38" t="s">
        <v>488</v>
      </c>
      <c r="E38">
        <f t="shared" si="0"/>
        <v>0.63300000000000001</v>
      </c>
      <c r="F38">
        <f t="shared" si="1"/>
        <v>90.08</v>
      </c>
    </row>
    <row r="39" spans="1:6" x14ac:dyDescent="0.25">
      <c r="A39" t="s">
        <v>39</v>
      </c>
      <c r="B39">
        <v>85.13</v>
      </c>
      <c r="C39" t="s">
        <v>318</v>
      </c>
      <c r="D39" t="s">
        <v>508</v>
      </c>
      <c r="E39">
        <f t="shared" si="0"/>
        <v>0.60399999999999998</v>
      </c>
      <c r="F39">
        <f t="shared" si="1"/>
        <v>85.13</v>
      </c>
    </row>
    <row r="40" spans="1:6" x14ac:dyDescent="0.25">
      <c r="A40" t="s">
        <v>30</v>
      </c>
      <c r="B40">
        <v>88.26</v>
      </c>
      <c r="C40" t="s">
        <v>181</v>
      </c>
      <c r="D40" t="s">
        <v>481</v>
      </c>
      <c r="E40">
        <f t="shared" si="0"/>
        <v>0.64380000000000004</v>
      </c>
      <c r="F40">
        <f t="shared" si="1"/>
        <v>88.26</v>
      </c>
    </row>
    <row r="41" spans="1:6" x14ac:dyDescent="0.25">
      <c r="A41" t="s">
        <v>56</v>
      </c>
      <c r="B41">
        <v>83.48</v>
      </c>
      <c r="C41" t="s">
        <v>500</v>
      </c>
      <c r="D41" t="s">
        <v>501</v>
      </c>
      <c r="E41">
        <f t="shared" si="0"/>
        <v>0.61299999999999999</v>
      </c>
      <c r="F41">
        <f t="shared" si="1"/>
        <v>83.48</v>
      </c>
    </row>
    <row r="42" spans="1:6" x14ac:dyDescent="0.25">
      <c r="A42" t="s">
        <v>49</v>
      </c>
      <c r="B42">
        <v>83.81</v>
      </c>
      <c r="C42" t="s">
        <v>402</v>
      </c>
      <c r="D42" t="s">
        <v>507</v>
      </c>
      <c r="E42">
        <f t="shared" si="0"/>
        <v>0.60640000000000005</v>
      </c>
      <c r="F42">
        <f t="shared" si="1"/>
        <v>83.81</v>
      </c>
    </row>
    <row r="43" spans="1:6" x14ac:dyDescent="0.25">
      <c r="A43" t="s">
        <v>68</v>
      </c>
      <c r="B43">
        <v>81.650000000000006</v>
      </c>
      <c r="C43" t="s">
        <v>513</v>
      </c>
      <c r="D43" t="s">
        <v>514</v>
      </c>
      <c r="E43">
        <f t="shared" si="0"/>
        <v>0.59730000000000005</v>
      </c>
      <c r="F43">
        <f t="shared" ref="F43:F44" si="2">B43</f>
        <v>81.650000000000006</v>
      </c>
    </row>
    <row r="44" spans="1:6" x14ac:dyDescent="0.25">
      <c r="A44" t="s">
        <v>44</v>
      </c>
      <c r="B44">
        <v>84.36</v>
      </c>
      <c r="C44" t="s">
        <v>511</v>
      </c>
      <c r="D44" t="s">
        <v>512</v>
      </c>
      <c r="E44">
        <f t="shared" si="0"/>
        <v>0.59950000000000003</v>
      </c>
      <c r="F44">
        <f t="shared" si="2"/>
        <v>84.36</v>
      </c>
    </row>
  </sheetData>
  <sortState xmlns:xlrd2="http://schemas.microsoft.com/office/spreadsheetml/2017/richdata2" ref="C3:D44">
    <sortCondition ref="C2:C44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63"/>
  <sheetViews>
    <sheetView workbookViewId="0">
      <selection activeCell="P5" sqref="P5"/>
    </sheetView>
  </sheetViews>
  <sheetFormatPr defaultRowHeight="15" x14ac:dyDescent="0.25"/>
  <cols>
    <col min="1" max="1" width="9.140625" style="20"/>
    <col min="2" max="2" width="20.28515625" style="20" bestFit="1" customWidth="1"/>
    <col min="3" max="9" width="9.140625" style="20"/>
  </cols>
  <sheetData>
    <row r="1" spans="1:10" ht="24.75" thickBot="1" x14ac:dyDescent="0.3">
      <c r="A1" s="9" t="s">
        <v>966</v>
      </c>
      <c r="B1" s="22" t="s">
        <v>537</v>
      </c>
      <c r="C1" s="23" t="s">
        <v>538</v>
      </c>
      <c r="D1" s="22" t="s">
        <v>472</v>
      </c>
      <c r="E1" s="23" t="s">
        <v>539</v>
      </c>
      <c r="F1" s="22" t="s">
        <v>476</v>
      </c>
      <c r="G1" s="23" t="s">
        <v>540</v>
      </c>
      <c r="H1" s="22" t="s">
        <v>541</v>
      </c>
      <c r="I1" s="23" t="s">
        <v>542</v>
      </c>
      <c r="J1" s="24" t="s">
        <v>965</v>
      </c>
    </row>
    <row r="2" spans="1:10" ht="45.75" thickBot="1" x14ac:dyDescent="0.3">
      <c r="A2" s="10">
        <v>1</v>
      </c>
      <c r="B2" s="11" t="s">
        <v>24</v>
      </c>
      <c r="C2" s="12" t="s">
        <v>543</v>
      </c>
      <c r="D2" s="13">
        <v>0.68279999999999996</v>
      </c>
      <c r="E2" s="14">
        <v>3</v>
      </c>
      <c r="F2" s="13">
        <v>0.60250000000000004</v>
      </c>
      <c r="G2" s="14">
        <v>0.92369999999999997</v>
      </c>
      <c r="H2" s="13">
        <v>0.62470000000000003</v>
      </c>
      <c r="I2" s="14">
        <v>0.55810000000000004</v>
      </c>
      <c r="J2" t="str">
        <f t="shared" ref="J2:J66" si="0">TEXT(B2,"")</f>
        <v>Purdue</v>
      </c>
    </row>
    <row r="3" spans="1:10" ht="45.75" thickBot="1" x14ac:dyDescent="0.3">
      <c r="A3" s="15">
        <v>2</v>
      </c>
      <c r="B3" s="16" t="s">
        <v>19</v>
      </c>
      <c r="C3" s="17" t="s">
        <v>544</v>
      </c>
      <c r="D3" s="18">
        <v>0.66679999999999995</v>
      </c>
      <c r="E3" s="19">
        <v>18</v>
      </c>
      <c r="F3" s="18">
        <v>0.58250000000000002</v>
      </c>
      <c r="G3" s="19">
        <v>0.91959999999999997</v>
      </c>
      <c r="H3" s="18">
        <v>0.59670000000000001</v>
      </c>
      <c r="I3" s="19">
        <v>0.55400000000000005</v>
      </c>
      <c r="J3" t="str">
        <f t="shared" si="0"/>
        <v>Houston</v>
      </c>
    </row>
    <row r="4" spans="1:10" ht="60.75" thickBot="1" x14ac:dyDescent="0.3">
      <c r="A4" s="10">
        <v>3</v>
      </c>
      <c r="B4" s="11" t="s">
        <v>41</v>
      </c>
      <c r="C4" s="12" t="s">
        <v>545</v>
      </c>
      <c r="D4" s="13">
        <v>0.65259999999999996</v>
      </c>
      <c r="E4" s="14">
        <v>5</v>
      </c>
      <c r="F4" s="13">
        <v>0.59870000000000001</v>
      </c>
      <c r="G4" s="14">
        <v>0.81420000000000003</v>
      </c>
      <c r="H4" s="13">
        <v>0.62070000000000003</v>
      </c>
      <c r="I4" s="14">
        <v>0.55479999999999996</v>
      </c>
      <c r="J4" t="str">
        <f t="shared" si="0"/>
        <v>San Diego State</v>
      </c>
    </row>
    <row r="5" spans="1:10" ht="60.75" thickBot="1" x14ac:dyDescent="0.3">
      <c r="A5" s="15">
        <v>4</v>
      </c>
      <c r="B5" s="16" t="s">
        <v>21</v>
      </c>
      <c r="C5" s="17" t="s">
        <v>546</v>
      </c>
      <c r="D5" s="18">
        <v>0.64549999999999996</v>
      </c>
      <c r="E5" s="19">
        <v>1</v>
      </c>
      <c r="F5" s="18">
        <v>0.62180000000000002</v>
      </c>
      <c r="G5" s="19">
        <v>0.7167</v>
      </c>
      <c r="H5" s="18">
        <v>0.65029999999999999</v>
      </c>
      <c r="I5" s="19">
        <v>0.56489999999999996</v>
      </c>
      <c r="J5" t="str">
        <f t="shared" si="0"/>
        <v>Alabama</v>
      </c>
    </row>
    <row r="6" spans="1:10" ht="60.75" thickBot="1" x14ac:dyDescent="0.3">
      <c r="A6" s="10">
        <v>5</v>
      </c>
      <c r="B6" s="11" t="s">
        <v>36</v>
      </c>
      <c r="C6" s="12" t="s">
        <v>546</v>
      </c>
      <c r="D6" s="13">
        <v>0.64170000000000005</v>
      </c>
      <c r="E6" s="14">
        <v>6</v>
      </c>
      <c r="F6" s="13">
        <v>0.59450000000000003</v>
      </c>
      <c r="G6" s="14">
        <v>0.7833</v>
      </c>
      <c r="H6" s="13">
        <v>0.60829999999999995</v>
      </c>
      <c r="I6" s="14">
        <v>0.56679999999999997</v>
      </c>
      <c r="J6" t="str">
        <f t="shared" si="0"/>
        <v>Tennessee</v>
      </c>
    </row>
    <row r="7" spans="1:10" ht="60.75" thickBot="1" x14ac:dyDescent="0.3">
      <c r="A7" s="15">
        <v>6</v>
      </c>
      <c r="B7" s="16" t="s">
        <v>547</v>
      </c>
      <c r="C7" s="17" t="s">
        <v>548</v>
      </c>
      <c r="D7" s="18">
        <v>0.64059999999999995</v>
      </c>
      <c r="E7" s="19">
        <v>19</v>
      </c>
      <c r="F7" s="18">
        <v>0.58040000000000003</v>
      </c>
      <c r="G7" s="19">
        <v>0.82140000000000002</v>
      </c>
      <c r="H7" s="18">
        <v>0.59799999999999998</v>
      </c>
      <c r="I7" s="19">
        <v>0.54510000000000003</v>
      </c>
      <c r="J7" t="str">
        <f t="shared" si="0"/>
        <v>Dayton</v>
      </c>
    </row>
    <row r="8" spans="1:10" ht="60.75" thickBot="1" x14ac:dyDescent="0.3">
      <c r="A8" s="10">
        <v>7</v>
      </c>
      <c r="B8" s="11" t="s">
        <v>29</v>
      </c>
      <c r="C8" s="12" t="s">
        <v>549</v>
      </c>
      <c r="D8" s="13">
        <v>0.63449999999999995</v>
      </c>
      <c r="E8" s="14">
        <v>15</v>
      </c>
      <c r="F8" s="13">
        <v>0.58489999999999998</v>
      </c>
      <c r="G8" s="14">
        <v>0.7833</v>
      </c>
      <c r="H8" s="13">
        <v>0.60060000000000002</v>
      </c>
      <c r="I8" s="14">
        <v>0.55359999999999998</v>
      </c>
      <c r="J8" t="str">
        <f t="shared" si="0"/>
        <v>Arizona</v>
      </c>
    </row>
    <row r="9" spans="1:10" ht="60.75" thickBot="1" x14ac:dyDescent="0.3">
      <c r="A9" s="15">
        <v>8</v>
      </c>
      <c r="B9" s="16" t="s">
        <v>109</v>
      </c>
      <c r="C9" s="17" t="s">
        <v>550</v>
      </c>
      <c r="D9" s="18">
        <v>0.63360000000000005</v>
      </c>
      <c r="E9" s="19">
        <v>16</v>
      </c>
      <c r="F9" s="18">
        <v>0.58430000000000004</v>
      </c>
      <c r="G9" s="19">
        <v>0.78129999999999999</v>
      </c>
      <c r="H9" s="18">
        <v>0.59750000000000003</v>
      </c>
      <c r="I9" s="19">
        <v>0.55800000000000005</v>
      </c>
      <c r="J9" t="str">
        <f t="shared" si="0"/>
        <v>North Carolina</v>
      </c>
    </row>
    <row r="10" spans="1:10" ht="60.75" thickBot="1" x14ac:dyDescent="0.3">
      <c r="A10" s="10">
        <v>9</v>
      </c>
      <c r="B10" s="11" t="s">
        <v>56</v>
      </c>
      <c r="C10" s="12" t="s">
        <v>545</v>
      </c>
      <c r="D10" s="13">
        <v>0.63349999999999995</v>
      </c>
      <c r="E10" s="14">
        <v>54</v>
      </c>
      <c r="F10" s="13">
        <v>0.56120000000000003</v>
      </c>
      <c r="G10" s="14">
        <v>0.85040000000000004</v>
      </c>
      <c r="H10" s="13">
        <v>0.56359999999999999</v>
      </c>
      <c r="I10" s="14">
        <v>0.55620000000000003</v>
      </c>
      <c r="J10" t="str">
        <f t="shared" si="0"/>
        <v>Utah State</v>
      </c>
    </row>
    <row r="11" spans="1:10" ht="45.75" thickBot="1" x14ac:dyDescent="0.3">
      <c r="A11" s="15">
        <v>10</v>
      </c>
      <c r="B11" s="16" t="s">
        <v>26</v>
      </c>
      <c r="C11" s="17" t="s">
        <v>544</v>
      </c>
      <c r="D11" s="18">
        <v>0.63239999999999996</v>
      </c>
      <c r="E11" s="19">
        <v>8</v>
      </c>
      <c r="F11" s="18">
        <v>0.5917</v>
      </c>
      <c r="G11" s="19">
        <v>0.75449999999999995</v>
      </c>
      <c r="H11" s="18">
        <v>0.60680000000000001</v>
      </c>
      <c r="I11" s="19">
        <v>0.56140000000000001</v>
      </c>
      <c r="J11" t="str">
        <f t="shared" si="0"/>
        <v>Kansas</v>
      </c>
    </row>
    <row r="12" spans="1:10" ht="45.75" thickBot="1" x14ac:dyDescent="0.3">
      <c r="A12" s="10">
        <v>11</v>
      </c>
      <c r="B12" s="11" t="s">
        <v>551</v>
      </c>
      <c r="C12" s="12" t="s">
        <v>552</v>
      </c>
      <c r="D12" s="13">
        <v>0.62580000000000002</v>
      </c>
      <c r="E12" s="14">
        <v>123</v>
      </c>
      <c r="F12" s="13">
        <v>0.52790000000000004</v>
      </c>
      <c r="G12" s="14">
        <v>0.91959999999999997</v>
      </c>
      <c r="H12" s="13">
        <v>0.52010000000000001</v>
      </c>
      <c r="I12" s="14">
        <v>0.54349999999999998</v>
      </c>
      <c r="J12" t="str">
        <f t="shared" si="0"/>
        <v>UConn</v>
      </c>
    </row>
    <row r="13" spans="1:10" ht="60.75" thickBot="1" x14ac:dyDescent="0.3">
      <c r="A13" s="15">
        <v>12</v>
      </c>
      <c r="B13" s="16" t="s">
        <v>553</v>
      </c>
      <c r="C13" s="17" t="s">
        <v>545</v>
      </c>
      <c r="D13" s="18">
        <v>0.62409999999999999</v>
      </c>
      <c r="E13" s="19">
        <v>4</v>
      </c>
      <c r="F13" s="18">
        <v>0.60209999999999997</v>
      </c>
      <c r="G13" s="19">
        <v>0.69030000000000002</v>
      </c>
      <c r="H13" s="18">
        <v>0.62360000000000004</v>
      </c>
      <c r="I13" s="19">
        <v>0.55910000000000004</v>
      </c>
      <c r="J13" t="str">
        <f t="shared" si="0"/>
        <v>Colorado State</v>
      </c>
    </row>
    <row r="14" spans="1:10" ht="60.75" thickBot="1" x14ac:dyDescent="0.3">
      <c r="A14" s="10">
        <v>13</v>
      </c>
      <c r="B14" s="11" t="s">
        <v>43</v>
      </c>
      <c r="C14" s="12" t="s">
        <v>546</v>
      </c>
      <c r="D14" s="13">
        <v>0.62180000000000002</v>
      </c>
      <c r="E14" s="14">
        <v>27</v>
      </c>
      <c r="F14" s="13">
        <v>0.57469999999999999</v>
      </c>
      <c r="G14" s="14">
        <v>0.76319999999999999</v>
      </c>
      <c r="H14" s="13">
        <v>0.58140000000000003</v>
      </c>
      <c r="I14" s="14">
        <v>0.5615</v>
      </c>
      <c r="J14" t="str">
        <f t="shared" si="0"/>
        <v>Auburn</v>
      </c>
    </row>
    <row r="15" spans="1:10" ht="45.75" thickBot="1" x14ac:dyDescent="0.3">
      <c r="A15" s="15">
        <v>14</v>
      </c>
      <c r="B15" s="16" t="s">
        <v>32</v>
      </c>
      <c r="C15" s="17" t="s">
        <v>552</v>
      </c>
      <c r="D15" s="18">
        <v>0.61950000000000005</v>
      </c>
      <c r="E15" s="19">
        <v>57</v>
      </c>
      <c r="F15" s="18">
        <v>0.56040000000000001</v>
      </c>
      <c r="G15" s="19">
        <v>0.79659999999999997</v>
      </c>
      <c r="H15" s="18">
        <v>0.56459999999999999</v>
      </c>
      <c r="I15" s="19">
        <v>0.55210000000000004</v>
      </c>
      <c r="J15" t="str">
        <f t="shared" si="0"/>
        <v>Marquette</v>
      </c>
    </row>
    <row r="16" spans="1:10" ht="45.75" thickBot="1" x14ac:dyDescent="0.3">
      <c r="A16" s="10">
        <v>15</v>
      </c>
      <c r="B16" s="11" t="s">
        <v>42</v>
      </c>
      <c r="C16" s="12" t="s">
        <v>544</v>
      </c>
      <c r="D16" s="13">
        <v>0.61809999999999998</v>
      </c>
      <c r="E16" s="14">
        <v>58</v>
      </c>
      <c r="F16" s="13">
        <v>0.56000000000000005</v>
      </c>
      <c r="G16" s="14">
        <v>0.79249999999999998</v>
      </c>
      <c r="H16" s="13">
        <v>0.56630000000000003</v>
      </c>
      <c r="I16" s="14">
        <v>0.54759999999999998</v>
      </c>
      <c r="J16" t="str">
        <f t="shared" si="0"/>
        <v>Iowa State</v>
      </c>
    </row>
    <row r="17" spans="1:10" ht="45.75" thickBot="1" x14ac:dyDescent="0.3">
      <c r="A17" s="15">
        <v>16</v>
      </c>
      <c r="B17" s="16" t="s">
        <v>33</v>
      </c>
      <c r="C17" s="17" t="s">
        <v>544</v>
      </c>
      <c r="D17" s="18">
        <v>0.61699999999999999</v>
      </c>
      <c r="E17" s="19">
        <v>10</v>
      </c>
      <c r="F17" s="18">
        <v>0.59099999999999997</v>
      </c>
      <c r="G17" s="19">
        <v>0.69489999999999996</v>
      </c>
      <c r="H17" s="18">
        <v>0.60850000000000004</v>
      </c>
      <c r="I17" s="19">
        <v>0.55610000000000004</v>
      </c>
      <c r="J17" t="str">
        <f t="shared" si="0"/>
        <v>Baylor</v>
      </c>
    </row>
    <row r="18" spans="1:10" ht="60.75" thickBot="1" x14ac:dyDescent="0.3">
      <c r="A18" s="10">
        <v>17</v>
      </c>
      <c r="B18" s="11" t="s">
        <v>64</v>
      </c>
      <c r="C18" s="12" t="s">
        <v>554</v>
      </c>
      <c r="D18" s="13">
        <v>0.61370000000000002</v>
      </c>
      <c r="E18" s="14">
        <v>102</v>
      </c>
      <c r="F18" s="13">
        <v>0.53959999999999997</v>
      </c>
      <c r="G18" s="14">
        <v>0.83609999999999995</v>
      </c>
      <c r="H18" s="13">
        <v>0.54549999999999998</v>
      </c>
      <c r="I18" s="14">
        <v>0.52769999999999995</v>
      </c>
      <c r="J18" t="str">
        <f t="shared" si="0"/>
        <v>Drake</v>
      </c>
    </row>
    <row r="19" spans="1:10" ht="60.75" thickBot="1" x14ac:dyDescent="0.3">
      <c r="A19" s="15">
        <v>18</v>
      </c>
      <c r="B19" s="16" t="s">
        <v>555</v>
      </c>
      <c r="C19" s="17" t="s">
        <v>550</v>
      </c>
      <c r="D19" s="18">
        <v>0.61329999999999996</v>
      </c>
      <c r="E19" s="19">
        <v>13</v>
      </c>
      <c r="F19" s="18">
        <v>0.58689999999999998</v>
      </c>
      <c r="G19" s="19">
        <v>0.69230000000000003</v>
      </c>
      <c r="H19" s="18">
        <v>0.60129999999999995</v>
      </c>
      <c r="I19" s="19">
        <v>0.55830000000000002</v>
      </c>
      <c r="J19" t="str">
        <f t="shared" si="0"/>
        <v>Clemson</v>
      </c>
    </row>
    <row r="20" spans="1:10" ht="45.75" thickBot="1" x14ac:dyDescent="0.3">
      <c r="A20" s="10">
        <v>19</v>
      </c>
      <c r="B20" s="11" t="s">
        <v>52</v>
      </c>
      <c r="C20" s="12" t="s">
        <v>543</v>
      </c>
      <c r="D20" s="13">
        <v>0.61119999999999997</v>
      </c>
      <c r="E20" s="14">
        <v>38</v>
      </c>
      <c r="F20" s="13">
        <v>0.56789999999999996</v>
      </c>
      <c r="G20" s="14">
        <v>0.74109999999999998</v>
      </c>
      <c r="H20" s="13">
        <v>0.57550000000000001</v>
      </c>
      <c r="I20" s="14">
        <v>0.55279999999999996</v>
      </c>
      <c r="J20" t="str">
        <f t="shared" si="0"/>
        <v>Illinois</v>
      </c>
    </row>
    <row r="21" spans="1:10" ht="30.75" thickBot="1" x14ac:dyDescent="0.3">
      <c r="A21" s="15">
        <v>20</v>
      </c>
      <c r="B21" s="16" t="s">
        <v>84</v>
      </c>
      <c r="C21" s="17" t="s">
        <v>556</v>
      </c>
      <c r="D21" s="18">
        <v>0.61070000000000002</v>
      </c>
      <c r="E21" s="19">
        <v>174</v>
      </c>
      <c r="F21" s="18">
        <v>0.50660000000000005</v>
      </c>
      <c r="G21" s="19">
        <v>0.92310000000000003</v>
      </c>
      <c r="H21" s="18">
        <v>0.50029999999999997</v>
      </c>
      <c r="I21" s="19">
        <v>0.51919999999999999</v>
      </c>
      <c r="J21" t="str">
        <f t="shared" si="0"/>
        <v>Princeton</v>
      </c>
    </row>
    <row r="22" spans="1:10" ht="60.75" thickBot="1" x14ac:dyDescent="0.3">
      <c r="A22" s="10">
        <v>21</v>
      </c>
      <c r="B22" s="11" t="s">
        <v>557</v>
      </c>
      <c r="C22" s="12" t="s">
        <v>545</v>
      </c>
      <c r="D22" s="13">
        <v>0.60860000000000003</v>
      </c>
      <c r="E22" s="14">
        <v>42</v>
      </c>
      <c r="F22" s="13">
        <v>0.56679999999999997</v>
      </c>
      <c r="G22" s="14">
        <v>0.7339</v>
      </c>
      <c r="H22" s="13">
        <v>0.57189999999999996</v>
      </c>
      <c r="I22" s="14">
        <v>0.55669999999999997</v>
      </c>
      <c r="J22" t="str">
        <f t="shared" si="0"/>
        <v>New Mexico</v>
      </c>
    </row>
    <row r="23" spans="1:10" ht="75.75" thickBot="1" x14ac:dyDescent="0.3">
      <c r="A23" s="15">
        <v>22</v>
      </c>
      <c r="B23" s="16" t="s">
        <v>63</v>
      </c>
      <c r="C23" s="17" t="s">
        <v>558</v>
      </c>
      <c r="D23" s="18">
        <v>0.60740000000000005</v>
      </c>
      <c r="E23" s="19">
        <v>74</v>
      </c>
      <c r="F23" s="18">
        <v>0.55279999999999996</v>
      </c>
      <c r="G23" s="19">
        <v>0.7712</v>
      </c>
      <c r="H23" s="18">
        <v>0.55969999999999998</v>
      </c>
      <c r="I23" s="19">
        <v>0.53900000000000003</v>
      </c>
      <c r="J23" t="str">
        <f t="shared" si="0"/>
        <v>Florida Atlantic</v>
      </c>
    </row>
    <row r="24" spans="1:10" ht="45.75" thickBot="1" x14ac:dyDescent="0.3">
      <c r="A24" s="10">
        <v>23</v>
      </c>
      <c r="B24" s="11" t="s">
        <v>559</v>
      </c>
      <c r="C24" s="12" t="s">
        <v>543</v>
      </c>
      <c r="D24" s="13">
        <v>0.60409999999999997</v>
      </c>
      <c r="E24" s="14">
        <v>12</v>
      </c>
      <c r="F24" s="13">
        <v>0.58940000000000003</v>
      </c>
      <c r="G24" s="14">
        <v>0.64810000000000001</v>
      </c>
      <c r="H24" s="13">
        <v>0.60440000000000005</v>
      </c>
      <c r="I24" s="14">
        <v>0.55959999999999999</v>
      </c>
      <c r="J24" t="str">
        <f t="shared" si="0"/>
        <v>Wisconsin</v>
      </c>
    </row>
    <row r="25" spans="1:10" ht="60.75" thickBot="1" x14ac:dyDescent="0.3">
      <c r="A25" s="15">
        <v>24</v>
      </c>
      <c r="B25" s="16" t="s">
        <v>74</v>
      </c>
      <c r="C25" s="17" t="s">
        <v>545</v>
      </c>
      <c r="D25" s="18">
        <v>0.60350000000000004</v>
      </c>
      <c r="E25" s="19">
        <v>97</v>
      </c>
      <c r="F25" s="18">
        <v>0.54110000000000003</v>
      </c>
      <c r="G25" s="19">
        <v>0.79100000000000004</v>
      </c>
      <c r="H25" s="18">
        <v>0.53210000000000002</v>
      </c>
      <c r="I25" s="19">
        <v>0.55889999999999995</v>
      </c>
      <c r="J25" t="str">
        <f t="shared" si="0"/>
        <v>Nevada</v>
      </c>
    </row>
    <row r="26" spans="1:10" ht="60.75" thickBot="1" x14ac:dyDescent="0.3">
      <c r="A26" s="10">
        <v>25</v>
      </c>
      <c r="B26" s="11" t="s">
        <v>61</v>
      </c>
      <c r="C26" s="12" t="s">
        <v>545</v>
      </c>
      <c r="D26" s="13">
        <v>0.60289999999999999</v>
      </c>
      <c r="E26" s="14">
        <v>34</v>
      </c>
      <c r="F26" s="13">
        <v>0.57099999999999995</v>
      </c>
      <c r="G26" s="14">
        <v>0.69840000000000002</v>
      </c>
      <c r="H26" s="13">
        <v>0.57350000000000001</v>
      </c>
      <c r="I26" s="14">
        <v>0.56610000000000005</v>
      </c>
      <c r="J26" t="str">
        <f t="shared" si="0"/>
        <v>Boise State</v>
      </c>
    </row>
    <row r="27" spans="1:10" ht="30.75" thickBot="1" x14ac:dyDescent="0.3">
      <c r="A27" s="15">
        <v>26</v>
      </c>
      <c r="B27" s="16" t="s">
        <v>560</v>
      </c>
      <c r="C27" s="17" t="s">
        <v>556</v>
      </c>
      <c r="D27" s="18">
        <v>0.60229999999999995</v>
      </c>
      <c r="E27" s="19">
        <v>81</v>
      </c>
      <c r="F27" s="18">
        <v>0.5484</v>
      </c>
      <c r="G27" s="19">
        <v>0.76380000000000003</v>
      </c>
      <c r="H27" s="18">
        <v>0.56259999999999999</v>
      </c>
      <c r="I27" s="19">
        <v>0.52</v>
      </c>
      <c r="J27" t="str">
        <f t="shared" si="0"/>
        <v>Yale</v>
      </c>
    </row>
    <row r="28" spans="1:10" ht="60.75" thickBot="1" x14ac:dyDescent="0.3">
      <c r="A28" s="10">
        <v>27</v>
      </c>
      <c r="B28" s="11" t="s">
        <v>59</v>
      </c>
      <c r="C28" s="12" t="s">
        <v>546</v>
      </c>
      <c r="D28" s="13">
        <v>0.60209999999999997</v>
      </c>
      <c r="E28" s="14">
        <v>20</v>
      </c>
      <c r="F28" s="13">
        <v>0.5796</v>
      </c>
      <c r="G28" s="14">
        <v>0.66949999999999998</v>
      </c>
      <c r="H28" s="13">
        <v>0.59</v>
      </c>
      <c r="I28" s="14">
        <v>0.55879999999999996</v>
      </c>
      <c r="J28" t="str">
        <f t="shared" si="0"/>
        <v>Mississippi State</v>
      </c>
    </row>
    <row r="29" spans="1:10" ht="45.75" thickBot="1" x14ac:dyDescent="0.3">
      <c r="A29" s="15">
        <v>28</v>
      </c>
      <c r="B29" s="16" t="s">
        <v>34</v>
      </c>
      <c r="C29" s="17" t="s">
        <v>552</v>
      </c>
      <c r="D29" s="18">
        <v>0.60089999999999999</v>
      </c>
      <c r="E29" s="19">
        <v>55</v>
      </c>
      <c r="F29" s="18">
        <v>0.56089999999999995</v>
      </c>
      <c r="G29" s="19">
        <v>0.72089999999999999</v>
      </c>
      <c r="H29" s="18">
        <v>0.56320000000000003</v>
      </c>
      <c r="I29" s="19">
        <v>0.55640000000000001</v>
      </c>
      <c r="J29" t="str">
        <f t="shared" si="0"/>
        <v>Creighton</v>
      </c>
    </row>
    <row r="30" spans="1:10" ht="60.75" thickBot="1" x14ac:dyDescent="0.3">
      <c r="A30" s="10">
        <v>29</v>
      </c>
      <c r="B30" s="11" t="s">
        <v>561</v>
      </c>
      <c r="C30" s="12" t="s">
        <v>546</v>
      </c>
      <c r="D30" s="13">
        <v>0.60089999999999999</v>
      </c>
      <c r="E30" s="14">
        <v>50</v>
      </c>
      <c r="F30" s="13">
        <v>0.56299999999999994</v>
      </c>
      <c r="G30" s="14">
        <v>0.71430000000000005</v>
      </c>
      <c r="H30" s="13">
        <v>0.56540000000000001</v>
      </c>
      <c r="I30" s="14">
        <v>0.55840000000000001</v>
      </c>
      <c r="J30" t="str">
        <f t="shared" si="0"/>
        <v>Florida</v>
      </c>
    </row>
    <row r="31" spans="1:10" ht="60.75" thickBot="1" x14ac:dyDescent="0.3">
      <c r="A31" s="15">
        <v>30</v>
      </c>
      <c r="B31" s="16" t="s">
        <v>562</v>
      </c>
      <c r="C31" s="17" t="s">
        <v>554</v>
      </c>
      <c r="D31" s="18">
        <v>0.60060000000000002</v>
      </c>
      <c r="E31" s="19">
        <v>154</v>
      </c>
      <c r="F31" s="18">
        <v>0.51339999999999997</v>
      </c>
      <c r="G31" s="19">
        <v>0.86229999999999996</v>
      </c>
      <c r="H31" s="18">
        <v>0.50249999999999995</v>
      </c>
      <c r="I31" s="19">
        <v>0.53520000000000001</v>
      </c>
      <c r="J31" t="str">
        <f t="shared" si="0"/>
        <v>Indiana State</v>
      </c>
    </row>
    <row r="32" spans="1:10" ht="60.75" thickBot="1" x14ac:dyDescent="0.3">
      <c r="A32" s="10">
        <v>31</v>
      </c>
      <c r="B32" s="11" t="s">
        <v>563</v>
      </c>
      <c r="C32" s="12" t="s">
        <v>550</v>
      </c>
      <c r="D32" s="13">
        <v>0.60040000000000004</v>
      </c>
      <c r="E32" s="14">
        <v>9</v>
      </c>
      <c r="F32" s="13">
        <v>0.59109999999999996</v>
      </c>
      <c r="G32" s="14">
        <v>0.62829999999999997</v>
      </c>
      <c r="H32" s="13">
        <v>0.61209999999999998</v>
      </c>
      <c r="I32" s="14">
        <v>0.54910000000000003</v>
      </c>
      <c r="J32" t="str">
        <f t="shared" si="0"/>
        <v>Syracuse</v>
      </c>
    </row>
    <row r="33" spans="1:10" ht="60.75" thickBot="1" x14ac:dyDescent="0.3">
      <c r="A33" s="15">
        <v>32</v>
      </c>
      <c r="B33" s="16" t="s">
        <v>35</v>
      </c>
      <c r="C33" s="17" t="s">
        <v>550</v>
      </c>
      <c r="D33" s="18">
        <v>0.59989999999999999</v>
      </c>
      <c r="E33" s="19">
        <v>105</v>
      </c>
      <c r="F33" s="18">
        <v>0.53879999999999995</v>
      </c>
      <c r="G33" s="19">
        <v>0.7833</v>
      </c>
      <c r="H33" s="18">
        <v>0.52959999999999996</v>
      </c>
      <c r="I33" s="19">
        <v>0.55710000000000004</v>
      </c>
      <c r="J33" t="str">
        <f t="shared" si="0"/>
        <v>Duke</v>
      </c>
    </row>
    <row r="34" spans="1:10" ht="60.75" thickBot="1" x14ac:dyDescent="0.3">
      <c r="A34" s="10">
        <v>33</v>
      </c>
      <c r="B34" s="11" t="s">
        <v>80</v>
      </c>
      <c r="C34" s="12" t="s">
        <v>564</v>
      </c>
      <c r="D34" s="13">
        <v>0.59940000000000004</v>
      </c>
      <c r="E34" s="14">
        <v>182</v>
      </c>
      <c r="F34" s="13">
        <v>0.50380000000000003</v>
      </c>
      <c r="G34" s="14">
        <v>0.88619999999999999</v>
      </c>
      <c r="H34" s="13">
        <v>0.49940000000000001</v>
      </c>
      <c r="I34" s="14">
        <v>0.51259999999999994</v>
      </c>
      <c r="J34" t="str">
        <f t="shared" si="0"/>
        <v>Grand Canyon</v>
      </c>
    </row>
    <row r="35" spans="1:10" ht="60.75" thickBot="1" x14ac:dyDescent="0.3">
      <c r="A35" s="15">
        <v>34</v>
      </c>
      <c r="B35" s="16" t="s">
        <v>113</v>
      </c>
      <c r="C35" s="17" t="s">
        <v>549</v>
      </c>
      <c r="D35" s="18">
        <v>0.59870000000000001</v>
      </c>
      <c r="E35" s="19">
        <v>93</v>
      </c>
      <c r="F35" s="18">
        <v>0.54220000000000002</v>
      </c>
      <c r="G35" s="19">
        <v>0.76800000000000002</v>
      </c>
      <c r="H35" s="18">
        <v>0.54010000000000002</v>
      </c>
      <c r="I35" s="19">
        <v>0.54659999999999997</v>
      </c>
      <c r="J35" t="str">
        <f t="shared" si="0"/>
        <v>Washington State</v>
      </c>
    </row>
    <row r="36" spans="1:10" ht="60.75" thickBot="1" x14ac:dyDescent="0.3">
      <c r="A36" s="10">
        <v>35</v>
      </c>
      <c r="B36" s="11" t="s">
        <v>96</v>
      </c>
      <c r="C36" s="12" t="s">
        <v>546</v>
      </c>
      <c r="D36" s="13">
        <v>0.59770000000000001</v>
      </c>
      <c r="E36" s="14">
        <v>125</v>
      </c>
      <c r="F36" s="13">
        <v>0.52439999999999998</v>
      </c>
      <c r="G36" s="14">
        <v>0.8175</v>
      </c>
      <c r="H36" s="13">
        <v>0.50670000000000004</v>
      </c>
      <c r="I36" s="14">
        <v>0.55979999999999996</v>
      </c>
      <c r="J36" t="str">
        <f t="shared" si="0"/>
        <v>South Carolina</v>
      </c>
    </row>
    <row r="37" spans="1:10" ht="45.75" thickBot="1" x14ac:dyDescent="0.3">
      <c r="A37" s="15">
        <v>36</v>
      </c>
      <c r="B37" s="16" t="s">
        <v>565</v>
      </c>
      <c r="C37" s="17" t="s">
        <v>566</v>
      </c>
      <c r="D37" s="18">
        <v>0.59599999999999997</v>
      </c>
      <c r="E37" s="19">
        <v>183</v>
      </c>
      <c r="F37" s="18">
        <v>0.50229999999999997</v>
      </c>
      <c r="G37" s="19">
        <v>0.877</v>
      </c>
      <c r="H37" s="18">
        <v>0.49609999999999999</v>
      </c>
      <c r="I37" s="19">
        <v>0.51470000000000005</v>
      </c>
      <c r="J37" t="str">
        <f t="shared" si="0"/>
        <v>Samford</v>
      </c>
    </row>
    <row r="38" spans="1:10" ht="45.75" thickBot="1" x14ac:dyDescent="0.3">
      <c r="A38" s="10">
        <v>37</v>
      </c>
      <c r="B38" s="11" t="s">
        <v>567</v>
      </c>
      <c r="C38" s="12" t="s">
        <v>544</v>
      </c>
      <c r="D38" s="13">
        <v>0.59240000000000004</v>
      </c>
      <c r="E38" s="14">
        <v>72</v>
      </c>
      <c r="F38" s="13">
        <v>0.55349999999999999</v>
      </c>
      <c r="G38" s="14">
        <v>0.70909999999999995</v>
      </c>
      <c r="H38" s="13">
        <v>0.55020000000000002</v>
      </c>
      <c r="I38" s="14">
        <v>0.56020000000000003</v>
      </c>
      <c r="J38" t="str">
        <f t="shared" si="0"/>
        <v>Brigham Young</v>
      </c>
    </row>
    <row r="39" spans="1:10" ht="60.75" thickBot="1" x14ac:dyDescent="0.3">
      <c r="A39" s="15">
        <v>38</v>
      </c>
      <c r="B39" s="16" t="s">
        <v>37</v>
      </c>
      <c r="C39" s="17" t="s">
        <v>546</v>
      </c>
      <c r="D39" s="18">
        <v>0.59179999999999999</v>
      </c>
      <c r="E39" s="19">
        <v>49</v>
      </c>
      <c r="F39" s="18">
        <v>0.56340000000000001</v>
      </c>
      <c r="G39" s="19">
        <v>0.67689999999999995</v>
      </c>
      <c r="H39" s="18">
        <v>0.56320000000000003</v>
      </c>
      <c r="I39" s="19">
        <v>0.56379999999999997</v>
      </c>
      <c r="J39" t="str">
        <f t="shared" si="0"/>
        <v>Kentucky</v>
      </c>
    </row>
    <row r="40" spans="1:10" ht="60.75" thickBot="1" x14ac:dyDescent="0.3">
      <c r="A40" s="10">
        <v>39</v>
      </c>
      <c r="B40" s="11" t="s">
        <v>568</v>
      </c>
      <c r="C40" s="12" t="s">
        <v>554</v>
      </c>
      <c r="D40" s="13">
        <v>0.59009999999999996</v>
      </c>
      <c r="E40" s="14">
        <v>65</v>
      </c>
      <c r="F40" s="13">
        <v>0.55700000000000005</v>
      </c>
      <c r="G40" s="14">
        <v>0.68940000000000001</v>
      </c>
      <c r="H40" s="13">
        <v>0.56789999999999996</v>
      </c>
      <c r="I40" s="14">
        <v>0.53520000000000001</v>
      </c>
      <c r="J40" t="str">
        <f t="shared" si="0"/>
        <v>Bradley</v>
      </c>
    </row>
    <row r="41" spans="1:10" ht="45.75" thickBot="1" x14ac:dyDescent="0.3">
      <c r="A41" s="15">
        <v>40</v>
      </c>
      <c r="B41" s="16" t="s">
        <v>65</v>
      </c>
      <c r="C41" s="17" t="s">
        <v>543</v>
      </c>
      <c r="D41" s="18">
        <v>0.59</v>
      </c>
      <c r="E41" s="19">
        <v>80</v>
      </c>
      <c r="F41" s="18">
        <v>0.54859999999999998</v>
      </c>
      <c r="G41" s="19">
        <v>0.71430000000000005</v>
      </c>
      <c r="H41" s="18">
        <v>0.54159999999999997</v>
      </c>
      <c r="I41" s="19">
        <v>0.56269999999999998</v>
      </c>
      <c r="J41" t="str">
        <f t="shared" si="0"/>
        <v>Northwestern</v>
      </c>
    </row>
    <row r="42" spans="1:10" ht="60.75" thickBot="1" x14ac:dyDescent="0.3">
      <c r="A42" s="10">
        <v>41</v>
      </c>
      <c r="B42" s="11" t="s">
        <v>569</v>
      </c>
      <c r="C42" s="12" t="s">
        <v>546</v>
      </c>
      <c r="D42" s="13">
        <v>0.59</v>
      </c>
      <c r="E42" s="14">
        <v>40</v>
      </c>
      <c r="F42" s="13">
        <v>0.56730000000000003</v>
      </c>
      <c r="G42" s="14">
        <v>0.65790000000000004</v>
      </c>
      <c r="H42" s="13">
        <v>0.57769999999999999</v>
      </c>
      <c r="I42" s="14">
        <v>0.5464</v>
      </c>
      <c r="J42" t="str">
        <f t="shared" si="0"/>
        <v>Ole Miss</v>
      </c>
    </row>
    <row r="43" spans="1:10" ht="45.75" thickBot="1" x14ac:dyDescent="0.3">
      <c r="A43" s="15">
        <v>42</v>
      </c>
      <c r="B43" s="16" t="s">
        <v>570</v>
      </c>
      <c r="C43" s="17" t="s">
        <v>543</v>
      </c>
      <c r="D43" s="18">
        <v>0.58919999999999995</v>
      </c>
      <c r="E43" s="19">
        <v>70</v>
      </c>
      <c r="F43" s="18">
        <v>0.55459999999999998</v>
      </c>
      <c r="G43" s="19">
        <v>0.69310000000000005</v>
      </c>
      <c r="H43" s="18">
        <v>0.5575</v>
      </c>
      <c r="I43" s="19">
        <v>0.54890000000000005</v>
      </c>
      <c r="J43" t="str">
        <f t="shared" si="0"/>
        <v>Nebraska</v>
      </c>
    </row>
    <row r="44" spans="1:10" ht="60.75" thickBot="1" x14ac:dyDescent="0.3">
      <c r="A44" s="10">
        <v>43</v>
      </c>
      <c r="B44" s="11" t="s">
        <v>571</v>
      </c>
      <c r="C44" s="12" t="s">
        <v>572</v>
      </c>
      <c r="D44" s="13">
        <v>0.58879999999999999</v>
      </c>
      <c r="E44" s="14">
        <v>114</v>
      </c>
      <c r="F44" s="13">
        <v>0.53390000000000004</v>
      </c>
      <c r="G44" s="14">
        <v>0.75339999999999996</v>
      </c>
      <c r="H44" s="13">
        <v>0.53100000000000003</v>
      </c>
      <c r="I44" s="14">
        <v>0.53979999999999995</v>
      </c>
      <c r="J44" t="str">
        <f t="shared" si="0"/>
        <v>Saint Mary's</v>
      </c>
    </row>
    <row r="45" spans="1:10" ht="60.75" thickBot="1" x14ac:dyDescent="0.3">
      <c r="A45" s="15">
        <v>44</v>
      </c>
      <c r="B45" s="16" t="s">
        <v>573</v>
      </c>
      <c r="C45" s="17" t="s">
        <v>548</v>
      </c>
      <c r="D45" s="18">
        <v>0.58750000000000002</v>
      </c>
      <c r="E45" s="19">
        <v>86</v>
      </c>
      <c r="F45" s="18">
        <v>0.54600000000000004</v>
      </c>
      <c r="G45" s="19">
        <v>0.71199999999999997</v>
      </c>
      <c r="H45" s="18">
        <v>0.54649999999999999</v>
      </c>
      <c r="I45" s="19">
        <v>0.54500000000000004</v>
      </c>
      <c r="J45" t="str">
        <f t="shared" si="0"/>
        <v>Loyola (IL)</v>
      </c>
    </row>
    <row r="46" spans="1:10" ht="60.75" thickBot="1" x14ac:dyDescent="0.3">
      <c r="A46" s="10">
        <v>45</v>
      </c>
      <c r="B46" s="11" t="s">
        <v>112</v>
      </c>
      <c r="C46" s="12" t="s">
        <v>549</v>
      </c>
      <c r="D46" s="13">
        <v>0.58650000000000002</v>
      </c>
      <c r="E46" s="14">
        <v>66</v>
      </c>
      <c r="F46" s="13">
        <v>0.55659999999999998</v>
      </c>
      <c r="G46" s="14">
        <v>0.67649999999999999</v>
      </c>
      <c r="H46" s="13">
        <v>0.55830000000000002</v>
      </c>
      <c r="I46" s="14">
        <v>0.55310000000000004</v>
      </c>
      <c r="J46" t="str">
        <f t="shared" si="0"/>
        <v>Colorado</v>
      </c>
    </row>
    <row r="47" spans="1:10" ht="75.75" thickBot="1" x14ac:dyDescent="0.3">
      <c r="A47" s="15">
        <v>46</v>
      </c>
      <c r="B47" s="16" t="s">
        <v>120</v>
      </c>
      <c r="C47" s="17" t="s">
        <v>558</v>
      </c>
      <c r="D47" s="18">
        <v>0.58630000000000004</v>
      </c>
      <c r="E47" s="19">
        <v>142</v>
      </c>
      <c r="F47" s="18">
        <v>0.51680000000000004</v>
      </c>
      <c r="G47" s="19">
        <v>0.79459999999999997</v>
      </c>
      <c r="H47" s="18">
        <v>0.51290000000000002</v>
      </c>
      <c r="I47" s="19">
        <v>0.52470000000000006</v>
      </c>
      <c r="J47" t="str">
        <f t="shared" si="0"/>
        <v>South Florida</v>
      </c>
    </row>
    <row r="48" spans="1:10" ht="60.75" thickBot="1" x14ac:dyDescent="0.3">
      <c r="A48" s="10">
        <v>47</v>
      </c>
      <c r="B48" s="11" t="s">
        <v>49</v>
      </c>
      <c r="C48" s="12" t="s">
        <v>550</v>
      </c>
      <c r="D48" s="13">
        <v>0.5857</v>
      </c>
      <c r="E48" s="14">
        <v>96</v>
      </c>
      <c r="F48" s="13">
        <v>0.5413</v>
      </c>
      <c r="G48" s="14">
        <v>0.71899999999999997</v>
      </c>
      <c r="H48" s="13">
        <v>0.53539999999999999</v>
      </c>
      <c r="I48" s="14">
        <v>0.55289999999999995</v>
      </c>
      <c r="J48" t="str">
        <f t="shared" si="0"/>
        <v>Virginia</v>
      </c>
    </row>
    <row r="49" spans="1:10" ht="45.75" thickBot="1" x14ac:dyDescent="0.3">
      <c r="A49" s="15">
        <v>48</v>
      </c>
      <c r="B49" s="16" t="s">
        <v>574</v>
      </c>
      <c r="C49" s="17" t="s">
        <v>544</v>
      </c>
      <c r="D49" s="18">
        <v>0.58489999999999998</v>
      </c>
      <c r="E49" s="19">
        <v>56</v>
      </c>
      <c r="F49" s="18">
        <v>0.56069999999999998</v>
      </c>
      <c r="G49" s="19">
        <v>0.65739999999999998</v>
      </c>
      <c r="H49" s="18">
        <v>0.56210000000000004</v>
      </c>
      <c r="I49" s="19">
        <v>0.55779999999999996</v>
      </c>
      <c r="J49" t="str">
        <f t="shared" si="0"/>
        <v>Texas Tech</v>
      </c>
    </row>
    <row r="50" spans="1:10" ht="60.75" thickBot="1" x14ac:dyDescent="0.3">
      <c r="A50" s="10">
        <v>49</v>
      </c>
      <c r="B50" s="11" t="s">
        <v>575</v>
      </c>
      <c r="C50" s="12" t="s">
        <v>545</v>
      </c>
      <c r="D50" s="13">
        <v>0.58389999999999997</v>
      </c>
      <c r="E50" s="14">
        <v>21</v>
      </c>
      <c r="F50" s="13">
        <v>0.57850000000000001</v>
      </c>
      <c r="G50" s="14">
        <v>0.6</v>
      </c>
      <c r="H50" s="13">
        <v>0.58409999999999995</v>
      </c>
      <c r="I50" s="14">
        <v>0.56740000000000002</v>
      </c>
      <c r="J50" t="str">
        <f t="shared" si="0"/>
        <v>UNLV</v>
      </c>
    </row>
    <row r="51" spans="1:10" ht="75.75" thickBot="1" x14ac:dyDescent="0.3">
      <c r="A51" s="15">
        <v>50</v>
      </c>
      <c r="B51" s="16" t="s">
        <v>45</v>
      </c>
      <c r="C51" s="17" t="s">
        <v>558</v>
      </c>
      <c r="D51" s="18">
        <v>0.5837</v>
      </c>
      <c r="E51" s="19">
        <v>115</v>
      </c>
      <c r="F51" s="18">
        <v>0.53290000000000004</v>
      </c>
      <c r="G51" s="19">
        <v>0.73640000000000005</v>
      </c>
      <c r="H51" s="18">
        <v>0.52569999999999995</v>
      </c>
      <c r="I51" s="19">
        <v>0.54720000000000002</v>
      </c>
      <c r="J51" t="str">
        <f t="shared" si="0"/>
        <v>Memphis</v>
      </c>
    </row>
    <row r="52" spans="1:10" ht="45.75" thickBot="1" x14ac:dyDescent="0.3">
      <c r="A52" s="10">
        <v>51</v>
      </c>
      <c r="B52" s="11" t="s">
        <v>576</v>
      </c>
      <c r="C52" s="12" t="s">
        <v>577</v>
      </c>
      <c r="D52" s="13">
        <v>0.58350000000000002</v>
      </c>
      <c r="E52" s="14">
        <v>162</v>
      </c>
      <c r="F52" s="13">
        <v>0.51080000000000003</v>
      </c>
      <c r="G52" s="14">
        <v>0.80169999999999997</v>
      </c>
      <c r="H52" s="13">
        <v>0.50549999999999995</v>
      </c>
      <c r="I52" s="14">
        <v>0.52139999999999997</v>
      </c>
      <c r="J52" t="str">
        <f t="shared" si="0"/>
        <v>UC Irvine</v>
      </c>
    </row>
    <row r="53" spans="1:10" ht="60.75" thickBot="1" x14ac:dyDescent="0.3">
      <c r="A53" s="15">
        <v>52</v>
      </c>
      <c r="B53" s="16" t="s">
        <v>578</v>
      </c>
      <c r="C53" s="17" t="s">
        <v>579</v>
      </c>
      <c r="D53" s="18">
        <v>0.58279999999999998</v>
      </c>
      <c r="E53" s="19">
        <v>290</v>
      </c>
      <c r="F53" s="18">
        <v>0.46750000000000003</v>
      </c>
      <c r="G53" s="19">
        <v>0.92859999999999998</v>
      </c>
      <c r="H53" s="18">
        <v>0.45519999999999999</v>
      </c>
      <c r="I53" s="19">
        <v>0.49209999999999998</v>
      </c>
      <c r="J53" t="str">
        <f t="shared" si="0"/>
        <v>McNeese State</v>
      </c>
    </row>
    <row r="54" spans="1:10" ht="45.75" thickBot="1" x14ac:dyDescent="0.3">
      <c r="A54" s="10">
        <v>53</v>
      </c>
      <c r="B54" s="11" t="s">
        <v>23</v>
      </c>
      <c r="C54" s="12" t="s">
        <v>544</v>
      </c>
      <c r="D54" s="13">
        <v>0.58250000000000002</v>
      </c>
      <c r="E54" s="14">
        <v>28</v>
      </c>
      <c r="F54" s="13">
        <v>0.57450000000000001</v>
      </c>
      <c r="G54" s="14">
        <v>0.60660000000000003</v>
      </c>
      <c r="H54" s="13">
        <v>0.58330000000000004</v>
      </c>
      <c r="I54" s="14">
        <v>0.55669999999999997</v>
      </c>
      <c r="J54" t="str">
        <f t="shared" si="0"/>
        <v>Texas</v>
      </c>
    </row>
    <row r="55" spans="1:10" ht="60.75" thickBot="1" x14ac:dyDescent="0.3">
      <c r="A55" s="15">
        <v>54</v>
      </c>
      <c r="B55" s="16" t="s">
        <v>28</v>
      </c>
      <c r="C55" s="17" t="s">
        <v>572</v>
      </c>
      <c r="D55" s="18">
        <v>0.58230000000000004</v>
      </c>
      <c r="E55" s="19">
        <v>138</v>
      </c>
      <c r="F55" s="18">
        <v>0.51949999999999996</v>
      </c>
      <c r="G55" s="19">
        <v>0.77100000000000002</v>
      </c>
      <c r="H55" s="18">
        <v>0.51470000000000005</v>
      </c>
      <c r="I55" s="19">
        <v>0.52900000000000003</v>
      </c>
      <c r="J55" t="str">
        <f t="shared" si="0"/>
        <v>Gonzaga</v>
      </c>
    </row>
    <row r="56" spans="1:10" ht="45.75" thickBot="1" x14ac:dyDescent="0.3">
      <c r="A56" s="10">
        <v>55</v>
      </c>
      <c r="B56" s="11" t="s">
        <v>580</v>
      </c>
      <c r="C56" s="12" t="s">
        <v>581</v>
      </c>
      <c r="D56" s="13">
        <v>0.58079999999999998</v>
      </c>
      <c r="E56" s="14">
        <v>244</v>
      </c>
      <c r="F56" s="13">
        <v>0.48370000000000002</v>
      </c>
      <c r="G56" s="14">
        <v>0.87219999999999998</v>
      </c>
      <c r="H56" s="13">
        <v>0.46949999999999997</v>
      </c>
      <c r="I56" s="14">
        <v>0.51200000000000001</v>
      </c>
      <c r="J56" t="str">
        <f t="shared" si="0"/>
        <v>Appalachian State</v>
      </c>
    </row>
    <row r="57" spans="1:10" ht="60.75" thickBot="1" x14ac:dyDescent="0.3">
      <c r="A57" s="15">
        <v>56</v>
      </c>
      <c r="B57" s="16" t="s">
        <v>79</v>
      </c>
      <c r="C57" s="17" t="s">
        <v>582</v>
      </c>
      <c r="D57" s="18">
        <v>0.57989999999999997</v>
      </c>
      <c r="E57" s="19">
        <v>192</v>
      </c>
      <c r="F57" s="18">
        <v>0.5</v>
      </c>
      <c r="G57" s="19">
        <v>0.81950000000000001</v>
      </c>
      <c r="H57" s="18">
        <v>0.4945</v>
      </c>
      <c r="I57" s="19">
        <v>0.51100000000000001</v>
      </c>
      <c r="J57" t="str">
        <f t="shared" si="0"/>
        <v>Vermont</v>
      </c>
    </row>
    <row r="58" spans="1:10" ht="30.75" thickBot="1" x14ac:dyDescent="0.3">
      <c r="A58" s="10">
        <v>57</v>
      </c>
      <c r="B58" s="11" t="s">
        <v>583</v>
      </c>
      <c r="C58" s="12" t="s">
        <v>584</v>
      </c>
      <c r="D58" s="13">
        <v>0.57920000000000005</v>
      </c>
      <c r="E58" s="14">
        <v>147</v>
      </c>
      <c r="F58" s="13">
        <v>0.51480000000000004</v>
      </c>
      <c r="G58" s="14">
        <v>0.77239999999999998</v>
      </c>
      <c r="H58" s="13">
        <v>0.50939999999999996</v>
      </c>
      <c r="I58" s="14">
        <v>0.52549999999999997</v>
      </c>
      <c r="J58" t="str">
        <f t="shared" si="0"/>
        <v>Louisiana Tech</v>
      </c>
    </row>
    <row r="59" spans="1:10" ht="60.75" thickBot="1" x14ac:dyDescent="0.3">
      <c r="A59" s="15">
        <v>58</v>
      </c>
      <c r="B59" s="16" t="s">
        <v>585</v>
      </c>
      <c r="C59" s="17" t="s">
        <v>550</v>
      </c>
      <c r="D59" s="18">
        <v>0.57889999999999997</v>
      </c>
      <c r="E59" s="19">
        <v>71</v>
      </c>
      <c r="F59" s="18">
        <v>0.55420000000000003</v>
      </c>
      <c r="G59" s="19">
        <v>0.65310000000000001</v>
      </c>
      <c r="H59" s="18">
        <v>0.55820000000000003</v>
      </c>
      <c r="I59" s="19">
        <v>0.54610000000000003</v>
      </c>
      <c r="J59" t="str">
        <f t="shared" si="0"/>
        <v>Wake Forest</v>
      </c>
    </row>
    <row r="60" spans="1:10" ht="30.75" thickBot="1" x14ac:dyDescent="0.3">
      <c r="A60" s="10">
        <v>59</v>
      </c>
      <c r="B60" s="11" t="s">
        <v>586</v>
      </c>
      <c r="C60" s="12" t="s">
        <v>556</v>
      </c>
      <c r="D60" s="13">
        <v>0.57879999999999998</v>
      </c>
      <c r="E60" s="14">
        <v>225</v>
      </c>
      <c r="F60" s="13">
        <v>0.49030000000000001</v>
      </c>
      <c r="G60" s="14">
        <v>0.84430000000000005</v>
      </c>
      <c r="H60" s="13">
        <v>0.4733</v>
      </c>
      <c r="I60" s="14">
        <v>0.52439999999999998</v>
      </c>
      <c r="J60" t="str">
        <f t="shared" si="0"/>
        <v>Cornell</v>
      </c>
    </row>
    <row r="61" spans="1:10" ht="75.75" thickBot="1" x14ac:dyDescent="0.3">
      <c r="A61" s="15">
        <v>60</v>
      </c>
      <c r="B61" s="16" t="s">
        <v>587</v>
      </c>
      <c r="C61" s="17" t="s">
        <v>588</v>
      </c>
      <c r="D61" s="18">
        <v>0.57709999999999995</v>
      </c>
      <c r="E61" s="19">
        <v>137</v>
      </c>
      <c r="F61" s="18">
        <v>0.51949999999999996</v>
      </c>
      <c r="G61" s="19">
        <v>0.75</v>
      </c>
      <c r="H61" s="18">
        <v>0.52239999999999998</v>
      </c>
      <c r="I61" s="19">
        <v>0.51359999999999995</v>
      </c>
      <c r="J61" t="str">
        <f t="shared" si="0"/>
        <v>Akron</v>
      </c>
    </row>
    <row r="62" spans="1:10" ht="60.75" thickBot="1" x14ac:dyDescent="0.3">
      <c r="A62" s="10">
        <v>61</v>
      </c>
      <c r="B62" s="11" t="s">
        <v>589</v>
      </c>
      <c r="C62" s="12" t="s">
        <v>548</v>
      </c>
      <c r="D62" s="13">
        <v>0.5766</v>
      </c>
      <c r="E62" s="14">
        <v>148</v>
      </c>
      <c r="F62" s="13">
        <v>0.51470000000000005</v>
      </c>
      <c r="G62" s="14">
        <v>0.76229999999999998</v>
      </c>
      <c r="H62" s="13">
        <v>0.4965</v>
      </c>
      <c r="I62" s="14">
        <v>0.55100000000000005</v>
      </c>
      <c r="J62" t="str">
        <f t="shared" si="0"/>
        <v>Richmond</v>
      </c>
    </row>
    <row r="63" spans="1:10" ht="45.75" thickBot="1" x14ac:dyDescent="0.3">
      <c r="A63" s="15">
        <v>62</v>
      </c>
      <c r="B63" s="16" t="s">
        <v>111</v>
      </c>
      <c r="C63" s="17" t="s">
        <v>544</v>
      </c>
      <c r="D63" s="18">
        <v>0.57499999999999996</v>
      </c>
      <c r="E63" s="19">
        <v>76</v>
      </c>
      <c r="F63" s="18">
        <v>0.55120000000000002</v>
      </c>
      <c r="G63" s="19">
        <v>0.64659999999999995</v>
      </c>
      <c r="H63" s="18">
        <v>0.5494</v>
      </c>
      <c r="I63" s="19">
        <v>0.55489999999999995</v>
      </c>
      <c r="J63" t="str">
        <f t="shared" si="0"/>
        <v>Oklahoma</v>
      </c>
    </row>
    <row r="64" spans="1:10" ht="60.75" thickBot="1" x14ac:dyDescent="0.3">
      <c r="A64" s="10">
        <v>63</v>
      </c>
      <c r="B64" s="11" t="s">
        <v>590</v>
      </c>
      <c r="C64" s="12" t="s">
        <v>564</v>
      </c>
      <c r="D64" s="13">
        <v>0.5746</v>
      </c>
      <c r="E64" s="14">
        <v>175</v>
      </c>
      <c r="F64" s="13">
        <v>0.50609999999999999</v>
      </c>
      <c r="G64" s="14">
        <v>0.78029999999999999</v>
      </c>
      <c r="H64" s="13">
        <v>0.49759999999999999</v>
      </c>
      <c r="I64" s="14">
        <v>0.52290000000000003</v>
      </c>
      <c r="J64" t="str">
        <f t="shared" si="0"/>
        <v>Tarleton State</v>
      </c>
    </row>
    <row r="65" spans="1:10" ht="60.75" thickBot="1" x14ac:dyDescent="0.3">
      <c r="A65" s="15">
        <v>64</v>
      </c>
      <c r="B65" s="16" t="s">
        <v>591</v>
      </c>
      <c r="C65" s="17" t="s">
        <v>548</v>
      </c>
      <c r="D65" s="18">
        <v>0.57320000000000004</v>
      </c>
      <c r="E65" s="19">
        <v>52</v>
      </c>
      <c r="F65" s="18">
        <v>0.56169999999999998</v>
      </c>
      <c r="G65" s="19">
        <v>0.60770000000000002</v>
      </c>
      <c r="H65" s="18">
        <v>0.57169999999999999</v>
      </c>
      <c r="I65" s="19">
        <v>0.54159999999999997</v>
      </c>
      <c r="J65" t="str">
        <f t="shared" si="0"/>
        <v>VCU</v>
      </c>
    </row>
    <row r="66" spans="1:10" ht="60.75" thickBot="1" x14ac:dyDescent="0.3">
      <c r="A66" s="10">
        <v>65</v>
      </c>
      <c r="B66" s="11" t="s">
        <v>592</v>
      </c>
      <c r="C66" s="12" t="s">
        <v>548</v>
      </c>
      <c r="D66" s="13">
        <v>0.57310000000000005</v>
      </c>
      <c r="E66" s="14">
        <v>26</v>
      </c>
      <c r="F66" s="13">
        <v>0.57489999999999997</v>
      </c>
      <c r="G66" s="14">
        <v>0.56779999999999997</v>
      </c>
      <c r="H66" s="13">
        <v>0.59189999999999998</v>
      </c>
      <c r="I66" s="14">
        <v>0.54090000000000005</v>
      </c>
      <c r="J66" t="str">
        <f t="shared" si="0"/>
        <v>Duquesne</v>
      </c>
    </row>
    <row r="67" spans="1:10" ht="45.75" thickBot="1" x14ac:dyDescent="0.3">
      <c r="A67" s="15">
        <v>66</v>
      </c>
      <c r="B67" s="16" t="s">
        <v>593</v>
      </c>
      <c r="C67" s="17" t="s">
        <v>552</v>
      </c>
      <c r="D67" s="18">
        <v>0.57299999999999995</v>
      </c>
      <c r="E67" s="19">
        <v>41</v>
      </c>
      <c r="F67" s="18">
        <v>0.56720000000000004</v>
      </c>
      <c r="G67" s="19">
        <v>0.59060000000000001</v>
      </c>
      <c r="H67" s="18">
        <v>0.57230000000000003</v>
      </c>
      <c r="I67" s="19">
        <v>0.55679999999999996</v>
      </c>
      <c r="J67" t="str">
        <f t="shared" ref="J67:J130" si="1">TEXT(B67,"")</f>
        <v>St. John's</v>
      </c>
    </row>
    <row r="68" spans="1:10" ht="60.75" thickBot="1" x14ac:dyDescent="0.3">
      <c r="A68" s="10">
        <v>67</v>
      </c>
      <c r="B68" s="11" t="s">
        <v>105</v>
      </c>
      <c r="C68" s="12" t="s">
        <v>549</v>
      </c>
      <c r="D68" s="13">
        <v>0.57140000000000002</v>
      </c>
      <c r="E68" s="14">
        <v>39</v>
      </c>
      <c r="F68" s="13">
        <v>0.5675</v>
      </c>
      <c r="G68" s="14">
        <v>0.58330000000000004</v>
      </c>
      <c r="H68" s="13">
        <v>0.57489999999999997</v>
      </c>
      <c r="I68" s="14">
        <v>0.55269999999999997</v>
      </c>
      <c r="J68" t="str">
        <f t="shared" si="1"/>
        <v>Utah</v>
      </c>
    </row>
    <row r="69" spans="1:10" ht="60.75" thickBot="1" x14ac:dyDescent="0.3">
      <c r="A69" s="15">
        <v>68</v>
      </c>
      <c r="B69" s="16" t="s">
        <v>594</v>
      </c>
      <c r="C69" s="17" t="s">
        <v>549</v>
      </c>
      <c r="D69" s="18">
        <v>0.57069999999999999</v>
      </c>
      <c r="E69" s="19">
        <v>108</v>
      </c>
      <c r="F69" s="18">
        <v>0.53779999999999994</v>
      </c>
      <c r="G69" s="19">
        <v>0.6694</v>
      </c>
      <c r="H69" s="18">
        <v>0.52810000000000001</v>
      </c>
      <c r="I69" s="19">
        <v>0.55720000000000003</v>
      </c>
      <c r="J69" t="str">
        <f t="shared" si="1"/>
        <v>Oregon</v>
      </c>
    </row>
    <row r="70" spans="1:10" ht="75.75" thickBot="1" x14ac:dyDescent="0.3">
      <c r="A70" s="10">
        <v>69</v>
      </c>
      <c r="B70" s="11" t="s">
        <v>595</v>
      </c>
      <c r="C70" s="12" t="s">
        <v>558</v>
      </c>
      <c r="D70" s="13">
        <v>0.57040000000000002</v>
      </c>
      <c r="E70" s="14">
        <v>63</v>
      </c>
      <c r="F70" s="13">
        <v>0.5585</v>
      </c>
      <c r="G70" s="14">
        <v>0.60609999999999997</v>
      </c>
      <c r="H70" s="13">
        <v>0.56840000000000002</v>
      </c>
      <c r="I70" s="14">
        <v>0.53869999999999996</v>
      </c>
      <c r="J70" t="str">
        <f t="shared" si="1"/>
        <v>UAB</v>
      </c>
    </row>
    <row r="71" spans="1:10" ht="45.75" thickBot="1" x14ac:dyDescent="0.3">
      <c r="A71" s="15">
        <v>70</v>
      </c>
      <c r="B71" s="16" t="s">
        <v>50</v>
      </c>
      <c r="C71" s="17" t="s">
        <v>543</v>
      </c>
      <c r="D71" s="18">
        <v>0.57020000000000004</v>
      </c>
      <c r="E71" s="19">
        <v>24</v>
      </c>
      <c r="F71" s="18">
        <v>0.57669999999999999</v>
      </c>
      <c r="G71" s="19">
        <v>0.55079999999999996</v>
      </c>
      <c r="H71" s="18">
        <v>0.5867</v>
      </c>
      <c r="I71" s="19">
        <v>0.55669999999999997</v>
      </c>
      <c r="J71" t="str">
        <f t="shared" si="1"/>
        <v>Michigan State</v>
      </c>
    </row>
    <row r="72" spans="1:10" ht="45.75" thickBot="1" x14ac:dyDescent="0.3">
      <c r="A72" s="10">
        <v>71</v>
      </c>
      <c r="B72" s="11" t="s">
        <v>596</v>
      </c>
      <c r="C72" s="12" t="s">
        <v>544</v>
      </c>
      <c r="D72" s="13">
        <v>0.56930000000000003</v>
      </c>
      <c r="E72" s="14">
        <v>95</v>
      </c>
      <c r="F72" s="13">
        <v>0.54139999999999999</v>
      </c>
      <c r="G72" s="14">
        <v>0.6532</v>
      </c>
      <c r="H72" s="13">
        <v>0.53410000000000002</v>
      </c>
      <c r="I72" s="14">
        <v>0.55589999999999995</v>
      </c>
      <c r="J72" t="str">
        <f t="shared" si="1"/>
        <v>TCU</v>
      </c>
    </row>
    <row r="73" spans="1:10" ht="60.75" thickBot="1" x14ac:dyDescent="0.3">
      <c r="A73" s="15">
        <v>72</v>
      </c>
      <c r="B73" s="16" t="s">
        <v>597</v>
      </c>
      <c r="C73" s="17" t="s">
        <v>548</v>
      </c>
      <c r="D73" s="18">
        <v>0.56850000000000001</v>
      </c>
      <c r="E73" s="19">
        <v>89</v>
      </c>
      <c r="F73" s="18">
        <v>0.54369999999999996</v>
      </c>
      <c r="G73" s="19">
        <v>0.64290000000000003</v>
      </c>
      <c r="H73" s="18">
        <v>0.54500000000000004</v>
      </c>
      <c r="I73" s="19">
        <v>0.54100000000000004</v>
      </c>
      <c r="J73" t="str">
        <f t="shared" si="1"/>
        <v>George Mason</v>
      </c>
    </row>
    <row r="74" spans="1:10" ht="75.75" thickBot="1" x14ac:dyDescent="0.3">
      <c r="A74" s="10">
        <v>73</v>
      </c>
      <c r="B74" s="11" t="s">
        <v>598</v>
      </c>
      <c r="C74" s="12" t="s">
        <v>558</v>
      </c>
      <c r="D74" s="13">
        <v>0.56810000000000005</v>
      </c>
      <c r="E74" s="14">
        <v>119</v>
      </c>
      <c r="F74" s="13">
        <v>0.53049999999999997</v>
      </c>
      <c r="G74" s="14">
        <v>0.68100000000000005</v>
      </c>
      <c r="H74" s="13">
        <v>0.52229999999999999</v>
      </c>
      <c r="I74" s="14">
        <v>0.54679999999999995</v>
      </c>
      <c r="J74" t="str">
        <f t="shared" si="1"/>
        <v>Southern Methodist</v>
      </c>
    </row>
    <row r="75" spans="1:10" ht="60.75" thickBot="1" x14ac:dyDescent="0.3">
      <c r="A75" s="15">
        <v>74</v>
      </c>
      <c r="B75" s="16" t="s">
        <v>599</v>
      </c>
      <c r="C75" s="17" t="s">
        <v>548</v>
      </c>
      <c r="D75" s="18">
        <v>0.56799999999999995</v>
      </c>
      <c r="E75" s="19">
        <v>85</v>
      </c>
      <c r="F75" s="18">
        <v>0.54769999999999996</v>
      </c>
      <c r="G75" s="19">
        <v>0.629</v>
      </c>
      <c r="H75" s="18">
        <v>0.54949999999999999</v>
      </c>
      <c r="I75" s="19">
        <v>0.54400000000000004</v>
      </c>
      <c r="J75" t="str">
        <f t="shared" si="1"/>
        <v>St. Bonaventure</v>
      </c>
    </row>
    <row r="76" spans="1:10" ht="75.75" thickBot="1" x14ac:dyDescent="0.3">
      <c r="A76" s="10">
        <v>75</v>
      </c>
      <c r="B76" s="11" t="s">
        <v>600</v>
      </c>
      <c r="C76" s="12" t="s">
        <v>558</v>
      </c>
      <c r="D76" s="13">
        <v>0.56769999999999998</v>
      </c>
      <c r="E76" s="14">
        <v>94</v>
      </c>
      <c r="F76" s="13">
        <v>0.54200000000000004</v>
      </c>
      <c r="G76" s="14">
        <v>0.64490000000000003</v>
      </c>
      <c r="H76" s="13">
        <v>0.5464</v>
      </c>
      <c r="I76" s="14">
        <v>0.53320000000000001</v>
      </c>
      <c r="J76" t="str">
        <f t="shared" si="1"/>
        <v>Charlotte</v>
      </c>
    </row>
    <row r="77" spans="1:10" ht="45.75" thickBot="1" x14ac:dyDescent="0.3">
      <c r="A77" s="15">
        <v>76</v>
      </c>
      <c r="B77" s="16" t="s">
        <v>107</v>
      </c>
      <c r="C77" s="17" t="s">
        <v>552</v>
      </c>
      <c r="D77" s="18">
        <v>0.56510000000000005</v>
      </c>
      <c r="E77" s="19">
        <v>59</v>
      </c>
      <c r="F77" s="18">
        <v>0.56000000000000005</v>
      </c>
      <c r="G77" s="19">
        <v>0.5806</v>
      </c>
      <c r="H77" s="18">
        <v>0.56520000000000004</v>
      </c>
      <c r="I77" s="19">
        <v>0.5494</v>
      </c>
      <c r="J77" t="str">
        <f t="shared" si="1"/>
        <v>Villanova</v>
      </c>
    </row>
    <row r="78" spans="1:10" ht="45.75" thickBot="1" x14ac:dyDescent="0.3">
      <c r="A78" s="10">
        <v>77</v>
      </c>
      <c r="B78" s="11" t="s">
        <v>601</v>
      </c>
      <c r="C78" s="12" t="s">
        <v>552</v>
      </c>
      <c r="D78" s="13">
        <v>0.56499999999999995</v>
      </c>
      <c r="E78" s="14">
        <v>79</v>
      </c>
      <c r="F78" s="13">
        <v>0.54910000000000003</v>
      </c>
      <c r="G78" s="14">
        <v>0.6129</v>
      </c>
      <c r="H78" s="13">
        <v>0.54910000000000003</v>
      </c>
      <c r="I78" s="14">
        <v>0.54910000000000003</v>
      </c>
      <c r="J78" t="str">
        <f t="shared" si="1"/>
        <v>Seton Hall</v>
      </c>
    </row>
    <row r="79" spans="1:10" ht="45.75" thickBot="1" x14ac:dyDescent="0.3">
      <c r="A79" s="15">
        <v>78</v>
      </c>
      <c r="B79" s="16" t="s">
        <v>602</v>
      </c>
      <c r="C79" s="17" t="s">
        <v>544</v>
      </c>
      <c r="D79" s="18">
        <v>0.56469999999999998</v>
      </c>
      <c r="E79" s="19">
        <v>22</v>
      </c>
      <c r="F79" s="18">
        <v>0.57809999999999995</v>
      </c>
      <c r="G79" s="19">
        <v>0.52459999999999996</v>
      </c>
      <c r="H79" s="18">
        <v>0.58840000000000003</v>
      </c>
      <c r="I79" s="19">
        <v>0.5575</v>
      </c>
      <c r="J79" t="str">
        <f t="shared" si="1"/>
        <v>Cincinnati</v>
      </c>
    </row>
    <row r="80" spans="1:10" ht="45.75" thickBot="1" x14ac:dyDescent="0.3">
      <c r="A80" s="10">
        <v>79</v>
      </c>
      <c r="B80" s="11" t="s">
        <v>57</v>
      </c>
      <c r="C80" s="12" t="s">
        <v>552</v>
      </c>
      <c r="D80" s="13">
        <v>0.56369999999999998</v>
      </c>
      <c r="E80" s="14">
        <v>88</v>
      </c>
      <c r="F80" s="13">
        <v>0.54559999999999997</v>
      </c>
      <c r="G80" s="14">
        <v>0.61819999999999997</v>
      </c>
      <c r="H80" s="13">
        <v>0.54410000000000003</v>
      </c>
      <c r="I80" s="14">
        <v>0.5484</v>
      </c>
      <c r="J80" t="str">
        <f t="shared" si="1"/>
        <v>Providence</v>
      </c>
    </row>
    <row r="81" spans="1:10" ht="60.75" thickBot="1" x14ac:dyDescent="0.3">
      <c r="A81" s="15">
        <v>80</v>
      </c>
      <c r="B81" s="16" t="s">
        <v>116</v>
      </c>
      <c r="C81" s="17" t="s">
        <v>550</v>
      </c>
      <c r="D81" s="18">
        <v>0.5635</v>
      </c>
      <c r="E81" s="19">
        <v>11</v>
      </c>
      <c r="F81" s="18">
        <v>0.5897</v>
      </c>
      <c r="G81" s="19">
        <v>0.48509999999999998</v>
      </c>
      <c r="H81" s="18">
        <v>0.60450000000000004</v>
      </c>
      <c r="I81" s="19">
        <v>0.56000000000000005</v>
      </c>
      <c r="J81" t="str">
        <f t="shared" si="1"/>
        <v>Florida State</v>
      </c>
    </row>
    <row r="82" spans="1:10" ht="45.75" thickBot="1" x14ac:dyDescent="0.3">
      <c r="A82" s="10">
        <v>81</v>
      </c>
      <c r="B82" s="11" t="s">
        <v>51</v>
      </c>
      <c r="C82" s="12" t="s">
        <v>543</v>
      </c>
      <c r="D82" s="13">
        <v>0.56310000000000004</v>
      </c>
      <c r="E82" s="14">
        <v>60</v>
      </c>
      <c r="F82" s="13">
        <v>0.55989999999999995</v>
      </c>
      <c r="G82" s="14">
        <v>0.5726</v>
      </c>
      <c r="H82" s="13">
        <v>0.56010000000000004</v>
      </c>
      <c r="I82" s="14">
        <v>0.5595</v>
      </c>
      <c r="J82" t="str">
        <f t="shared" si="1"/>
        <v>Iowa</v>
      </c>
    </row>
    <row r="83" spans="1:10" ht="60.75" thickBot="1" x14ac:dyDescent="0.3">
      <c r="A83" s="15">
        <v>82</v>
      </c>
      <c r="B83" s="16" t="s">
        <v>603</v>
      </c>
      <c r="C83" s="17" t="s">
        <v>554</v>
      </c>
      <c r="D83" s="18">
        <v>0.56069999999999998</v>
      </c>
      <c r="E83" s="19">
        <v>111</v>
      </c>
      <c r="F83" s="18">
        <v>0.53590000000000004</v>
      </c>
      <c r="G83" s="19">
        <v>0.63490000000000002</v>
      </c>
      <c r="H83" s="18">
        <v>0.53510000000000002</v>
      </c>
      <c r="I83" s="19">
        <v>0.53759999999999997</v>
      </c>
      <c r="J83" t="str">
        <f t="shared" si="1"/>
        <v>Belmont</v>
      </c>
    </row>
    <row r="84" spans="1:10" ht="45.75" thickBot="1" x14ac:dyDescent="0.3">
      <c r="A84" s="10">
        <v>83</v>
      </c>
      <c r="B84" s="11" t="s">
        <v>127</v>
      </c>
      <c r="C84" s="12" t="s">
        <v>581</v>
      </c>
      <c r="D84" s="13">
        <v>0.55830000000000002</v>
      </c>
      <c r="E84" s="14">
        <v>337</v>
      </c>
      <c r="F84" s="13">
        <v>0.43980000000000002</v>
      </c>
      <c r="G84" s="14">
        <v>0.91390000000000005</v>
      </c>
      <c r="H84" s="13">
        <v>0.41049999999999998</v>
      </c>
      <c r="I84" s="14">
        <v>0.49840000000000001</v>
      </c>
      <c r="J84" t="str">
        <f t="shared" si="1"/>
        <v>James Madison</v>
      </c>
    </row>
    <row r="85" spans="1:10" ht="45.75" thickBot="1" x14ac:dyDescent="0.3">
      <c r="A85" s="15">
        <v>84</v>
      </c>
      <c r="B85" s="16" t="s">
        <v>106</v>
      </c>
      <c r="C85" s="17" t="s">
        <v>543</v>
      </c>
      <c r="D85" s="18">
        <v>0.55810000000000004</v>
      </c>
      <c r="E85" s="19">
        <v>53</v>
      </c>
      <c r="F85" s="18">
        <v>0.56159999999999999</v>
      </c>
      <c r="G85" s="19">
        <v>0.54779999999999995</v>
      </c>
      <c r="H85" s="18">
        <v>0.56310000000000004</v>
      </c>
      <c r="I85" s="19">
        <v>0.5585</v>
      </c>
      <c r="J85" t="str">
        <f t="shared" si="1"/>
        <v>Ohio State</v>
      </c>
    </row>
    <row r="86" spans="1:10" ht="60.75" thickBot="1" x14ac:dyDescent="0.3">
      <c r="A86" s="10">
        <v>85</v>
      </c>
      <c r="B86" s="11" t="s">
        <v>604</v>
      </c>
      <c r="C86" s="12" t="s">
        <v>605</v>
      </c>
      <c r="D86" s="13">
        <v>0.55779999999999996</v>
      </c>
      <c r="E86" s="14">
        <v>279</v>
      </c>
      <c r="F86" s="13">
        <v>0.47389999999999999</v>
      </c>
      <c r="G86" s="14">
        <v>0.8095</v>
      </c>
      <c r="H86" s="13">
        <v>0.4521</v>
      </c>
      <c r="I86" s="14">
        <v>0.51759999999999995</v>
      </c>
      <c r="J86" t="str">
        <f t="shared" si="1"/>
        <v>High Point</v>
      </c>
    </row>
    <row r="87" spans="1:10" ht="60.75" thickBot="1" x14ac:dyDescent="0.3">
      <c r="A87" s="15">
        <v>86</v>
      </c>
      <c r="B87" s="16" t="s">
        <v>606</v>
      </c>
      <c r="C87" s="17" t="s">
        <v>607</v>
      </c>
      <c r="D87" s="18">
        <v>0.55730000000000002</v>
      </c>
      <c r="E87" s="19">
        <v>196</v>
      </c>
      <c r="F87" s="18">
        <v>0.4985</v>
      </c>
      <c r="G87" s="19">
        <v>0.73380000000000001</v>
      </c>
      <c r="H87" s="18">
        <v>0.49430000000000002</v>
      </c>
      <c r="I87" s="19">
        <v>0.50680000000000003</v>
      </c>
      <c r="J87" t="str">
        <f t="shared" si="1"/>
        <v>UNC Wilmington</v>
      </c>
    </row>
    <row r="88" spans="1:10" ht="60.75" thickBot="1" x14ac:dyDescent="0.3">
      <c r="A88" s="10">
        <v>87</v>
      </c>
      <c r="B88" s="11" t="s">
        <v>608</v>
      </c>
      <c r="C88" s="12" t="s">
        <v>548</v>
      </c>
      <c r="D88" s="13">
        <v>0.55730000000000002</v>
      </c>
      <c r="E88" s="14">
        <v>110</v>
      </c>
      <c r="F88" s="13">
        <v>0.53610000000000002</v>
      </c>
      <c r="G88" s="14">
        <v>0.62070000000000003</v>
      </c>
      <c r="H88" s="13">
        <v>0.53439999999999999</v>
      </c>
      <c r="I88" s="14">
        <v>0.53949999999999998</v>
      </c>
      <c r="J88" t="str">
        <f t="shared" si="1"/>
        <v>Massachusetts</v>
      </c>
    </row>
    <row r="89" spans="1:10" ht="60.75" thickBot="1" x14ac:dyDescent="0.3">
      <c r="A89" s="15">
        <v>88</v>
      </c>
      <c r="B89" s="16" t="s">
        <v>103</v>
      </c>
      <c r="C89" s="17" t="s">
        <v>550</v>
      </c>
      <c r="D89" s="18">
        <v>0.55700000000000005</v>
      </c>
      <c r="E89" s="19">
        <v>32</v>
      </c>
      <c r="F89" s="18">
        <v>0.57269999999999999</v>
      </c>
      <c r="G89" s="19">
        <v>0.50960000000000005</v>
      </c>
      <c r="H89" s="18">
        <v>0.58299999999999996</v>
      </c>
      <c r="I89" s="19">
        <v>0.55220000000000002</v>
      </c>
      <c r="J89" t="str">
        <f t="shared" si="1"/>
        <v>Virginia Tech</v>
      </c>
    </row>
    <row r="90" spans="1:10" ht="45.75" thickBot="1" x14ac:dyDescent="0.3">
      <c r="A90" s="10">
        <v>89</v>
      </c>
      <c r="B90" s="11" t="s">
        <v>38</v>
      </c>
      <c r="C90" s="12" t="s">
        <v>543</v>
      </c>
      <c r="D90" s="13">
        <v>0.55659999999999998</v>
      </c>
      <c r="E90" s="14">
        <v>17</v>
      </c>
      <c r="F90" s="13">
        <v>0.58379999999999999</v>
      </c>
      <c r="G90" s="14">
        <v>0.47499999999999998</v>
      </c>
      <c r="H90" s="13">
        <v>0.59599999999999997</v>
      </c>
      <c r="I90" s="14">
        <v>0.55940000000000001</v>
      </c>
      <c r="J90" t="str">
        <f t="shared" si="1"/>
        <v>Indiana</v>
      </c>
    </row>
    <row r="91" spans="1:10" ht="60.75" thickBot="1" x14ac:dyDescent="0.3">
      <c r="A91" s="15">
        <v>90</v>
      </c>
      <c r="B91" s="16" t="s">
        <v>71</v>
      </c>
      <c r="C91" s="17" t="s">
        <v>550</v>
      </c>
      <c r="D91" s="18">
        <v>0.55589999999999995</v>
      </c>
      <c r="E91" s="19">
        <v>104</v>
      </c>
      <c r="F91" s="18">
        <v>0.53910000000000002</v>
      </c>
      <c r="G91" s="19">
        <v>0.60609999999999997</v>
      </c>
      <c r="H91" s="18">
        <v>0.53290000000000004</v>
      </c>
      <c r="I91" s="19">
        <v>0.55149999999999999</v>
      </c>
      <c r="J91" t="str">
        <f t="shared" si="1"/>
        <v>Pittsburgh</v>
      </c>
    </row>
    <row r="92" spans="1:10" ht="60.75" thickBot="1" x14ac:dyDescent="0.3">
      <c r="A92" s="10">
        <v>91</v>
      </c>
      <c r="B92" s="11" t="s">
        <v>609</v>
      </c>
      <c r="C92" s="12" t="s">
        <v>607</v>
      </c>
      <c r="D92" s="13">
        <v>0.55549999999999999</v>
      </c>
      <c r="E92" s="14">
        <v>237</v>
      </c>
      <c r="F92" s="13">
        <v>0.48730000000000001</v>
      </c>
      <c r="G92" s="14">
        <v>0.76029999999999998</v>
      </c>
      <c r="H92" s="13">
        <v>0.47470000000000001</v>
      </c>
      <c r="I92" s="14">
        <v>0.51259999999999994</v>
      </c>
      <c r="J92" t="str">
        <f t="shared" si="1"/>
        <v>Charleston</v>
      </c>
    </row>
    <row r="93" spans="1:10" ht="60.75" thickBot="1" x14ac:dyDescent="0.3">
      <c r="A93" s="15">
        <v>92</v>
      </c>
      <c r="B93" s="16" t="s">
        <v>610</v>
      </c>
      <c r="C93" s="17" t="s">
        <v>611</v>
      </c>
      <c r="D93" s="18">
        <v>0.5554</v>
      </c>
      <c r="E93" s="19">
        <v>265</v>
      </c>
      <c r="F93" s="18">
        <v>0.47899999999999998</v>
      </c>
      <c r="G93" s="19">
        <v>0.78459999999999996</v>
      </c>
      <c r="H93" s="18">
        <v>0.4627</v>
      </c>
      <c r="I93" s="19">
        <v>0.51160000000000005</v>
      </c>
      <c r="J93" t="str">
        <f t="shared" si="1"/>
        <v>Morehead State</v>
      </c>
    </row>
    <row r="94" spans="1:10" ht="45.75" thickBot="1" x14ac:dyDescent="0.3">
      <c r="A94" s="10">
        <v>93</v>
      </c>
      <c r="B94" s="11" t="s">
        <v>612</v>
      </c>
      <c r="C94" s="12" t="s">
        <v>613</v>
      </c>
      <c r="D94" s="13">
        <v>0.5544</v>
      </c>
      <c r="E94" s="14">
        <v>208</v>
      </c>
      <c r="F94" s="13">
        <v>0.49509999999999998</v>
      </c>
      <c r="G94" s="14">
        <v>0.73229999999999995</v>
      </c>
      <c r="H94" s="13">
        <v>0.4829</v>
      </c>
      <c r="I94" s="14">
        <v>0.51959999999999995</v>
      </c>
      <c r="J94" t="str">
        <f t="shared" si="1"/>
        <v>Eastern Washington</v>
      </c>
    </row>
    <row r="95" spans="1:10" ht="45.75" thickBot="1" x14ac:dyDescent="0.3">
      <c r="A95" s="15">
        <v>94</v>
      </c>
      <c r="B95" s="16" t="s">
        <v>614</v>
      </c>
      <c r="C95" s="17" t="s">
        <v>566</v>
      </c>
      <c r="D95" s="18">
        <v>0.55389999999999995</v>
      </c>
      <c r="E95" s="19">
        <v>190</v>
      </c>
      <c r="F95" s="18">
        <v>0.50080000000000002</v>
      </c>
      <c r="G95" s="19">
        <v>0.71319999999999995</v>
      </c>
      <c r="H95" s="18">
        <v>0.48809999999999998</v>
      </c>
      <c r="I95" s="19">
        <v>0.52610000000000001</v>
      </c>
      <c r="J95" t="str">
        <f t="shared" si="1"/>
        <v>UNC Greensboro</v>
      </c>
    </row>
    <row r="96" spans="1:10" ht="45.75" thickBot="1" x14ac:dyDescent="0.3">
      <c r="A96" s="10">
        <v>95</v>
      </c>
      <c r="B96" s="11" t="s">
        <v>46</v>
      </c>
      <c r="C96" s="12" t="s">
        <v>544</v>
      </c>
      <c r="D96" s="13">
        <v>0.55369999999999997</v>
      </c>
      <c r="E96" s="14">
        <v>78</v>
      </c>
      <c r="F96" s="13">
        <v>0.55079999999999996</v>
      </c>
      <c r="G96" s="14">
        <v>0.5625</v>
      </c>
      <c r="H96" s="13">
        <v>0.5454</v>
      </c>
      <c r="I96" s="14">
        <v>0.5615</v>
      </c>
      <c r="J96" t="str">
        <f t="shared" si="1"/>
        <v>Kansas State</v>
      </c>
    </row>
    <row r="97" spans="1:10" ht="30.75" thickBot="1" x14ac:dyDescent="0.3">
      <c r="A97" s="15">
        <v>96</v>
      </c>
      <c r="B97" s="16" t="s">
        <v>615</v>
      </c>
      <c r="C97" s="17" t="s">
        <v>616</v>
      </c>
      <c r="D97" s="18">
        <v>0.55320000000000003</v>
      </c>
      <c r="E97" s="19">
        <v>156</v>
      </c>
      <c r="F97" s="18">
        <v>0.5131</v>
      </c>
      <c r="G97" s="19">
        <v>0.67359999999999998</v>
      </c>
      <c r="H97" s="18">
        <v>0.51329999999999998</v>
      </c>
      <c r="I97" s="19">
        <v>0.51270000000000004</v>
      </c>
      <c r="J97" t="str">
        <f t="shared" si="1"/>
        <v>Oakland</v>
      </c>
    </row>
    <row r="98" spans="1:10" ht="45.75" thickBot="1" x14ac:dyDescent="0.3">
      <c r="A98" s="10">
        <v>97</v>
      </c>
      <c r="B98" s="11" t="s">
        <v>617</v>
      </c>
      <c r="C98" s="12" t="s">
        <v>566</v>
      </c>
      <c r="D98" s="13">
        <v>0.55220000000000002</v>
      </c>
      <c r="E98" s="14">
        <v>199</v>
      </c>
      <c r="F98" s="13">
        <v>0.49709999999999999</v>
      </c>
      <c r="G98" s="14">
        <v>0.71740000000000004</v>
      </c>
      <c r="H98" s="13">
        <v>0.48370000000000002</v>
      </c>
      <c r="I98" s="14">
        <v>0.52400000000000002</v>
      </c>
      <c r="J98" t="str">
        <f t="shared" si="1"/>
        <v>Western Carolina</v>
      </c>
    </row>
    <row r="99" spans="1:10" ht="60.75" thickBot="1" x14ac:dyDescent="0.3">
      <c r="A99" s="15">
        <v>98</v>
      </c>
      <c r="B99" s="16" t="s">
        <v>118</v>
      </c>
      <c r="C99" s="17" t="s">
        <v>546</v>
      </c>
      <c r="D99" s="18">
        <v>0.55159999999999998</v>
      </c>
      <c r="E99" s="19">
        <v>30</v>
      </c>
      <c r="F99" s="18">
        <v>0.57410000000000005</v>
      </c>
      <c r="G99" s="19">
        <v>0.48409999999999997</v>
      </c>
      <c r="H99" s="18">
        <v>0.58379999999999999</v>
      </c>
      <c r="I99" s="19">
        <v>0.55469999999999997</v>
      </c>
      <c r="J99" t="str">
        <f t="shared" si="1"/>
        <v>Georgia</v>
      </c>
    </row>
    <row r="100" spans="1:10" ht="60.75" thickBot="1" x14ac:dyDescent="0.3">
      <c r="A100" s="10">
        <v>99</v>
      </c>
      <c r="B100" s="11" t="s">
        <v>618</v>
      </c>
      <c r="C100" s="12" t="s">
        <v>572</v>
      </c>
      <c r="D100" s="13">
        <v>0.5514</v>
      </c>
      <c r="E100" s="14">
        <v>224</v>
      </c>
      <c r="F100" s="13">
        <v>0.4904</v>
      </c>
      <c r="G100" s="14">
        <v>0.73440000000000005</v>
      </c>
      <c r="H100" s="13">
        <v>0.47210000000000002</v>
      </c>
      <c r="I100" s="14">
        <v>0.52690000000000003</v>
      </c>
      <c r="J100" t="str">
        <f t="shared" si="1"/>
        <v>San Francisco</v>
      </c>
    </row>
    <row r="101" spans="1:10" ht="60.75" thickBot="1" x14ac:dyDescent="0.3">
      <c r="A101" s="15">
        <v>100</v>
      </c>
      <c r="B101" s="16" t="s">
        <v>39</v>
      </c>
      <c r="C101" s="17" t="s">
        <v>546</v>
      </c>
      <c r="D101" s="18">
        <v>0.5514</v>
      </c>
      <c r="E101" s="19">
        <v>45</v>
      </c>
      <c r="F101" s="18">
        <v>0.56589999999999996</v>
      </c>
      <c r="G101" s="19">
        <v>0.50780000000000003</v>
      </c>
      <c r="H101" s="18">
        <v>0.56430000000000002</v>
      </c>
      <c r="I101" s="19">
        <v>0.56910000000000005</v>
      </c>
      <c r="J101" t="str">
        <f t="shared" si="1"/>
        <v>Texas A&amp;M</v>
      </c>
    </row>
    <row r="102" spans="1:10" ht="60.75" thickBot="1" x14ac:dyDescent="0.3">
      <c r="A102" s="10">
        <v>101</v>
      </c>
      <c r="B102" s="11" t="s">
        <v>619</v>
      </c>
      <c r="C102" s="12" t="s">
        <v>549</v>
      </c>
      <c r="D102" s="13">
        <v>0.55079999999999996</v>
      </c>
      <c r="E102" s="14">
        <v>44</v>
      </c>
      <c r="F102" s="13">
        <v>0.56640000000000001</v>
      </c>
      <c r="G102" s="14">
        <v>0.50390000000000001</v>
      </c>
      <c r="H102" s="13">
        <v>0.57150000000000001</v>
      </c>
      <c r="I102" s="14">
        <v>0.55620000000000003</v>
      </c>
      <c r="J102" t="str">
        <f t="shared" si="1"/>
        <v>Washington</v>
      </c>
    </row>
    <row r="103" spans="1:10" ht="60.75" thickBot="1" x14ac:dyDescent="0.3">
      <c r="A103" s="15">
        <v>102</v>
      </c>
      <c r="B103" s="16" t="s">
        <v>620</v>
      </c>
      <c r="C103" s="17" t="s">
        <v>607</v>
      </c>
      <c r="D103" s="18">
        <v>0.5504</v>
      </c>
      <c r="E103" s="19">
        <v>149</v>
      </c>
      <c r="F103" s="18">
        <v>0.51429999999999998</v>
      </c>
      <c r="G103" s="19">
        <v>0.65869999999999995</v>
      </c>
      <c r="H103" s="18">
        <v>0.51580000000000004</v>
      </c>
      <c r="I103" s="19">
        <v>0.51119999999999999</v>
      </c>
      <c r="J103" t="str">
        <f t="shared" si="1"/>
        <v>Hofstra</v>
      </c>
    </row>
    <row r="104" spans="1:10" ht="45.75" thickBot="1" x14ac:dyDescent="0.3">
      <c r="A104" s="10">
        <v>103</v>
      </c>
      <c r="B104" s="11" t="s">
        <v>621</v>
      </c>
      <c r="C104" s="12" t="s">
        <v>552</v>
      </c>
      <c r="D104" s="13">
        <v>0.55030000000000001</v>
      </c>
      <c r="E104" s="14">
        <v>51</v>
      </c>
      <c r="F104" s="13">
        <v>0.56299999999999994</v>
      </c>
      <c r="G104" s="14">
        <v>0.51200000000000001</v>
      </c>
      <c r="H104" s="13">
        <v>0.5655</v>
      </c>
      <c r="I104" s="14">
        <v>0.55810000000000004</v>
      </c>
      <c r="J104" t="str">
        <f t="shared" si="1"/>
        <v>Butler</v>
      </c>
    </row>
    <row r="105" spans="1:10" ht="60.75" thickBot="1" x14ac:dyDescent="0.3">
      <c r="A105" s="15">
        <v>104</v>
      </c>
      <c r="B105" s="16" t="s">
        <v>622</v>
      </c>
      <c r="C105" s="17" t="s">
        <v>548</v>
      </c>
      <c r="D105" s="18">
        <v>0.54820000000000002</v>
      </c>
      <c r="E105" s="19">
        <v>62</v>
      </c>
      <c r="F105" s="18">
        <v>0.55889999999999995</v>
      </c>
      <c r="G105" s="19">
        <v>0.51590000000000003</v>
      </c>
      <c r="H105" s="18">
        <v>0.56369999999999998</v>
      </c>
      <c r="I105" s="19">
        <v>0.5494</v>
      </c>
      <c r="J105" t="str">
        <f t="shared" si="1"/>
        <v>Davidson</v>
      </c>
    </row>
    <row r="106" spans="1:10" ht="45.75" thickBot="1" x14ac:dyDescent="0.3">
      <c r="A106" s="10">
        <v>105</v>
      </c>
      <c r="B106" s="11" t="s">
        <v>44</v>
      </c>
      <c r="C106" s="12" t="s">
        <v>552</v>
      </c>
      <c r="D106" s="13">
        <v>0.54769999999999996</v>
      </c>
      <c r="E106" s="14">
        <v>14</v>
      </c>
      <c r="F106" s="13">
        <v>0.58579999999999999</v>
      </c>
      <c r="G106" s="14">
        <v>0.43330000000000002</v>
      </c>
      <c r="H106" s="13">
        <v>0.59940000000000004</v>
      </c>
      <c r="I106" s="14">
        <v>0.55869999999999997</v>
      </c>
      <c r="J106" t="str">
        <f t="shared" si="1"/>
        <v>Xavier</v>
      </c>
    </row>
    <row r="107" spans="1:10" ht="60.75" thickBot="1" x14ac:dyDescent="0.3">
      <c r="A107" s="15">
        <v>106</v>
      </c>
      <c r="B107" s="16" t="s">
        <v>623</v>
      </c>
      <c r="C107" s="17" t="s">
        <v>550</v>
      </c>
      <c r="D107" s="18">
        <v>0.54749999999999999</v>
      </c>
      <c r="E107" s="19">
        <v>103</v>
      </c>
      <c r="F107" s="18">
        <v>0.53920000000000001</v>
      </c>
      <c r="G107" s="19">
        <v>0.5726</v>
      </c>
      <c r="H107" s="18">
        <v>0.52749999999999997</v>
      </c>
      <c r="I107" s="19">
        <v>0.56269999999999998</v>
      </c>
      <c r="J107" t="str">
        <f t="shared" si="1"/>
        <v>NC State</v>
      </c>
    </row>
    <row r="108" spans="1:10" ht="45.75" thickBot="1" x14ac:dyDescent="0.3">
      <c r="A108" s="10">
        <v>107</v>
      </c>
      <c r="B108" s="11" t="s">
        <v>624</v>
      </c>
      <c r="C108" s="12" t="s">
        <v>543</v>
      </c>
      <c r="D108" s="13">
        <v>0.54669999999999996</v>
      </c>
      <c r="E108" s="14">
        <v>46</v>
      </c>
      <c r="F108" s="13">
        <v>0.56520000000000004</v>
      </c>
      <c r="G108" s="14">
        <v>0.4914</v>
      </c>
      <c r="H108" s="13">
        <v>0.56859999999999999</v>
      </c>
      <c r="I108" s="14">
        <v>0.55830000000000002</v>
      </c>
      <c r="J108" t="str">
        <f t="shared" si="1"/>
        <v>Rutgers</v>
      </c>
    </row>
    <row r="109" spans="1:10" ht="60.75" thickBot="1" x14ac:dyDescent="0.3">
      <c r="A109" s="15">
        <v>108</v>
      </c>
      <c r="B109" s="16" t="s">
        <v>625</v>
      </c>
      <c r="C109" s="17" t="s">
        <v>546</v>
      </c>
      <c r="D109" s="18">
        <v>0.54630000000000001</v>
      </c>
      <c r="E109" s="19">
        <v>37</v>
      </c>
      <c r="F109" s="18">
        <v>0.57010000000000005</v>
      </c>
      <c r="G109" s="19">
        <v>0.47499999999999998</v>
      </c>
      <c r="H109" s="18">
        <v>0.57240000000000002</v>
      </c>
      <c r="I109" s="19">
        <v>0.56530000000000002</v>
      </c>
      <c r="J109" t="str">
        <f t="shared" si="1"/>
        <v>LSU</v>
      </c>
    </row>
    <row r="110" spans="1:10" ht="60.75" thickBot="1" x14ac:dyDescent="0.3">
      <c r="A110" s="10">
        <v>109</v>
      </c>
      <c r="B110" s="11" t="s">
        <v>626</v>
      </c>
      <c r="C110" s="12" t="s">
        <v>554</v>
      </c>
      <c r="D110" s="13">
        <v>0.54630000000000001</v>
      </c>
      <c r="E110" s="14">
        <v>106</v>
      </c>
      <c r="F110" s="13">
        <v>0.5383</v>
      </c>
      <c r="G110" s="14">
        <v>0.57030000000000003</v>
      </c>
      <c r="H110" s="13">
        <v>0.53520000000000001</v>
      </c>
      <c r="I110" s="14">
        <v>0.54430000000000001</v>
      </c>
      <c r="J110" t="str">
        <f t="shared" si="1"/>
        <v>Northern Iowa</v>
      </c>
    </row>
    <row r="111" spans="1:10" ht="60.75" thickBot="1" x14ac:dyDescent="0.3">
      <c r="A111" s="15">
        <v>110</v>
      </c>
      <c r="B111" s="16" t="s">
        <v>627</v>
      </c>
      <c r="C111" s="17" t="s">
        <v>605</v>
      </c>
      <c r="D111" s="18">
        <v>0.5454</v>
      </c>
      <c r="E111" s="19">
        <v>146</v>
      </c>
      <c r="F111" s="18">
        <v>0.51480000000000004</v>
      </c>
      <c r="G111" s="19">
        <v>0.6371</v>
      </c>
      <c r="H111" s="18">
        <v>0.51329999999999998</v>
      </c>
      <c r="I111" s="19">
        <v>0.51780000000000004</v>
      </c>
      <c r="J111" t="str">
        <f t="shared" si="1"/>
        <v>UNC Asheville</v>
      </c>
    </row>
    <row r="112" spans="1:10" ht="45.75" thickBot="1" x14ac:dyDescent="0.3">
      <c r="A112" s="10">
        <v>111</v>
      </c>
      <c r="B112" s="11" t="s">
        <v>628</v>
      </c>
      <c r="C112" s="12" t="s">
        <v>544</v>
      </c>
      <c r="D112" s="13">
        <v>0.54469999999999996</v>
      </c>
      <c r="E112" s="14">
        <v>64</v>
      </c>
      <c r="F112" s="13">
        <v>0.55810000000000004</v>
      </c>
      <c r="G112" s="14">
        <v>0.50439999999999996</v>
      </c>
      <c r="H112" s="13">
        <v>0.55920000000000003</v>
      </c>
      <c r="I112" s="14">
        <v>0.55600000000000005</v>
      </c>
      <c r="J112" t="str">
        <f t="shared" si="1"/>
        <v>UCF</v>
      </c>
    </row>
    <row r="113" spans="1:10" ht="60.75" thickBot="1" x14ac:dyDescent="0.3">
      <c r="A113" s="15">
        <v>112</v>
      </c>
      <c r="B113" s="16" t="s">
        <v>629</v>
      </c>
      <c r="C113" s="17" t="s">
        <v>607</v>
      </c>
      <c r="D113" s="18">
        <v>0.54359999999999997</v>
      </c>
      <c r="E113" s="19">
        <v>213</v>
      </c>
      <c r="F113" s="18">
        <v>0.49419999999999997</v>
      </c>
      <c r="G113" s="19">
        <v>0.69169999999999998</v>
      </c>
      <c r="H113" s="18">
        <v>0.48630000000000001</v>
      </c>
      <c r="I113" s="19">
        <v>0.50990000000000002</v>
      </c>
      <c r="J113" t="str">
        <f t="shared" si="1"/>
        <v>Drexel</v>
      </c>
    </row>
    <row r="114" spans="1:10" ht="45.75" thickBot="1" x14ac:dyDescent="0.3">
      <c r="A114" s="10">
        <v>113</v>
      </c>
      <c r="B114" s="11" t="s">
        <v>630</v>
      </c>
      <c r="C114" s="12" t="s">
        <v>613</v>
      </c>
      <c r="D114" s="13">
        <v>0.54279999999999995</v>
      </c>
      <c r="E114" s="14">
        <v>191</v>
      </c>
      <c r="F114" s="13">
        <v>0.50060000000000004</v>
      </c>
      <c r="G114" s="14">
        <v>0.66930000000000001</v>
      </c>
      <c r="H114" s="13">
        <v>0.49690000000000001</v>
      </c>
      <c r="I114" s="14">
        <v>0.5081</v>
      </c>
      <c r="J114" t="str">
        <f t="shared" si="1"/>
        <v>Montana</v>
      </c>
    </row>
    <row r="115" spans="1:10" ht="45.75" thickBot="1" x14ac:dyDescent="0.3">
      <c r="A115" s="15">
        <v>114</v>
      </c>
      <c r="B115" s="16" t="s">
        <v>631</v>
      </c>
      <c r="C115" s="17" t="s">
        <v>577</v>
      </c>
      <c r="D115" s="18">
        <v>0.54220000000000002</v>
      </c>
      <c r="E115" s="19">
        <v>218</v>
      </c>
      <c r="F115" s="18">
        <v>0.49220000000000003</v>
      </c>
      <c r="G115" s="19">
        <v>0.69230000000000003</v>
      </c>
      <c r="H115" s="18">
        <v>0.48309999999999997</v>
      </c>
      <c r="I115" s="19">
        <v>0.51019999999999999</v>
      </c>
      <c r="J115" t="str">
        <f t="shared" si="1"/>
        <v>UC San Diego</v>
      </c>
    </row>
    <row r="116" spans="1:10" ht="60.75" thickBot="1" x14ac:dyDescent="0.3">
      <c r="A116" s="10">
        <v>115</v>
      </c>
      <c r="B116" s="11" t="s">
        <v>632</v>
      </c>
      <c r="C116" s="12" t="s">
        <v>548</v>
      </c>
      <c r="D116" s="13">
        <v>0.54220000000000002</v>
      </c>
      <c r="E116" s="14">
        <v>127</v>
      </c>
      <c r="F116" s="13">
        <v>0.52349999999999997</v>
      </c>
      <c r="G116" s="14">
        <v>0.59819999999999995</v>
      </c>
      <c r="H116" s="13">
        <v>0.51890000000000003</v>
      </c>
      <c r="I116" s="14">
        <v>0.53259999999999996</v>
      </c>
      <c r="J116" t="str">
        <f t="shared" si="1"/>
        <v>Saint Joseph's</v>
      </c>
    </row>
    <row r="117" spans="1:10" ht="60.75" thickBot="1" x14ac:dyDescent="0.3">
      <c r="A117" s="15">
        <v>116</v>
      </c>
      <c r="B117" s="16" t="s">
        <v>633</v>
      </c>
      <c r="C117" s="17" t="s">
        <v>550</v>
      </c>
      <c r="D117" s="18">
        <v>0.54169999999999996</v>
      </c>
      <c r="E117" s="19">
        <v>68</v>
      </c>
      <c r="F117" s="18">
        <v>0.55569999999999997</v>
      </c>
      <c r="G117" s="19">
        <v>0.5</v>
      </c>
      <c r="H117" s="18">
        <v>0.55620000000000003</v>
      </c>
      <c r="I117" s="19">
        <v>0.55459999999999998</v>
      </c>
      <c r="J117" t="str">
        <f t="shared" si="1"/>
        <v>Boston College</v>
      </c>
    </row>
    <row r="118" spans="1:10" ht="75.75" thickBot="1" x14ac:dyDescent="0.3">
      <c r="A118" s="10">
        <v>117</v>
      </c>
      <c r="B118" s="11" t="s">
        <v>123</v>
      </c>
      <c r="C118" s="12" t="s">
        <v>588</v>
      </c>
      <c r="D118" s="13">
        <v>0.54159999999999997</v>
      </c>
      <c r="E118" s="14">
        <v>126</v>
      </c>
      <c r="F118" s="13">
        <v>0.52370000000000005</v>
      </c>
      <c r="G118" s="14">
        <v>0.59519999999999995</v>
      </c>
      <c r="H118" s="13">
        <v>0.52559999999999996</v>
      </c>
      <c r="I118" s="14">
        <v>0.51980000000000004</v>
      </c>
      <c r="J118" t="str">
        <f t="shared" si="1"/>
        <v>Toledo</v>
      </c>
    </row>
    <row r="119" spans="1:10" ht="45.75" thickBot="1" x14ac:dyDescent="0.3">
      <c r="A119" s="15">
        <v>118</v>
      </c>
      <c r="B119" s="16" t="s">
        <v>634</v>
      </c>
      <c r="C119" s="17" t="s">
        <v>613</v>
      </c>
      <c r="D119" s="18">
        <v>0.54</v>
      </c>
      <c r="E119" s="19">
        <v>206</v>
      </c>
      <c r="F119" s="18">
        <v>0.49519999999999997</v>
      </c>
      <c r="G119" s="19">
        <v>0.6744</v>
      </c>
      <c r="H119" s="18">
        <v>0.48659999999999998</v>
      </c>
      <c r="I119" s="19">
        <v>0.51249999999999996</v>
      </c>
      <c r="J119" t="str">
        <f t="shared" si="1"/>
        <v>Weber State</v>
      </c>
    </row>
    <row r="120" spans="1:10" ht="60.75" thickBot="1" x14ac:dyDescent="0.3">
      <c r="A120" s="10">
        <v>119</v>
      </c>
      <c r="B120" s="11" t="s">
        <v>635</v>
      </c>
      <c r="C120" s="12" t="s">
        <v>582</v>
      </c>
      <c r="D120" s="13">
        <v>0.53979999999999995</v>
      </c>
      <c r="E120" s="14">
        <v>173</v>
      </c>
      <c r="F120" s="13">
        <v>0.50670000000000004</v>
      </c>
      <c r="G120" s="14">
        <v>0.6391</v>
      </c>
      <c r="H120" s="13">
        <v>0.50270000000000004</v>
      </c>
      <c r="I120" s="14">
        <v>0.51470000000000005</v>
      </c>
      <c r="J120" t="str">
        <f t="shared" si="1"/>
        <v>Bryant</v>
      </c>
    </row>
    <row r="121" spans="1:10" ht="75.75" thickBot="1" x14ac:dyDescent="0.3">
      <c r="A121" s="15">
        <v>120</v>
      </c>
      <c r="B121" s="16" t="s">
        <v>636</v>
      </c>
      <c r="C121" s="17" t="s">
        <v>558</v>
      </c>
      <c r="D121" s="18">
        <v>0.53969999999999996</v>
      </c>
      <c r="E121" s="19">
        <v>91</v>
      </c>
      <c r="F121" s="18">
        <v>0.54320000000000002</v>
      </c>
      <c r="G121" s="19">
        <v>0.52939999999999998</v>
      </c>
      <c r="H121" s="18">
        <v>0.54090000000000005</v>
      </c>
      <c r="I121" s="19">
        <v>0.54769999999999996</v>
      </c>
      <c r="J121" t="str">
        <f t="shared" si="1"/>
        <v>North Texas</v>
      </c>
    </row>
    <row r="122" spans="1:10" ht="60.75" thickBot="1" x14ac:dyDescent="0.3">
      <c r="A122" s="10">
        <v>121</v>
      </c>
      <c r="B122" s="11" t="s">
        <v>69</v>
      </c>
      <c r="C122" s="12" t="s">
        <v>549</v>
      </c>
      <c r="D122" s="13">
        <v>0.53910000000000002</v>
      </c>
      <c r="E122" s="14">
        <v>29</v>
      </c>
      <c r="F122" s="13">
        <v>0.57420000000000004</v>
      </c>
      <c r="G122" s="14">
        <v>0.43409999999999999</v>
      </c>
      <c r="H122" s="13">
        <v>0.58109999999999995</v>
      </c>
      <c r="I122" s="14">
        <v>0.56030000000000002</v>
      </c>
      <c r="J122" t="str">
        <f t="shared" si="1"/>
        <v>Arizona State</v>
      </c>
    </row>
    <row r="123" spans="1:10" ht="60.75" thickBot="1" x14ac:dyDescent="0.3">
      <c r="A123" s="15">
        <v>122</v>
      </c>
      <c r="B123" s="16" t="s">
        <v>637</v>
      </c>
      <c r="C123" s="17" t="s">
        <v>582</v>
      </c>
      <c r="D123" s="18">
        <v>0.53779999999999994</v>
      </c>
      <c r="E123" s="19">
        <v>297</v>
      </c>
      <c r="F123" s="18">
        <v>0.46639999999999998</v>
      </c>
      <c r="G123" s="19">
        <v>0.75190000000000001</v>
      </c>
      <c r="H123" s="18">
        <v>0.4516</v>
      </c>
      <c r="I123" s="19">
        <v>0.49609999999999999</v>
      </c>
      <c r="J123" t="str">
        <f t="shared" si="1"/>
        <v>UMass Lowell</v>
      </c>
    </row>
    <row r="124" spans="1:10" ht="45.75" thickBot="1" x14ac:dyDescent="0.3">
      <c r="A124" s="10">
        <v>123</v>
      </c>
      <c r="B124" s="11" t="s">
        <v>638</v>
      </c>
      <c r="C124" s="12" t="s">
        <v>581</v>
      </c>
      <c r="D124" s="13">
        <v>0.53759999999999997</v>
      </c>
      <c r="E124" s="14">
        <v>140</v>
      </c>
      <c r="F124" s="13">
        <v>0.51839999999999997</v>
      </c>
      <c r="G124" s="14">
        <v>0.59540000000000004</v>
      </c>
      <c r="H124" s="13">
        <v>0.52180000000000004</v>
      </c>
      <c r="I124" s="14">
        <v>0.51149999999999995</v>
      </c>
      <c r="J124" t="str">
        <f t="shared" si="1"/>
        <v>Louisiana</v>
      </c>
    </row>
    <row r="125" spans="1:10" ht="60.75" thickBot="1" x14ac:dyDescent="0.3">
      <c r="A125" s="15">
        <v>124</v>
      </c>
      <c r="B125" s="16" t="s">
        <v>639</v>
      </c>
      <c r="C125" s="17" t="s">
        <v>554</v>
      </c>
      <c r="D125" s="18">
        <v>0.53749999999999998</v>
      </c>
      <c r="E125" s="19">
        <v>150</v>
      </c>
      <c r="F125" s="18">
        <v>0.5141</v>
      </c>
      <c r="G125" s="19">
        <v>0.60770000000000002</v>
      </c>
      <c r="H125" s="18">
        <v>0.49940000000000001</v>
      </c>
      <c r="I125" s="19">
        <v>0.54359999999999997</v>
      </c>
      <c r="J125" t="str">
        <f t="shared" si="1"/>
        <v>Southern Illinois</v>
      </c>
    </row>
    <row r="126" spans="1:10" ht="45.75" thickBot="1" x14ac:dyDescent="0.3">
      <c r="A126" s="10">
        <v>125</v>
      </c>
      <c r="B126" s="11" t="s">
        <v>640</v>
      </c>
      <c r="C126" s="12" t="s">
        <v>566</v>
      </c>
      <c r="D126" s="13">
        <v>0.53669999999999995</v>
      </c>
      <c r="E126" s="14">
        <v>116</v>
      </c>
      <c r="F126" s="13">
        <v>0.53280000000000005</v>
      </c>
      <c r="G126" s="14">
        <v>0.5484</v>
      </c>
      <c r="H126" s="13">
        <v>0.53290000000000004</v>
      </c>
      <c r="I126" s="14">
        <v>0.53269999999999995</v>
      </c>
      <c r="J126" t="str">
        <f t="shared" si="1"/>
        <v>Wofford</v>
      </c>
    </row>
    <row r="127" spans="1:10" ht="30.75" thickBot="1" x14ac:dyDescent="0.3">
      <c r="A127" s="15">
        <v>126</v>
      </c>
      <c r="B127" s="16" t="s">
        <v>641</v>
      </c>
      <c r="C127" s="17" t="s">
        <v>584</v>
      </c>
      <c r="D127" s="18">
        <v>0.53659999999999997</v>
      </c>
      <c r="E127" s="19">
        <v>187</v>
      </c>
      <c r="F127" s="18">
        <v>0.50149999999999995</v>
      </c>
      <c r="G127" s="19">
        <v>0.64170000000000005</v>
      </c>
      <c r="H127" s="18">
        <v>0.48549999999999999</v>
      </c>
      <c r="I127" s="19">
        <v>0.53359999999999996</v>
      </c>
      <c r="J127" t="str">
        <f t="shared" si="1"/>
        <v>Sam Houston State</v>
      </c>
    </row>
    <row r="128" spans="1:10" ht="60.75" thickBot="1" x14ac:dyDescent="0.3">
      <c r="A128" s="10">
        <v>127</v>
      </c>
      <c r="B128" s="11" t="s">
        <v>48</v>
      </c>
      <c r="C128" s="12" t="s">
        <v>546</v>
      </c>
      <c r="D128" s="13">
        <v>0.53600000000000003</v>
      </c>
      <c r="E128" s="14">
        <v>33</v>
      </c>
      <c r="F128" s="13">
        <v>0.57179999999999997</v>
      </c>
      <c r="G128" s="14">
        <v>0.42859999999999998</v>
      </c>
      <c r="H128" s="13">
        <v>0.57620000000000005</v>
      </c>
      <c r="I128" s="14">
        <v>0.56279999999999997</v>
      </c>
      <c r="J128" t="str">
        <f t="shared" si="1"/>
        <v>Arkansas</v>
      </c>
    </row>
    <row r="129" spans="1:10" ht="45.75" thickBot="1" x14ac:dyDescent="0.3">
      <c r="A129" s="15">
        <v>128</v>
      </c>
      <c r="B129" s="16" t="s">
        <v>642</v>
      </c>
      <c r="C129" s="17" t="s">
        <v>581</v>
      </c>
      <c r="D129" s="18">
        <v>0.53549999999999998</v>
      </c>
      <c r="E129" s="19">
        <v>216</v>
      </c>
      <c r="F129" s="18">
        <v>0.49359999999999998</v>
      </c>
      <c r="G129" s="19">
        <v>0.66120000000000001</v>
      </c>
      <c r="H129" s="18">
        <v>0.48080000000000001</v>
      </c>
      <c r="I129" s="19">
        <v>0.51919999999999999</v>
      </c>
      <c r="J129" t="str">
        <f t="shared" si="1"/>
        <v>Troy</v>
      </c>
    </row>
    <row r="130" spans="1:10" ht="60.75" thickBot="1" x14ac:dyDescent="0.3">
      <c r="A130" s="10">
        <v>129</v>
      </c>
      <c r="B130" s="11" t="s">
        <v>643</v>
      </c>
      <c r="C130" s="12" t="s">
        <v>545</v>
      </c>
      <c r="D130" s="13">
        <v>0.5353</v>
      </c>
      <c r="E130" s="14">
        <v>43</v>
      </c>
      <c r="F130" s="13">
        <v>0.5665</v>
      </c>
      <c r="G130" s="14">
        <v>0.44169999999999998</v>
      </c>
      <c r="H130" s="13">
        <v>0.56359999999999999</v>
      </c>
      <c r="I130" s="14">
        <v>0.57220000000000004</v>
      </c>
      <c r="J130" t="str">
        <f t="shared" si="1"/>
        <v>Wyoming</v>
      </c>
    </row>
    <row r="131" spans="1:10" ht="45.75" thickBot="1" x14ac:dyDescent="0.3">
      <c r="A131" s="15">
        <v>130</v>
      </c>
      <c r="B131" s="16" t="s">
        <v>138</v>
      </c>
      <c r="C131" s="17" t="s">
        <v>566</v>
      </c>
      <c r="D131" s="18">
        <v>0.53520000000000001</v>
      </c>
      <c r="E131" s="19">
        <v>242</v>
      </c>
      <c r="F131" s="18">
        <v>0.48470000000000002</v>
      </c>
      <c r="G131" s="19">
        <v>0.68659999999999999</v>
      </c>
      <c r="H131" s="18">
        <v>0.46479999999999999</v>
      </c>
      <c r="I131" s="19">
        <v>0.52459999999999996</v>
      </c>
      <c r="J131" t="str">
        <f t="shared" ref="J131:J194" si="2">TEXT(B131,"")</f>
        <v>Chattanooga</v>
      </c>
    </row>
    <row r="132" spans="1:10" ht="45.75" thickBot="1" x14ac:dyDescent="0.3">
      <c r="A132" s="10">
        <v>131</v>
      </c>
      <c r="B132" s="11" t="s">
        <v>53</v>
      </c>
      <c r="C132" s="12" t="s">
        <v>543</v>
      </c>
      <c r="D132" s="13">
        <v>0.53469999999999995</v>
      </c>
      <c r="E132" s="14">
        <v>75</v>
      </c>
      <c r="F132" s="13">
        <v>0.55279999999999996</v>
      </c>
      <c r="G132" s="14">
        <v>0.4803</v>
      </c>
      <c r="H132" s="13">
        <v>0.55169999999999997</v>
      </c>
      <c r="I132" s="14">
        <v>0.55510000000000004</v>
      </c>
      <c r="J132" t="str">
        <f t="shared" si="2"/>
        <v>Maryland</v>
      </c>
    </row>
    <row r="133" spans="1:10" ht="30.75" thickBot="1" x14ac:dyDescent="0.3">
      <c r="A133" s="15">
        <v>132</v>
      </c>
      <c r="B133" s="16" t="s">
        <v>644</v>
      </c>
      <c r="C133" s="17" t="s">
        <v>616</v>
      </c>
      <c r="D133" s="18">
        <v>0.53469999999999995</v>
      </c>
      <c r="E133" s="19">
        <v>292</v>
      </c>
      <c r="F133" s="18">
        <v>0.46729999999999999</v>
      </c>
      <c r="G133" s="19">
        <v>0.73680000000000001</v>
      </c>
      <c r="H133" s="18">
        <v>0.45100000000000001</v>
      </c>
      <c r="I133" s="19">
        <v>0.49980000000000002</v>
      </c>
      <c r="J133" t="str">
        <f t="shared" si="2"/>
        <v>Youngstown State</v>
      </c>
    </row>
    <row r="134" spans="1:10" ht="30.75" thickBot="1" x14ac:dyDescent="0.3">
      <c r="A134" s="10">
        <v>133</v>
      </c>
      <c r="B134" s="11" t="s">
        <v>81</v>
      </c>
      <c r="C134" s="12" t="s">
        <v>645</v>
      </c>
      <c r="D134" s="13">
        <v>0.5323</v>
      </c>
      <c r="E134" s="14">
        <v>283</v>
      </c>
      <c r="F134" s="13">
        <v>0.4713</v>
      </c>
      <c r="G134" s="14">
        <v>0.71530000000000005</v>
      </c>
      <c r="H134" s="13">
        <v>0.46870000000000001</v>
      </c>
      <c r="I134" s="14">
        <v>0.47649999999999998</v>
      </c>
      <c r="J134" t="str">
        <f t="shared" si="2"/>
        <v>Colgate</v>
      </c>
    </row>
    <row r="135" spans="1:10" ht="45.75" thickBot="1" x14ac:dyDescent="0.3">
      <c r="A135" s="15">
        <v>134</v>
      </c>
      <c r="B135" s="16" t="s">
        <v>646</v>
      </c>
      <c r="C135" s="17" t="s">
        <v>543</v>
      </c>
      <c r="D135" s="18">
        <v>0.53180000000000005</v>
      </c>
      <c r="E135" s="19">
        <v>128</v>
      </c>
      <c r="F135" s="18">
        <v>0.52349999999999997</v>
      </c>
      <c r="G135" s="19">
        <v>0.55659999999999998</v>
      </c>
      <c r="H135" s="18">
        <v>0.5131</v>
      </c>
      <c r="I135" s="19">
        <v>0.54430000000000001</v>
      </c>
      <c r="J135" t="str">
        <f t="shared" si="2"/>
        <v>Minnesota</v>
      </c>
    </row>
    <row r="136" spans="1:10" ht="60.75" thickBot="1" x14ac:dyDescent="0.3">
      <c r="A136" s="10">
        <v>135</v>
      </c>
      <c r="B136" s="11" t="s">
        <v>131</v>
      </c>
      <c r="C136" s="12" t="s">
        <v>605</v>
      </c>
      <c r="D136" s="13">
        <v>0.53069999999999995</v>
      </c>
      <c r="E136" s="14">
        <v>98</v>
      </c>
      <c r="F136" s="13">
        <v>0.54090000000000005</v>
      </c>
      <c r="G136" s="14">
        <v>0.5</v>
      </c>
      <c r="H136" s="13">
        <v>0.54420000000000002</v>
      </c>
      <c r="I136" s="14">
        <v>0.5343</v>
      </c>
      <c r="J136" t="str">
        <f t="shared" si="2"/>
        <v>Gardner-Webb</v>
      </c>
    </row>
    <row r="137" spans="1:10" ht="60.75" thickBot="1" x14ac:dyDescent="0.3">
      <c r="A137" s="15">
        <v>136</v>
      </c>
      <c r="B137" s="16" t="s">
        <v>647</v>
      </c>
      <c r="C137" s="17" t="s">
        <v>572</v>
      </c>
      <c r="D137" s="18">
        <v>0.53069999999999995</v>
      </c>
      <c r="E137" s="19">
        <v>160</v>
      </c>
      <c r="F137" s="18">
        <v>0.51149999999999995</v>
      </c>
      <c r="G137" s="19">
        <v>0.58819999999999995</v>
      </c>
      <c r="H137" s="18">
        <v>0.497</v>
      </c>
      <c r="I137" s="19">
        <v>0.54039999999999999</v>
      </c>
      <c r="J137" t="str">
        <f t="shared" si="2"/>
        <v>Santa Clara</v>
      </c>
    </row>
    <row r="138" spans="1:10" ht="30.75" thickBot="1" x14ac:dyDescent="0.3">
      <c r="A138" s="10">
        <v>137</v>
      </c>
      <c r="B138" s="11" t="s">
        <v>648</v>
      </c>
      <c r="C138" s="12" t="s">
        <v>584</v>
      </c>
      <c r="D138" s="13">
        <v>0.52969999999999995</v>
      </c>
      <c r="E138" s="14">
        <v>163</v>
      </c>
      <c r="F138" s="13">
        <v>0.51039999999999996</v>
      </c>
      <c r="G138" s="14">
        <v>0.5877</v>
      </c>
      <c r="H138" s="13">
        <v>0.50229999999999997</v>
      </c>
      <c r="I138" s="14">
        <v>0.52669999999999995</v>
      </c>
      <c r="J138" t="str">
        <f t="shared" si="2"/>
        <v>Liberty</v>
      </c>
    </row>
    <row r="139" spans="1:10" ht="60.75" thickBot="1" x14ac:dyDescent="0.3">
      <c r="A139" s="15">
        <v>138</v>
      </c>
      <c r="B139" s="16" t="s">
        <v>649</v>
      </c>
      <c r="C139" s="17" t="s">
        <v>564</v>
      </c>
      <c r="D139" s="18">
        <v>0.52900000000000003</v>
      </c>
      <c r="E139" s="19">
        <v>197</v>
      </c>
      <c r="F139" s="18">
        <v>0.49809999999999999</v>
      </c>
      <c r="G139" s="19">
        <v>0.62180000000000002</v>
      </c>
      <c r="H139" s="18">
        <v>0.48759999999999998</v>
      </c>
      <c r="I139" s="19">
        <v>0.51890000000000003</v>
      </c>
      <c r="J139" t="str">
        <f t="shared" si="2"/>
        <v>Seattle</v>
      </c>
    </row>
    <row r="140" spans="1:10" ht="60.75" thickBot="1" x14ac:dyDescent="0.3">
      <c r="A140" s="10">
        <v>139</v>
      </c>
      <c r="B140" s="11" t="s">
        <v>55</v>
      </c>
      <c r="C140" s="12" t="s">
        <v>550</v>
      </c>
      <c r="D140" s="13">
        <v>0.52880000000000005</v>
      </c>
      <c r="E140" s="14">
        <v>82</v>
      </c>
      <c r="F140" s="13">
        <v>0.54800000000000004</v>
      </c>
      <c r="G140" s="14">
        <v>0.47110000000000002</v>
      </c>
      <c r="H140" s="13">
        <v>0.54220000000000002</v>
      </c>
      <c r="I140" s="14">
        <v>0.55959999999999999</v>
      </c>
      <c r="J140" t="str">
        <f t="shared" si="2"/>
        <v>Miami (FL)</v>
      </c>
    </row>
    <row r="141" spans="1:10" ht="30.75" thickBot="1" x14ac:dyDescent="0.3">
      <c r="A141" s="15">
        <v>140</v>
      </c>
      <c r="B141" s="16" t="s">
        <v>650</v>
      </c>
      <c r="C141" s="17" t="s">
        <v>584</v>
      </c>
      <c r="D141" s="18">
        <v>0.5282</v>
      </c>
      <c r="E141" s="19">
        <v>269</v>
      </c>
      <c r="F141" s="18">
        <v>0.47749999999999998</v>
      </c>
      <c r="G141" s="19">
        <v>0.68030000000000002</v>
      </c>
      <c r="H141" s="18">
        <v>0.45600000000000002</v>
      </c>
      <c r="I141" s="19">
        <v>0.52049999999999996</v>
      </c>
      <c r="J141" t="str">
        <f t="shared" si="2"/>
        <v>Western Kentucky</v>
      </c>
    </row>
    <row r="142" spans="1:10" ht="60.75" thickBot="1" x14ac:dyDescent="0.3">
      <c r="A142" s="10">
        <v>141</v>
      </c>
      <c r="B142" s="11" t="s">
        <v>651</v>
      </c>
      <c r="C142" s="12" t="s">
        <v>550</v>
      </c>
      <c r="D142" s="13">
        <v>0.52800000000000002</v>
      </c>
      <c r="E142" s="14">
        <v>36</v>
      </c>
      <c r="F142" s="13">
        <v>0.57069999999999999</v>
      </c>
      <c r="G142" s="14">
        <v>0.4</v>
      </c>
      <c r="H142" s="13">
        <v>0.57620000000000005</v>
      </c>
      <c r="I142" s="14">
        <v>0.5595</v>
      </c>
      <c r="J142" t="str">
        <f t="shared" si="2"/>
        <v>Georgia Tech</v>
      </c>
    </row>
    <row r="143" spans="1:10" ht="60.75" thickBot="1" x14ac:dyDescent="0.3">
      <c r="A143" s="15">
        <v>142</v>
      </c>
      <c r="B143" s="16" t="s">
        <v>652</v>
      </c>
      <c r="C143" s="17" t="s">
        <v>611</v>
      </c>
      <c r="D143" s="18">
        <v>0.52649999999999997</v>
      </c>
      <c r="E143" s="19">
        <v>296</v>
      </c>
      <c r="F143" s="18">
        <v>0.4667</v>
      </c>
      <c r="G143" s="19">
        <v>0.70589999999999997</v>
      </c>
      <c r="H143" s="18">
        <v>0.45090000000000002</v>
      </c>
      <c r="I143" s="19">
        <v>0.4985</v>
      </c>
      <c r="J143" t="str">
        <f t="shared" si="2"/>
        <v>Tennessee-Martin</v>
      </c>
    </row>
    <row r="144" spans="1:10" ht="60.75" thickBot="1" x14ac:dyDescent="0.3">
      <c r="A144" s="10">
        <v>143</v>
      </c>
      <c r="B144" s="11" t="s">
        <v>653</v>
      </c>
      <c r="C144" s="12" t="s">
        <v>654</v>
      </c>
      <c r="D144" s="13">
        <v>0.52600000000000002</v>
      </c>
      <c r="E144" s="14">
        <v>278</v>
      </c>
      <c r="F144" s="13">
        <v>0.47399999999999998</v>
      </c>
      <c r="G144" s="14">
        <v>0.68220000000000003</v>
      </c>
      <c r="H144" s="13">
        <v>0.4541</v>
      </c>
      <c r="I144" s="14">
        <v>0.51359999999999995</v>
      </c>
      <c r="J144" t="str">
        <f t="shared" si="2"/>
        <v>Lipscomb</v>
      </c>
    </row>
    <row r="145" spans="1:10" ht="60.75" thickBot="1" x14ac:dyDescent="0.3">
      <c r="A145" s="15">
        <v>144</v>
      </c>
      <c r="B145" s="16" t="s">
        <v>655</v>
      </c>
      <c r="C145" s="17" t="s">
        <v>564</v>
      </c>
      <c r="D145" s="18">
        <v>0.52600000000000002</v>
      </c>
      <c r="E145" s="19">
        <v>155</v>
      </c>
      <c r="F145" s="18">
        <v>0.51319999999999999</v>
      </c>
      <c r="G145" s="19">
        <v>0.56410000000000005</v>
      </c>
      <c r="H145" s="18">
        <v>0.50190000000000001</v>
      </c>
      <c r="I145" s="19">
        <v>0.53580000000000005</v>
      </c>
      <c r="J145" t="str">
        <f t="shared" si="2"/>
        <v>Texas-Arlington</v>
      </c>
    </row>
    <row r="146" spans="1:10" ht="45.75" thickBot="1" x14ac:dyDescent="0.3">
      <c r="A146" s="10">
        <v>145</v>
      </c>
      <c r="B146" s="11" t="s">
        <v>58</v>
      </c>
      <c r="C146" s="12" t="s">
        <v>543</v>
      </c>
      <c r="D146" s="13">
        <v>0.52449999999999997</v>
      </c>
      <c r="E146" s="14">
        <v>67</v>
      </c>
      <c r="F146" s="13">
        <v>0.55610000000000004</v>
      </c>
      <c r="G146" s="14">
        <v>0.42980000000000002</v>
      </c>
      <c r="H146" s="13">
        <v>0.55589999999999995</v>
      </c>
      <c r="I146" s="14">
        <v>0.55649999999999999</v>
      </c>
      <c r="J146" t="str">
        <f t="shared" si="2"/>
        <v>Penn State</v>
      </c>
    </row>
    <row r="147" spans="1:10" ht="60.75" thickBot="1" x14ac:dyDescent="0.3">
      <c r="A147" s="15">
        <v>146</v>
      </c>
      <c r="B147" s="16" t="s">
        <v>656</v>
      </c>
      <c r="C147" s="17" t="s">
        <v>607</v>
      </c>
      <c r="D147" s="18">
        <v>0.5242</v>
      </c>
      <c r="E147" s="19">
        <v>184</v>
      </c>
      <c r="F147" s="18">
        <v>0.502</v>
      </c>
      <c r="G147" s="19">
        <v>0.59089999999999998</v>
      </c>
      <c r="H147" s="18">
        <v>0.498</v>
      </c>
      <c r="I147" s="19">
        <v>0.51</v>
      </c>
      <c r="J147" t="str">
        <f t="shared" si="2"/>
        <v>Towson</v>
      </c>
    </row>
    <row r="148" spans="1:10" ht="75.75" thickBot="1" x14ac:dyDescent="0.3">
      <c r="A148" s="10">
        <v>147</v>
      </c>
      <c r="B148" s="11" t="s">
        <v>657</v>
      </c>
      <c r="C148" s="12" t="s">
        <v>658</v>
      </c>
      <c r="D148" s="13">
        <v>0.52370000000000005</v>
      </c>
      <c r="E148" s="14">
        <v>314</v>
      </c>
      <c r="F148" s="13">
        <v>0.45590000000000003</v>
      </c>
      <c r="G148" s="14">
        <v>0.72729999999999995</v>
      </c>
      <c r="H148" s="13">
        <v>0.44619999999999999</v>
      </c>
      <c r="I148" s="14">
        <v>0.4753</v>
      </c>
      <c r="J148" t="str">
        <f t="shared" si="2"/>
        <v>Quinnipiac</v>
      </c>
    </row>
    <row r="149" spans="1:10" ht="45.75" thickBot="1" x14ac:dyDescent="0.3">
      <c r="A149" s="15">
        <v>148</v>
      </c>
      <c r="B149" s="16" t="s">
        <v>76</v>
      </c>
      <c r="C149" s="17" t="s">
        <v>566</v>
      </c>
      <c r="D149" s="18">
        <v>0.52280000000000004</v>
      </c>
      <c r="E149" s="19">
        <v>144</v>
      </c>
      <c r="F149" s="18">
        <v>0.51619999999999999</v>
      </c>
      <c r="G149" s="19">
        <v>0.54239999999999999</v>
      </c>
      <c r="H149" s="18">
        <v>0.50870000000000004</v>
      </c>
      <c r="I149" s="19">
        <v>0.53120000000000001</v>
      </c>
      <c r="J149" t="str">
        <f t="shared" si="2"/>
        <v>Furman</v>
      </c>
    </row>
    <row r="150" spans="1:10" ht="60.75" thickBot="1" x14ac:dyDescent="0.3">
      <c r="A150" s="10">
        <v>149</v>
      </c>
      <c r="B150" s="11" t="s">
        <v>659</v>
      </c>
      <c r="C150" s="12" t="s">
        <v>654</v>
      </c>
      <c r="D150" s="13">
        <v>0.52239999999999998</v>
      </c>
      <c r="E150" s="14">
        <v>270</v>
      </c>
      <c r="F150" s="13">
        <v>0.47689999999999999</v>
      </c>
      <c r="G150" s="14">
        <v>0.65890000000000004</v>
      </c>
      <c r="H150" s="13">
        <v>0.46039999999999998</v>
      </c>
      <c r="I150" s="14">
        <v>0.51</v>
      </c>
      <c r="J150" t="str">
        <f t="shared" si="2"/>
        <v>Stetson</v>
      </c>
    </row>
    <row r="151" spans="1:10" ht="60.75" thickBot="1" x14ac:dyDescent="0.3">
      <c r="A151" s="15">
        <v>150</v>
      </c>
      <c r="B151" s="16" t="s">
        <v>660</v>
      </c>
      <c r="C151" s="17" t="s">
        <v>554</v>
      </c>
      <c r="D151" s="18">
        <v>0.52049999999999996</v>
      </c>
      <c r="E151" s="19">
        <v>113</v>
      </c>
      <c r="F151" s="18">
        <v>0.53490000000000004</v>
      </c>
      <c r="G151" s="19">
        <v>0.4773</v>
      </c>
      <c r="H151" s="18">
        <v>0.53239999999999998</v>
      </c>
      <c r="I151" s="19">
        <v>0.54</v>
      </c>
      <c r="J151" t="str">
        <f t="shared" si="2"/>
        <v>Illinois State</v>
      </c>
    </row>
    <row r="152" spans="1:10" ht="45.75" thickBot="1" x14ac:dyDescent="0.3">
      <c r="A152" s="10">
        <v>151</v>
      </c>
      <c r="B152" s="11" t="s">
        <v>110</v>
      </c>
      <c r="C152" s="12" t="s">
        <v>543</v>
      </c>
      <c r="D152" s="13">
        <v>0.51849999999999996</v>
      </c>
      <c r="E152" s="14">
        <v>2</v>
      </c>
      <c r="F152" s="13">
        <v>0.6109</v>
      </c>
      <c r="G152" s="14">
        <v>0.24110000000000001</v>
      </c>
      <c r="H152" s="13">
        <v>0.62960000000000005</v>
      </c>
      <c r="I152" s="14">
        <v>0.57350000000000001</v>
      </c>
      <c r="J152" t="str">
        <f t="shared" si="2"/>
        <v>Michigan</v>
      </c>
    </row>
    <row r="153" spans="1:10" ht="30.75" thickBot="1" x14ac:dyDescent="0.3">
      <c r="A153" s="15">
        <v>152</v>
      </c>
      <c r="B153" s="16" t="s">
        <v>661</v>
      </c>
      <c r="C153" s="17" t="s">
        <v>556</v>
      </c>
      <c r="D153" s="18">
        <v>0.51780000000000004</v>
      </c>
      <c r="E153" s="19">
        <v>152</v>
      </c>
      <c r="F153" s="18">
        <v>0.51380000000000003</v>
      </c>
      <c r="G153" s="19">
        <v>0.52990000000000004</v>
      </c>
      <c r="H153" s="18">
        <v>0.51119999999999999</v>
      </c>
      <c r="I153" s="19">
        <v>0.51900000000000002</v>
      </c>
      <c r="J153" t="str">
        <f t="shared" si="2"/>
        <v>Harvard</v>
      </c>
    </row>
    <row r="154" spans="1:10" ht="60.75" thickBot="1" x14ac:dyDescent="0.3">
      <c r="A154" s="10">
        <v>153</v>
      </c>
      <c r="B154" s="11" t="s">
        <v>662</v>
      </c>
      <c r="C154" s="12" t="s">
        <v>554</v>
      </c>
      <c r="D154" s="13">
        <v>0.51680000000000004</v>
      </c>
      <c r="E154" s="14">
        <v>136</v>
      </c>
      <c r="F154" s="13">
        <v>0.51990000000000003</v>
      </c>
      <c r="G154" s="14">
        <v>0.50760000000000005</v>
      </c>
      <c r="H154" s="13">
        <v>0.5091</v>
      </c>
      <c r="I154" s="14">
        <v>0.54139999999999999</v>
      </c>
      <c r="J154" t="str">
        <f t="shared" si="2"/>
        <v>Missouri State</v>
      </c>
    </row>
    <row r="155" spans="1:10" ht="60.75" thickBot="1" x14ac:dyDescent="0.3">
      <c r="A155" s="15">
        <v>154</v>
      </c>
      <c r="B155" s="16" t="s">
        <v>663</v>
      </c>
      <c r="C155" s="17" t="s">
        <v>548</v>
      </c>
      <c r="D155" s="18">
        <v>0.51619999999999999</v>
      </c>
      <c r="E155" s="19">
        <v>23</v>
      </c>
      <c r="F155" s="18">
        <v>0.57799999999999996</v>
      </c>
      <c r="G155" s="19">
        <v>0.3306</v>
      </c>
      <c r="H155" s="18">
        <v>0.59609999999999996</v>
      </c>
      <c r="I155" s="19">
        <v>0.54190000000000005</v>
      </c>
      <c r="J155" t="str">
        <f t="shared" si="2"/>
        <v>Rhode Island</v>
      </c>
    </row>
    <row r="156" spans="1:10" ht="75.75" thickBot="1" x14ac:dyDescent="0.3">
      <c r="A156" s="10">
        <v>155</v>
      </c>
      <c r="B156" s="11" t="s">
        <v>140</v>
      </c>
      <c r="C156" s="12" t="s">
        <v>664</v>
      </c>
      <c r="D156" s="13">
        <v>0.51580000000000004</v>
      </c>
      <c r="E156" s="14">
        <v>289</v>
      </c>
      <c r="F156" s="13">
        <v>0.46750000000000003</v>
      </c>
      <c r="G156" s="14">
        <v>0.66059999999999997</v>
      </c>
      <c r="H156" s="13">
        <v>0.44929999999999998</v>
      </c>
      <c r="I156" s="14">
        <v>0.50409999999999999</v>
      </c>
      <c r="J156" t="str">
        <f t="shared" si="2"/>
        <v>Southern</v>
      </c>
    </row>
    <row r="157" spans="1:10" ht="60.75" thickBot="1" x14ac:dyDescent="0.3">
      <c r="A157" s="15">
        <v>156</v>
      </c>
      <c r="B157" s="16" t="s">
        <v>30</v>
      </c>
      <c r="C157" s="17" t="s">
        <v>549</v>
      </c>
      <c r="D157" s="18">
        <v>0.51570000000000005</v>
      </c>
      <c r="E157" s="19">
        <v>118</v>
      </c>
      <c r="F157" s="18">
        <v>0.53049999999999997</v>
      </c>
      <c r="G157" s="19">
        <v>0.47139999999999999</v>
      </c>
      <c r="H157" s="18">
        <v>0.51849999999999996</v>
      </c>
      <c r="I157" s="19">
        <v>0.55459999999999998</v>
      </c>
      <c r="J157" t="str">
        <f t="shared" si="2"/>
        <v>UCLA</v>
      </c>
    </row>
    <row r="158" spans="1:10" ht="60.75" thickBot="1" x14ac:dyDescent="0.3">
      <c r="A158" s="10">
        <v>157</v>
      </c>
      <c r="B158" s="11" t="s">
        <v>665</v>
      </c>
      <c r="C158" s="12" t="s">
        <v>666</v>
      </c>
      <c r="D158" s="13">
        <v>0.51539999999999997</v>
      </c>
      <c r="E158" s="14">
        <v>325</v>
      </c>
      <c r="F158" s="13">
        <v>0.45140000000000002</v>
      </c>
      <c r="G158" s="14">
        <v>0.70730000000000004</v>
      </c>
      <c r="H158" s="13">
        <v>0.44180000000000003</v>
      </c>
      <c r="I158" s="14">
        <v>0.47060000000000002</v>
      </c>
      <c r="J158" t="str">
        <f t="shared" si="2"/>
        <v>Merrimack College</v>
      </c>
    </row>
    <row r="159" spans="1:10" ht="45.75" thickBot="1" x14ac:dyDescent="0.3">
      <c r="A159" s="15">
        <v>158</v>
      </c>
      <c r="B159" s="16" t="s">
        <v>114</v>
      </c>
      <c r="C159" s="17" t="s">
        <v>667</v>
      </c>
      <c r="D159" s="18">
        <v>0.51529999999999998</v>
      </c>
      <c r="E159" s="19">
        <v>229</v>
      </c>
      <c r="F159" s="18">
        <v>0.49</v>
      </c>
      <c r="G159" s="19">
        <v>0.59089999999999998</v>
      </c>
      <c r="H159" s="18">
        <v>0.48199999999999998</v>
      </c>
      <c r="I159" s="19">
        <v>0.50609999999999999</v>
      </c>
      <c r="J159" t="str">
        <f t="shared" si="2"/>
        <v>South Dakota State</v>
      </c>
    </row>
    <row r="160" spans="1:10" ht="45.75" thickBot="1" x14ac:dyDescent="0.3">
      <c r="A160" s="10">
        <v>159</v>
      </c>
      <c r="B160" s="11" t="s">
        <v>668</v>
      </c>
      <c r="C160" s="12" t="s">
        <v>577</v>
      </c>
      <c r="D160" s="13">
        <v>0.51459999999999995</v>
      </c>
      <c r="E160" s="14">
        <v>293</v>
      </c>
      <c r="F160" s="13">
        <v>0.46700000000000003</v>
      </c>
      <c r="G160" s="14">
        <v>0.6573</v>
      </c>
      <c r="H160" s="13">
        <v>0.43680000000000002</v>
      </c>
      <c r="I160" s="14">
        <v>0.52739999999999998</v>
      </c>
      <c r="J160" t="str">
        <f t="shared" si="2"/>
        <v>Long Beach State</v>
      </c>
    </row>
    <row r="161" spans="1:10" ht="60.75" thickBot="1" x14ac:dyDescent="0.3">
      <c r="A161" s="15">
        <v>160</v>
      </c>
      <c r="B161" s="16" t="s">
        <v>669</v>
      </c>
      <c r="C161" s="17" t="s">
        <v>582</v>
      </c>
      <c r="D161" s="18">
        <v>0.51419999999999999</v>
      </c>
      <c r="E161" s="19">
        <v>222</v>
      </c>
      <c r="F161" s="18">
        <v>0.4909</v>
      </c>
      <c r="G161" s="19">
        <v>0.58399999999999996</v>
      </c>
      <c r="H161" s="18">
        <v>0.48110000000000003</v>
      </c>
      <c r="I161" s="19">
        <v>0.51049999999999995</v>
      </c>
      <c r="J161" t="str">
        <f t="shared" si="2"/>
        <v>New Hampshire</v>
      </c>
    </row>
    <row r="162" spans="1:10" ht="45.75" thickBot="1" x14ac:dyDescent="0.3">
      <c r="A162" s="10">
        <v>161</v>
      </c>
      <c r="B162" s="11" t="s">
        <v>670</v>
      </c>
      <c r="C162" s="12" t="s">
        <v>581</v>
      </c>
      <c r="D162" s="13">
        <v>0.5141</v>
      </c>
      <c r="E162" s="14">
        <v>177</v>
      </c>
      <c r="F162" s="13">
        <v>0.50460000000000005</v>
      </c>
      <c r="G162" s="14">
        <v>0.54259999999999997</v>
      </c>
      <c r="H162" s="13">
        <v>0.495</v>
      </c>
      <c r="I162" s="14">
        <v>0.52380000000000004</v>
      </c>
      <c r="J162" t="str">
        <f t="shared" si="2"/>
        <v>Arkansas State</v>
      </c>
    </row>
    <row r="163" spans="1:10" ht="60.75" thickBot="1" x14ac:dyDescent="0.3">
      <c r="A163" s="15">
        <v>162</v>
      </c>
      <c r="B163" s="16" t="s">
        <v>671</v>
      </c>
      <c r="C163" s="17" t="s">
        <v>549</v>
      </c>
      <c r="D163" s="18">
        <v>0.5141</v>
      </c>
      <c r="E163" s="19">
        <v>47</v>
      </c>
      <c r="F163" s="18">
        <v>0.5645</v>
      </c>
      <c r="G163" s="19">
        <v>0.3629</v>
      </c>
      <c r="H163" s="18">
        <v>0.57030000000000003</v>
      </c>
      <c r="I163" s="19">
        <v>0.55300000000000005</v>
      </c>
      <c r="J163" t="str">
        <f t="shared" si="2"/>
        <v>USC</v>
      </c>
    </row>
    <row r="164" spans="1:10" ht="60.75" thickBot="1" x14ac:dyDescent="0.3">
      <c r="A164" s="10">
        <v>163</v>
      </c>
      <c r="B164" s="11" t="s">
        <v>672</v>
      </c>
      <c r="C164" s="12" t="s">
        <v>549</v>
      </c>
      <c r="D164" s="13">
        <v>0.51390000000000002</v>
      </c>
      <c r="E164" s="14">
        <v>69</v>
      </c>
      <c r="F164" s="13">
        <v>0.5554</v>
      </c>
      <c r="G164" s="14">
        <v>0.38929999999999998</v>
      </c>
      <c r="H164" s="13">
        <v>0.55200000000000005</v>
      </c>
      <c r="I164" s="14">
        <v>0.56230000000000002</v>
      </c>
      <c r="J164" t="str">
        <f t="shared" si="2"/>
        <v>California</v>
      </c>
    </row>
    <row r="165" spans="1:10" ht="75.75" thickBot="1" x14ac:dyDescent="0.3">
      <c r="A165" s="15">
        <v>164</v>
      </c>
      <c r="B165" s="16" t="s">
        <v>673</v>
      </c>
      <c r="C165" s="17" t="s">
        <v>658</v>
      </c>
      <c r="D165" s="18">
        <v>0.51339999999999997</v>
      </c>
      <c r="E165" s="19">
        <v>282</v>
      </c>
      <c r="F165" s="18">
        <v>0.47170000000000001</v>
      </c>
      <c r="G165" s="19">
        <v>0.63829999999999998</v>
      </c>
      <c r="H165" s="18">
        <v>0.46589999999999998</v>
      </c>
      <c r="I165" s="19">
        <v>0.48330000000000001</v>
      </c>
      <c r="J165" t="str">
        <f t="shared" si="2"/>
        <v>Fairfield</v>
      </c>
    </row>
    <row r="166" spans="1:10" ht="60.75" thickBot="1" x14ac:dyDescent="0.3">
      <c r="A166" s="10">
        <v>165</v>
      </c>
      <c r="B166" s="11" t="s">
        <v>674</v>
      </c>
      <c r="C166" s="12" t="s">
        <v>564</v>
      </c>
      <c r="D166" s="13">
        <v>0.51270000000000004</v>
      </c>
      <c r="E166" s="14">
        <v>134</v>
      </c>
      <c r="F166" s="13">
        <v>0.51990000000000003</v>
      </c>
      <c r="G166" s="14">
        <v>0.49120000000000003</v>
      </c>
      <c r="H166" s="13">
        <v>0.51439999999999997</v>
      </c>
      <c r="I166" s="14">
        <v>0.53100000000000003</v>
      </c>
      <c r="J166" t="str">
        <f t="shared" si="2"/>
        <v>Utah Valley</v>
      </c>
    </row>
    <row r="167" spans="1:10" ht="60.75" thickBot="1" x14ac:dyDescent="0.3">
      <c r="A167" s="15">
        <v>166</v>
      </c>
      <c r="B167" s="16" t="s">
        <v>675</v>
      </c>
      <c r="C167" s="17" t="s">
        <v>654</v>
      </c>
      <c r="D167" s="18">
        <v>0.51259999999999994</v>
      </c>
      <c r="E167" s="19">
        <v>212</v>
      </c>
      <c r="F167" s="18">
        <v>0.49419999999999997</v>
      </c>
      <c r="G167" s="19">
        <v>0.56779999999999997</v>
      </c>
      <c r="H167" s="18">
        <v>0.48699999999999999</v>
      </c>
      <c r="I167" s="19">
        <v>0.50860000000000005</v>
      </c>
      <c r="J167" t="str">
        <f t="shared" si="2"/>
        <v>Eastern Kentucky</v>
      </c>
    </row>
    <row r="168" spans="1:10" ht="60.75" thickBot="1" x14ac:dyDescent="0.3">
      <c r="A168" s="10">
        <v>167</v>
      </c>
      <c r="B168" s="11" t="s">
        <v>676</v>
      </c>
      <c r="C168" s="12" t="s">
        <v>605</v>
      </c>
      <c r="D168" s="13">
        <v>0.51239999999999997</v>
      </c>
      <c r="E168" s="14">
        <v>231</v>
      </c>
      <c r="F168" s="13">
        <v>0.48880000000000001</v>
      </c>
      <c r="G168" s="14">
        <v>0.58330000000000004</v>
      </c>
      <c r="H168" s="13">
        <v>0.4728</v>
      </c>
      <c r="I168" s="14">
        <v>0.52080000000000004</v>
      </c>
      <c r="J168" t="str">
        <f t="shared" si="2"/>
        <v>Winthrop</v>
      </c>
    </row>
    <row r="169" spans="1:10" ht="45.75" thickBot="1" x14ac:dyDescent="0.3">
      <c r="A169" s="15">
        <v>168</v>
      </c>
      <c r="B169" s="16" t="s">
        <v>677</v>
      </c>
      <c r="C169" s="17" t="s">
        <v>566</v>
      </c>
      <c r="D169" s="18">
        <v>0.51129999999999998</v>
      </c>
      <c r="E169" s="19">
        <v>170</v>
      </c>
      <c r="F169" s="18">
        <v>0.50719999999999998</v>
      </c>
      <c r="G169" s="19">
        <v>0.52339999999999998</v>
      </c>
      <c r="H169" s="18">
        <v>0.49759999999999999</v>
      </c>
      <c r="I169" s="19">
        <v>0.52649999999999997</v>
      </c>
      <c r="J169" t="str">
        <f t="shared" si="2"/>
        <v>East Tennessee State</v>
      </c>
    </row>
    <row r="170" spans="1:10" ht="60.75" thickBot="1" x14ac:dyDescent="0.3">
      <c r="A170" s="10">
        <v>169</v>
      </c>
      <c r="B170" s="11" t="s">
        <v>678</v>
      </c>
      <c r="C170" s="12" t="s">
        <v>654</v>
      </c>
      <c r="D170" s="13">
        <v>0.5111</v>
      </c>
      <c r="E170" s="14">
        <v>220</v>
      </c>
      <c r="F170" s="13">
        <v>0.4914</v>
      </c>
      <c r="G170" s="14">
        <v>0.57020000000000004</v>
      </c>
      <c r="H170" s="13">
        <v>0.48370000000000002</v>
      </c>
      <c r="I170" s="14">
        <v>0.50680000000000003</v>
      </c>
      <c r="J170" t="str">
        <f t="shared" si="2"/>
        <v>Austin Peay</v>
      </c>
    </row>
    <row r="171" spans="1:10" ht="30.75" thickBot="1" x14ac:dyDescent="0.3">
      <c r="A171" s="15">
        <v>170</v>
      </c>
      <c r="B171" s="16" t="s">
        <v>86</v>
      </c>
      <c r="C171" s="17" t="s">
        <v>616</v>
      </c>
      <c r="D171" s="18">
        <v>0.5111</v>
      </c>
      <c r="E171" s="19">
        <v>235</v>
      </c>
      <c r="F171" s="18">
        <v>0.48749999999999999</v>
      </c>
      <c r="G171" s="19">
        <v>0.58199999999999996</v>
      </c>
      <c r="H171" s="18">
        <v>0.47770000000000001</v>
      </c>
      <c r="I171" s="19">
        <v>0.5071</v>
      </c>
      <c r="J171" t="str">
        <f t="shared" si="2"/>
        <v>Northern Kentucky</v>
      </c>
    </row>
    <row r="172" spans="1:10" ht="30.75" thickBot="1" x14ac:dyDescent="0.3">
      <c r="A172" s="10">
        <v>171</v>
      </c>
      <c r="B172" s="11" t="s">
        <v>679</v>
      </c>
      <c r="C172" s="12" t="s">
        <v>616</v>
      </c>
      <c r="D172" s="13">
        <v>0.5111</v>
      </c>
      <c r="E172" s="14">
        <v>271</v>
      </c>
      <c r="F172" s="13">
        <v>0.47670000000000001</v>
      </c>
      <c r="G172" s="14">
        <v>0.61429999999999996</v>
      </c>
      <c r="H172" s="13">
        <v>0.46260000000000001</v>
      </c>
      <c r="I172" s="14">
        <v>0.505</v>
      </c>
      <c r="J172" t="str">
        <f t="shared" si="2"/>
        <v>Green Bay</v>
      </c>
    </row>
    <row r="173" spans="1:10" ht="30.75" thickBot="1" x14ac:dyDescent="0.3">
      <c r="A173" s="15">
        <v>172</v>
      </c>
      <c r="B173" s="16" t="s">
        <v>680</v>
      </c>
      <c r="C173" s="17" t="s">
        <v>616</v>
      </c>
      <c r="D173" s="18">
        <v>0.51049999999999995</v>
      </c>
      <c r="E173" s="19">
        <v>204</v>
      </c>
      <c r="F173" s="18">
        <v>0.49569999999999997</v>
      </c>
      <c r="G173" s="19">
        <v>0.55479999999999996</v>
      </c>
      <c r="H173" s="18">
        <v>0.48459999999999998</v>
      </c>
      <c r="I173" s="19">
        <v>0.51780000000000004</v>
      </c>
      <c r="J173" t="str">
        <f t="shared" si="2"/>
        <v>Wright State</v>
      </c>
    </row>
    <row r="174" spans="1:10" ht="30.75" thickBot="1" x14ac:dyDescent="0.3">
      <c r="A174" s="10">
        <v>173</v>
      </c>
      <c r="B174" s="11" t="s">
        <v>124</v>
      </c>
      <c r="C174" s="12" t="s">
        <v>616</v>
      </c>
      <c r="D174" s="13">
        <v>0.51019999999999999</v>
      </c>
      <c r="E174" s="14">
        <v>238</v>
      </c>
      <c r="F174" s="13">
        <v>0.48630000000000001</v>
      </c>
      <c r="G174" s="14">
        <v>0.58199999999999996</v>
      </c>
      <c r="H174" s="13">
        <v>0.47810000000000002</v>
      </c>
      <c r="I174" s="14">
        <v>0.50260000000000005</v>
      </c>
      <c r="J174" t="str">
        <f t="shared" si="2"/>
        <v>Cleveland State</v>
      </c>
    </row>
    <row r="175" spans="1:10" ht="60.75" thickBot="1" x14ac:dyDescent="0.3">
      <c r="A175" s="15">
        <v>174</v>
      </c>
      <c r="B175" s="16" t="s">
        <v>681</v>
      </c>
      <c r="C175" s="17" t="s">
        <v>607</v>
      </c>
      <c r="D175" s="18">
        <v>0.50949999999999995</v>
      </c>
      <c r="E175" s="19">
        <v>262</v>
      </c>
      <c r="F175" s="18">
        <v>0.4793</v>
      </c>
      <c r="G175" s="19">
        <v>0.6</v>
      </c>
      <c r="H175" s="18">
        <v>0.46400000000000002</v>
      </c>
      <c r="I175" s="19">
        <v>0.5101</v>
      </c>
      <c r="J175" t="str">
        <f t="shared" si="2"/>
        <v>Delaware</v>
      </c>
    </row>
    <row r="176" spans="1:10" ht="60.75" thickBot="1" x14ac:dyDescent="0.3">
      <c r="A176" s="10">
        <v>175</v>
      </c>
      <c r="B176" s="11" t="s">
        <v>682</v>
      </c>
      <c r="C176" s="12" t="s">
        <v>579</v>
      </c>
      <c r="D176" s="13">
        <v>0.50890000000000002</v>
      </c>
      <c r="E176" s="14">
        <v>327</v>
      </c>
      <c r="F176" s="13">
        <v>0.45100000000000001</v>
      </c>
      <c r="G176" s="14">
        <v>0.6825</v>
      </c>
      <c r="H176" s="13">
        <v>0.42659999999999998</v>
      </c>
      <c r="I176" s="14">
        <v>0.49990000000000001</v>
      </c>
      <c r="J176" t="str">
        <f t="shared" si="2"/>
        <v>Texas A&amp;M-CC</v>
      </c>
    </row>
    <row r="177" spans="1:10" ht="45.75" thickBot="1" x14ac:dyDescent="0.3">
      <c r="A177" s="15">
        <v>176</v>
      </c>
      <c r="B177" s="16" t="s">
        <v>683</v>
      </c>
      <c r="C177" s="17" t="s">
        <v>581</v>
      </c>
      <c r="D177" s="18">
        <v>0.50860000000000005</v>
      </c>
      <c r="E177" s="19">
        <v>130</v>
      </c>
      <c r="F177" s="18">
        <v>0.52270000000000005</v>
      </c>
      <c r="G177" s="19">
        <v>0.4662</v>
      </c>
      <c r="H177" s="18">
        <v>0.5252</v>
      </c>
      <c r="I177" s="19">
        <v>0.51770000000000005</v>
      </c>
      <c r="J177" t="str">
        <f t="shared" si="2"/>
        <v>Texas State</v>
      </c>
    </row>
    <row r="178" spans="1:10" ht="60.75" thickBot="1" x14ac:dyDescent="0.3">
      <c r="A178" s="10">
        <v>177</v>
      </c>
      <c r="B178" s="11" t="s">
        <v>684</v>
      </c>
      <c r="C178" s="12" t="s">
        <v>572</v>
      </c>
      <c r="D178" s="13">
        <v>0.50839999999999996</v>
      </c>
      <c r="E178" s="14">
        <v>153</v>
      </c>
      <c r="F178" s="13">
        <v>0.51370000000000005</v>
      </c>
      <c r="G178" s="14">
        <v>0.49249999999999999</v>
      </c>
      <c r="H178" s="13">
        <v>0.50970000000000004</v>
      </c>
      <c r="I178" s="14">
        <v>0.52170000000000005</v>
      </c>
      <c r="J178" t="str">
        <f t="shared" si="2"/>
        <v>San Diego</v>
      </c>
    </row>
    <row r="179" spans="1:10" ht="60.75" thickBot="1" x14ac:dyDescent="0.3">
      <c r="A179" s="15">
        <v>178</v>
      </c>
      <c r="B179" s="16" t="s">
        <v>139</v>
      </c>
      <c r="C179" s="17" t="s">
        <v>607</v>
      </c>
      <c r="D179" s="18">
        <v>0.50819999999999999</v>
      </c>
      <c r="E179" s="19">
        <v>210</v>
      </c>
      <c r="F179" s="18">
        <v>0.49469999999999997</v>
      </c>
      <c r="G179" s="19">
        <v>0.54900000000000004</v>
      </c>
      <c r="H179" s="18">
        <v>0.48530000000000001</v>
      </c>
      <c r="I179" s="19">
        <v>0.51329999999999998</v>
      </c>
      <c r="J179" t="str">
        <f t="shared" si="2"/>
        <v>Monmouth</v>
      </c>
    </row>
    <row r="180" spans="1:10" ht="75.75" thickBot="1" x14ac:dyDescent="0.3">
      <c r="A180" s="10">
        <v>179</v>
      </c>
      <c r="B180" s="11" t="s">
        <v>685</v>
      </c>
      <c r="C180" s="12" t="s">
        <v>658</v>
      </c>
      <c r="D180" s="13">
        <v>0.50790000000000002</v>
      </c>
      <c r="E180" s="14">
        <v>280</v>
      </c>
      <c r="F180" s="13">
        <v>0.47349999999999998</v>
      </c>
      <c r="G180" s="14">
        <v>0.61109999999999998</v>
      </c>
      <c r="H180" s="13">
        <v>0.46660000000000001</v>
      </c>
      <c r="I180" s="14">
        <v>0.48730000000000001</v>
      </c>
      <c r="J180" t="str">
        <f t="shared" si="2"/>
        <v>Saint Peter's</v>
      </c>
    </row>
    <row r="181" spans="1:10" ht="45.75" thickBot="1" x14ac:dyDescent="0.3">
      <c r="A181" s="15">
        <v>180</v>
      </c>
      <c r="B181" s="16" t="s">
        <v>686</v>
      </c>
      <c r="C181" s="17" t="s">
        <v>613</v>
      </c>
      <c r="D181" s="18">
        <v>0.50780000000000003</v>
      </c>
      <c r="E181" s="19">
        <v>263</v>
      </c>
      <c r="F181" s="18">
        <v>0.4793</v>
      </c>
      <c r="G181" s="19">
        <v>0.59350000000000003</v>
      </c>
      <c r="H181" s="18">
        <v>0.46360000000000001</v>
      </c>
      <c r="I181" s="19">
        <v>0.51060000000000005</v>
      </c>
      <c r="J181" t="str">
        <f t="shared" si="2"/>
        <v>Northern Colorado</v>
      </c>
    </row>
    <row r="182" spans="1:10" ht="75.75" thickBot="1" x14ac:dyDescent="0.3">
      <c r="A182" s="10">
        <v>181</v>
      </c>
      <c r="B182" s="11" t="s">
        <v>687</v>
      </c>
      <c r="C182" s="12" t="s">
        <v>588</v>
      </c>
      <c r="D182" s="13">
        <v>0.50780000000000003</v>
      </c>
      <c r="E182" s="14">
        <v>267</v>
      </c>
      <c r="F182" s="13">
        <v>0.47810000000000002</v>
      </c>
      <c r="G182" s="14">
        <v>0.5968</v>
      </c>
      <c r="H182" s="13">
        <v>0.45710000000000001</v>
      </c>
      <c r="I182" s="14">
        <v>0.5202</v>
      </c>
      <c r="J182" t="str">
        <f t="shared" si="2"/>
        <v>Central Michigan</v>
      </c>
    </row>
    <row r="183" spans="1:10" ht="45.75" thickBot="1" x14ac:dyDescent="0.3">
      <c r="A183" s="15">
        <v>182</v>
      </c>
      <c r="B183" s="16" t="s">
        <v>688</v>
      </c>
      <c r="C183" s="17" t="s">
        <v>613</v>
      </c>
      <c r="D183" s="18">
        <v>0.50639999999999996</v>
      </c>
      <c r="E183" s="19">
        <v>264</v>
      </c>
      <c r="F183" s="18">
        <v>0.47910000000000003</v>
      </c>
      <c r="G183" s="19">
        <v>0.58819999999999995</v>
      </c>
      <c r="H183" s="18">
        <v>0.46489999999999998</v>
      </c>
      <c r="I183" s="19">
        <v>0.50760000000000005</v>
      </c>
      <c r="J183" t="str">
        <f t="shared" si="2"/>
        <v>Portland State</v>
      </c>
    </row>
    <row r="184" spans="1:10" ht="60.75" thickBot="1" x14ac:dyDescent="0.3">
      <c r="A184" s="10">
        <v>183</v>
      </c>
      <c r="B184" s="11" t="s">
        <v>129</v>
      </c>
      <c r="C184" s="12" t="s">
        <v>548</v>
      </c>
      <c r="D184" s="13">
        <v>0.50560000000000005</v>
      </c>
      <c r="E184" s="14">
        <v>25</v>
      </c>
      <c r="F184" s="13">
        <v>0.57569999999999999</v>
      </c>
      <c r="G184" s="14">
        <v>0.29509999999999997</v>
      </c>
      <c r="H184" s="13">
        <v>0.58140000000000003</v>
      </c>
      <c r="I184" s="14">
        <v>0.5645</v>
      </c>
      <c r="J184" t="str">
        <f t="shared" si="2"/>
        <v>Saint Louis</v>
      </c>
    </row>
    <row r="185" spans="1:10" ht="75.75" thickBot="1" x14ac:dyDescent="0.3">
      <c r="A185" s="15">
        <v>184</v>
      </c>
      <c r="B185" s="16" t="s">
        <v>689</v>
      </c>
      <c r="C185" s="17" t="s">
        <v>664</v>
      </c>
      <c r="D185" s="18">
        <v>0.50560000000000005</v>
      </c>
      <c r="E185" s="19">
        <v>230</v>
      </c>
      <c r="F185" s="18">
        <v>0.48980000000000001</v>
      </c>
      <c r="G185" s="19">
        <v>0.55279999999999996</v>
      </c>
      <c r="H185" s="18">
        <v>0.48409999999999997</v>
      </c>
      <c r="I185" s="19">
        <v>0.50119999999999998</v>
      </c>
      <c r="J185" t="str">
        <f t="shared" si="2"/>
        <v>Grambling State</v>
      </c>
    </row>
    <row r="186" spans="1:10" ht="45.75" thickBot="1" x14ac:dyDescent="0.3">
      <c r="A186" s="10">
        <v>185</v>
      </c>
      <c r="B186" s="11" t="s">
        <v>117</v>
      </c>
      <c r="C186" s="12" t="s">
        <v>544</v>
      </c>
      <c r="D186" s="13">
        <v>0.50549999999999995</v>
      </c>
      <c r="E186" s="14">
        <v>61</v>
      </c>
      <c r="F186" s="13">
        <v>0.55930000000000002</v>
      </c>
      <c r="G186" s="14">
        <v>0.34429999999999999</v>
      </c>
      <c r="H186" s="13">
        <v>0.55879999999999996</v>
      </c>
      <c r="I186" s="14">
        <v>0.56010000000000004</v>
      </c>
      <c r="J186" t="str">
        <f t="shared" si="2"/>
        <v>Oklahoma State</v>
      </c>
    </row>
    <row r="187" spans="1:10" ht="75.75" thickBot="1" x14ac:dyDescent="0.3">
      <c r="A187" s="15">
        <v>186</v>
      </c>
      <c r="B187" s="16" t="s">
        <v>690</v>
      </c>
      <c r="C187" s="17" t="s">
        <v>558</v>
      </c>
      <c r="D187" s="18">
        <v>0.50509999999999999</v>
      </c>
      <c r="E187" s="19">
        <v>77</v>
      </c>
      <c r="F187" s="18">
        <v>0.55079999999999996</v>
      </c>
      <c r="G187" s="19">
        <v>0.36799999999999999</v>
      </c>
      <c r="H187" s="18">
        <v>0.5554</v>
      </c>
      <c r="I187" s="19">
        <v>0.54179999999999995</v>
      </c>
      <c r="J187" t="str">
        <f t="shared" si="2"/>
        <v>Wichita State</v>
      </c>
    </row>
    <row r="188" spans="1:10" ht="75.75" thickBot="1" x14ac:dyDescent="0.3">
      <c r="A188" s="10">
        <v>187</v>
      </c>
      <c r="B188" s="11" t="s">
        <v>136</v>
      </c>
      <c r="C188" s="12" t="s">
        <v>691</v>
      </c>
      <c r="D188" s="13">
        <v>0.50490000000000002</v>
      </c>
      <c r="E188" s="14">
        <v>352</v>
      </c>
      <c r="F188" s="13">
        <v>0.43059999999999998</v>
      </c>
      <c r="G188" s="14">
        <v>0.72809999999999997</v>
      </c>
      <c r="H188" s="13">
        <v>0.3952</v>
      </c>
      <c r="I188" s="14">
        <v>0.50139999999999996</v>
      </c>
      <c r="J188" t="str">
        <f t="shared" si="2"/>
        <v>Norfolk State</v>
      </c>
    </row>
    <row r="189" spans="1:10" ht="75.75" thickBot="1" x14ac:dyDescent="0.3">
      <c r="A189" s="15">
        <v>188</v>
      </c>
      <c r="B189" s="16" t="s">
        <v>692</v>
      </c>
      <c r="C189" s="17" t="s">
        <v>588</v>
      </c>
      <c r="D189" s="18">
        <v>0.50449999999999995</v>
      </c>
      <c r="E189" s="19">
        <v>241</v>
      </c>
      <c r="F189" s="18">
        <v>0.4849</v>
      </c>
      <c r="G189" s="19">
        <v>0.56299999999999994</v>
      </c>
      <c r="H189" s="18">
        <v>0.47160000000000002</v>
      </c>
      <c r="I189" s="19">
        <v>0.51149999999999995</v>
      </c>
      <c r="J189" t="str">
        <f t="shared" si="2"/>
        <v>Ohio</v>
      </c>
    </row>
    <row r="190" spans="1:10" ht="60.75" thickBot="1" x14ac:dyDescent="0.3">
      <c r="A190" s="10">
        <v>189</v>
      </c>
      <c r="B190" s="11" t="s">
        <v>693</v>
      </c>
      <c r="C190" s="12" t="s">
        <v>554</v>
      </c>
      <c r="D190" s="13">
        <v>0.50329999999999997</v>
      </c>
      <c r="E190" s="14">
        <v>171</v>
      </c>
      <c r="F190" s="13">
        <v>0.5071</v>
      </c>
      <c r="G190" s="14">
        <v>0.49220000000000003</v>
      </c>
      <c r="H190" s="13">
        <v>0.49030000000000001</v>
      </c>
      <c r="I190" s="14">
        <v>0.54049999999999998</v>
      </c>
      <c r="J190" t="str">
        <f t="shared" si="2"/>
        <v>Evansville</v>
      </c>
    </row>
    <row r="191" spans="1:10" ht="60.75" thickBot="1" x14ac:dyDescent="0.3">
      <c r="A191" s="15">
        <v>190</v>
      </c>
      <c r="B191" s="16" t="s">
        <v>694</v>
      </c>
      <c r="C191" s="17" t="s">
        <v>607</v>
      </c>
      <c r="D191" s="18">
        <v>0.50309999999999999</v>
      </c>
      <c r="E191" s="19">
        <v>228</v>
      </c>
      <c r="F191" s="18">
        <v>0.49</v>
      </c>
      <c r="G191" s="19">
        <v>0.54239999999999999</v>
      </c>
      <c r="H191" s="18">
        <v>0.47870000000000001</v>
      </c>
      <c r="I191" s="19">
        <v>0.51270000000000004</v>
      </c>
      <c r="J191" t="str">
        <f t="shared" si="2"/>
        <v>Stony Brook</v>
      </c>
    </row>
    <row r="192" spans="1:10" ht="60.75" thickBot="1" x14ac:dyDescent="0.3">
      <c r="A192" s="10">
        <v>191</v>
      </c>
      <c r="B192" s="11" t="s">
        <v>695</v>
      </c>
      <c r="C192" s="12" t="s">
        <v>564</v>
      </c>
      <c r="D192" s="13">
        <v>0.503</v>
      </c>
      <c r="E192" s="14">
        <v>214</v>
      </c>
      <c r="F192" s="13">
        <v>0.49380000000000002</v>
      </c>
      <c r="G192" s="14">
        <v>0.53080000000000005</v>
      </c>
      <c r="H192" s="13">
        <v>0.4758</v>
      </c>
      <c r="I192" s="14">
        <v>0.52980000000000005</v>
      </c>
      <c r="J192" t="str">
        <f t="shared" si="2"/>
        <v>Stephen F. Austin</v>
      </c>
    </row>
    <row r="193" spans="1:10" ht="60.75" thickBot="1" x14ac:dyDescent="0.3">
      <c r="A193" s="15">
        <v>192</v>
      </c>
      <c r="B193" s="16" t="s">
        <v>696</v>
      </c>
      <c r="C193" s="17" t="s">
        <v>611</v>
      </c>
      <c r="D193" s="18">
        <v>0.503</v>
      </c>
      <c r="E193" s="19">
        <v>316</v>
      </c>
      <c r="F193" s="18">
        <v>0.4551</v>
      </c>
      <c r="G193" s="19">
        <v>0.64670000000000005</v>
      </c>
      <c r="H193" s="18">
        <v>0.42909999999999998</v>
      </c>
      <c r="I193" s="19">
        <v>0.5071</v>
      </c>
      <c r="J193" t="str">
        <f t="shared" si="2"/>
        <v>Western Illinois</v>
      </c>
    </row>
    <row r="194" spans="1:10" ht="60.75" thickBot="1" x14ac:dyDescent="0.3">
      <c r="A194" s="10">
        <v>193</v>
      </c>
      <c r="B194" s="11" t="s">
        <v>99</v>
      </c>
      <c r="C194" s="12" t="s">
        <v>549</v>
      </c>
      <c r="D194" s="13">
        <v>0.50270000000000004</v>
      </c>
      <c r="E194" s="14">
        <v>90</v>
      </c>
      <c r="F194" s="13">
        <v>0.54330000000000001</v>
      </c>
      <c r="G194" s="14">
        <v>0.38100000000000001</v>
      </c>
      <c r="H194" s="13">
        <v>0.53100000000000003</v>
      </c>
      <c r="I194" s="14">
        <v>0.56779999999999997</v>
      </c>
      <c r="J194" t="str">
        <f t="shared" si="2"/>
        <v>Stanford</v>
      </c>
    </row>
    <row r="195" spans="1:10" ht="45.75" thickBot="1" x14ac:dyDescent="0.3">
      <c r="A195" s="15">
        <v>194</v>
      </c>
      <c r="B195" s="16" t="s">
        <v>697</v>
      </c>
      <c r="C195" s="17" t="s">
        <v>577</v>
      </c>
      <c r="D195" s="18">
        <v>0.50260000000000005</v>
      </c>
      <c r="E195" s="19">
        <v>247</v>
      </c>
      <c r="F195" s="18">
        <v>0.48280000000000001</v>
      </c>
      <c r="G195" s="19">
        <v>0.56200000000000006</v>
      </c>
      <c r="H195" s="18">
        <v>0.46710000000000002</v>
      </c>
      <c r="I195" s="19">
        <v>0.5141</v>
      </c>
      <c r="J195" t="str">
        <f t="shared" ref="J195:J258" si="3">TEXT(B195,"")</f>
        <v>UC Davis</v>
      </c>
    </row>
    <row r="196" spans="1:10" ht="60.75" thickBot="1" x14ac:dyDescent="0.3">
      <c r="A196" s="10">
        <v>195</v>
      </c>
      <c r="B196" s="11" t="s">
        <v>698</v>
      </c>
      <c r="C196" s="12" t="s">
        <v>554</v>
      </c>
      <c r="D196" s="13">
        <v>0.50249999999999995</v>
      </c>
      <c r="E196" s="14">
        <v>83</v>
      </c>
      <c r="F196" s="13">
        <v>0.54800000000000004</v>
      </c>
      <c r="G196" s="14">
        <v>0.36620000000000003</v>
      </c>
      <c r="H196" s="13">
        <v>0.5494</v>
      </c>
      <c r="I196" s="14">
        <v>0.54500000000000004</v>
      </c>
      <c r="J196" t="str">
        <f t="shared" si="3"/>
        <v>Murray State</v>
      </c>
    </row>
    <row r="197" spans="1:10" ht="45.75" thickBot="1" x14ac:dyDescent="0.3">
      <c r="A197" s="15">
        <v>196</v>
      </c>
      <c r="B197" s="16" t="s">
        <v>699</v>
      </c>
      <c r="C197" s="17" t="s">
        <v>581</v>
      </c>
      <c r="D197" s="18">
        <v>0.50139999999999996</v>
      </c>
      <c r="E197" s="19">
        <v>205</v>
      </c>
      <c r="F197" s="18">
        <v>0.4955</v>
      </c>
      <c r="G197" s="19">
        <v>0.51910000000000001</v>
      </c>
      <c r="H197" s="18">
        <v>0.48430000000000001</v>
      </c>
      <c r="I197" s="19">
        <v>0.51790000000000003</v>
      </c>
      <c r="J197" t="str">
        <f t="shared" si="3"/>
        <v>Southern Mississippi</v>
      </c>
    </row>
    <row r="198" spans="1:10" ht="45.75" thickBot="1" x14ac:dyDescent="0.3">
      <c r="A198" s="10">
        <v>197</v>
      </c>
      <c r="B198" s="11" t="s">
        <v>54</v>
      </c>
      <c r="C198" s="12" t="s">
        <v>544</v>
      </c>
      <c r="D198" s="13">
        <v>0.50009999999999999</v>
      </c>
      <c r="E198" s="14">
        <v>7</v>
      </c>
      <c r="F198" s="13">
        <v>0.59179999999999999</v>
      </c>
      <c r="G198" s="14">
        <v>0.22500000000000001</v>
      </c>
      <c r="H198" s="13">
        <v>0.60329999999999995</v>
      </c>
      <c r="I198" s="14">
        <v>0.56879999999999997</v>
      </c>
      <c r="J198" t="str">
        <f t="shared" si="3"/>
        <v>West Virginia</v>
      </c>
    </row>
    <row r="199" spans="1:10" ht="75.75" thickBot="1" x14ac:dyDescent="0.3">
      <c r="A199" s="15">
        <v>198</v>
      </c>
      <c r="B199" s="16" t="s">
        <v>700</v>
      </c>
      <c r="C199" s="17" t="s">
        <v>558</v>
      </c>
      <c r="D199" s="18">
        <v>0.49990000000000001</v>
      </c>
      <c r="E199" s="19">
        <v>121</v>
      </c>
      <c r="F199" s="18">
        <v>0.52929999999999999</v>
      </c>
      <c r="G199" s="19">
        <v>0.4118</v>
      </c>
      <c r="H199" s="18">
        <v>0.52280000000000004</v>
      </c>
      <c r="I199" s="19">
        <v>0.5423</v>
      </c>
      <c r="J199" t="str">
        <f t="shared" si="3"/>
        <v>Tulane</v>
      </c>
    </row>
    <row r="200" spans="1:10" ht="45.75" thickBot="1" x14ac:dyDescent="0.3">
      <c r="A200" s="10">
        <v>199</v>
      </c>
      <c r="B200" s="11" t="s">
        <v>701</v>
      </c>
      <c r="C200" s="12" t="s">
        <v>577</v>
      </c>
      <c r="D200" s="13">
        <v>0.4995</v>
      </c>
      <c r="E200" s="14">
        <v>227</v>
      </c>
      <c r="F200" s="13">
        <v>0.49009999999999998</v>
      </c>
      <c r="G200" s="14">
        <v>0.52759999999999996</v>
      </c>
      <c r="H200" s="13">
        <v>0.48099999999999998</v>
      </c>
      <c r="I200" s="14">
        <v>0.50829999999999997</v>
      </c>
      <c r="J200" t="str">
        <f t="shared" si="3"/>
        <v>UC Santa Barbara</v>
      </c>
    </row>
    <row r="201" spans="1:10" ht="60.75" thickBot="1" x14ac:dyDescent="0.3">
      <c r="A201" s="15">
        <v>200</v>
      </c>
      <c r="B201" s="16" t="s">
        <v>104</v>
      </c>
      <c r="C201" s="17" t="s">
        <v>550</v>
      </c>
      <c r="D201" s="18">
        <v>0.49859999999999999</v>
      </c>
      <c r="E201" s="19">
        <v>73</v>
      </c>
      <c r="F201" s="18">
        <v>0.55289999999999995</v>
      </c>
      <c r="G201" s="19">
        <v>0.33589999999999998</v>
      </c>
      <c r="H201" s="18">
        <v>0.55349999999999999</v>
      </c>
      <c r="I201" s="19">
        <v>0.55159999999999998</v>
      </c>
      <c r="J201" t="str">
        <f t="shared" si="3"/>
        <v>Notre Dame</v>
      </c>
    </row>
    <row r="202" spans="1:10" ht="30.75" thickBot="1" x14ac:dyDescent="0.3">
      <c r="A202" s="10">
        <v>201</v>
      </c>
      <c r="B202" s="11" t="s">
        <v>702</v>
      </c>
      <c r="C202" s="12" t="s">
        <v>616</v>
      </c>
      <c r="D202" s="13">
        <v>0.49790000000000001</v>
      </c>
      <c r="E202" s="14">
        <v>323</v>
      </c>
      <c r="F202" s="13">
        <v>0.4516</v>
      </c>
      <c r="G202" s="14">
        <v>0.63700000000000001</v>
      </c>
      <c r="H202" s="13">
        <v>0.4274</v>
      </c>
      <c r="I202" s="14">
        <v>0.49990000000000001</v>
      </c>
      <c r="J202" t="str">
        <f t="shared" si="3"/>
        <v>Fort Wayne</v>
      </c>
    </row>
    <row r="203" spans="1:10" ht="75.75" thickBot="1" x14ac:dyDescent="0.3">
      <c r="A203" s="15">
        <v>202</v>
      </c>
      <c r="B203" s="16" t="s">
        <v>73</v>
      </c>
      <c r="C203" s="17" t="s">
        <v>588</v>
      </c>
      <c r="D203" s="18">
        <v>0.4975</v>
      </c>
      <c r="E203" s="19">
        <v>179</v>
      </c>
      <c r="F203" s="18">
        <v>0.50429999999999997</v>
      </c>
      <c r="G203" s="19">
        <v>0.47689999999999999</v>
      </c>
      <c r="H203" s="18">
        <v>0.49930000000000002</v>
      </c>
      <c r="I203" s="19">
        <v>0.51449999999999996</v>
      </c>
      <c r="J203" t="str">
        <f t="shared" si="3"/>
        <v>Kent State</v>
      </c>
    </row>
    <row r="204" spans="1:10" ht="30.75" thickBot="1" x14ac:dyDescent="0.3">
      <c r="A204" s="10">
        <v>203</v>
      </c>
      <c r="B204" s="11" t="s">
        <v>703</v>
      </c>
      <c r="C204" s="12" t="s">
        <v>616</v>
      </c>
      <c r="D204" s="13">
        <v>0.49719999999999998</v>
      </c>
      <c r="E204" s="14">
        <v>245</v>
      </c>
      <c r="F204" s="13">
        <v>0.48349999999999999</v>
      </c>
      <c r="G204" s="14">
        <v>0.53849999999999998</v>
      </c>
      <c r="H204" s="13">
        <v>0.47470000000000001</v>
      </c>
      <c r="I204" s="14">
        <v>0.501</v>
      </c>
      <c r="J204" t="str">
        <f t="shared" si="3"/>
        <v>Milwaukee</v>
      </c>
    </row>
    <row r="205" spans="1:10" ht="60.75" thickBot="1" x14ac:dyDescent="0.3">
      <c r="A205" s="15">
        <v>204</v>
      </c>
      <c r="B205" s="16" t="s">
        <v>704</v>
      </c>
      <c r="C205" s="17" t="s">
        <v>579</v>
      </c>
      <c r="D205" s="18">
        <v>0.4965</v>
      </c>
      <c r="E205" s="19">
        <v>304</v>
      </c>
      <c r="F205" s="18">
        <v>0.46210000000000001</v>
      </c>
      <c r="G205" s="19">
        <v>0.6</v>
      </c>
      <c r="H205" s="18">
        <v>0.44109999999999999</v>
      </c>
      <c r="I205" s="19">
        <v>0.50390000000000001</v>
      </c>
      <c r="J205" t="str">
        <f t="shared" si="3"/>
        <v>Nicholls State</v>
      </c>
    </row>
    <row r="206" spans="1:10" ht="75.75" thickBot="1" x14ac:dyDescent="0.3">
      <c r="A206" s="10">
        <v>205</v>
      </c>
      <c r="B206" s="11" t="s">
        <v>705</v>
      </c>
      <c r="C206" s="12" t="s">
        <v>558</v>
      </c>
      <c r="D206" s="13">
        <v>0.49640000000000001</v>
      </c>
      <c r="E206" s="14">
        <v>99</v>
      </c>
      <c r="F206" s="13">
        <v>0.54079999999999995</v>
      </c>
      <c r="G206" s="14">
        <v>0.36299999999999999</v>
      </c>
      <c r="H206" s="13">
        <v>0.54159999999999997</v>
      </c>
      <c r="I206" s="14">
        <v>0.5393</v>
      </c>
      <c r="J206" t="str">
        <f t="shared" si="3"/>
        <v>Rice</v>
      </c>
    </row>
    <row r="207" spans="1:10" ht="60.75" thickBot="1" x14ac:dyDescent="0.3">
      <c r="A207" s="15">
        <v>206</v>
      </c>
      <c r="B207" s="16" t="s">
        <v>706</v>
      </c>
      <c r="C207" s="17" t="s">
        <v>548</v>
      </c>
      <c r="D207" s="18">
        <v>0.49630000000000002</v>
      </c>
      <c r="E207" s="19">
        <v>112</v>
      </c>
      <c r="F207" s="18">
        <v>0.53569999999999995</v>
      </c>
      <c r="G207" s="19">
        <v>0.37840000000000001</v>
      </c>
      <c r="H207" s="18">
        <v>0.53139999999999998</v>
      </c>
      <c r="I207" s="19">
        <v>0.54410000000000003</v>
      </c>
      <c r="J207" t="str">
        <f t="shared" si="3"/>
        <v>Fordham</v>
      </c>
    </row>
    <row r="208" spans="1:10" ht="60.75" thickBot="1" x14ac:dyDescent="0.3">
      <c r="A208" s="10">
        <v>207</v>
      </c>
      <c r="B208" s="11" t="s">
        <v>707</v>
      </c>
      <c r="C208" s="12" t="s">
        <v>666</v>
      </c>
      <c r="D208" s="13">
        <v>0.49569999999999997</v>
      </c>
      <c r="E208" s="14">
        <v>347</v>
      </c>
      <c r="F208" s="13">
        <v>0.43369999999999997</v>
      </c>
      <c r="G208" s="14">
        <v>0.68179999999999996</v>
      </c>
      <c r="H208" s="13">
        <v>0.41839999999999999</v>
      </c>
      <c r="I208" s="14">
        <v>0.46439999999999998</v>
      </c>
      <c r="J208" t="str">
        <f t="shared" si="3"/>
        <v>Central Connecticut State</v>
      </c>
    </row>
    <row r="209" spans="1:10" ht="60.75" thickBot="1" x14ac:dyDescent="0.3">
      <c r="A209" s="15">
        <v>208</v>
      </c>
      <c r="B209" s="16" t="s">
        <v>708</v>
      </c>
      <c r="C209" s="17" t="s">
        <v>545</v>
      </c>
      <c r="D209" s="18">
        <v>0.49530000000000002</v>
      </c>
      <c r="E209" s="19">
        <v>84</v>
      </c>
      <c r="F209" s="18">
        <v>0.54769999999999996</v>
      </c>
      <c r="G209" s="19">
        <v>0.33810000000000001</v>
      </c>
      <c r="H209" s="18">
        <v>0.54090000000000005</v>
      </c>
      <c r="I209" s="19">
        <v>0.56140000000000001</v>
      </c>
      <c r="J209" t="str">
        <f t="shared" si="3"/>
        <v>Fresno State</v>
      </c>
    </row>
    <row r="210" spans="1:10" ht="60.75" thickBot="1" x14ac:dyDescent="0.3">
      <c r="A210" s="10">
        <v>209</v>
      </c>
      <c r="B210" s="11" t="s">
        <v>709</v>
      </c>
      <c r="C210" s="12" t="s">
        <v>611</v>
      </c>
      <c r="D210" s="13">
        <v>0.495</v>
      </c>
      <c r="E210" s="14">
        <v>294</v>
      </c>
      <c r="F210" s="13">
        <v>0.46689999999999998</v>
      </c>
      <c r="G210" s="14">
        <v>0.57940000000000003</v>
      </c>
      <c r="H210" s="13">
        <v>0.45069999999999999</v>
      </c>
      <c r="I210" s="14">
        <v>0.49930000000000002</v>
      </c>
      <c r="J210" t="str">
        <f t="shared" si="3"/>
        <v>Tennessee State</v>
      </c>
    </row>
    <row r="211" spans="1:10" ht="60.75" thickBot="1" x14ac:dyDescent="0.3">
      <c r="A211" s="15">
        <v>210</v>
      </c>
      <c r="B211" s="16" t="s">
        <v>710</v>
      </c>
      <c r="C211" s="17" t="s">
        <v>549</v>
      </c>
      <c r="D211" s="18">
        <v>0.49490000000000001</v>
      </c>
      <c r="E211" s="19">
        <v>87</v>
      </c>
      <c r="F211" s="18">
        <v>0.54590000000000005</v>
      </c>
      <c r="G211" s="19">
        <v>0.34189999999999998</v>
      </c>
      <c r="H211" s="18">
        <v>0.54139999999999999</v>
      </c>
      <c r="I211" s="19">
        <v>0.55479999999999996</v>
      </c>
      <c r="J211" t="str">
        <f t="shared" si="3"/>
        <v>Oregon State</v>
      </c>
    </row>
    <row r="212" spans="1:10" ht="45.75" thickBot="1" x14ac:dyDescent="0.3">
      <c r="A212" s="10">
        <v>211</v>
      </c>
      <c r="B212" s="11" t="s">
        <v>711</v>
      </c>
      <c r="C212" s="12" t="s">
        <v>577</v>
      </c>
      <c r="D212" s="13">
        <v>0.49430000000000002</v>
      </c>
      <c r="E212" s="14">
        <v>167</v>
      </c>
      <c r="F212" s="13">
        <v>0.5081</v>
      </c>
      <c r="G212" s="14">
        <v>0.45300000000000001</v>
      </c>
      <c r="H212" s="13">
        <v>0.50480000000000003</v>
      </c>
      <c r="I212" s="14">
        <v>0.51480000000000004</v>
      </c>
      <c r="J212" t="str">
        <f t="shared" si="3"/>
        <v>UC Riverside</v>
      </c>
    </row>
    <row r="213" spans="1:10" ht="75.75" thickBot="1" x14ac:dyDescent="0.3">
      <c r="A213" s="15">
        <v>212</v>
      </c>
      <c r="B213" s="16" t="s">
        <v>712</v>
      </c>
      <c r="C213" s="17" t="s">
        <v>588</v>
      </c>
      <c r="D213" s="18">
        <v>0.49370000000000003</v>
      </c>
      <c r="E213" s="19">
        <v>287</v>
      </c>
      <c r="F213" s="18">
        <v>0.46889999999999998</v>
      </c>
      <c r="G213" s="19">
        <v>0.56799999999999995</v>
      </c>
      <c r="H213" s="18">
        <v>0.45229999999999998</v>
      </c>
      <c r="I213" s="19">
        <v>0.50219999999999998</v>
      </c>
      <c r="J213" t="str">
        <f t="shared" si="3"/>
        <v>Bowling Green</v>
      </c>
    </row>
    <row r="214" spans="1:10" ht="45.75" thickBot="1" x14ac:dyDescent="0.3">
      <c r="A214" s="10">
        <v>213</v>
      </c>
      <c r="B214" s="11" t="s">
        <v>133</v>
      </c>
      <c r="C214" s="12" t="s">
        <v>577</v>
      </c>
      <c r="D214" s="13">
        <v>0.49349999999999999</v>
      </c>
      <c r="E214" s="14">
        <v>217</v>
      </c>
      <c r="F214" s="13">
        <v>0.49270000000000003</v>
      </c>
      <c r="G214" s="14">
        <v>0.49609999999999999</v>
      </c>
      <c r="H214" s="13">
        <v>0.48170000000000002</v>
      </c>
      <c r="I214" s="14">
        <v>0.51459999999999995</v>
      </c>
      <c r="J214" t="str">
        <f t="shared" si="3"/>
        <v>Hawaii</v>
      </c>
    </row>
    <row r="215" spans="1:10" ht="45.75" thickBot="1" x14ac:dyDescent="0.3">
      <c r="A215" s="15">
        <v>214</v>
      </c>
      <c r="B215" s="16" t="s">
        <v>713</v>
      </c>
      <c r="C215" s="17" t="s">
        <v>577</v>
      </c>
      <c r="D215" s="18">
        <v>0.49330000000000002</v>
      </c>
      <c r="E215" s="19">
        <v>185</v>
      </c>
      <c r="F215" s="18">
        <v>0.50190000000000001</v>
      </c>
      <c r="G215" s="19">
        <v>0.46760000000000002</v>
      </c>
      <c r="H215" s="18">
        <v>0.49199999999999999</v>
      </c>
      <c r="I215" s="19">
        <v>0.52159999999999995</v>
      </c>
      <c r="J215" t="str">
        <f t="shared" si="3"/>
        <v>Cal State Fullerton</v>
      </c>
    </row>
    <row r="216" spans="1:10" ht="45.75" thickBot="1" x14ac:dyDescent="0.3">
      <c r="A216" s="10">
        <v>215</v>
      </c>
      <c r="B216" s="11" t="s">
        <v>714</v>
      </c>
      <c r="C216" s="12" t="s">
        <v>667</v>
      </c>
      <c r="D216" s="13">
        <v>0.49299999999999999</v>
      </c>
      <c r="E216" s="14">
        <v>248</v>
      </c>
      <c r="F216" s="13">
        <v>0.48259999999999997</v>
      </c>
      <c r="G216" s="14">
        <v>0.5242</v>
      </c>
      <c r="H216" s="13">
        <v>0.46829999999999999</v>
      </c>
      <c r="I216" s="14">
        <v>0.5111</v>
      </c>
      <c r="J216" t="str">
        <f t="shared" si="3"/>
        <v>North Dakota State</v>
      </c>
    </row>
    <row r="217" spans="1:10" ht="45.75" thickBot="1" x14ac:dyDescent="0.3">
      <c r="A217" s="15">
        <v>216</v>
      </c>
      <c r="B217" s="16" t="s">
        <v>715</v>
      </c>
      <c r="C217" s="17" t="s">
        <v>667</v>
      </c>
      <c r="D217" s="18">
        <v>0.49249999999999999</v>
      </c>
      <c r="E217" s="19">
        <v>334</v>
      </c>
      <c r="F217" s="18">
        <v>0.44500000000000001</v>
      </c>
      <c r="G217" s="19">
        <v>0.63490000000000002</v>
      </c>
      <c r="H217" s="18">
        <v>0.41870000000000002</v>
      </c>
      <c r="I217" s="19">
        <v>0.49759999999999999</v>
      </c>
      <c r="J217" t="str">
        <f t="shared" si="3"/>
        <v>St. Thomas-Minnesota</v>
      </c>
    </row>
    <row r="218" spans="1:10" ht="60.75" thickBot="1" x14ac:dyDescent="0.3">
      <c r="A218" s="10">
        <v>217</v>
      </c>
      <c r="B218" s="11" t="s">
        <v>716</v>
      </c>
      <c r="C218" s="12" t="s">
        <v>605</v>
      </c>
      <c r="D218" s="13">
        <v>0.49199999999999999</v>
      </c>
      <c r="E218" s="14">
        <v>253</v>
      </c>
      <c r="F218" s="13">
        <v>0.48149999999999998</v>
      </c>
      <c r="G218" s="14">
        <v>0.52339999999999998</v>
      </c>
      <c r="H218" s="13">
        <v>0.46</v>
      </c>
      <c r="I218" s="14">
        <v>0.52439999999999998</v>
      </c>
      <c r="J218" t="str">
        <f t="shared" si="3"/>
        <v>Radford</v>
      </c>
    </row>
    <row r="219" spans="1:10" ht="60.75" thickBot="1" x14ac:dyDescent="0.3">
      <c r="A219" s="15">
        <v>218</v>
      </c>
      <c r="B219" s="16" t="s">
        <v>717</v>
      </c>
      <c r="C219" s="17" t="s">
        <v>548</v>
      </c>
      <c r="D219" s="18">
        <v>0.4914</v>
      </c>
      <c r="E219" s="19">
        <v>151</v>
      </c>
      <c r="F219" s="18">
        <v>0.51390000000000002</v>
      </c>
      <c r="G219" s="19">
        <v>0.42370000000000002</v>
      </c>
      <c r="H219" s="18">
        <v>0.50639999999999996</v>
      </c>
      <c r="I219" s="19">
        <v>0.52910000000000001</v>
      </c>
      <c r="J219" t="str">
        <f t="shared" si="3"/>
        <v>George Washington</v>
      </c>
    </row>
    <row r="220" spans="1:10" ht="45.75" thickBot="1" x14ac:dyDescent="0.3">
      <c r="A220" s="10">
        <v>219</v>
      </c>
      <c r="B220" s="11" t="s">
        <v>718</v>
      </c>
      <c r="C220" s="12" t="s">
        <v>581</v>
      </c>
      <c r="D220" s="13">
        <v>0.49109999999999998</v>
      </c>
      <c r="E220" s="14">
        <v>203</v>
      </c>
      <c r="F220" s="13">
        <v>0.49590000000000001</v>
      </c>
      <c r="G220" s="14">
        <v>0.47689999999999999</v>
      </c>
      <c r="H220" s="13">
        <v>0.48920000000000002</v>
      </c>
      <c r="I220" s="14">
        <v>0.50919999999999999</v>
      </c>
      <c r="J220" t="str">
        <f t="shared" si="3"/>
        <v>Georgia State</v>
      </c>
    </row>
    <row r="221" spans="1:10" ht="60.75" thickBot="1" x14ac:dyDescent="0.3">
      <c r="A221" s="15">
        <v>220</v>
      </c>
      <c r="B221" s="16" t="s">
        <v>719</v>
      </c>
      <c r="C221" s="17" t="s">
        <v>582</v>
      </c>
      <c r="D221" s="18">
        <v>0.49009999999999998</v>
      </c>
      <c r="E221" s="19">
        <v>221</v>
      </c>
      <c r="F221" s="18">
        <v>0.49120000000000003</v>
      </c>
      <c r="G221" s="19">
        <v>0.48670000000000002</v>
      </c>
      <c r="H221" s="18">
        <v>0.49049999999999999</v>
      </c>
      <c r="I221" s="19">
        <v>0.49249999999999999</v>
      </c>
      <c r="J221" t="str">
        <f t="shared" si="3"/>
        <v>Binghamton</v>
      </c>
    </row>
    <row r="222" spans="1:10" ht="30.75" thickBot="1" x14ac:dyDescent="0.3">
      <c r="A222" s="10">
        <v>221</v>
      </c>
      <c r="B222" s="11" t="s">
        <v>720</v>
      </c>
      <c r="C222" s="12" t="s">
        <v>556</v>
      </c>
      <c r="D222" s="13">
        <v>0.49</v>
      </c>
      <c r="E222" s="14">
        <v>124</v>
      </c>
      <c r="F222" s="13">
        <v>0.52500000000000002</v>
      </c>
      <c r="G222" s="14">
        <v>0.38519999999999999</v>
      </c>
      <c r="H222" s="13">
        <v>0.52170000000000005</v>
      </c>
      <c r="I222" s="14">
        <v>0.53149999999999997</v>
      </c>
      <c r="J222" t="str">
        <f t="shared" si="3"/>
        <v>Brown</v>
      </c>
    </row>
    <row r="223" spans="1:10" ht="60.75" thickBot="1" x14ac:dyDescent="0.3">
      <c r="A223" s="15">
        <v>222</v>
      </c>
      <c r="B223" s="16" t="s">
        <v>721</v>
      </c>
      <c r="C223" s="17" t="s">
        <v>548</v>
      </c>
      <c r="D223" s="18">
        <v>0.4899</v>
      </c>
      <c r="E223" s="19">
        <v>181</v>
      </c>
      <c r="F223" s="18">
        <v>0.50390000000000001</v>
      </c>
      <c r="G223" s="19">
        <v>0.44800000000000001</v>
      </c>
      <c r="H223" s="18">
        <v>0.48559999999999998</v>
      </c>
      <c r="I223" s="19">
        <v>0.54039999999999999</v>
      </c>
      <c r="J223" t="str">
        <f t="shared" si="3"/>
        <v>La Salle</v>
      </c>
    </row>
    <row r="224" spans="1:10" ht="45.75" thickBot="1" x14ac:dyDescent="0.3">
      <c r="A224" s="10">
        <v>223</v>
      </c>
      <c r="B224" s="11" t="s">
        <v>722</v>
      </c>
      <c r="C224" s="12" t="s">
        <v>577</v>
      </c>
      <c r="D224" s="13">
        <v>0.48930000000000001</v>
      </c>
      <c r="E224" s="14">
        <v>321</v>
      </c>
      <c r="F224" s="13">
        <v>0.45229999999999998</v>
      </c>
      <c r="G224" s="14">
        <v>0.6</v>
      </c>
      <c r="H224" s="13">
        <v>0.42580000000000001</v>
      </c>
      <c r="I224" s="14">
        <v>0.50539999999999996</v>
      </c>
      <c r="J224" t="str">
        <f t="shared" si="3"/>
        <v>Cal State Northridge</v>
      </c>
    </row>
    <row r="225" spans="1:10" ht="75.75" thickBot="1" x14ac:dyDescent="0.3">
      <c r="A225" s="15">
        <v>224</v>
      </c>
      <c r="B225" s="16" t="s">
        <v>723</v>
      </c>
      <c r="C225" s="17" t="s">
        <v>588</v>
      </c>
      <c r="D225" s="18">
        <v>0.48909999999999998</v>
      </c>
      <c r="E225" s="19">
        <v>259</v>
      </c>
      <c r="F225" s="18">
        <v>0.47989999999999999</v>
      </c>
      <c r="G225" s="19">
        <v>0.51670000000000005</v>
      </c>
      <c r="H225" s="18">
        <v>0.46389999999999998</v>
      </c>
      <c r="I225" s="19">
        <v>0.51190000000000002</v>
      </c>
      <c r="J225" t="str">
        <f t="shared" si="3"/>
        <v>Miami (OH)</v>
      </c>
    </row>
    <row r="226" spans="1:10" ht="45.75" thickBot="1" x14ac:dyDescent="0.3">
      <c r="A226" s="10">
        <v>225</v>
      </c>
      <c r="B226" s="11" t="s">
        <v>724</v>
      </c>
      <c r="C226" s="12" t="s">
        <v>566</v>
      </c>
      <c r="D226" s="13">
        <v>0.48830000000000001</v>
      </c>
      <c r="E226" s="14">
        <v>169</v>
      </c>
      <c r="F226" s="13">
        <v>0.50749999999999995</v>
      </c>
      <c r="G226" s="14">
        <v>0.43080000000000002</v>
      </c>
      <c r="H226" s="13">
        <v>0.49519999999999997</v>
      </c>
      <c r="I226" s="14">
        <v>0.53210000000000002</v>
      </c>
      <c r="J226" t="str">
        <f t="shared" si="3"/>
        <v>Mercer</v>
      </c>
    </row>
    <row r="227" spans="1:10" ht="60.75" thickBot="1" x14ac:dyDescent="0.3">
      <c r="A227" s="15">
        <v>226</v>
      </c>
      <c r="B227" s="16" t="s">
        <v>725</v>
      </c>
      <c r="C227" s="17" t="s">
        <v>605</v>
      </c>
      <c r="D227" s="18">
        <v>0.48820000000000002</v>
      </c>
      <c r="E227" s="19">
        <v>311</v>
      </c>
      <c r="F227" s="18">
        <v>0.45689999999999997</v>
      </c>
      <c r="G227" s="19">
        <v>0.58199999999999996</v>
      </c>
      <c r="H227" s="18">
        <v>0.43319999999999997</v>
      </c>
      <c r="I227" s="19">
        <v>0.50439999999999996</v>
      </c>
      <c r="J227" t="str">
        <f t="shared" si="3"/>
        <v>Longwood</v>
      </c>
    </row>
    <row r="228" spans="1:10" ht="75.75" thickBot="1" x14ac:dyDescent="0.3">
      <c r="A228" s="10">
        <v>227</v>
      </c>
      <c r="B228" s="11" t="s">
        <v>726</v>
      </c>
      <c r="C228" s="12" t="s">
        <v>658</v>
      </c>
      <c r="D228" s="13">
        <v>0.4879</v>
      </c>
      <c r="E228" s="14">
        <v>189</v>
      </c>
      <c r="F228" s="13">
        <v>0.501</v>
      </c>
      <c r="G228" s="14">
        <v>0.4486</v>
      </c>
      <c r="H228" s="13">
        <v>0.50560000000000005</v>
      </c>
      <c r="I228" s="14">
        <v>0.49180000000000001</v>
      </c>
      <c r="J228" t="str">
        <f t="shared" si="3"/>
        <v>Canisius</v>
      </c>
    </row>
    <row r="229" spans="1:10" ht="75.75" thickBot="1" x14ac:dyDescent="0.3">
      <c r="A229" s="15">
        <v>228</v>
      </c>
      <c r="B229" s="16" t="s">
        <v>128</v>
      </c>
      <c r="C229" s="17" t="s">
        <v>558</v>
      </c>
      <c r="D229" s="18">
        <v>0.48759999999999998</v>
      </c>
      <c r="E229" s="19">
        <v>159</v>
      </c>
      <c r="F229" s="18">
        <v>0.51170000000000004</v>
      </c>
      <c r="G229" s="19">
        <v>0.41539999999999999</v>
      </c>
      <c r="H229" s="18">
        <v>0.50139999999999996</v>
      </c>
      <c r="I229" s="19">
        <v>0.53220000000000001</v>
      </c>
      <c r="J229" t="str">
        <f t="shared" si="3"/>
        <v>East Carolina</v>
      </c>
    </row>
    <row r="230" spans="1:10" ht="75.75" thickBot="1" x14ac:dyDescent="0.3">
      <c r="A230" s="10">
        <v>229</v>
      </c>
      <c r="B230" s="11" t="s">
        <v>727</v>
      </c>
      <c r="C230" s="12" t="s">
        <v>558</v>
      </c>
      <c r="D230" s="13">
        <v>0.48670000000000002</v>
      </c>
      <c r="E230" s="14">
        <v>133</v>
      </c>
      <c r="F230" s="13">
        <v>0.52090000000000003</v>
      </c>
      <c r="G230" s="14">
        <v>0.3841</v>
      </c>
      <c r="H230" s="13">
        <v>0.5101</v>
      </c>
      <c r="I230" s="14">
        <v>0.54239999999999999</v>
      </c>
      <c r="J230" t="str">
        <f t="shared" si="3"/>
        <v>Temple</v>
      </c>
    </row>
    <row r="231" spans="1:10" ht="60.75" thickBot="1" x14ac:dyDescent="0.3">
      <c r="A231" s="15">
        <v>230</v>
      </c>
      <c r="B231" s="16" t="s">
        <v>728</v>
      </c>
      <c r="C231" s="17" t="s">
        <v>564</v>
      </c>
      <c r="D231" s="18">
        <v>0.48659999999999998</v>
      </c>
      <c r="E231" s="19">
        <v>209</v>
      </c>
      <c r="F231" s="18">
        <v>0.49509999999999998</v>
      </c>
      <c r="G231" s="19">
        <v>0.46089999999999998</v>
      </c>
      <c r="H231" s="18">
        <v>0.47649999999999998</v>
      </c>
      <c r="I231" s="19">
        <v>0.53239999999999998</v>
      </c>
      <c r="J231" t="str">
        <f t="shared" si="3"/>
        <v>Abilene Christian</v>
      </c>
    </row>
    <row r="232" spans="1:10" ht="60.75" thickBot="1" x14ac:dyDescent="0.3">
      <c r="A232" s="10">
        <v>231</v>
      </c>
      <c r="B232" s="11" t="s">
        <v>729</v>
      </c>
      <c r="C232" s="12" t="s">
        <v>582</v>
      </c>
      <c r="D232" s="13">
        <v>0.48599999999999999</v>
      </c>
      <c r="E232" s="14">
        <v>233</v>
      </c>
      <c r="F232" s="13">
        <v>0.48809999999999998</v>
      </c>
      <c r="G232" s="14">
        <v>0.47970000000000002</v>
      </c>
      <c r="H232" s="13">
        <v>0.48120000000000002</v>
      </c>
      <c r="I232" s="14">
        <v>0.502</v>
      </c>
      <c r="J232" t="str">
        <f t="shared" si="3"/>
        <v>Maine</v>
      </c>
    </row>
    <row r="233" spans="1:10" ht="75.75" thickBot="1" x14ac:dyDescent="0.3">
      <c r="A233" s="15">
        <v>232</v>
      </c>
      <c r="B233" s="16" t="s">
        <v>77</v>
      </c>
      <c r="C233" s="17" t="s">
        <v>658</v>
      </c>
      <c r="D233" s="18">
        <v>0.48570000000000002</v>
      </c>
      <c r="E233" s="19">
        <v>188</v>
      </c>
      <c r="F233" s="18">
        <v>0.50139999999999996</v>
      </c>
      <c r="G233" s="19">
        <v>0.4385</v>
      </c>
      <c r="H233" s="18">
        <v>0.50890000000000002</v>
      </c>
      <c r="I233" s="19">
        <v>0.48649999999999999</v>
      </c>
      <c r="J233" t="str">
        <f t="shared" si="3"/>
        <v>Iona</v>
      </c>
    </row>
    <row r="234" spans="1:10" ht="30.75" thickBot="1" x14ac:dyDescent="0.3">
      <c r="A234" s="10">
        <v>233</v>
      </c>
      <c r="B234" s="11" t="s">
        <v>730</v>
      </c>
      <c r="C234" s="12" t="s">
        <v>584</v>
      </c>
      <c r="D234" s="13">
        <v>0.4854</v>
      </c>
      <c r="E234" s="14">
        <v>168</v>
      </c>
      <c r="F234" s="13">
        <v>0.5081</v>
      </c>
      <c r="G234" s="14">
        <v>0.41739999999999999</v>
      </c>
      <c r="H234" s="13">
        <v>0.49919999999999998</v>
      </c>
      <c r="I234" s="14">
        <v>0.52590000000000003</v>
      </c>
      <c r="J234" t="str">
        <f t="shared" si="3"/>
        <v>UTEP</v>
      </c>
    </row>
    <row r="235" spans="1:10" ht="45.75" thickBot="1" x14ac:dyDescent="0.3">
      <c r="A235" s="15">
        <v>234</v>
      </c>
      <c r="B235" s="16" t="s">
        <v>731</v>
      </c>
      <c r="C235" s="17" t="s">
        <v>581</v>
      </c>
      <c r="D235" s="18">
        <v>0.48499999999999999</v>
      </c>
      <c r="E235" s="19">
        <v>255</v>
      </c>
      <c r="F235" s="18">
        <v>0.48120000000000002</v>
      </c>
      <c r="G235" s="19">
        <v>0.49640000000000001</v>
      </c>
      <c r="H235" s="18">
        <v>0.4622</v>
      </c>
      <c r="I235" s="19">
        <v>0.51919999999999999</v>
      </c>
      <c r="J235" t="str">
        <f t="shared" si="3"/>
        <v>South Alabama</v>
      </c>
    </row>
    <row r="236" spans="1:10" ht="30.75" thickBot="1" x14ac:dyDescent="0.3">
      <c r="A236" s="10">
        <v>235</v>
      </c>
      <c r="B236" s="11" t="s">
        <v>732</v>
      </c>
      <c r="C236" s="12" t="s">
        <v>556</v>
      </c>
      <c r="D236" s="13">
        <v>0.48430000000000001</v>
      </c>
      <c r="E236" s="14">
        <v>256</v>
      </c>
      <c r="F236" s="13">
        <v>0.48060000000000003</v>
      </c>
      <c r="G236" s="14">
        <v>0.4955</v>
      </c>
      <c r="H236" s="13">
        <v>0.46</v>
      </c>
      <c r="I236" s="14">
        <v>0.52190000000000003</v>
      </c>
      <c r="J236" t="str">
        <f t="shared" si="3"/>
        <v>Columbia</v>
      </c>
    </row>
    <row r="237" spans="1:10" ht="75.75" thickBot="1" x14ac:dyDescent="0.3">
      <c r="A237" s="15">
        <v>236</v>
      </c>
      <c r="B237" s="16" t="s">
        <v>733</v>
      </c>
      <c r="C237" s="17" t="s">
        <v>658</v>
      </c>
      <c r="D237" s="18">
        <v>0.48420000000000002</v>
      </c>
      <c r="E237" s="19">
        <v>353</v>
      </c>
      <c r="F237" s="18">
        <v>0.42699999999999999</v>
      </c>
      <c r="G237" s="19">
        <v>0.65569999999999995</v>
      </c>
      <c r="H237" s="18">
        <v>0.40029999999999999</v>
      </c>
      <c r="I237" s="19">
        <v>0.48039999999999999</v>
      </c>
      <c r="J237" t="str">
        <f t="shared" si="3"/>
        <v>Marist</v>
      </c>
    </row>
    <row r="238" spans="1:10" ht="60.75" thickBot="1" x14ac:dyDescent="0.3">
      <c r="A238" s="10">
        <v>237</v>
      </c>
      <c r="B238" s="11" t="s">
        <v>66</v>
      </c>
      <c r="C238" s="12" t="s">
        <v>546</v>
      </c>
      <c r="D238" s="13">
        <v>0.48370000000000002</v>
      </c>
      <c r="E238" s="14">
        <v>48</v>
      </c>
      <c r="F238" s="13">
        <v>0.56420000000000003</v>
      </c>
      <c r="G238" s="14">
        <v>0.2424</v>
      </c>
      <c r="H238" s="13">
        <v>0.56530000000000002</v>
      </c>
      <c r="I238" s="14">
        <v>0.56179999999999997</v>
      </c>
      <c r="J238" t="str">
        <f t="shared" si="3"/>
        <v>Missouri</v>
      </c>
    </row>
    <row r="239" spans="1:10" ht="60.75" thickBot="1" x14ac:dyDescent="0.3">
      <c r="A239" s="15">
        <v>238</v>
      </c>
      <c r="B239" s="16" t="s">
        <v>734</v>
      </c>
      <c r="C239" s="17" t="s">
        <v>582</v>
      </c>
      <c r="D239" s="18">
        <v>0.48370000000000002</v>
      </c>
      <c r="E239" s="19">
        <v>234</v>
      </c>
      <c r="F239" s="18">
        <v>0.48759999999999998</v>
      </c>
      <c r="G239" s="19">
        <v>0.47199999999999998</v>
      </c>
      <c r="H239" s="18">
        <v>0.48020000000000002</v>
      </c>
      <c r="I239" s="19">
        <v>0.50219999999999998</v>
      </c>
      <c r="J239" t="str">
        <f t="shared" si="3"/>
        <v>Albany</v>
      </c>
    </row>
    <row r="240" spans="1:10" ht="45.75" thickBot="1" x14ac:dyDescent="0.3">
      <c r="A240" s="10">
        <v>239</v>
      </c>
      <c r="B240" s="11" t="s">
        <v>735</v>
      </c>
      <c r="C240" s="12" t="s">
        <v>613</v>
      </c>
      <c r="D240" s="13">
        <v>0.48320000000000002</v>
      </c>
      <c r="E240" s="14">
        <v>268</v>
      </c>
      <c r="F240" s="13">
        <v>0.47770000000000001</v>
      </c>
      <c r="G240" s="14">
        <v>0.5</v>
      </c>
      <c r="H240" s="13">
        <v>0.46360000000000001</v>
      </c>
      <c r="I240" s="14">
        <v>0.50580000000000003</v>
      </c>
      <c r="J240" t="str">
        <f t="shared" si="3"/>
        <v>Northern Arizona</v>
      </c>
    </row>
    <row r="241" spans="1:10" ht="60.75" thickBot="1" x14ac:dyDescent="0.3">
      <c r="A241" s="15">
        <v>240</v>
      </c>
      <c r="B241" s="16" t="s">
        <v>736</v>
      </c>
      <c r="C241" s="17" t="s">
        <v>607</v>
      </c>
      <c r="D241" s="18">
        <v>0.48299999999999998</v>
      </c>
      <c r="E241" s="19">
        <v>176</v>
      </c>
      <c r="F241" s="18">
        <v>0.50560000000000005</v>
      </c>
      <c r="G241" s="19">
        <v>0.41539999999999999</v>
      </c>
      <c r="H241" s="18">
        <v>0.50149999999999995</v>
      </c>
      <c r="I241" s="19">
        <v>0.51370000000000005</v>
      </c>
      <c r="J241" t="str">
        <f t="shared" si="3"/>
        <v>Northeastern</v>
      </c>
    </row>
    <row r="242" spans="1:10" ht="60.75" thickBot="1" x14ac:dyDescent="0.3">
      <c r="A242" s="10">
        <v>241</v>
      </c>
      <c r="B242" s="11" t="s">
        <v>737</v>
      </c>
      <c r="C242" s="12" t="s">
        <v>654</v>
      </c>
      <c r="D242" s="13">
        <v>0.4829</v>
      </c>
      <c r="E242" s="14">
        <v>166</v>
      </c>
      <c r="F242" s="13">
        <v>0.50870000000000004</v>
      </c>
      <c r="G242" s="14">
        <v>0.40539999999999998</v>
      </c>
      <c r="H242" s="13">
        <v>0.50990000000000002</v>
      </c>
      <c r="I242" s="14">
        <v>0.50629999999999997</v>
      </c>
      <c r="J242" t="str">
        <f t="shared" si="3"/>
        <v>Queens University</v>
      </c>
    </row>
    <row r="243" spans="1:10" ht="75.75" thickBot="1" x14ac:dyDescent="0.3">
      <c r="A243" s="15">
        <v>242</v>
      </c>
      <c r="B243" s="16" t="s">
        <v>738</v>
      </c>
      <c r="C243" s="17" t="s">
        <v>658</v>
      </c>
      <c r="D243" s="18">
        <v>0.48280000000000001</v>
      </c>
      <c r="E243" s="19">
        <v>243</v>
      </c>
      <c r="F243" s="18">
        <v>0.48380000000000001</v>
      </c>
      <c r="G243" s="19">
        <v>0.47970000000000002</v>
      </c>
      <c r="H243" s="18">
        <v>0.47439999999999999</v>
      </c>
      <c r="I243" s="19">
        <v>0.50270000000000004</v>
      </c>
      <c r="J243" t="str">
        <f t="shared" si="3"/>
        <v>Rider</v>
      </c>
    </row>
    <row r="244" spans="1:10" ht="45.75" thickBot="1" x14ac:dyDescent="0.3">
      <c r="A244" s="10">
        <v>243</v>
      </c>
      <c r="B244" s="11" t="s">
        <v>739</v>
      </c>
      <c r="C244" s="12" t="s">
        <v>667</v>
      </c>
      <c r="D244" s="13">
        <v>0.48280000000000001</v>
      </c>
      <c r="E244" s="14">
        <v>277</v>
      </c>
      <c r="F244" s="13">
        <v>0.47439999999999999</v>
      </c>
      <c r="G244" s="14">
        <v>0.50780000000000003</v>
      </c>
      <c r="H244" s="13">
        <v>0.45340000000000003</v>
      </c>
      <c r="I244" s="14">
        <v>0.51639999999999997</v>
      </c>
      <c r="J244" t="str">
        <f t="shared" si="3"/>
        <v>UMKC</v>
      </c>
    </row>
    <row r="245" spans="1:10" ht="45.75" thickBot="1" x14ac:dyDescent="0.3">
      <c r="A245" s="15">
        <v>244</v>
      </c>
      <c r="B245" s="16" t="s">
        <v>740</v>
      </c>
      <c r="C245" s="17" t="s">
        <v>667</v>
      </c>
      <c r="D245" s="18">
        <v>0.48259999999999997</v>
      </c>
      <c r="E245" s="19">
        <v>328</v>
      </c>
      <c r="F245" s="18">
        <v>0.4486</v>
      </c>
      <c r="G245" s="19">
        <v>0.58450000000000002</v>
      </c>
      <c r="H245" s="18">
        <v>0.42</v>
      </c>
      <c r="I245" s="19">
        <v>0.50600000000000001</v>
      </c>
      <c r="J245" t="str">
        <f t="shared" si="3"/>
        <v>North Dakota</v>
      </c>
    </row>
    <row r="246" spans="1:10" ht="75.75" thickBot="1" x14ac:dyDescent="0.3">
      <c r="A246" s="10">
        <v>245</v>
      </c>
      <c r="B246" s="11" t="s">
        <v>93</v>
      </c>
      <c r="C246" s="12" t="s">
        <v>664</v>
      </c>
      <c r="D246" s="13">
        <v>0.48220000000000002</v>
      </c>
      <c r="E246" s="14">
        <v>288</v>
      </c>
      <c r="F246" s="13">
        <v>0.46779999999999999</v>
      </c>
      <c r="G246" s="14">
        <v>0.52539999999999998</v>
      </c>
      <c r="H246" s="13">
        <v>0.44790000000000002</v>
      </c>
      <c r="I246" s="14">
        <v>0.50760000000000005</v>
      </c>
      <c r="J246" t="str">
        <f t="shared" si="3"/>
        <v>Texas Southern</v>
      </c>
    </row>
    <row r="247" spans="1:10" ht="60.75" thickBot="1" x14ac:dyDescent="0.3">
      <c r="A247" s="15">
        <v>246</v>
      </c>
      <c r="B247" s="16" t="s">
        <v>741</v>
      </c>
      <c r="C247" s="17" t="s">
        <v>546</v>
      </c>
      <c r="D247" s="18">
        <v>0.48209999999999997</v>
      </c>
      <c r="E247" s="19">
        <v>35</v>
      </c>
      <c r="F247" s="18">
        <v>0.57099999999999995</v>
      </c>
      <c r="G247" s="19">
        <v>0.21540000000000001</v>
      </c>
      <c r="H247" s="18">
        <v>0.57130000000000003</v>
      </c>
      <c r="I247" s="19">
        <v>0.57040000000000002</v>
      </c>
      <c r="J247" t="str">
        <f t="shared" si="3"/>
        <v>Vanderbilt</v>
      </c>
    </row>
    <row r="248" spans="1:10" ht="60.75" thickBot="1" x14ac:dyDescent="0.3">
      <c r="A248" s="10">
        <v>247</v>
      </c>
      <c r="B248" s="11" t="s">
        <v>742</v>
      </c>
      <c r="C248" s="12" t="s">
        <v>554</v>
      </c>
      <c r="D248" s="13">
        <v>0.48139999999999999</v>
      </c>
      <c r="E248" s="14">
        <v>122</v>
      </c>
      <c r="F248" s="13">
        <v>0.52849999999999997</v>
      </c>
      <c r="G248" s="14">
        <v>0.34029999999999999</v>
      </c>
      <c r="H248" s="13">
        <v>0.52090000000000003</v>
      </c>
      <c r="I248" s="14">
        <v>0.54369999999999996</v>
      </c>
      <c r="J248" t="str">
        <f t="shared" si="3"/>
        <v>Illinois-Chicago</v>
      </c>
    </row>
    <row r="249" spans="1:10" ht="60.75" thickBot="1" x14ac:dyDescent="0.3">
      <c r="A249" s="15">
        <v>248</v>
      </c>
      <c r="B249" s="16" t="s">
        <v>137</v>
      </c>
      <c r="C249" s="17" t="s">
        <v>579</v>
      </c>
      <c r="D249" s="18">
        <v>0.48130000000000001</v>
      </c>
      <c r="E249" s="19">
        <v>285</v>
      </c>
      <c r="F249" s="18">
        <v>0.46949999999999997</v>
      </c>
      <c r="G249" s="19">
        <v>0.51670000000000005</v>
      </c>
      <c r="H249" s="18">
        <v>0.45069999999999999</v>
      </c>
      <c r="I249" s="19">
        <v>0.50719999999999998</v>
      </c>
      <c r="J249" t="str">
        <f t="shared" si="3"/>
        <v>Southeastern Louisiana</v>
      </c>
    </row>
    <row r="250" spans="1:10" ht="60.75" thickBot="1" x14ac:dyDescent="0.3">
      <c r="A250" s="10">
        <v>249</v>
      </c>
      <c r="B250" s="11" t="s">
        <v>743</v>
      </c>
      <c r="C250" s="12" t="s">
        <v>572</v>
      </c>
      <c r="D250" s="13">
        <v>0.47949999999999998</v>
      </c>
      <c r="E250" s="14">
        <v>131</v>
      </c>
      <c r="F250" s="13">
        <v>0.52259999999999995</v>
      </c>
      <c r="G250" s="14">
        <v>0.35039999999999999</v>
      </c>
      <c r="H250" s="13">
        <v>0.51459999999999995</v>
      </c>
      <c r="I250" s="14">
        <v>0.53849999999999998</v>
      </c>
      <c r="J250" t="str">
        <f t="shared" si="3"/>
        <v>Loyola Marymount</v>
      </c>
    </row>
    <row r="251" spans="1:10" ht="30.75" thickBot="1" x14ac:dyDescent="0.3">
      <c r="A251" s="15">
        <v>250</v>
      </c>
      <c r="B251" s="16" t="s">
        <v>744</v>
      </c>
      <c r="C251" s="17" t="s">
        <v>584</v>
      </c>
      <c r="D251" s="18">
        <v>0.47949999999999998</v>
      </c>
      <c r="E251" s="19">
        <v>266</v>
      </c>
      <c r="F251" s="18">
        <v>0.47889999999999999</v>
      </c>
      <c r="G251" s="19">
        <v>0.48120000000000002</v>
      </c>
      <c r="H251" s="18">
        <v>0.45529999999999998</v>
      </c>
      <c r="I251" s="19">
        <v>0.52610000000000001</v>
      </c>
      <c r="J251" t="str">
        <f t="shared" si="3"/>
        <v>Jacksonville State</v>
      </c>
    </row>
    <row r="252" spans="1:10" ht="75.75" thickBot="1" x14ac:dyDescent="0.3">
      <c r="A252" s="10">
        <v>251</v>
      </c>
      <c r="B252" s="11" t="s">
        <v>745</v>
      </c>
      <c r="C252" s="12" t="s">
        <v>588</v>
      </c>
      <c r="D252" s="13">
        <v>0.47949999999999998</v>
      </c>
      <c r="E252" s="14">
        <v>135</v>
      </c>
      <c r="F252" s="13">
        <v>0.51990000000000003</v>
      </c>
      <c r="G252" s="14">
        <v>0.35820000000000002</v>
      </c>
      <c r="H252" s="13">
        <v>0.51970000000000005</v>
      </c>
      <c r="I252" s="14">
        <v>0.52039999999999997</v>
      </c>
      <c r="J252" t="str">
        <f t="shared" si="3"/>
        <v>Northern Illinois</v>
      </c>
    </row>
    <row r="253" spans="1:10" ht="75.75" thickBot="1" x14ac:dyDescent="0.3">
      <c r="A253" s="15">
        <v>252</v>
      </c>
      <c r="B253" s="16" t="s">
        <v>746</v>
      </c>
      <c r="C253" s="17" t="s">
        <v>658</v>
      </c>
      <c r="D253" s="18">
        <v>0.47889999999999999</v>
      </c>
      <c r="E253" s="19">
        <v>302</v>
      </c>
      <c r="F253" s="18">
        <v>0.46400000000000002</v>
      </c>
      <c r="G253" s="19">
        <v>0.52349999999999997</v>
      </c>
      <c r="H253" s="18">
        <v>0.44340000000000002</v>
      </c>
      <c r="I253" s="19">
        <v>0.50529999999999997</v>
      </c>
      <c r="J253" t="str">
        <f t="shared" si="3"/>
        <v>Niagara</v>
      </c>
    </row>
    <row r="254" spans="1:10" ht="30.75" thickBot="1" x14ac:dyDescent="0.3">
      <c r="A254" s="10">
        <v>253</v>
      </c>
      <c r="B254" s="11" t="s">
        <v>747</v>
      </c>
      <c r="C254" s="12" t="s">
        <v>584</v>
      </c>
      <c r="D254" s="13">
        <v>0.47860000000000003</v>
      </c>
      <c r="E254" s="14">
        <v>117</v>
      </c>
      <c r="F254" s="13">
        <v>0.53129999999999999</v>
      </c>
      <c r="G254" s="14">
        <v>0.32040000000000002</v>
      </c>
      <c r="H254" s="13">
        <v>0.52759999999999996</v>
      </c>
      <c r="I254" s="14">
        <v>0.53890000000000005</v>
      </c>
      <c r="J254" t="str">
        <f t="shared" si="3"/>
        <v>New Mexico State</v>
      </c>
    </row>
    <row r="255" spans="1:10" ht="60.75" thickBot="1" x14ac:dyDescent="0.3">
      <c r="A255" s="15">
        <v>254</v>
      </c>
      <c r="B255" s="16" t="s">
        <v>748</v>
      </c>
      <c r="C255" s="17" t="s">
        <v>564</v>
      </c>
      <c r="D255" s="18">
        <v>0.47720000000000001</v>
      </c>
      <c r="E255" s="19">
        <v>257</v>
      </c>
      <c r="F255" s="18">
        <v>0.4803</v>
      </c>
      <c r="G255" s="19">
        <v>0.4677</v>
      </c>
      <c r="H255" s="18">
        <v>0.46079999999999999</v>
      </c>
      <c r="I255" s="19">
        <v>0.51939999999999997</v>
      </c>
      <c r="J255" t="str">
        <f t="shared" si="3"/>
        <v>California Baptist</v>
      </c>
    </row>
    <row r="256" spans="1:10" ht="60.75" thickBot="1" x14ac:dyDescent="0.3">
      <c r="A256" s="10">
        <v>255</v>
      </c>
      <c r="B256" s="11" t="s">
        <v>749</v>
      </c>
      <c r="C256" s="12" t="s">
        <v>654</v>
      </c>
      <c r="D256" s="13">
        <v>0.47660000000000002</v>
      </c>
      <c r="E256" s="14">
        <v>301</v>
      </c>
      <c r="F256" s="13">
        <v>0.46500000000000002</v>
      </c>
      <c r="G256" s="14">
        <v>0.51129999999999998</v>
      </c>
      <c r="H256" s="13">
        <v>0.43980000000000002</v>
      </c>
      <c r="I256" s="14">
        <v>0.51539999999999997</v>
      </c>
      <c r="J256" t="str">
        <f t="shared" si="3"/>
        <v>North Florida</v>
      </c>
    </row>
    <row r="257" spans="1:10" ht="30.75" thickBot="1" x14ac:dyDescent="0.3">
      <c r="A257" s="15">
        <v>256</v>
      </c>
      <c r="B257" s="16" t="s">
        <v>750</v>
      </c>
      <c r="C257" s="17" t="s">
        <v>556</v>
      </c>
      <c r="D257" s="18">
        <v>0.47660000000000002</v>
      </c>
      <c r="E257" s="19">
        <v>129</v>
      </c>
      <c r="F257" s="18">
        <v>0.52329999999999999</v>
      </c>
      <c r="G257" s="19">
        <v>0.33629999999999999</v>
      </c>
      <c r="H257" s="18">
        <v>0.5161</v>
      </c>
      <c r="I257" s="19">
        <v>0.53779999999999994</v>
      </c>
      <c r="J257" t="str">
        <f t="shared" si="3"/>
        <v>Pennsylvania</v>
      </c>
    </row>
    <row r="258" spans="1:10" ht="60.75" thickBot="1" x14ac:dyDescent="0.3">
      <c r="A258" s="10">
        <v>257</v>
      </c>
      <c r="B258" s="11" t="s">
        <v>751</v>
      </c>
      <c r="C258" s="12" t="s">
        <v>611</v>
      </c>
      <c r="D258" s="13">
        <v>0.47649999999999998</v>
      </c>
      <c r="E258" s="14">
        <v>351</v>
      </c>
      <c r="F258" s="13">
        <v>0.43080000000000002</v>
      </c>
      <c r="G258" s="14">
        <v>0.61360000000000003</v>
      </c>
      <c r="H258" s="13">
        <v>0.39589999999999997</v>
      </c>
      <c r="I258" s="14">
        <v>0.50049999999999994</v>
      </c>
      <c r="J258" t="str">
        <f t="shared" si="3"/>
        <v>Little Rock</v>
      </c>
    </row>
    <row r="259" spans="1:10" ht="60.75" thickBot="1" x14ac:dyDescent="0.3">
      <c r="A259" s="15">
        <v>258</v>
      </c>
      <c r="B259" s="16" t="s">
        <v>752</v>
      </c>
      <c r="C259" s="17" t="s">
        <v>605</v>
      </c>
      <c r="D259" s="18">
        <v>0.47639999999999999</v>
      </c>
      <c r="E259" s="19">
        <v>132</v>
      </c>
      <c r="F259" s="18">
        <v>0.52229999999999999</v>
      </c>
      <c r="G259" s="19">
        <v>0.3387</v>
      </c>
      <c r="H259" s="18">
        <v>0.51790000000000003</v>
      </c>
      <c r="I259" s="19">
        <v>0.53100000000000003</v>
      </c>
      <c r="J259" t="str">
        <f t="shared" ref="J259:J322" si="4">TEXT(B259,"")</f>
        <v>Charleston Southern</v>
      </c>
    </row>
    <row r="260" spans="1:10" ht="60.75" thickBot="1" x14ac:dyDescent="0.3">
      <c r="A260" s="10">
        <v>259</v>
      </c>
      <c r="B260" s="11" t="s">
        <v>753</v>
      </c>
      <c r="C260" s="12" t="s">
        <v>611</v>
      </c>
      <c r="D260" s="13">
        <v>0.47539999999999999</v>
      </c>
      <c r="E260" s="14">
        <v>322</v>
      </c>
      <c r="F260" s="13">
        <v>0.45200000000000001</v>
      </c>
      <c r="G260" s="14">
        <v>0.54549999999999998</v>
      </c>
      <c r="H260" s="13">
        <v>0.42630000000000001</v>
      </c>
      <c r="I260" s="14">
        <v>0.50339999999999996</v>
      </c>
      <c r="J260" t="str">
        <f t="shared" si="4"/>
        <v>SIU-Edwardsville</v>
      </c>
    </row>
    <row r="261" spans="1:10" ht="75.75" thickBot="1" x14ac:dyDescent="0.3">
      <c r="A261" s="15">
        <v>260</v>
      </c>
      <c r="B261" s="16" t="s">
        <v>754</v>
      </c>
      <c r="C261" s="17" t="s">
        <v>558</v>
      </c>
      <c r="D261" s="18">
        <v>0.47499999999999998</v>
      </c>
      <c r="E261" s="19">
        <v>232</v>
      </c>
      <c r="F261" s="18">
        <v>0.48870000000000002</v>
      </c>
      <c r="G261" s="19">
        <v>0.434</v>
      </c>
      <c r="H261" s="18">
        <v>0.46700000000000003</v>
      </c>
      <c r="I261" s="19">
        <v>0.53210000000000002</v>
      </c>
      <c r="J261" t="str">
        <f t="shared" si="4"/>
        <v>Tulsa</v>
      </c>
    </row>
    <row r="262" spans="1:10" ht="60.75" thickBot="1" x14ac:dyDescent="0.3">
      <c r="A262" s="10">
        <v>261</v>
      </c>
      <c r="B262" s="11" t="s">
        <v>755</v>
      </c>
      <c r="C262" s="12" t="s">
        <v>564</v>
      </c>
      <c r="D262" s="13">
        <v>0.47439999999999999</v>
      </c>
      <c r="E262" s="14">
        <v>157</v>
      </c>
      <c r="F262" s="13">
        <v>0.51229999999999998</v>
      </c>
      <c r="G262" s="14">
        <v>0.36070000000000002</v>
      </c>
      <c r="H262" s="13">
        <v>0.50739999999999996</v>
      </c>
      <c r="I262" s="14">
        <v>0.52210000000000001</v>
      </c>
      <c r="J262" t="str">
        <f t="shared" si="4"/>
        <v>Utah Tech</v>
      </c>
    </row>
    <row r="263" spans="1:10" ht="60.75" thickBot="1" x14ac:dyDescent="0.3">
      <c r="A263" s="15">
        <v>262</v>
      </c>
      <c r="B263" s="16" t="s">
        <v>119</v>
      </c>
      <c r="C263" s="17" t="s">
        <v>654</v>
      </c>
      <c r="D263" s="18">
        <v>0.4743</v>
      </c>
      <c r="E263" s="19">
        <v>261</v>
      </c>
      <c r="F263" s="18">
        <v>0.47939999999999999</v>
      </c>
      <c r="G263" s="19">
        <v>0.45929999999999999</v>
      </c>
      <c r="H263" s="18">
        <v>0.4612</v>
      </c>
      <c r="I263" s="19">
        <v>0.51559999999999995</v>
      </c>
      <c r="J263" t="str">
        <f t="shared" si="4"/>
        <v>Florida Gulf Coast</v>
      </c>
    </row>
    <row r="264" spans="1:10" ht="75.75" thickBot="1" x14ac:dyDescent="0.3">
      <c r="A264" s="10">
        <v>263</v>
      </c>
      <c r="B264" s="11" t="s">
        <v>756</v>
      </c>
      <c r="C264" s="12" t="s">
        <v>691</v>
      </c>
      <c r="D264" s="13">
        <v>0.47360000000000002</v>
      </c>
      <c r="E264" s="14">
        <v>350</v>
      </c>
      <c r="F264" s="13">
        <v>0.43090000000000001</v>
      </c>
      <c r="G264" s="14">
        <v>0.60189999999999999</v>
      </c>
      <c r="H264" s="13">
        <v>0.4032</v>
      </c>
      <c r="I264" s="14">
        <v>0.48630000000000001</v>
      </c>
      <c r="J264" t="str">
        <f t="shared" si="4"/>
        <v>North Carolina Central</v>
      </c>
    </row>
    <row r="265" spans="1:10" ht="45.75" thickBot="1" x14ac:dyDescent="0.3">
      <c r="A265" s="15">
        <v>264</v>
      </c>
      <c r="B265" s="16" t="s">
        <v>757</v>
      </c>
      <c r="C265" s="17" t="s">
        <v>581</v>
      </c>
      <c r="D265" s="18">
        <v>0.47349999999999998</v>
      </c>
      <c r="E265" s="19">
        <v>164</v>
      </c>
      <c r="F265" s="18">
        <v>0.50939999999999996</v>
      </c>
      <c r="G265" s="19">
        <v>0.3659</v>
      </c>
      <c r="H265" s="18">
        <v>0.50519999999999998</v>
      </c>
      <c r="I265" s="19">
        <v>0.51770000000000005</v>
      </c>
      <c r="J265" t="str">
        <f t="shared" si="4"/>
        <v>Louisiana-Monroe</v>
      </c>
    </row>
    <row r="266" spans="1:10" ht="60.75" thickBot="1" x14ac:dyDescent="0.3">
      <c r="A266" s="10">
        <v>265</v>
      </c>
      <c r="B266" s="11" t="s">
        <v>758</v>
      </c>
      <c r="C266" s="12" t="s">
        <v>572</v>
      </c>
      <c r="D266" s="13">
        <v>0.47289999999999999</v>
      </c>
      <c r="E266" s="14">
        <v>139</v>
      </c>
      <c r="F266" s="13">
        <v>0.51870000000000005</v>
      </c>
      <c r="G266" s="14">
        <v>0.3357</v>
      </c>
      <c r="H266" s="13">
        <v>0.5101</v>
      </c>
      <c r="I266" s="14">
        <v>0.53580000000000005</v>
      </c>
      <c r="J266" t="str">
        <f t="shared" si="4"/>
        <v>Pepperdine</v>
      </c>
    </row>
    <row r="267" spans="1:10" ht="60.75" thickBot="1" x14ac:dyDescent="0.3">
      <c r="A267" s="15">
        <v>266</v>
      </c>
      <c r="B267" s="16" t="s">
        <v>759</v>
      </c>
      <c r="C267" s="17" t="s">
        <v>545</v>
      </c>
      <c r="D267" s="18">
        <v>0.47270000000000001</v>
      </c>
      <c r="E267" s="19">
        <v>101</v>
      </c>
      <c r="F267" s="18">
        <v>0.53979999999999995</v>
      </c>
      <c r="G267" s="19">
        <v>0.27129999999999999</v>
      </c>
      <c r="H267" s="18">
        <v>0.52639999999999998</v>
      </c>
      <c r="I267" s="19">
        <v>0.56669999999999998</v>
      </c>
      <c r="J267" t="str">
        <f t="shared" si="4"/>
        <v>San Jose State</v>
      </c>
    </row>
    <row r="268" spans="1:10" ht="60.75" thickBot="1" x14ac:dyDescent="0.3">
      <c r="A268" s="10">
        <v>267</v>
      </c>
      <c r="B268" s="11" t="s">
        <v>85</v>
      </c>
      <c r="C268" s="12" t="s">
        <v>654</v>
      </c>
      <c r="D268" s="13">
        <v>0.47210000000000002</v>
      </c>
      <c r="E268" s="14">
        <v>310</v>
      </c>
      <c r="F268" s="13">
        <v>0.45750000000000002</v>
      </c>
      <c r="G268" s="14">
        <v>0.51590000000000003</v>
      </c>
      <c r="H268" s="13">
        <v>0.42870000000000003</v>
      </c>
      <c r="I268" s="14">
        <v>0.5151</v>
      </c>
      <c r="J268" t="str">
        <f t="shared" si="4"/>
        <v>Kennesaw State</v>
      </c>
    </row>
    <row r="269" spans="1:10" ht="60.75" thickBot="1" x14ac:dyDescent="0.3">
      <c r="A269" s="15">
        <v>268</v>
      </c>
      <c r="B269" s="16" t="s">
        <v>760</v>
      </c>
      <c r="C269" s="17" t="s">
        <v>761</v>
      </c>
      <c r="D269" s="18">
        <v>0.47199999999999998</v>
      </c>
      <c r="E269" s="19">
        <v>240</v>
      </c>
      <c r="F269" s="18">
        <v>0.48509999999999998</v>
      </c>
      <c r="G269" s="19">
        <v>0.43280000000000002</v>
      </c>
      <c r="H269" s="18">
        <v>0.4647</v>
      </c>
      <c r="I269" s="19">
        <v>0.52569999999999995</v>
      </c>
      <c r="J269" t="str">
        <f t="shared" si="4"/>
        <v>Chicago State</v>
      </c>
    </row>
    <row r="270" spans="1:10" ht="45.75" thickBot="1" x14ac:dyDescent="0.3">
      <c r="A270" s="10">
        <v>269</v>
      </c>
      <c r="B270" s="11" t="s">
        <v>762</v>
      </c>
      <c r="C270" s="12" t="s">
        <v>581</v>
      </c>
      <c r="D270" s="13">
        <v>0.47189999999999999</v>
      </c>
      <c r="E270" s="14">
        <v>161</v>
      </c>
      <c r="F270" s="13">
        <v>0.51100000000000001</v>
      </c>
      <c r="G270" s="14">
        <v>0.35460000000000003</v>
      </c>
      <c r="H270" s="13">
        <v>0.50580000000000003</v>
      </c>
      <c r="I270" s="14">
        <v>0.52149999999999996</v>
      </c>
      <c r="J270" t="str">
        <f t="shared" si="4"/>
        <v>Marshall</v>
      </c>
    </row>
    <row r="271" spans="1:10" ht="75.75" thickBot="1" x14ac:dyDescent="0.3">
      <c r="A271" s="15">
        <v>270</v>
      </c>
      <c r="B271" s="16" t="s">
        <v>763</v>
      </c>
      <c r="C271" s="17" t="s">
        <v>664</v>
      </c>
      <c r="D271" s="18">
        <v>0.47189999999999999</v>
      </c>
      <c r="E271" s="19">
        <v>251</v>
      </c>
      <c r="F271" s="18">
        <v>0.48170000000000002</v>
      </c>
      <c r="G271" s="19">
        <v>0.4425</v>
      </c>
      <c r="H271" s="18">
        <v>0.46350000000000002</v>
      </c>
      <c r="I271" s="19">
        <v>0.51790000000000003</v>
      </c>
      <c r="J271" t="str">
        <f t="shared" si="4"/>
        <v>Alcorn State</v>
      </c>
    </row>
    <row r="272" spans="1:10" ht="60.75" thickBot="1" x14ac:dyDescent="0.3">
      <c r="A272" s="10">
        <v>271</v>
      </c>
      <c r="B272" s="11" t="s">
        <v>126</v>
      </c>
      <c r="C272" s="12" t="s">
        <v>572</v>
      </c>
      <c r="D272" s="13">
        <v>0.4713</v>
      </c>
      <c r="E272" s="14">
        <v>120</v>
      </c>
      <c r="F272" s="13">
        <v>0.52939999999999998</v>
      </c>
      <c r="G272" s="14">
        <v>0.2969</v>
      </c>
      <c r="H272" s="13">
        <v>0.52729999999999999</v>
      </c>
      <c r="I272" s="14">
        <v>0.53359999999999996</v>
      </c>
      <c r="J272" t="str">
        <f t="shared" si="4"/>
        <v>Portland</v>
      </c>
    </row>
    <row r="273" spans="1:10" ht="60.75" thickBot="1" x14ac:dyDescent="0.3">
      <c r="A273" s="15">
        <v>272</v>
      </c>
      <c r="B273" s="16" t="s">
        <v>764</v>
      </c>
      <c r="C273" s="17" t="s">
        <v>579</v>
      </c>
      <c r="D273" s="18">
        <v>0.47120000000000001</v>
      </c>
      <c r="E273" s="19">
        <v>331</v>
      </c>
      <c r="F273" s="18">
        <v>0.44679999999999997</v>
      </c>
      <c r="G273" s="19">
        <v>0.54459999999999997</v>
      </c>
      <c r="H273" s="18">
        <v>0.42509999999999998</v>
      </c>
      <c r="I273" s="19">
        <v>0.49</v>
      </c>
      <c r="J273" t="str">
        <f t="shared" si="4"/>
        <v>Lamar</v>
      </c>
    </row>
    <row r="274" spans="1:10" ht="60.75" thickBot="1" x14ac:dyDescent="0.3">
      <c r="A274" s="10">
        <v>273</v>
      </c>
      <c r="B274" s="11" t="s">
        <v>765</v>
      </c>
      <c r="C274" s="12" t="s">
        <v>654</v>
      </c>
      <c r="D274" s="13">
        <v>0.47099999999999997</v>
      </c>
      <c r="E274" s="14">
        <v>284</v>
      </c>
      <c r="F274" s="13">
        <v>0.46949999999999997</v>
      </c>
      <c r="G274" s="14">
        <v>0.47539999999999999</v>
      </c>
      <c r="H274" s="13">
        <v>0.44590000000000002</v>
      </c>
      <c r="I274" s="14">
        <v>0.51680000000000004</v>
      </c>
      <c r="J274" t="str">
        <f t="shared" si="4"/>
        <v>North Alabama</v>
      </c>
    </row>
    <row r="275" spans="1:10" ht="45.75" thickBot="1" x14ac:dyDescent="0.3">
      <c r="A275" s="15">
        <v>274</v>
      </c>
      <c r="B275" s="16" t="s">
        <v>766</v>
      </c>
      <c r="C275" s="17" t="s">
        <v>667</v>
      </c>
      <c r="D275" s="18">
        <v>0.47089999999999999</v>
      </c>
      <c r="E275" s="19">
        <v>305</v>
      </c>
      <c r="F275" s="18">
        <v>0.4612</v>
      </c>
      <c r="G275" s="19">
        <v>0.5</v>
      </c>
      <c r="H275" s="18">
        <v>0.4395</v>
      </c>
      <c r="I275" s="19">
        <v>0.50439999999999996</v>
      </c>
      <c r="J275" t="str">
        <f t="shared" si="4"/>
        <v>Denver</v>
      </c>
    </row>
    <row r="276" spans="1:10" ht="75.75" thickBot="1" x14ac:dyDescent="0.3">
      <c r="A276" s="10">
        <v>275</v>
      </c>
      <c r="B276" s="11" t="s">
        <v>767</v>
      </c>
      <c r="C276" s="12" t="s">
        <v>664</v>
      </c>
      <c r="D276" s="13">
        <v>0.47010000000000002</v>
      </c>
      <c r="E276" s="14">
        <v>330</v>
      </c>
      <c r="F276" s="13">
        <v>0.44750000000000001</v>
      </c>
      <c r="G276" s="14">
        <v>0.53779999999999994</v>
      </c>
      <c r="H276" s="13">
        <v>0.42009999999999997</v>
      </c>
      <c r="I276" s="14">
        <v>0.50229999999999997</v>
      </c>
      <c r="J276" t="str">
        <f t="shared" si="4"/>
        <v>Jackson State</v>
      </c>
    </row>
    <row r="277" spans="1:10" ht="45.75" thickBot="1" x14ac:dyDescent="0.3">
      <c r="A277" s="15">
        <v>276</v>
      </c>
      <c r="B277" s="16" t="s">
        <v>768</v>
      </c>
      <c r="C277" s="17" t="s">
        <v>552</v>
      </c>
      <c r="D277" s="18">
        <v>0.4698</v>
      </c>
      <c r="E277" s="19">
        <v>107</v>
      </c>
      <c r="F277" s="18">
        <v>0.53800000000000003</v>
      </c>
      <c r="G277" s="19">
        <v>0.26519999999999999</v>
      </c>
      <c r="H277" s="18">
        <v>0.53469999999999995</v>
      </c>
      <c r="I277" s="19">
        <v>0.54479999999999995</v>
      </c>
      <c r="J277" t="str">
        <f t="shared" si="4"/>
        <v>Georgetown</v>
      </c>
    </row>
    <row r="278" spans="1:10" ht="60.75" thickBot="1" x14ac:dyDescent="0.3">
      <c r="A278" s="10">
        <v>277</v>
      </c>
      <c r="B278" s="11" t="s">
        <v>769</v>
      </c>
      <c r="C278" s="12" t="s">
        <v>611</v>
      </c>
      <c r="D278" s="13">
        <v>0.46810000000000002</v>
      </c>
      <c r="E278" s="14">
        <v>272</v>
      </c>
      <c r="F278" s="13">
        <v>0.47599999999999998</v>
      </c>
      <c r="G278" s="14">
        <v>0.44440000000000002</v>
      </c>
      <c r="H278" s="13">
        <v>0.45939999999999998</v>
      </c>
      <c r="I278" s="14">
        <v>0.50919999999999999</v>
      </c>
      <c r="J278" t="str">
        <f t="shared" si="4"/>
        <v>Eastern Illinois</v>
      </c>
    </row>
    <row r="279" spans="1:10" ht="45.75" thickBot="1" x14ac:dyDescent="0.3">
      <c r="A279" s="15">
        <v>278</v>
      </c>
      <c r="B279" s="16" t="s">
        <v>770</v>
      </c>
      <c r="C279" s="17" t="s">
        <v>577</v>
      </c>
      <c r="D279" s="18">
        <v>0.46550000000000002</v>
      </c>
      <c r="E279" s="19">
        <v>211</v>
      </c>
      <c r="F279" s="18">
        <v>0.49459999999999998</v>
      </c>
      <c r="G279" s="19">
        <v>0.37840000000000001</v>
      </c>
      <c r="H279" s="18">
        <v>0.48280000000000001</v>
      </c>
      <c r="I279" s="19">
        <v>0.51800000000000002</v>
      </c>
      <c r="J279" t="str">
        <f t="shared" si="4"/>
        <v>Cal State Bakersfield</v>
      </c>
    </row>
    <row r="280" spans="1:10" ht="60.75" thickBot="1" x14ac:dyDescent="0.3">
      <c r="A280" s="10">
        <v>279</v>
      </c>
      <c r="B280" s="11" t="s">
        <v>771</v>
      </c>
      <c r="C280" s="12" t="s">
        <v>545</v>
      </c>
      <c r="D280" s="13">
        <v>0.4652</v>
      </c>
      <c r="E280" s="14">
        <v>145</v>
      </c>
      <c r="F280" s="13">
        <v>0.51590000000000003</v>
      </c>
      <c r="G280" s="14">
        <v>0.31330000000000002</v>
      </c>
      <c r="H280" s="13">
        <v>0.4929</v>
      </c>
      <c r="I280" s="14">
        <v>0.56179999999999997</v>
      </c>
      <c r="J280" t="str">
        <f t="shared" si="4"/>
        <v>Air Force</v>
      </c>
    </row>
    <row r="281" spans="1:10" ht="45.75" thickBot="1" x14ac:dyDescent="0.3">
      <c r="A281" s="15">
        <v>280</v>
      </c>
      <c r="B281" s="16" t="s">
        <v>82</v>
      </c>
      <c r="C281" s="17" t="s">
        <v>613</v>
      </c>
      <c r="D281" s="18">
        <v>0.46479999999999999</v>
      </c>
      <c r="E281" s="19">
        <v>260</v>
      </c>
      <c r="F281" s="18">
        <v>0.4798</v>
      </c>
      <c r="G281" s="19">
        <v>0.41980000000000001</v>
      </c>
      <c r="H281" s="18">
        <v>0.4632</v>
      </c>
      <c r="I281" s="19">
        <v>0.5131</v>
      </c>
      <c r="J281" t="str">
        <f t="shared" si="4"/>
        <v>Montana State</v>
      </c>
    </row>
    <row r="282" spans="1:10" ht="30.75" thickBot="1" x14ac:dyDescent="0.3">
      <c r="A282" s="10">
        <v>281</v>
      </c>
      <c r="B282" s="11" t="s">
        <v>772</v>
      </c>
      <c r="C282" s="12" t="s">
        <v>584</v>
      </c>
      <c r="D282" s="13">
        <v>0.4637</v>
      </c>
      <c r="E282" s="14">
        <v>193</v>
      </c>
      <c r="F282" s="13">
        <v>0.49969999999999998</v>
      </c>
      <c r="G282" s="14">
        <v>0.35589999999999999</v>
      </c>
      <c r="H282" s="13">
        <v>0.48199999999999998</v>
      </c>
      <c r="I282" s="14">
        <v>0.53510000000000002</v>
      </c>
      <c r="J282" t="str">
        <f t="shared" si="4"/>
        <v>Middle Tennessee State</v>
      </c>
    </row>
    <row r="283" spans="1:10" ht="75.75" thickBot="1" x14ac:dyDescent="0.3">
      <c r="A283" s="15">
        <v>282</v>
      </c>
      <c r="B283" s="16" t="s">
        <v>773</v>
      </c>
      <c r="C283" s="17" t="s">
        <v>588</v>
      </c>
      <c r="D283" s="18">
        <v>0.46279999999999999</v>
      </c>
      <c r="E283" s="19">
        <v>319</v>
      </c>
      <c r="F283" s="18">
        <v>0.45279999999999998</v>
      </c>
      <c r="G283" s="19">
        <v>0.49249999999999999</v>
      </c>
      <c r="H283" s="18">
        <v>0.42630000000000001</v>
      </c>
      <c r="I283" s="19">
        <v>0.50580000000000003</v>
      </c>
      <c r="J283" t="str">
        <f t="shared" si="4"/>
        <v>Ball State</v>
      </c>
    </row>
    <row r="284" spans="1:10" ht="60.75" thickBot="1" x14ac:dyDescent="0.3">
      <c r="A284" s="10">
        <v>283</v>
      </c>
      <c r="B284" s="11" t="s">
        <v>108</v>
      </c>
      <c r="C284" s="12" t="s">
        <v>550</v>
      </c>
      <c r="D284" s="13">
        <v>0.46200000000000002</v>
      </c>
      <c r="E284" s="14">
        <v>100</v>
      </c>
      <c r="F284" s="13">
        <v>0.54079999999999995</v>
      </c>
      <c r="G284" s="14">
        <v>0.2258</v>
      </c>
      <c r="H284" s="13">
        <v>0.52800000000000002</v>
      </c>
      <c r="I284" s="14">
        <v>0.56630000000000003</v>
      </c>
      <c r="J284" t="str">
        <f t="shared" si="4"/>
        <v>Louisville</v>
      </c>
    </row>
    <row r="285" spans="1:10" ht="60.75" thickBot="1" x14ac:dyDescent="0.3">
      <c r="A285" s="15">
        <v>284</v>
      </c>
      <c r="B285" s="16" t="s">
        <v>774</v>
      </c>
      <c r="C285" s="17" t="s">
        <v>605</v>
      </c>
      <c r="D285" s="18">
        <v>0.4617</v>
      </c>
      <c r="E285" s="19">
        <v>195</v>
      </c>
      <c r="F285" s="18">
        <v>0.49859999999999999</v>
      </c>
      <c r="G285" s="19">
        <v>0.35110000000000002</v>
      </c>
      <c r="H285" s="18">
        <v>0.48359999999999997</v>
      </c>
      <c r="I285" s="19">
        <v>0.52859999999999996</v>
      </c>
      <c r="J285" t="str">
        <f t="shared" si="4"/>
        <v>USC Upstate</v>
      </c>
    </row>
    <row r="286" spans="1:10" ht="45.75" thickBot="1" x14ac:dyDescent="0.3">
      <c r="A286" s="10">
        <v>285</v>
      </c>
      <c r="B286" s="11" t="s">
        <v>75</v>
      </c>
      <c r="C286" s="12" t="s">
        <v>667</v>
      </c>
      <c r="D286" s="13">
        <v>0.45879999999999999</v>
      </c>
      <c r="E286" s="14">
        <v>239</v>
      </c>
      <c r="F286" s="13">
        <v>0.48530000000000001</v>
      </c>
      <c r="G286" s="14">
        <v>0.37959999999999999</v>
      </c>
      <c r="H286" s="13">
        <v>0.47139999999999999</v>
      </c>
      <c r="I286" s="14">
        <v>0.51290000000000002</v>
      </c>
      <c r="J286" t="str">
        <f t="shared" si="4"/>
        <v>Oral Roberts</v>
      </c>
    </row>
    <row r="287" spans="1:10" ht="60.75" thickBot="1" x14ac:dyDescent="0.3">
      <c r="A287" s="15">
        <v>286</v>
      </c>
      <c r="B287" s="16" t="s">
        <v>775</v>
      </c>
      <c r="C287" s="17" t="s">
        <v>654</v>
      </c>
      <c r="D287" s="18">
        <v>0.45839999999999997</v>
      </c>
      <c r="E287" s="19">
        <v>312</v>
      </c>
      <c r="F287" s="18">
        <v>0.45639999999999997</v>
      </c>
      <c r="G287" s="19">
        <v>0.46429999999999999</v>
      </c>
      <c r="H287" s="18">
        <v>0.43020000000000003</v>
      </c>
      <c r="I287" s="19">
        <v>0.50880000000000003</v>
      </c>
      <c r="J287" t="str">
        <f t="shared" si="4"/>
        <v>Jacksonville</v>
      </c>
    </row>
    <row r="288" spans="1:10" ht="60.75" thickBot="1" x14ac:dyDescent="0.3">
      <c r="A288" s="10">
        <v>287</v>
      </c>
      <c r="B288" s="11" t="s">
        <v>135</v>
      </c>
      <c r="C288" s="12" t="s">
        <v>564</v>
      </c>
      <c r="D288" s="13">
        <v>0.45779999999999998</v>
      </c>
      <c r="E288" s="14">
        <v>165</v>
      </c>
      <c r="F288" s="13">
        <v>0.50929999999999997</v>
      </c>
      <c r="G288" s="14">
        <v>0.30330000000000001</v>
      </c>
      <c r="H288" s="13">
        <v>0.495</v>
      </c>
      <c r="I288" s="14">
        <v>0.53790000000000004</v>
      </c>
      <c r="J288" t="str">
        <f t="shared" si="4"/>
        <v>Southern Utah</v>
      </c>
    </row>
    <row r="289" spans="1:10" ht="75.75" thickBot="1" x14ac:dyDescent="0.3">
      <c r="A289" s="15">
        <v>288</v>
      </c>
      <c r="B289" s="16" t="s">
        <v>776</v>
      </c>
      <c r="C289" s="17" t="s">
        <v>691</v>
      </c>
      <c r="D289" s="18">
        <v>0.45689999999999997</v>
      </c>
      <c r="E289" s="19">
        <v>298</v>
      </c>
      <c r="F289" s="18">
        <v>0.46629999999999999</v>
      </c>
      <c r="G289" s="19">
        <v>0.42859999999999998</v>
      </c>
      <c r="H289" s="18">
        <v>0.44929999999999998</v>
      </c>
      <c r="I289" s="19">
        <v>0.50019999999999998</v>
      </c>
      <c r="J289" t="str">
        <f t="shared" si="4"/>
        <v>South Carolina State</v>
      </c>
    </row>
    <row r="290" spans="1:10" ht="60.75" thickBot="1" x14ac:dyDescent="0.3">
      <c r="A290" s="10">
        <v>289</v>
      </c>
      <c r="B290" s="11" t="s">
        <v>777</v>
      </c>
      <c r="C290" s="12" t="s">
        <v>607</v>
      </c>
      <c r="D290" s="13">
        <v>0.45650000000000002</v>
      </c>
      <c r="E290" s="14">
        <v>300</v>
      </c>
      <c r="F290" s="13">
        <v>0.46550000000000002</v>
      </c>
      <c r="G290" s="14">
        <v>0.42970000000000003</v>
      </c>
      <c r="H290" s="13">
        <v>0.44319999999999998</v>
      </c>
      <c r="I290" s="14">
        <v>0.51019999999999999</v>
      </c>
      <c r="J290" t="str">
        <f t="shared" si="4"/>
        <v>Elon</v>
      </c>
    </row>
    <row r="291" spans="1:10" ht="75.75" thickBot="1" x14ac:dyDescent="0.3">
      <c r="A291" s="15">
        <v>290</v>
      </c>
      <c r="B291" s="16" t="s">
        <v>778</v>
      </c>
      <c r="C291" s="17" t="s">
        <v>558</v>
      </c>
      <c r="D291" s="18">
        <v>0.45639999999999997</v>
      </c>
      <c r="E291" s="19">
        <v>186</v>
      </c>
      <c r="F291" s="18">
        <v>0.50170000000000003</v>
      </c>
      <c r="G291" s="19">
        <v>0.3206</v>
      </c>
      <c r="H291" s="18">
        <v>0.48820000000000002</v>
      </c>
      <c r="I291" s="19">
        <v>0.52869999999999995</v>
      </c>
      <c r="J291" t="str">
        <f t="shared" si="4"/>
        <v>Texas-San Antonio</v>
      </c>
    </row>
    <row r="292" spans="1:10" ht="75.75" thickBot="1" x14ac:dyDescent="0.3">
      <c r="A292" s="10">
        <v>291</v>
      </c>
      <c r="B292" s="11" t="s">
        <v>779</v>
      </c>
      <c r="C292" s="12" t="s">
        <v>664</v>
      </c>
      <c r="D292" s="13">
        <v>0.45569999999999999</v>
      </c>
      <c r="E292" s="14">
        <v>317</v>
      </c>
      <c r="F292" s="13">
        <v>0.4551</v>
      </c>
      <c r="G292" s="14">
        <v>0.45760000000000001</v>
      </c>
      <c r="H292" s="13">
        <v>0.43099999999999999</v>
      </c>
      <c r="I292" s="14">
        <v>0.50329999999999997</v>
      </c>
      <c r="J292" t="str">
        <f t="shared" si="4"/>
        <v>Alabama State</v>
      </c>
    </row>
    <row r="293" spans="1:10" ht="45.75" thickBot="1" x14ac:dyDescent="0.3">
      <c r="A293" s="15">
        <v>292</v>
      </c>
      <c r="B293" s="16" t="s">
        <v>780</v>
      </c>
      <c r="C293" s="17" t="s">
        <v>566</v>
      </c>
      <c r="D293" s="18">
        <v>0.45419999999999999</v>
      </c>
      <c r="E293" s="19">
        <v>226</v>
      </c>
      <c r="F293" s="18">
        <v>0.49020000000000002</v>
      </c>
      <c r="G293" s="19">
        <v>0.34620000000000001</v>
      </c>
      <c r="H293" s="18">
        <v>0.46960000000000002</v>
      </c>
      <c r="I293" s="19">
        <v>0.53139999999999998</v>
      </c>
      <c r="J293" t="str">
        <f t="shared" si="4"/>
        <v>The Citadel</v>
      </c>
    </row>
    <row r="294" spans="1:10" ht="45.75" thickBot="1" x14ac:dyDescent="0.3">
      <c r="A294" s="10">
        <v>293</v>
      </c>
      <c r="B294" s="11" t="s">
        <v>781</v>
      </c>
      <c r="C294" s="12" t="s">
        <v>667</v>
      </c>
      <c r="D294" s="13">
        <v>0.45269999999999999</v>
      </c>
      <c r="E294" s="14">
        <v>315</v>
      </c>
      <c r="F294" s="13">
        <v>0.45540000000000003</v>
      </c>
      <c r="G294" s="14">
        <v>0.44440000000000002</v>
      </c>
      <c r="H294" s="13">
        <v>0.43140000000000001</v>
      </c>
      <c r="I294" s="14">
        <v>0.50349999999999995</v>
      </c>
      <c r="J294" t="str">
        <f t="shared" si="4"/>
        <v>Omaha</v>
      </c>
    </row>
    <row r="295" spans="1:10" ht="45.75" thickBot="1" x14ac:dyDescent="0.3">
      <c r="A295" s="15">
        <v>294</v>
      </c>
      <c r="B295" s="16" t="s">
        <v>782</v>
      </c>
      <c r="C295" s="17" t="s">
        <v>613</v>
      </c>
      <c r="D295" s="18">
        <v>0.45179999999999998</v>
      </c>
      <c r="E295" s="19">
        <v>308</v>
      </c>
      <c r="F295" s="18">
        <v>0.4592</v>
      </c>
      <c r="G295" s="19">
        <v>0.42980000000000002</v>
      </c>
      <c r="H295" s="18">
        <v>0.43130000000000002</v>
      </c>
      <c r="I295" s="19">
        <v>0.5151</v>
      </c>
      <c r="J295" t="str">
        <f t="shared" si="4"/>
        <v>Idaho State</v>
      </c>
    </row>
    <row r="296" spans="1:10" ht="60.75" thickBot="1" x14ac:dyDescent="0.3">
      <c r="A296" s="10">
        <v>295</v>
      </c>
      <c r="B296" s="11" t="s">
        <v>783</v>
      </c>
      <c r="C296" s="12" t="s">
        <v>607</v>
      </c>
      <c r="D296" s="13">
        <v>0.4506</v>
      </c>
      <c r="E296" s="14">
        <v>299</v>
      </c>
      <c r="F296" s="13">
        <v>0.46589999999999998</v>
      </c>
      <c r="G296" s="14">
        <v>0.40479999999999999</v>
      </c>
      <c r="H296" s="13">
        <v>0.44650000000000001</v>
      </c>
      <c r="I296" s="14">
        <v>0.50480000000000003</v>
      </c>
      <c r="J296" t="str">
        <f t="shared" si="4"/>
        <v>Campbell</v>
      </c>
    </row>
    <row r="297" spans="1:10" ht="30.75" thickBot="1" x14ac:dyDescent="0.3">
      <c r="A297" s="15">
        <v>296</v>
      </c>
      <c r="B297" s="16" t="s">
        <v>784</v>
      </c>
      <c r="C297" s="17" t="s">
        <v>645</v>
      </c>
      <c r="D297" s="18">
        <v>0.45029999999999998</v>
      </c>
      <c r="E297" s="19">
        <v>309</v>
      </c>
      <c r="F297" s="18">
        <v>0.45810000000000001</v>
      </c>
      <c r="G297" s="19">
        <v>0.42670000000000002</v>
      </c>
      <c r="H297" s="18">
        <v>0.45179999999999998</v>
      </c>
      <c r="I297" s="19">
        <v>0.4708</v>
      </c>
      <c r="J297" t="str">
        <f t="shared" si="4"/>
        <v>Bucknell</v>
      </c>
    </row>
    <row r="298" spans="1:10" ht="60.75" thickBot="1" x14ac:dyDescent="0.3">
      <c r="A298" s="10">
        <v>297</v>
      </c>
      <c r="B298" s="11" t="s">
        <v>785</v>
      </c>
      <c r="C298" s="12" t="s">
        <v>579</v>
      </c>
      <c r="D298" s="13">
        <v>0.44979999999999998</v>
      </c>
      <c r="E298" s="14">
        <v>246</v>
      </c>
      <c r="F298" s="13">
        <v>0.48309999999999997</v>
      </c>
      <c r="G298" s="14">
        <v>0.35</v>
      </c>
      <c r="H298" s="13">
        <v>0.4713</v>
      </c>
      <c r="I298" s="14">
        <v>0.50660000000000005</v>
      </c>
      <c r="J298" t="str">
        <f t="shared" si="4"/>
        <v>Texas A&amp;M Commerce</v>
      </c>
    </row>
    <row r="299" spans="1:10" ht="60.75" thickBot="1" x14ac:dyDescent="0.3">
      <c r="A299" s="15">
        <v>298</v>
      </c>
      <c r="B299" s="16" t="s">
        <v>786</v>
      </c>
      <c r="C299" s="17" t="s">
        <v>605</v>
      </c>
      <c r="D299" s="18">
        <v>0.44940000000000002</v>
      </c>
      <c r="E299" s="19">
        <v>313</v>
      </c>
      <c r="F299" s="18">
        <v>0.45600000000000002</v>
      </c>
      <c r="G299" s="19">
        <v>0.42959999999999998</v>
      </c>
      <c r="H299" s="18">
        <v>0.4219</v>
      </c>
      <c r="I299" s="19">
        <v>0.52410000000000001</v>
      </c>
      <c r="J299" t="str">
        <f t="shared" si="4"/>
        <v>Presbyterian</v>
      </c>
    </row>
    <row r="300" spans="1:10" ht="75.75" thickBot="1" x14ac:dyDescent="0.3">
      <c r="A300" s="10">
        <v>299</v>
      </c>
      <c r="B300" s="11" t="s">
        <v>787</v>
      </c>
      <c r="C300" s="12" t="s">
        <v>588</v>
      </c>
      <c r="D300" s="13">
        <v>0.4486</v>
      </c>
      <c r="E300" s="14">
        <v>254</v>
      </c>
      <c r="F300" s="13">
        <v>0.48149999999999998</v>
      </c>
      <c r="G300" s="14">
        <v>0.35</v>
      </c>
      <c r="H300" s="13">
        <v>0.46460000000000001</v>
      </c>
      <c r="I300" s="14">
        <v>0.51529999999999998</v>
      </c>
      <c r="J300" t="str">
        <f t="shared" si="4"/>
        <v>Western Michigan</v>
      </c>
    </row>
    <row r="301" spans="1:10" ht="30.75" thickBot="1" x14ac:dyDescent="0.3">
      <c r="A301" s="15">
        <v>300</v>
      </c>
      <c r="B301" s="16" t="s">
        <v>788</v>
      </c>
      <c r="C301" s="17" t="s">
        <v>645</v>
      </c>
      <c r="D301" s="18">
        <v>0.44829999999999998</v>
      </c>
      <c r="E301" s="19">
        <v>348</v>
      </c>
      <c r="F301" s="18">
        <v>0.43340000000000001</v>
      </c>
      <c r="G301" s="19">
        <v>0.49299999999999999</v>
      </c>
      <c r="H301" s="18">
        <v>0.41660000000000003</v>
      </c>
      <c r="I301" s="19">
        <v>0.46689999999999998</v>
      </c>
      <c r="J301" t="str">
        <f t="shared" si="4"/>
        <v>Boston University</v>
      </c>
    </row>
    <row r="302" spans="1:10" ht="60.75" thickBot="1" x14ac:dyDescent="0.3">
      <c r="A302" s="10">
        <v>301</v>
      </c>
      <c r="B302" s="11" t="s">
        <v>789</v>
      </c>
      <c r="C302" s="12" t="s">
        <v>554</v>
      </c>
      <c r="D302" s="13">
        <v>0.44669999999999999</v>
      </c>
      <c r="E302" s="14">
        <v>92</v>
      </c>
      <c r="F302" s="13">
        <v>0.54249999999999998</v>
      </c>
      <c r="G302" s="14">
        <v>0.15939999999999999</v>
      </c>
      <c r="H302" s="13">
        <v>0.54010000000000002</v>
      </c>
      <c r="I302" s="14">
        <v>0.54730000000000001</v>
      </c>
      <c r="J302" t="str">
        <f t="shared" si="4"/>
        <v>Valparaiso</v>
      </c>
    </row>
    <row r="303" spans="1:10" ht="45.75" thickBot="1" x14ac:dyDescent="0.3">
      <c r="A303" s="15">
        <v>302</v>
      </c>
      <c r="B303" s="16" t="s">
        <v>790</v>
      </c>
      <c r="C303" s="17" t="s">
        <v>613</v>
      </c>
      <c r="D303" s="18">
        <v>0.44650000000000001</v>
      </c>
      <c r="E303" s="19">
        <v>274</v>
      </c>
      <c r="F303" s="18">
        <v>0.47470000000000001</v>
      </c>
      <c r="G303" s="19">
        <v>0.36170000000000002</v>
      </c>
      <c r="H303" s="18">
        <v>0.45390000000000003</v>
      </c>
      <c r="I303" s="19">
        <v>0.51639999999999997</v>
      </c>
      <c r="J303" t="str">
        <f t="shared" si="4"/>
        <v>Idaho</v>
      </c>
    </row>
    <row r="304" spans="1:10" ht="45.75" thickBot="1" x14ac:dyDescent="0.3">
      <c r="A304" s="10">
        <v>303</v>
      </c>
      <c r="B304" s="11" t="s">
        <v>791</v>
      </c>
      <c r="C304" s="12" t="s">
        <v>552</v>
      </c>
      <c r="D304" s="13">
        <v>0.44640000000000002</v>
      </c>
      <c r="E304" s="14">
        <v>31</v>
      </c>
      <c r="F304" s="13">
        <v>0.57399999999999995</v>
      </c>
      <c r="G304" s="14">
        <v>6.3399999999999998E-2</v>
      </c>
      <c r="H304" s="13">
        <v>0.57750000000000001</v>
      </c>
      <c r="I304" s="14">
        <v>0.56699999999999995</v>
      </c>
      <c r="J304" t="str">
        <f t="shared" si="4"/>
        <v>DePaul</v>
      </c>
    </row>
    <row r="305" spans="1:10" ht="30.75" thickBot="1" x14ac:dyDescent="0.3">
      <c r="A305" s="15">
        <v>304</v>
      </c>
      <c r="B305" s="16" t="s">
        <v>792</v>
      </c>
      <c r="C305" s="17" t="s">
        <v>645</v>
      </c>
      <c r="D305" s="18">
        <v>0.44350000000000001</v>
      </c>
      <c r="E305" s="19">
        <v>338</v>
      </c>
      <c r="F305" s="18">
        <v>0.43980000000000002</v>
      </c>
      <c r="G305" s="19">
        <v>0.45450000000000002</v>
      </c>
      <c r="H305" s="18">
        <v>0.42520000000000002</v>
      </c>
      <c r="I305" s="19">
        <v>0.46899999999999997</v>
      </c>
      <c r="J305" t="str">
        <f t="shared" si="4"/>
        <v>Lehigh</v>
      </c>
    </row>
    <row r="306" spans="1:10" ht="60.75" thickBot="1" x14ac:dyDescent="0.3">
      <c r="A306" s="10">
        <v>305</v>
      </c>
      <c r="B306" s="11" t="s">
        <v>793</v>
      </c>
      <c r="C306" s="12" t="s">
        <v>666</v>
      </c>
      <c r="D306" s="13">
        <v>0.44290000000000002</v>
      </c>
      <c r="E306" s="14">
        <v>360</v>
      </c>
      <c r="F306" s="13">
        <v>0.41689999999999999</v>
      </c>
      <c r="G306" s="14">
        <v>0.52070000000000005</v>
      </c>
      <c r="H306" s="13">
        <v>0.38790000000000002</v>
      </c>
      <c r="I306" s="14">
        <v>0.47489999999999999</v>
      </c>
      <c r="J306" t="str">
        <f t="shared" si="4"/>
        <v>Wagner</v>
      </c>
    </row>
    <row r="307" spans="1:10" ht="75.75" thickBot="1" x14ac:dyDescent="0.3">
      <c r="A307" s="15">
        <v>306</v>
      </c>
      <c r="B307" s="16" t="s">
        <v>92</v>
      </c>
      <c r="C307" s="17" t="s">
        <v>691</v>
      </c>
      <c r="D307" s="18">
        <v>0.44280000000000003</v>
      </c>
      <c r="E307" s="19">
        <v>346</v>
      </c>
      <c r="F307" s="18">
        <v>0.43430000000000002</v>
      </c>
      <c r="G307" s="19">
        <v>0.46829999999999999</v>
      </c>
      <c r="H307" s="18">
        <v>0.40429999999999999</v>
      </c>
      <c r="I307" s="19">
        <v>0.49419999999999997</v>
      </c>
      <c r="J307" t="str">
        <f t="shared" si="4"/>
        <v>Howard</v>
      </c>
    </row>
    <row r="308" spans="1:10" ht="60.75" thickBot="1" x14ac:dyDescent="0.3">
      <c r="A308" s="10">
        <v>307</v>
      </c>
      <c r="B308" s="11" t="s">
        <v>141</v>
      </c>
      <c r="C308" s="12" t="s">
        <v>666</v>
      </c>
      <c r="D308" s="13">
        <v>0.44230000000000003</v>
      </c>
      <c r="E308" s="14">
        <v>358</v>
      </c>
      <c r="F308" s="13">
        <v>0.4204</v>
      </c>
      <c r="G308" s="14">
        <v>0.5081</v>
      </c>
      <c r="H308" s="13">
        <v>0.39589999999999997</v>
      </c>
      <c r="I308" s="14">
        <v>0.46920000000000001</v>
      </c>
      <c r="J308" t="str">
        <f t="shared" si="4"/>
        <v>Sacred Heart</v>
      </c>
    </row>
    <row r="309" spans="1:10" ht="60.75" thickBot="1" x14ac:dyDescent="0.3">
      <c r="A309" s="15">
        <v>308</v>
      </c>
      <c r="B309" s="16" t="s">
        <v>794</v>
      </c>
      <c r="C309" s="17" t="s">
        <v>582</v>
      </c>
      <c r="D309" s="18">
        <v>0.44130000000000003</v>
      </c>
      <c r="E309" s="19">
        <v>303</v>
      </c>
      <c r="F309" s="18">
        <v>0.46400000000000002</v>
      </c>
      <c r="G309" s="19">
        <v>0.37319999999999998</v>
      </c>
      <c r="H309" s="18">
        <v>0.44450000000000001</v>
      </c>
      <c r="I309" s="19">
        <v>0.50280000000000002</v>
      </c>
      <c r="J309" t="str">
        <f t="shared" si="4"/>
        <v>UMBC</v>
      </c>
    </row>
    <row r="310" spans="1:10" ht="75.75" thickBot="1" x14ac:dyDescent="0.3">
      <c r="A310" s="10">
        <v>309</v>
      </c>
      <c r="B310" s="11" t="s">
        <v>795</v>
      </c>
      <c r="C310" s="12" t="s">
        <v>664</v>
      </c>
      <c r="D310" s="13">
        <v>0.43969999999999998</v>
      </c>
      <c r="E310" s="14">
        <v>359</v>
      </c>
      <c r="F310" s="13">
        <v>0.41959999999999997</v>
      </c>
      <c r="G310" s="14">
        <v>0.5</v>
      </c>
      <c r="H310" s="13">
        <v>0.38869999999999999</v>
      </c>
      <c r="I310" s="14">
        <v>0.48149999999999998</v>
      </c>
      <c r="J310" t="str">
        <f t="shared" si="4"/>
        <v>Bethune-Cookman</v>
      </c>
    </row>
    <row r="311" spans="1:10" ht="75.75" thickBot="1" x14ac:dyDescent="0.3">
      <c r="A311" s="15">
        <v>310</v>
      </c>
      <c r="B311" s="16" t="s">
        <v>796</v>
      </c>
      <c r="C311" s="17" t="s">
        <v>658</v>
      </c>
      <c r="D311" s="18">
        <v>0.4395</v>
      </c>
      <c r="E311" s="19">
        <v>335</v>
      </c>
      <c r="F311" s="18">
        <v>0.44040000000000001</v>
      </c>
      <c r="G311" s="19">
        <v>0.437</v>
      </c>
      <c r="H311" s="18">
        <v>0.4168</v>
      </c>
      <c r="I311" s="19">
        <v>0.4874</v>
      </c>
      <c r="J311" t="str">
        <f t="shared" si="4"/>
        <v>Mount St. Mary's</v>
      </c>
    </row>
    <row r="312" spans="1:10" ht="60.75" thickBot="1" x14ac:dyDescent="0.3">
      <c r="A312" s="10">
        <v>311</v>
      </c>
      <c r="B312" s="11" t="s">
        <v>797</v>
      </c>
      <c r="C312" s="12" t="s">
        <v>666</v>
      </c>
      <c r="D312" s="13">
        <v>0.43940000000000001</v>
      </c>
      <c r="E312" s="14">
        <v>354</v>
      </c>
      <c r="F312" s="13">
        <v>0.4264</v>
      </c>
      <c r="G312" s="14">
        <v>0.4783</v>
      </c>
      <c r="H312" s="13">
        <v>0.40100000000000002</v>
      </c>
      <c r="I312" s="14">
        <v>0.47739999999999999</v>
      </c>
      <c r="J312" t="str">
        <f t="shared" si="4"/>
        <v>Le Moyne</v>
      </c>
    </row>
    <row r="313" spans="1:10" ht="30.75" thickBot="1" x14ac:dyDescent="0.3">
      <c r="A313" s="15">
        <v>312</v>
      </c>
      <c r="B313" s="16" t="s">
        <v>798</v>
      </c>
      <c r="C313" s="17" t="s">
        <v>645</v>
      </c>
      <c r="D313" s="18">
        <v>0.43880000000000002</v>
      </c>
      <c r="E313" s="19">
        <v>362</v>
      </c>
      <c r="F313" s="18">
        <v>0.39729999999999999</v>
      </c>
      <c r="G313" s="19">
        <v>0.56340000000000001</v>
      </c>
      <c r="H313" s="18">
        <v>0.3584</v>
      </c>
      <c r="I313" s="19">
        <v>0.4753</v>
      </c>
      <c r="J313" t="str">
        <f t="shared" si="4"/>
        <v>American University</v>
      </c>
    </row>
    <row r="314" spans="1:10" ht="75.75" thickBot="1" x14ac:dyDescent="0.3">
      <c r="A314" s="10">
        <v>313</v>
      </c>
      <c r="B314" s="11" t="s">
        <v>799</v>
      </c>
      <c r="C314" s="12" t="s">
        <v>664</v>
      </c>
      <c r="D314" s="13">
        <v>0.43880000000000002</v>
      </c>
      <c r="E314" s="14">
        <v>339</v>
      </c>
      <c r="F314" s="13">
        <v>0.43919999999999998</v>
      </c>
      <c r="G314" s="14">
        <v>0.4375</v>
      </c>
      <c r="H314" s="13">
        <v>0.4148</v>
      </c>
      <c r="I314" s="14">
        <v>0.48820000000000002</v>
      </c>
      <c r="J314" t="str">
        <f t="shared" si="4"/>
        <v>Arkansas-Pine Bluff</v>
      </c>
    </row>
    <row r="315" spans="1:10" ht="30.75" thickBot="1" x14ac:dyDescent="0.3">
      <c r="A315" s="15">
        <v>314</v>
      </c>
      <c r="B315" s="16" t="s">
        <v>800</v>
      </c>
      <c r="C315" s="17" t="s">
        <v>556</v>
      </c>
      <c r="D315" s="18">
        <v>0.4385</v>
      </c>
      <c r="E315" s="19">
        <v>109</v>
      </c>
      <c r="F315" s="18">
        <v>0.53620000000000001</v>
      </c>
      <c r="G315" s="19">
        <v>0.14560000000000001</v>
      </c>
      <c r="H315" s="18">
        <v>0.53969999999999996</v>
      </c>
      <c r="I315" s="19">
        <v>0.52910000000000001</v>
      </c>
      <c r="J315" t="str">
        <f t="shared" si="4"/>
        <v>Dartmouth</v>
      </c>
    </row>
    <row r="316" spans="1:10" ht="75.75" thickBot="1" x14ac:dyDescent="0.3">
      <c r="A316" s="10">
        <v>315</v>
      </c>
      <c r="B316" s="11" t="s">
        <v>801</v>
      </c>
      <c r="C316" s="12" t="s">
        <v>691</v>
      </c>
      <c r="D316" s="13">
        <v>0.43840000000000001</v>
      </c>
      <c r="E316" s="14">
        <v>286</v>
      </c>
      <c r="F316" s="13">
        <v>0.46949999999999997</v>
      </c>
      <c r="G316" s="14">
        <v>0.34510000000000002</v>
      </c>
      <c r="H316" s="13">
        <v>0.45679999999999998</v>
      </c>
      <c r="I316" s="14">
        <v>0.49469999999999997</v>
      </c>
      <c r="J316" t="str">
        <f t="shared" si="4"/>
        <v>Morgan State</v>
      </c>
    </row>
    <row r="317" spans="1:10" ht="75.75" thickBot="1" x14ac:dyDescent="0.3">
      <c r="A317" s="15">
        <v>316</v>
      </c>
      <c r="B317" s="16" t="s">
        <v>802</v>
      </c>
      <c r="C317" s="17" t="s">
        <v>658</v>
      </c>
      <c r="D317" s="18">
        <v>0.43809999999999999</v>
      </c>
      <c r="E317" s="19">
        <v>200</v>
      </c>
      <c r="F317" s="18">
        <v>0.49690000000000001</v>
      </c>
      <c r="G317" s="19">
        <v>0.26150000000000001</v>
      </c>
      <c r="H317" s="18">
        <v>0.49869999999999998</v>
      </c>
      <c r="I317" s="19">
        <v>0.49349999999999999</v>
      </c>
      <c r="J317" t="str">
        <f t="shared" si="4"/>
        <v>Manhattan</v>
      </c>
    </row>
    <row r="318" spans="1:10" ht="30.75" thickBot="1" x14ac:dyDescent="0.3">
      <c r="A318" s="10">
        <v>317</v>
      </c>
      <c r="B318" s="11" t="s">
        <v>803</v>
      </c>
      <c r="C318" s="12" t="s">
        <v>645</v>
      </c>
      <c r="D318" s="13">
        <v>0.4375</v>
      </c>
      <c r="E318" s="14">
        <v>306</v>
      </c>
      <c r="F318" s="13">
        <v>0.45989999999999998</v>
      </c>
      <c r="G318" s="14">
        <v>0.37009999999999998</v>
      </c>
      <c r="H318" s="13">
        <v>0.45140000000000002</v>
      </c>
      <c r="I318" s="14">
        <v>0.47699999999999998</v>
      </c>
      <c r="J318" t="str">
        <f t="shared" si="4"/>
        <v>Lafayette</v>
      </c>
    </row>
    <row r="319" spans="1:10" ht="30.75" thickBot="1" x14ac:dyDescent="0.3">
      <c r="A319" s="15">
        <v>318</v>
      </c>
      <c r="B319" s="16" t="s">
        <v>804</v>
      </c>
      <c r="C319" s="17" t="s">
        <v>616</v>
      </c>
      <c r="D319" s="18">
        <v>0.43719999999999998</v>
      </c>
      <c r="E319" s="19">
        <v>252</v>
      </c>
      <c r="F319" s="18">
        <v>0.48149999999999998</v>
      </c>
      <c r="G319" s="19">
        <v>0.30430000000000001</v>
      </c>
      <c r="H319" s="18">
        <v>0.4662</v>
      </c>
      <c r="I319" s="19">
        <v>0.5121</v>
      </c>
      <c r="J319" t="str">
        <f t="shared" si="4"/>
        <v>Robert Morris</v>
      </c>
    </row>
    <row r="320" spans="1:10" ht="30.75" thickBot="1" x14ac:dyDescent="0.3">
      <c r="A320" s="10">
        <v>319</v>
      </c>
      <c r="B320" s="11" t="s">
        <v>805</v>
      </c>
      <c r="C320" s="12" t="s">
        <v>584</v>
      </c>
      <c r="D320" s="13">
        <v>0.43709999999999999</v>
      </c>
      <c r="E320" s="14">
        <v>207</v>
      </c>
      <c r="F320" s="13">
        <v>0.49519999999999997</v>
      </c>
      <c r="G320" s="14">
        <v>0.26269999999999999</v>
      </c>
      <c r="H320" s="13">
        <v>0.4763</v>
      </c>
      <c r="I320" s="14">
        <v>0.53300000000000003</v>
      </c>
      <c r="J320" t="str">
        <f t="shared" si="4"/>
        <v>Florida International</v>
      </c>
    </row>
    <row r="321" spans="1:10" ht="75.75" thickBot="1" x14ac:dyDescent="0.3">
      <c r="A321" s="15">
        <v>320</v>
      </c>
      <c r="B321" s="16" t="s">
        <v>806</v>
      </c>
      <c r="C321" s="17" t="s">
        <v>664</v>
      </c>
      <c r="D321" s="18">
        <v>0.43659999999999999</v>
      </c>
      <c r="E321" s="19">
        <v>332</v>
      </c>
      <c r="F321" s="18">
        <v>0.4466</v>
      </c>
      <c r="G321" s="19">
        <v>0.40679999999999999</v>
      </c>
      <c r="H321" s="18">
        <v>0.4168</v>
      </c>
      <c r="I321" s="19">
        <v>0.50609999999999999</v>
      </c>
      <c r="J321" t="str">
        <f t="shared" si="4"/>
        <v>Prairie View A&amp;M</v>
      </c>
    </row>
    <row r="322" spans="1:10" ht="60.75" thickBot="1" x14ac:dyDescent="0.3">
      <c r="A322" s="10">
        <v>321</v>
      </c>
      <c r="B322" s="11" t="s">
        <v>807</v>
      </c>
      <c r="C322" s="12" t="s">
        <v>607</v>
      </c>
      <c r="D322" s="13">
        <v>0.43630000000000002</v>
      </c>
      <c r="E322" s="14">
        <v>178</v>
      </c>
      <c r="F322" s="13">
        <v>0.50460000000000005</v>
      </c>
      <c r="G322" s="14">
        <v>0.23130000000000001</v>
      </c>
      <c r="H322" s="13">
        <v>0.50070000000000003</v>
      </c>
      <c r="I322" s="14">
        <v>0.51249999999999996</v>
      </c>
      <c r="J322" t="str">
        <f t="shared" si="4"/>
        <v>North Carolina A&amp;T</v>
      </c>
    </row>
    <row r="323" spans="1:10" ht="75.75" thickBot="1" x14ac:dyDescent="0.3">
      <c r="A323" s="15">
        <v>322</v>
      </c>
      <c r="B323" s="16" t="s">
        <v>808</v>
      </c>
      <c r="C323" s="17" t="s">
        <v>588</v>
      </c>
      <c r="D323" s="18">
        <v>0.4355</v>
      </c>
      <c r="E323" s="19">
        <v>333</v>
      </c>
      <c r="F323" s="18">
        <v>0.4451</v>
      </c>
      <c r="G323" s="19">
        <v>0.40679999999999999</v>
      </c>
      <c r="H323" s="18">
        <v>0.40949999999999998</v>
      </c>
      <c r="I323" s="19">
        <v>0.51619999999999999</v>
      </c>
      <c r="J323" t="str">
        <f t="shared" ref="J323:J363" si="5">TEXT(B323,"")</f>
        <v>Eastern Michigan</v>
      </c>
    </row>
    <row r="324" spans="1:10" ht="60.75" thickBot="1" x14ac:dyDescent="0.3">
      <c r="A324" s="10">
        <v>323</v>
      </c>
      <c r="B324" s="11" t="s">
        <v>809</v>
      </c>
      <c r="C324" s="12" t="s">
        <v>654</v>
      </c>
      <c r="D324" s="13">
        <v>0.43430000000000002</v>
      </c>
      <c r="E324" s="14">
        <v>202</v>
      </c>
      <c r="F324" s="13">
        <v>0.49640000000000001</v>
      </c>
      <c r="G324" s="14">
        <v>0.24809999999999999</v>
      </c>
      <c r="H324" s="13">
        <v>0.48230000000000001</v>
      </c>
      <c r="I324" s="14">
        <v>0.52480000000000004</v>
      </c>
      <c r="J324" t="str">
        <f t="shared" si="5"/>
        <v>Bellarmine</v>
      </c>
    </row>
    <row r="325" spans="1:10" ht="60.75" thickBot="1" x14ac:dyDescent="0.3">
      <c r="A325" s="15">
        <v>324</v>
      </c>
      <c r="B325" s="16" t="s">
        <v>132</v>
      </c>
      <c r="C325" s="17" t="s">
        <v>611</v>
      </c>
      <c r="D325" s="18">
        <v>0.43419999999999997</v>
      </c>
      <c r="E325" s="19">
        <v>276</v>
      </c>
      <c r="F325" s="18">
        <v>0.47439999999999999</v>
      </c>
      <c r="G325" s="19">
        <v>0.31340000000000001</v>
      </c>
      <c r="H325" s="18">
        <v>0.4536</v>
      </c>
      <c r="I325" s="19">
        <v>0.5161</v>
      </c>
      <c r="J325" t="str">
        <f t="shared" si="5"/>
        <v>Tennessee Tech</v>
      </c>
    </row>
    <row r="326" spans="1:10" ht="60.75" thickBot="1" x14ac:dyDescent="0.3">
      <c r="A326" s="10">
        <v>325</v>
      </c>
      <c r="B326" s="11" t="s">
        <v>810</v>
      </c>
      <c r="C326" s="12" t="s">
        <v>611</v>
      </c>
      <c r="D326" s="13">
        <v>0.43409999999999999</v>
      </c>
      <c r="E326" s="14">
        <v>219</v>
      </c>
      <c r="F326" s="13">
        <v>0.4919</v>
      </c>
      <c r="G326" s="14">
        <v>0.26090000000000002</v>
      </c>
      <c r="H326" s="13">
        <v>0.48110000000000003</v>
      </c>
      <c r="I326" s="14">
        <v>0.51349999999999996</v>
      </c>
      <c r="J326" t="str">
        <f t="shared" si="5"/>
        <v>Southern Indiana</v>
      </c>
    </row>
    <row r="327" spans="1:10" ht="45.75" thickBot="1" x14ac:dyDescent="0.3">
      <c r="A327" s="15">
        <v>326</v>
      </c>
      <c r="B327" s="16" t="s">
        <v>811</v>
      </c>
      <c r="C327" s="17" t="s">
        <v>667</v>
      </c>
      <c r="D327" s="18">
        <v>0.43330000000000002</v>
      </c>
      <c r="E327" s="19">
        <v>320</v>
      </c>
      <c r="F327" s="18">
        <v>0.45279999999999998</v>
      </c>
      <c r="G327" s="19">
        <v>0.375</v>
      </c>
      <c r="H327" s="18">
        <v>0.42159999999999997</v>
      </c>
      <c r="I327" s="19">
        <v>0.51500000000000001</v>
      </c>
      <c r="J327" t="str">
        <f t="shared" si="5"/>
        <v>South Dakota</v>
      </c>
    </row>
    <row r="328" spans="1:10" ht="60.75" thickBot="1" x14ac:dyDescent="0.3">
      <c r="A328" s="10">
        <v>327</v>
      </c>
      <c r="B328" s="11" t="s">
        <v>94</v>
      </c>
      <c r="C328" s="12" t="s">
        <v>666</v>
      </c>
      <c r="D328" s="13">
        <v>0.43319999999999997</v>
      </c>
      <c r="E328" s="14">
        <v>357</v>
      </c>
      <c r="F328" s="13">
        <v>0.42199999999999999</v>
      </c>
      <c r="G328" s="14">
        <v>0.4667</v>
      </c>
      <c r="H328" s="13">
        <v>0.39179999999999998</v>
      </c>
      <c r="I328" s="14">
        <v>0.48220000000000002</v>
      </c>
      <c r="J328" t="str">
        <f t="shared" si="5"/>
        <v>Fairleigh Dickinson</v>
      </c>
    </row>
    <row r="329" spans="1:10" ht="60.75" thickBot="1" x14ac:dyDescent="0.3">
      <c r="A329" s="15">
        <v>328</v>
      </c>
      <c r="B329" s="16" t="s">
        <v>812</v>
      </c>
      <c r="C329" s="17" t="s">
        <v>564</v>
      </c>
      <c r="D329" s="18">
        <v>0.43280000000000002</v>
      </c>
      <c r="E329" s="19">
        <v>141</v>
      </c>
      <c r="F329" s="18">
        <v>0.51700000000000002</v>
      </c>
      <c r="G329" s="19">
        <v>0.18029999999999999</v>
      </c>
      <c r="H329" s="18">
        <v>0.51019999999999999</v>
      </c>
      <c r="I329" s="19">
        <v>0.53049999999999997</v>
      </c>
      <c r="J329" t="str">
        <f t="shared" si="5"/>
        <v>Texas-RGV</v>
      </c>
    </row>
    <row r="330" spans="1:10" ht="60.75" thickBot="1" x14ac:dyDescent="0.3">
      <c r="A330" s="10">
        <v>329</v>
      </c>
      <c r="B330" s="11" t="s">
        <v>813</v>
      </c>
      <c r="C330" s="12" t="s">
        <v>582</v>
      </c>
      <c r="D330" s="13">
        <v>0.4325</v>
      </c>
      <c r="E330" s="14">
        <v>201</v>
      </c>
      <c r="F330" s="13">
        <v>0.49680000000000002</v>
      </c>
      <c r="G330" s="14">
        <v>0.2397</v>
      </c>
      <c r="H330" s="13">
        <v>0.49209999999999998</v>
      </c>
      <c r="I330" s="14">
        <v>0.50629999999999997</v>
      </c>
      <c r="J330" t="str">
        <f t="shared" si="5"/>
        <v>N.J.I.T.</v>
      </c>
    </row>
    <row r="331" spans="1:10" ht="75.75" thickBot="1" x14ac:dyDescent="0.3">
      <c r="A331" s="15">
        <v>330</v>
      </c>
      <c r="B331" s="16" t="s">
        <v>814</v>
      </c>
      <c r="C331" s="17" t="s">
        <v>691</v>
      </c>
      <c r="D331" s="18">
        <v>0.43219999999999997</v>
      </c>
      <c r="E331" s="19">
        <v>356</v>
      </c>
      <c r="F331" s="18">
        <v>0.42449999999999999</v>
      </c>
      <c r="G331" s="19">
        <v>0.45529999999999998</v>
      </c>
      <c r="H331" s="18">
        <v>0.3921</v>
      </c>
      <c r="I331" s="19">
        <v>0.4894</v>
      </c>
      <c r="J331" t="str">
        <f t="shared" si="5"/>
        <v>Delaware State</v>
      </c>
    </row>
    <row r="332" spans="1:10" ht="45.75" thickBot="1" x14ac:dyDescent="0.3">
      <c r="A332" s="10">
        <v>331</v>
      </c>
      <c r="B332" s="11" t="s">
        <v>815</v>
      </c>
      <c r="C332" s="12" t="s">
        <v>581</v>
      </c>
      <c r="D332" s="13">
        <v>0.43099999999999999</v>
      </c>
      <c r="E332" s="14">
        <v>158</v>
      </c>
      <c r="F332" s="13">
        <v>0.51170000000000004</v>
      </c>
      <c r="G332" s="14">
        <v>0.1888</v>
      </c>
      <c r="H332" s="13">
        <v>0.50800000000000001</v>
      </c>
      <c r="I332" s="14">
        <v>0.51919999999999999</v>
      </c>
      <c r="J332" t="str">
        <f t="shared" si="5"/>
        <v>Old Dominion</v>
      </c>
    </row>
    <row r="333" spans="1:10" ht="45.75" thickBot="1" x14ac:dyDescent="0.3">
      <c r="A333" s="15">
        <v>332</v>
      </c>
      <c r="B333" s="16" t="s">
        <v>130</v>
      </c>
      <c r="C333" s="17" t="s">
        <v>613</v>
      </c>
      <c r="D333" s="18">
        <v>0.4304</v>
      </c>
      <c r="E333" s="19">
        <v>198</v>
      </c>
      <c r="F333" s="18">
        <v>0.49769999999999998</v>
      </c>
      <c r="G333" s="19">
        <v>0.2283</v>
      </c>
      <c r="H333" s="18">
        <v>0.48659999999999998</v>
      </c>
      <c r="I333" s="19">
        <v>0.52010000000000001</v>
      </c>
      <c r="J333" t="str">
        <f t="shared" si="5"/>
        <v>Sacramento State</v>
      </c>
    </row>
    <row r="334" spans="1:10" ht="60.75" thickBot="1" x14ac:dyDescent="0.3">
      <c r="A334" s="10">
        <v>333</v>
      </c>
      <c r="B334" s="11" t="s">
        <v>816</v>
      </c>
      <c r="C334" s="12" t="s">
        <v>579</v>
      </c>
      <c r="D334" s="13">
        <v>0.4259</v>
      </c>
      <c r="E334" s="14">
        <v>307</v>
      </c>
      <c r="F334" s="13">
        <v>0.45960000000000001</v>
      </c>
      <c r="G334" s="14">
        <v>0.32500000000000001</v>
      </c>
      <c r="H334" s="13">
        <v>0.43180000000000002</v>
      </c>
      <c r="I334" s="14">
        <v>0.5151</v>
      </c>
      <c r="J334" t="str">
        <f t="shared" si="5"/>
        <v>Northwestern State</v>
      </c>
    </row>
    <row r="335" spans="1:10" ht="45.75" thickBot="1" x14ac:dyDescent="0.3">
      <c r="A335" s="15">
        <v>334</v>
      </c>
      <c r="B335" s="16" t="s">
        <v>817</v>
      </c>
      <c r="C335" s="17" t="s">
        <v>581</v>
      </c>
      <c r="D335" s="18">
        <v>0.42149999999999999</v>
      </c>
      <c r="E335" s="19">
        <v>250</v>
      </c>
      <c r="F335" s="18">
        <v>0.48180000000000001</v>
      </c>
      <c r="G335" s="19">
        <v>0.24060000000000001</v>
      </c>
      <c r="H335" s="18">
        <v>0.46150000000000002</v>
      </c>
      <c r="I335" s="19">
        <v>0.52239999999999998</v>
      </c>
      <c r="J335" t="str">
        <f t="shared" si="5"/>
        <v>Georgia Southern</v>
      </c>
    </row>
    <row r="336" spans="1:10" ht="45.75" thickBot="1" x14ac:dyDescent="0.3">
      <c r="A336" s="10">
        <v>335</v>
      </c>
      <c r="B336" s="11" t="s">
        <v>818</v>
      </c>
      <c r="C336" s="12" t="s">
        <v>581</v>
      </c>
      <c r="D336" s="13">
        <v>0.42070000000000002</v>
      </c>
      <c r="E336" s="14">
        <v>215</v>
      </c>
      <c r="F336" s="13">
        <v>0.49380000000000002</v>
      </c>
      <c r="G336" s="14">
        <v>0.2014</v>
      </c>
      <c r="H336" s="13">
        <v>0.47860000000000003</v>
      </c>
      <c r="I336" s="14">
        <v>0.5242</v>
      </c>
      <c r="J336" t="str">
        <f t="shared" si="5"/>
        <v>Coastal Carolina</v>
      </c>
    </row>
    <row r="337" spans="1:10" ht="60.75" thickBot="1" x14ac:dyDescent="0.3">
      <c r="A337" s="15">
        <v>336</v>
      </c>
      <c r="B337" s="16" t="s">
        <v>819</v>
      </c>
      <c r="C337" s="17" t="s">
        <v>607</v>
      </c>
      <c r="D337" s="18">
        <v>0.41799999999999998</v>
      </c>
      <c r="E337" s="19">
        <v>258</v>
      </c>
      <c r="F337" s="18">
        <v>0.48</v>
      </c>
      <c r="G337" s="19">
        <v>0.2319</v>
      </c>
      <c r="H337" s="18">
        <v>0.46700000000000003</v>
      </c>
      <c r="I337" s="19">
        <v>0.50590000000000002</v>
      </c>
      <c r="J337" t="str">
        <f t="shared" si="5"/>
        <v>Hampton</v>
      </c>
    </row>
    <row r="338" spans="1:10" ht="60.75" thickBot="1" x14ac:dyDescent="0.3">
      <c r="A338" s="10">
        <v>337</v>
      </c>
      <c r="B338" s="11" t="s">
        <v>820</v>
      </c>
      <c r="C338" s="12" t="s">
        <v>572</v>
      </c>
      <c r="D338" s="13">
        <v>0.4168</v>
      </c>
      <c r="E338" s="14">
        <v>180</v>
      </c>
      <c r="F338" s="13">
        <v>0.50409999999999999</v>
      </c>
      <c r="G338" s="14">
        <v>0.15490000000000001</v>
      </c>
      <c r="H338" s="13">
        <v>0.4884</v>
      </c>
      <c r="I338" s="14">
        <v>0.53539999999999999</v>
      </c>
      <c r="J338" t="str">
        <f t="shared" si="5"/>
        <v>Pacific</v>
      </c>
    </row>
    <row r="339" spans="1:10" ht="60.75" thickBot="1" x14ac:dyDescent="0.3">
      <c r="A339" s="15">
        <v>338</v>
      </c>
      <c r="B339" s="16" t="s">
        <v>821</v>
      </c>
      <c r="C339" s="17" t="s">
        <v>607</v>
      </c>
      <c r="D339" s="18">
        <v>0.41660000000000003</v>
      </c>
      <c r="E339" s="19">
        <v>281</v>
      </c>
      <c r="F339" s="18">
        <v>0.47339999999999999</v>
      </c>
      <c r="G339" s="19">
        <v>0.2462</v>
      </c>
      <c r="H339" s="18">
        <v>0.45860000000000001</v>
      </c>
      <c r="I339" s="19">
        <v>0.50319999999999998</v>
      </c>
      <c r="J339" t="str">
        <f t="shared" si="5"/>
        <v>William &amp; Mary</v>
      </c>
    </row>
    <row r="340" spans="1:10" ht="75.75" thickBot="1" x14ac:dyDescent="0.3">
      <c r="A340" s="10">
        <v>339</v>
      </c>
      <c r="B340" s="11" t="s">
        <v>822</v>
      </c>
      <c r="C340" s="12" t="s">
        <v>588</v>
      </c>
      <c r="D340" s="13">
        <v>0.41639999999999999</v>
      </c>
      <c r="E340" s="14">
        <v>172</v>
      </c>
      <c r="F340" s="13">
        <v>0.50690000000000002</v>
      </c>
      <c r="G340" s="14">
        <v>0.1449</v>
      </c>
      <c r="H340" s="13">
        <v>0.50119999999999998</v>
      </c>
      <c r="I340" s="14">
        <v>0.51819999999999999</v>
      </c>
      <c r="J340" t="str">
        <f t="shared" si="5"/>
        <v>Buffalo</v>
      </c>
    </row>
    <row r="341" spans="1:10" ht="75.75" thickBot="1" x14ac:dyDescent="0.3">
      <c r="A341" s="15">
        <v>340</v>
      </c>
      <c r="B341" s="16" t="s">
        <v>823</v>
      </c>
      <c r="C341" s="17" t="s">
        <v>664</v>
      </c>
      <c r="D341" s="18">
        <v>0.41620000000000001</v>
      </c>
      <c r="E341" s="19">
        <v>324</v>
      </c>
      <c r="F341" s="18">
        <v>0.45150000000000001</v>
      </c>
      <c r="G341" s="19">
        <v>0.31030000000000002</v>
      </c>
      <c r="H341" s="18">
        <v>0.42280000000000001</v>
      </c>
      <c r="I341" s="19">
        <v>0.50890000000000002</v>
      </c>
      <c r="J341" t="str">
        <f t="shared" si="5"/>
        <v>Alabama A&amp;M</v>
      </c>
    </row>
    <row r="342" spans="1:10" ht="75.75" thickBot="1" x14ac:dyDescent="0.3">
      <c r="A342" s="10">
        <v>341</v>
      </c>
      <c r="B342" s="11" t="s">
        <v>824</v>
      </c>
      <c r="C342" s="12" t="s">
        <v>664</v>
      </c>
      <c r="D342" s="13">
        <v>0.41199999999999998</v>
      </c>
      <c r="E342" s="14">
        <v>275</v>
      </c>
      <c r="F342" s="13">
        <v>0.47460000000000002</v>
      </c>
      <c r="G342" s="14">
        <v>0.22409999999999999</v>
      </c>
      <c r="H342" s="13">
        <v>0.45760000000000001</v>
      </c>
      <c r="I342" s="14">
        <v>0.50849999999999995</v>
      </c>
      <c r="J342" t="str">
        <f t="shared" si="5"/>
        <v>Florida A&amp;M</v>
      </c>
    </row>
    <row r="343" spans="1:10" ht="60.75" thickBot="1" x14ac:dyDescent="0.3">
      <c r="A343" s="15">
        <v>342</v>
      </c>
      <c r="B343" s="16" t="s">
        <v>90</v>
      </c>
      <c r="C343" s="17" t="s">
        <v>611</v>
      </c>
      <c r="D343" s="18">
        <v>0.41149999999999998</v>
      </c>
      <c r="E343" s="19">
        <v>249</v>
      </c>
      <c r="F343" s="18">
        <v>0.48199999999999998</v>
      </c>
      <c r="G343" s="19">
        <v>0.2</v>
      </c>
      <c r="H343" s="18">
        <v>0.46870000000000001</v>
      </c>
      <c r="I343" s="19">
        <v>0.50870000000000004</v>
      </c>
      <c r="J343" t="str">
        <f t="shared" si="5"/>
        <v>Southeast Missouri State</v>
      </c>
    </row>
    <row r="344" spans="1:10" ht="45.75" thickBot="1" x14ac:dyDescent="0.3">
      <c r="A344" s="10">
        <v>343</v>
      </c>
      <c r="B344" s="11" t="s">
        <v>825</v>
      </c>
      <c r="C344" s="12" t="s">
        <v>566</v>
      </c>
      <c r="D344" s="13">
        <v>0.41060000000000002</v>
      </c>
      <c r="E344" s="14">
        <v>143</v>
      </c>
      <c r="F344" s="13">
        <v>0.51670000000000005</v>
      </c>
      <c r="G344" s="14">
        <v>9.2299999999999993E-2</v>
      </c>
      <c r="H344" s="13">
        <v>0.51129999999999998</v>
      </c>
      <c r="I344" s="14">
        <v>0.52739999999999998</v>
      </c>
      <c r="J344" t="str">
        <f t="shared" si="5"/>
        <v>Virginia Military</v>
      </c>
    </row>
    <row r="345" spans="1:10" ht="60.75" thickBot="1" x14ac:dyDescent="0.3">
      <c r="A345" s="15">
        <v>344</v>
      </c>
      <c r="B345" s="16" t="s">
        <v>826</v>
      </c>
      <c r="C345" s="17" t="s">
        <v>654</v>
      </c>
      <c r="D345" s="18">
        <v>0.40920000000000001</v>
      </c>
      <c r="E345" s="19">
        <v>326</v>
      </c>
      <c r="F345" s="18">
        <v>0.45129999999999998</v>
      </c>
      <c r="G345" s="19">
        <v>0.28289999999999998</v>
      </c>
      <c r="H345" s="18">
        <v>0.41770000000000002</v>
      </c>
      <c r="I345" s="19">
        <v>0.51859999999999995</v>
      </c>
      <c r="J345" t="str">
        <f t="shared" si="5"/>
        <v>Central Arkansas</v>
      </c>
    </row>
    <row r="346" spans="1:10" ht="30.75" thickBot="1" x14ac:dyDescent="0.3">
      <c r="A346" s="10">
        <v>345</v>
      </c>
      <c r="B346" s="11" t="s">
        <v>827</v>
      </c>
      <c r="C346" s="12" t="s">
        <v>645</v>
      </c>
      <c r="D346" s="13">
        <v>0.40610000000000002</v>
      </c>
      <c r="E346" s="14">
        <v>342</v>
      </c>
      <c r="F346" s="13">
        <v>0.43780000000000002</v>
      </c>
      <c r="G346" s="14">
        <v>0.31080000000000002</v>
      </c>
      <c r="H346" s="13">
        <v>0.42259999999999998</v>
      </c>
      <c r="I346" s="14">
        <v>0.46820000000000001</v>
      </c>
      <c r="J346" t="str">
        <f t="shared" si="5"/>
        <v>Army West Point</v>
      </c>
    </row>
    <row r="347" spans="1:10" ht="75.75" thickBot="1" x14ac:dyDescent="0.3">
      <c r="A347" s="15">
        <v>346</v>
      </c>
      <c r="B347" s="16" t="s">
        <v>828</v>
      </c>
      <c r="C347" s="17" t="s">
        <v>658</v>
      </c>
      <c r="D347" s="18">
        <v>0.40360000000000001</v>
      </c>
      <c r="E347" s="19">
        <v>223</v>
      </c>
      <c r="F347" s="18">
        <v>0.49049999999999999</v>
      </c>
      <c r="G347" s="19">
        <v>0.1429</v>
      </c>
      <c r="H347" s="18">
        <v>0.48430000000000001</v>
      </c>
      <c r="I347" s="19">
        <v>0.503</v>
      </c>
      <c r="J347" t="str">
        <f t="shared" si="5"/>
        <v>Siena</v>
      </c>
    </row>
    <row r="348" spans="1:10" ht="60.75" thickBot="1" x14ac:dyDescent="0.3">
      <c r="A348" s="10">
        <v>347</v>
      </c>
      <c r="B348" s="11" t="s">
        <v>829</v>
      </c>
      <c r="C348" s="12" t="s">
        <v>611</v>
      </c>
      <c r="D348" s="13">
        <v>0.40289999999999998</v>
      </c>
      <c r="E348" s="14">
        <v>340</v>
      </c>
      <c r="F348" s="13">
        <v>0.439</v>
      </c>
      <c r="G348" s="14">
        <v>0.29449999999999998</v>
      </c>
      <c r="H348" s="13">
        <v>0.4007</v>
      </c>
      <c r="I348" s="14">
        <v>0.51559999999999995</v>
      </c>
      <c r="J348" t="str">
        <f t="shared" si="5"/>
        <v>Lindenwood</v>
      </c>
    </row>
    <row r="349" spans="1:10" ht="60.75" thickBot="1" x14ac:dyDescent="0.3">
      <c r="A349" s="15">
        <v>348</v>
      </c>
      <c r="B349" s="16" t="s">
        <v>830</v>
      </c>
      <c r="C349" s="17" t="s">
        <v>579</v>
      </c>
      <c r="D349" s="18">
        <v>0.40010000000000001</v>
      </c>
      <c r="E349" s="19">
        <v>329</v>
      </c>
      <c r="F349" s="18">
        <v>0.4486</v>
      </c>
      <c r="G349" s="19">
        <v>0.2545</v>
      </c>
      <c r="H349" s="18">
        <v>0.4173</v>
      </c>
      <c r="I349" s="19">
        <v>0.5111</v>
      </c>
      <c r="J349" t="str">
        <f t="shared" si="5"/>
        <v>New Orleans</v>
      </c>
    </row>
    <row r="350" spans="1:10" ht="30.75" thickBot="1" x14ac:dyDescent="0.3">
      <c r="A350" s="10">
        <v>349</v>
      </c>
      <c r="B350" s="11" t="s">
        <v>831</v>
      </c>
      <c r="C350" s="12" t="s">
        <v>645</v>
      </c>
      <c r="D350" s="13">
        <v>0.39829999999999999</v>
      </c>
      <c r="E350" s="14">
        <v>361</v>
      </c>
      <c r="F350" s="13">
        <v>0.40899999999999997</v>
      </c>
      <c r="G350" s="14">
        <v>0.36609999999999998</v>
      </c>
      <c r="H350" s="13">
        <v>0.37859999999999999</v>
      </c>
      <c r="I350" s="14">
        <v>0.46989999999999998</v>
      </c>
      <c r="J350" t="str">
        <f t="shared" si="5"/>
        <v>Navy</v>
      </c>
    </row>
    <row r="351" spans="1:10" ht="60.75" thickBot="1" x14ac:dyDescent="0.3">
      <c r="A351" s="15">
        <v>350</v>
      </c>
      <c r="B351" s="16" t="s">
        <v>832</v>
      </c>
      <c r="C351" s="17" t="s">
        <v>579</v>
      </c>
      <c r="D351" s="18">
        <v>0.39729999999999999</v>
      </c>
      <c r="E351" s="19">
        <v>349</v>
      </c>
      <c r="F351" s="18">
        <v>0.43130000000000002</v>
      </c>
      <c r="G351" s="19">
        <v>0.29509999999999997</v>
      </c>
      <c r="H351" s="18">
        <v>0.39400000000000002</v>
      </c>
      <c r="I351" s="19">
        <v>0.50590000000000002</v>
      </c>
      <c r="J351" t="str">
        <f t="shared" si="5"/>
        <v>Incarnate Word</v>
      </c>
    </row>
    <row r="352" spans="1:10" ht="30.75" thickBot="1" x14ac:dyDescent="0.3">
      <c r="A352" s="10">
        <v>351</v>
      </c>
      <c r="B352" s="11" t="s">
        <v>833</v>
      </c>
      <c r="C352" s="12" t="s">
        <v>616</v>
      </c>
      <c r="D352" s="13">
        <v>0.39629999999999999</v>
      </c>
      <c r="E352" s="14">
        <v>291</v>
      </c>
      <c r="F352" s="13">
        <v>0.46739999999999998</v>
      </c>
      <c r="G352" s="14">
        <v>0.18310000000000001</v>
      </c>
      <c r="H352" s="13">
        <v>0.44350000000000001</v>
      </c>
      <c r="I352" s="14">
        <v>0.51529999999999998</v>
      </c>
      <c r="J352" t="str">
        <f t="shared" si="5"/>
        <v>IUPUI</v>
      </c>
    </row>
    <row r="353" spans="1:10" ht="60.75" thickBot="1" x14ac:dyDescent="0.3">
      <c r="A353" s="15">
        <v>352</v>
      </c>
      <c r="B353" s="16" t="s">
        <v>834</v>
      </c>
      <c r="C353" s="17" t="s">
        <v>666</v>
      </c>
      <c r="D353" s="18">
        <v>0.39340000000000003</v>
      </c>
      <c r="E353" s="19">
        <v>344</v>
      </c>
      <c r="F353" s="18">
        <v>0.43559999999999999</v>
      </c>
      <c r="G353" s="19">
        <v>0.26669999999999999</v>
      </c>
      <c r="H353" s="18">
        <v>0.42</v>
      </c>
      <c r="I353" s="19">
        <v>0.46679999999999999</v>
      </c>
      <c r="J353" t="str">
        <f t="shared" si="5"/>
        <v>St. Francis (PA)</v>
      </c>
    </row>
    <row r="354" spans="1:10" ht="30.75" thickBot="1" x14ac:dyDescent="0.3">
      <c r="A354" s="10">
        <v>353</v>
      </c>
      <c r="B354" s="11" t="s">
        <v>134</v>
      </c>
      <c r="C354" s="12" t="s">
        <v>645</v>
      </c>
      <c r="D354" s="13">
        <v>0.39329999999999998</v>
      </c>
      <c r="E354" s="14">
        <v>355</v>
      </c>
      <c r="F354" s="13">
        <v>0.4254</v>
      </c>
      <c r="G354" s="14">
        <v>0.29709999999999998</v>
      </c>
      <c r="H354" s="13">
        <v>0.4007</v>
      </c>
      <c r="I354" s="14">
        <v>0.47470000000000001</v>
      </c>
      <c r="J354" t="str">
        <f t="shared" si="5"/>
        <v>Holy Cross</v>
      </c>
    </row>
    <row r="355" spans="1:10" ht="75.75" thickBot="1" x14ac:dyDescent="0.3">
      <c r="A355" s="15">
        <v>354</v>
      </c>
      <c r="B355" s="16" t="s">
        <v>835</v>
      </c>
      <c r="C355" s="17" t="s">
        <v>691</v>
      </c>
      <c r="D355" s="18">
        <v>0.39319999999999999</v>
      </c>
      <c r="E355" s="19">
        <v>345</v>
      </c>
      <c r="F355" s="18">
        <v>0.43440000000000001</v>
      </c>
      <c r="G355" s="19">
        <v>0.2697</v>
      </c>
      <c r="H355" s="18">
        <v>0.40039999999999998</v>
      </c>
      <c r="I355" s="19">
        <v>0.50239999999999996</v>
      </c>
      <c r="J355" t="str">
        <f t="shared" si="5"/>
        <v>Maryland-Eastern Shore</v>
      </c>
    </row>
    <row r="356" spans="1:10" ht="60.75" thickBot="1" x14ac:dyDescent="0.3">
      <c r="A356" s="10">
        <v>355</v>
      </c>
      <c r="B356" s="11" t="s">
        <v>836</v>
      </c>
      <c r="C356" s="12" t="s">
        <v>666</v>
      </c>
      <c r="D356" s="13">
        <v>0.39250000000000002</v>
      </c>
      <c r="E356" s="14">
        <v>336</v>
      </c>
      <c r="F356" s="13">
        <v>0.43990000000000001</v>
      </c>
      <c r="G356" s="14">
        <v>0.25</v>
      </c>
      <c r="H356" s="13">
        <v>0.41909999999999997</v>
      </c>
      <c r="I356" s="14">
        <v>0.48149999999999998</v>
      </c>
      <c r="J356" t="str">
        <f t="shared" si="5"/>
        <v>Long Island</v>
      </c>
    </row>
    <row r="357" spans="1:10" ht="45.75" thickBot="1" x14ac:dyDescent="0.3">
      <c r="A357" s="15">
        <v>356</v>
      </c>
      <c r="B357" s="16" t="s">
        <v>837</v>
      </c>
      <c r="C357" s="17" t="s">
        <v>577</v>
      </c>
      <c r="D357" s="18">
        <v>0.39229999999999998</v>
      </c>
      <c r="E357" s="19">
        <v>236</v>
      </c>
      <c r="F357" s="18">
        <v>0.48749999999999999</v>
      </c>
      <c r="G357" s="19">
        <v>0.1069</v>
      </c>
      <c r="H357" s="18">
        <v>0.46889999999999998</v>
      </c>
      <c r="I357" s="19">
        <v>0.52449999999999997</v>
      </c>
      <c r="J357" t="str">
        <f t="shared" si="5"/>
        <v>Cal Poly</v>
      </c>
    </row>
    <row r="358" spans="1:10" ht="60.75" thickBot="1" x14ac:dyDescent="0.3">
      <c r="A358" s="10">
        <v>357</v>
      </c>
      <c r="B358" s="11" t="s">
        <v>838</v>
      </c>
      <c r="C358" s="12" t="s">
        <v>579</v>
      </c>
      <c r="D358" s="13">
        <v>0.39129999999999998</v>
      </c>
      <c r="E358" s="14">
        <v>318</v>
      </c>
      <c r="F358" s="13">
        <v>0.4551</v>
      </c>
      <c r="G358" s="14">
        <v>0.2</v>
      </c>
      <c r="H358" s="13">
        <v>0.42120000000000002</v>
      </c>
      <c r="I358" s="14">
        <v>0.52280000000000004</v>
      </c>
      <c r="J358" t="str">
        <f t="shared" si="5"/>
        <v>Houston Christian</v>
      </c>
    </row>
    <row r="359" spans="1:10" ht="30.75" thickBot="1" x14ac:dyDescent="0.3">
      <c r="A359" s="15">
        <v>358</v>
      </c>
      <c r="B359" s="16" t="s">
        <v>839</v>
      </c>
      <c r="C359" s="17" t="s">
        <v>645</v>
      </c>
      <c r="D359" s="18">
        <v>0.38919999999999999</v>
      </c>
      <c r="E359" s="19">
        <v>343</v>
      </c>
      <c r="F359" s="18">
        <v>0.43769999999999998</v>
      </c>
      <c r="G359" s="19">
        <v>0.24360000000000001</v>
      </c>
      <c r="H359" s="18">
        <v>0.41539999999999999</v>
      </c>
      <c r="I359" s="19">
        <v>0.4824</v>
      </c>
      <c r="J359" t="str">
        <f t="shared" si="5"/>
        <v>Loyola (MD)</v>
      </c>
    </row>
    <row r="360" spans="1:10" ht="30.75" thickBot="1" x14ac:dyDescent="0.3">
      <c r="A360" s="10">
        <v>359</v>
      </c>
      <c r="B360" s="11" t="s">
        <v>840</v>
      </c>
      <c r="C360" s="12" t="s">
        <v>616</v>
      </c>
      <c r="D360" s="13">
        <v>0.38</v>
      </c>
      <c r="E360" s="14">
        <v>194</v>
      </c>
      <c r="F360" s="13">
        <v>0.49919999999999998</v>
      </c>
      <c r="G360" s="14">
        <v>2.24E-2</v>
      </c>
      <c r="H360" s="13">
        <v>0.48499999999999999</v>
      </c>
      <c r="I360" s="14">
        <v>0.52759999999999996</v>
      </c>
      <c r="J360" t="str">
        <f t="shared" si="5"/>
        <v>Detroit-Mercy</v>
      </c>
    </row>
    <row r="361" spans="1:10" ht="60.75" thickBot="1" x14ac:dyDescent="0.3">
      <c r="A361" s="15">
        <v>360</v>
      </c>
      <c r="B361" s="16" t="s">
        <v>841</v>
      </c>
      <c r="C361" s="17" t="s">
        <v>666</v>
      </c>
      <c r="D361" s="18">
        <v>0.37469999999999998</v>
      </c>
      <c r="E361" s="19">
        <v>295</v>
      </c>
      <c r="F361" s="18">
        <v>0.46679999999999999</v>
      </c>
      <c r="G361" s="19">
        <v>9.8400000000000001E-2</v>
      </c>
      <c r="H361" s="18">
        <v>0.4551</v>
      </c>
      <c r="I361" s="19">
        <v>0.49020000000000002</v>
      </c>
      <c r="J361" t="str">
        <f t="shared" si="5"/>
        <v>Stonehill</v>
      </c>
    </row>
    <row r="362" spans="1:10" ht="75.75" thickBot="1" x14ac:dyDescent="0.3">
      <c r="A362" s="10">
        <v>361</v>
      </c>
      <c r="B362" s="11" t="s">
        <v>842</v>
      </c>
      <c r="C362" s="12" t="s">
        <v>664</v>
      </c>
      <c r="D362" s="13">
        <v>0.36299999999999999</v>
      </c>
      <c r="E362" s="14">
        <v>273</v>
      </c>
      <c r="F362" s="13">
        <v>0.47539999999999999</v>
      </c>
      <c r="G362" s="14">
        <v>2.5899999999999999E-2</v>
      </c>
      <c r="H362" s="13">
        <v>0.45429999999999998</v>
      </c>
      <c r="I362" s="14">
        <v>0.51759999999999995</v>
      </c>
      <c r="J362" t="str">
        <f t="shared" si="5"/>
        <v>Mississippi Valley State</v>
      </c>
    </row>
    <row r="363" spans="1:10" ht="75.75" thickBot="1" x14ac:dyDescent="0.3">
      <c r="A363" s="15">
        <v>362</v>
      </c>
      <c r="B363" s="16" t="s">
        <v>843</v>
      </c>
      <c r="C363" s="17" t="s">
        <v>691</v>
      </c>
      <c r="D363" s="18">
        <v>0.34379999999999999</v>
      </c>
      <c r="E363" s="19">
        <v>341</v>
      </c>
      <c r="F363" s="18">
        <v>0.43859999999999999</v>
      </c>
      <c r="G363" s="19">
        <v>5.9400000000000001E-2</v>
      </c>
      <c r="H363" s="18">
        <v>0.4098</v>
      </c>
      <c r="I363" s="19">
        <v>0.49619999999999997</v>
      </c>
      <c r="J363" t="str">
        <f t="shared" si="5"/>
        <v>Coppin State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8"/>
  <sheetViews>
    <sheetView tabSelected="1" topLeftCell="A74" workbookViewId="0">
      <selection activeCell="U108" sqref="U108"/>
    </sheetView>
  </sheetViews>
  <sheetFormatPr defaultRowHeight="15" x14ac:dyDescent="0.25"/>
  <cols>
    <col min="1" max="1" width="20.7109375" bestFit="1" customWidth="1"/>
    <col min="4" max="4" width="11.42578125" customWidth="1"/>
  </cols>
  <sheetData>
    <row r="1" spans="1:11" x14ac:dyDescent="0.25">
      <c r="A1" s="27" t="s">
        <v>473</v>
      </c>
      <c r="B1" s="27"/>
      <c r="C1" s="27"/>
      <c r="D1" s="27" t="s">
        <v>474</v>
      </c>
      <c r="E1" s="27" t="s">
        <v>475</v>
      </c>
      <c r="F1" s="27" t="s">
        <v>472</v>
      </c>
      <c r="G1" s="8" t="s">
        <v>476</v>
      </c>
      <c r="H1" s="27" t="s">
        <v>476</v>
      </c>
      <c r="I1" s="27" t="s">
        <v>477</v>
      </c>
      <c r="J1" s="8" t="s">
        <v>477</v>
      </c>
    </row>
    <row r="2" spans="1:11" x14ac:dyDescent="0.25">
      <c r="A2" s="27"/>
      <c r="B2" s="27"/>
      <c r="C2" s="27"/>
      <c r="D2" s="27"/>
      <c r="E2" s="27"/>
      <c r="F2" s="27"/>
      <c r="G2" s="8" t="s">
        <v>473</v>
      </c>
      <c r="H2" s="27"/>
      <c r="I2" s="27"/>
      <c r="J2" s="8" t="s">
        <v>475</v>
      </c>
    </row>
    <row r="3" spans="1:11" ht="30" x14ac:dyDescent="0.25">
      <c r="A3" s="3" t="s">
        <v>964</v>
      </c>
      <c r="B3" s="4"/>
      <c r="C3" s="3">
        <v>1</v>
      </c>
      <c r="D3" s="5" t="s">
        <v>143</v>
      </c>
      <c r="E3" s="3" t="s">
        <v>844</v>
      </c>
      <c r="F3" s="6" t="s">
        <v>845</v>
      </c>
      <c r="G3" s="3">
        <v>15</v>
      </c>
      <c r="H3" s="6" t="s">
        <v>846</v>
      </c>
      <c r="I3" s="5" t="s">
        <v>145</v>
      </c>
      <c r="J3" s="3" t="s">
        <v>348</v>
      </c>
      <c r="K3" t="str">
        <f>TEXT(RIGHT(D3,LEN(D3)-2),"")</f>
        <v>South Carolina</v>
      </c>
    </row>
    <row r="4" spans="1:11" x14ac:dyDescent="0.25">
      <c r="A4" s="3"/>
      <c r="B4" s="4"/>
      <c r="C4" s="3">
        <v>2</v>
      </c>
      <c r="D4" s="5" t="s">
        <v>156</v>
      </c>
      <c r="E4" s="3" t="s">
        <v>847</v>
      </c>
      <c r="F4" s="6" t="s">
        <v>848</v>
      </c>
      <c r="G4" s="3">
        <v>1</v>
      </c>
      <c r="H4" s="6" t="s">
        <v>849</v>
      </c>
      <c r="I4" s="5" t="s">
        <v>157</v>
      </c>
      <c r="J4" s="3" t="s">
        <v>850</v>
      </c>
      <c r="K4" t="str">
        <f t="shared" ref="K4:K67" si="0">TEXT(RIGHT(D4,LEN(D4)-2),"")</f>
        <v>Stanford</v>
      </c>
    </row>
    <row r="5" spans="1:11" ht="30" x14ac:dyDescent="0.25">
      <c r="A5" s="3"/>
      <c r="B5" s="4"/>
      <c r="C5" s="3">
        <v>3</v>
      </c>
      <c r="D5" s="5" t="s">
        <v>146</v>
      </c>
      <c r="E5" s="3" t="s">
        <v>851</v>
      </c>
      <c r="F5" s="6" t="s">
        <v>852</v>
      </c>
      <c r="G5" s="3">
        <v>2</v>
      </c>
      <c r="H5" s="6" t="s">
        <v>853</v>
      </c>
      <c r="I5" s="5" t="s">
        <v>148</v>
      </c>
      <c r="J5" s="3" t="s">
        <v>530</v>
      </c>
      <c r="K5" t="str">
        <f t="shared" si="0"/>
        <v>Connecticut</v>
      </c>
    </row>
    <row r="6" spans="1:11" x14ac:dyDescent="0.25">
      <c r="A6" s="3"/>
      <c r="B6" s="4"/>
      <c r="C6" s="3">
        <v>4</v>
      </c>
      <c r="D6" s="5" t="s">
        <v>152</v>
      </c>
      <c r="E6" s="3" t="s">
        <v>854</v>
      </c>
      <c r="F6" s="6" t="s">
        <v>855</v>
      </c>
      <c r="G6" s="3">
        <v>7</v>
      </c>
      <c r="H6" s="6" t="s">
        <v>856</v>
      </c>
      <c r="I6" s="5" t="s">
        <v>151</v>
      </c>
      <c r="J6" s="3" t="s">
        <v>850</v>
      </c>
      <c r="K6" t="str">
        <f t="shared" si="0"/>
        <v>Iowa</v>
      </c>
    </row>
    <row r="7" spans="1:11" x14ac:dyDescent="0.25">
      <c r="A7" s="3"/>
      <c r="B7" s="4"/>
      <c r="C7" s="3">
        <v>5</v>
      </c>
      <c r="D7" s="5" t="s">
        <v>216</v>
      </c>
      <c r="E7" s="3" t="s">
        <v>857</v>
      </c>
      <c r="F7" s="6" t="s">
        <v>858</v>
      </c>
      <c r="G7" s="3">
        <v>5</v>
      </c>
      <c r="H7" s="6" t="s">
        <v>859</v>
      </c>
      <c r="I7" s="5" t="s">
        <v>157</v>
      </c>
      <c r="J7" s="3" t="s">
        <v>242</v>
      </c>
      <c r="K7" t="str">
        <f t="shared" si="0"/>
        <v>USC</v>
      </c>
    </row>
    <row r="8" spans="1:11" x14ac:dyDescent="0.25">
      <c r="A8" s="3"/>
      <c r="B8" s="4"/>
      <c r="C8" s="3">
        <v>6</v>
      </c>
      <c r="D8" s="5" t="s">
        <v>181</v>
      </c>
      <c r="E8" s="3" t="s">
        <v>860</v>
      </c>
      <c r="F8" s="6" t="s">
        <v>861</v>
      </c>
      <c r="G8" s="3">
        <v>4</v>
      </c>
      <c r="H8" s="6" t="s">
        <v>862</v>
      </c>
      <c r="I8" s="5" t="s">
        <v>157</v>
      </c>
      <c r="J8" s="3" t="s">
        <v>301</v>
      </c>
      <c r="K8" t="str">
        <f t="shared" si="0"/>
        <v>UCLA</v>
      </c>
    </row>
    <row r="9" spans="1:11" x14ac:dyDescent="0.25">
      <c r="A9" s="3"/>
      <c r="B9" s="4"/>
      <c r="C9" s="3">
        <v>7</v>
      </c>
      <c r="D9" s="5" t="s">
        <v>178</v>
      </c>
      <c r="E9" s="3" t="s">
        <v>260</v>
      </c>
      <c r="F9" s="6" t="s">
        <v>863</v>
      </c>
      <c r="G9" s="3">
        <v>21</v>
      </c>
      <c r="H9" s="6" t="s">
        <v>864</v>
      </c>
      <c r="I9" s="5" t="s">
        <v>151</v>
      </c>
      <c r="J9" s="3" t="s">
        <v>865</v>
      </c>
      <c r="K9" t="str">
        <f t="shared" si="0"/>
        <v>Ohio St.</v>
      </c>
    </row>
    <row r="10" spans="1:11" x14ac:dyDescent="0.25">
      <c r="A10" s="3"/>
      <c r="B10" s="4"/>
      <c r="C10" s="3">
        <v>8</v>
      </c>
      <c r="D10" s="5" t="s">
        <v>193</v>
      </c>
      <c r="E10" s="3" t="s">
        <v>866</v>
      </c>
      <c r="F10" s="6" t="s">
        <v>867</v>
      </c>
      <c r="G10" s="3">
        <v>12</v>
      </c>
      <c r="H10" s="6" t="s">
        <v>183</v>
      </c>
      <c r="I10" s="5" t="s">
        <v>160</v>
      </c>
      <c r="J10" s="3" t="s">
        <v>301</v>
      </c>
      <c r="K10" t="str">
        <f t="shared" si="0"/>
        <v>N.C. State</v>
      </c>
    </row>
    <row r="11" spans="1:11" x14ac:dyDescent="0.25">
      <c r="A11" s="3"/>
      <c r="B11" s="4"/>
      <c r="C11" s="3">
        <v>9</v>
      </c>
      <c r="D11" s="5" t="s">
        <v>191</v>
      </c>
      <c r="E11" s="3" t="s">
        <v>847</v>
      </c>
      <c r="F11" s="6" t="s">
        <v>868</v>
      </c>
      <c r="G11" s="3">
        <v>14</v>
      </c>
      <c r="H11" s="6" t="s">
        <v>846</v>
      </c>
      <c r="I11" s="5" t="s">
        <v>175</v>
      </c>
      <c r="J11" s="3" t="s">
        <v>869</v>
      </c>
      <c r="K11" t="str">
        <f t="shared" si="0"/>
        <v>Texas</v>
      </c>
    </row>
    <row r="12" spans="1:11" x14ac:dyDescent="0.25">
      <c r="A12" s="3"/>
      <c r="B12" s="4"/>
      <c r="C12" s="3">
        <v>10</v>
      </c>
      <c r="D12" s="5" t="s">
        <v>198</v>
      </c>
      <c r="E12" s="3" t="s">
        <v>302</v>
      </c>
      <c r="F12" s="6" t="s">
        <v>870</v>
      </c>
      <c r="G12" s="3">
        <v>36</v>
      </c>
      <c r="H12" s="6" t="s">
        <v>315</v>
      </c>
      <c r="I12" s="5" t="s">
        <v>200</v>
      </c>
      <c r="J12" s="3" t="s">
        <v>871</v>
      </c>
      <c r="K12" t="str">
        <f t="shared" si="0"/>
        <v>Princeton</v>
      </c>
    </row>
    <row r="13" spans="1:11" x14ac:dyDescent="0.25">
      <c r="A13" s="3"/>
      <c r="B13" s="4"/>
      <c r="C13" s="3">
        <v>11</v>
      </c>
      <c r="D13" s="5" t="s">
        <v>149</v>
      </c>
      <c r="E13" s="3" t="s">
        <v>416</v>
      </c>
      <c r="F13" s="6" t="s">
        <v>872</v>
      </c>
      <c r="G13" s="3">
        <v>54</v>
      </c>
      <c r="H13" s="6" t="s">
        <v>873</v>
      </c>
      <c r="I13" s="5" t="s">
        <v>151</v>
      </c>
      <c r="J13" s="3" t="s">
        <v>275</v>
      </c>
      <c r="K13" t="str">
        <f t="shared" si="0"/>
        <v>Indiana</v>
      </c>
    </row>
    <row r="14" spans="1:11" x14ac:dyDescent="0.25">
      <c r="A14" s="3"/>
      <c r="B14" s="4"/>
      <c r="C14" s="3">
        <v>12</v>
      </c>
      <c r="D14" s="5" t="s">
        <v>874</v>
      </c>
      <c r="E14" s="3" t="s">
        <v>875</v>
      </c>
      <c r="F14" s="6" t="s">
        <v>876</v>
      </c>
      <c r="G14" s="3">
        <v>9</v>
      </c>
      <c r="H14" s="6" t="s">
        <v>877</v>
      </c>
      <c r="I14" s="5" t="s">
        <v>157</v>
      </c>
      <c r="J14" s="3" t="s">
        <v>878</v>
      </c>
      <c r="K14" t="str">
        <f t="shared" si="0"/>
        <v>Oregon St.</v>
      </c>
    </row>
    <row r="15" spans="1:11" x14ac:dyDescent="0.25">
      <c r="A15" s="3"/>
      <c r="B15" s="4"/>
      <c r="C15" s="3">
        <v>13</v>
      </c>
      <c r="D15" s="5" t="s">
        <v>163</v>
      </c>
      <c r="E15" s="3" t="s">
        <v>298</v>
      </c>
      <c r="F15" s="6" t="s">
        <v>879</v>
      </c>
      <c r="G15" s="3">
        <v>8</v>
      </c>
      <c r="H15" s="6" t="s">
        <v>880</v>
      </c>
      <c r="I15" s="5" t="s">
        <v>157</v>
      </c>
      <c r="J15" s="3" t="s">
        <v>254</v>
      </c>
      <c r="K15" t="str">
        <f t="shared" si="0"/>
        <v>Colorado</v>
      </c>
    </row>
    <row r="16" spans="1:11" x14ac:dyDescent="0.25">
      <c r="A16" s="3"/>
      <c r="B16" s="4"/>
      <c r="C16" s="3">
        <v>14</v>
      </c>
      <c r="D16" s="5" t="s">
        <v>211</v>
      </c>
      <c r="E16" s="3" t="s">
        <v>260</v>
      </c>
      <c r="F16" s="6" t="s">
        <v>881</v>
      </c>
      <c r="G16" s="3">
        <v>38</v>
      </c>
      <c r="H16" s="6" t="s">
        <v>882</v>
      </c>
      <c r="I16" s="5" t="s">
        <v>148</v>
      </c>
      <c r="J16" s="3" t="s">
        <v>362</v>
      </c>
      <c r="K16" t="str">
        <f t="shared" si="0"/>
        <v>Creighton</v>
      </c>
    </row>
    <row r="17" spans="1:11" x14ac:dyDescent="0.25">
      <c r="A17" s="3"/>
      <c r="B17" s="4"/>
      <c r="C17" s="3">
        <v>15</v>
      </c>
      <c r="D17" s="5" t="s">
        <v>189</v>
      </c>
      <c r="E17" s="3" t="s">
        <v>860</v>
      </c>
      <c r="F17" s="6" t="s">
        <v>883</v>
      </c>
      <c r="G17" s="3">
        <v>18</v>
      </c>
      <c r="H17" s="6" t="s">
        <v>518</v>
      </c>
      <c r="I17" s="5" t="s">
        <v>175</v>
      </c>
      <c r="J17" s="3" t="s">
        <v>865</v>
      </c>
      <c r="K17" t="str">
        <f t="shared" si="0"/>
        <v>Oklahoma</v>
      </c>
    </row>
    <row r="18" spans="1:11" ht="30" x14ac:dyDescent="0.25">
      <c r="A18" s="3"/>
      <c r="B18" s="4"/>
      <c r="C18" s="3">
        <v>16</v>
      </c>
      <c r="D18" s="5" t="s">
        <v>158</v>
      </c>
      <c r="E18" s="3" t="s">
        <v>307</v>
      </c>
      <c r="F18" s="6" t="s">
        <v>884</v>
      </c>
      <c r="G18" s="3">
        <v>45</v>
      </c>
      <c r="H18" s="6" t="s">
        <v>885</v>
      </c>
      <c r="I18" s="5" t="s">
        <v>160</v>
      </c>
      <c r="J18" s="3" t="s">
        <v>362</v>
      </c>
      <c r="K18" t="str">
        <f t="shared" si="0"/>
        <v>Virginia Tech</v>
      </c>
    </row>
    <row r="19" spans="1:11" x14ac:dyDescent="0.25">
      <c r="A19" s="3"/>
      <c r="B19" s="4"/>
      <c r="C19" s="3">
        <v>17</v>
      </c>
      <c r="D19" s="5" t="s">
        <v>186</v>
      </c>
      <c r="E19" s="3" t="s">
        <v>886</v>
      </c>
      <c r="F19" s="6" t="s">
        <v>887</v>
      </c>
      <c r="G19" s="3">
        <v>76</v>
      </c>
      <c r="H19" s="6" t="s">
        <v>888</v>
      </c>
      <c r="I19" s="5" t="s">
        <v>188</v>
      </c>
      <c r="J19" s="3" t="s">
        <v>230</v>
      </c>
      <c r="K19" t="str">
        <f t="shared" si="0"/>
        <v>Gonzaga</v>
      </c>
    </row>
    <row r="20" spans="1:11" x14ac:dyDescent="0.25">
      <c r="A20" s="3"/>
      <c r="B20" s="4"/>
      <c r="C20" s="3">
        <v>18</v>
      </c>
      <c r="D20" s="5" t="s">
        <v>168</v>
      </c>
      <c r="E20" s="3" t="s">
        <v>466</v>
      </c>
      <c r="F20" s="6" t="s">
        <v>889</v>
      </c>
      <c r="G20" s="3">
        <v>24</v>
      </c>
      <c r="H20" s="6" t="s">
        <v>515</v>
      </c>
      <c r="I20" s="5" t="s">
        <v>157</v>
      </c>
      <c r="J20" s="3" t="s">
        <v>301</v>
      </c>
      <c r="K20" t="str">
        <f t="shared" si="0"/>
        <v>Utah</v>
      </c>
    </row>
    <row r="21" spans="1:11" x14ac:dyDescent="0.25">
      <c r="A21" s="3"/>
      <c r="B21" s="4"/>
      <c r="C21" s="3">
        <v>19</v>
      </c>
      <c r="D21" s="5" t="s">
        <v>234</v>
      </c>
      <c r="E21" s="3" t="s">
        <v>307</v>
      </c>
      <c r="F21" s="6" t="s">
        <v>859</v>
      </c>
      <c r="G21" s="3">
        <v>39</v>
      </c>
      <c r="H21" s="6" t="s">
        <v>327</v>
      </c>
      <c r="I21" s="5" t="s">
        <v>175</v>
      </c>
      <c r="J21" s="3" t="s">
        <v>356</v>
      </c>
      <c r="K21" t="str">
        <f t="shared" si="0"/>
        <v>Baylor</v>
      </c>
    </row>
    <row r="22" spans="1:11" x14ac:dyDescent="0.25">
      <c r="A22" s="3"/>
      <c r="B22" s="4"/>
      <c r="C22" s="3">
        <v>20</v>
      </c>
      <c r="D22" s="5" t="s">
        <v>161</v>
      </c>
      <c r="E22" s="3" t="s">
        <v>319</v>
      </c>
      <c r="F22" s="6" t="s">
        <v>890</v>
      </c>
      <c r="G22" s="3">
        <v>6</v>
      </c>
      <c r="H22" s="6" t="s">
        <v>891</v>
      </c>
      <c r="I22" s="5" t="s">
        <v>160</v>
      </c>
      <c r="J22" s="3" t="s">
        <v>254</v>
      </c>
      <c r="K22" t="str">
        <f t="shared" si="0"/>
        <v>Duke</v>
      </c>
    </row>
    <row r="23" spans="1:11" x14ac:dyDescent="0.25">
      <c r="A23" s="3"/>
      <c r="B23" s="4"/>
      <c r="C23" s="3">
        <v>21</v>
      </c>
      <c r="D23" s="5" t="s">
        <v>171</v>
      </c>
      <c r="E23" s="3" t="s">
        <v>310</v>
      </c>
      <c r="F23" s="6" t="s">
        <v>892</v>
      </c>
      <c r="G23" s="3">
        <v>44</v>
      </c>
      <c r="H23" s="6" t="s">
        <v>893</v>
      </c>
      <c r="I23" s="5" t="s">
        <v>145</v>
      </c>
      <c r="J23" s="3" t="s">
        <v>469</v>
      </c>
      <c r="K23" t="str">
        <f t="shared" si="0"/>
        <v>LSU</v>
      </c>
    </row>
    <row r="24" spans="1:11" x14ac:dyDescent="0.25">
      <c r="A24" s="3"/>
      <c r="B24" s="4"/>
      <c r="C24" s="3">
        <v>22</v>
      </c>
      <c r="D24" s="5" t="s">
        <v>184</v>
      </c>
      <c r="E24" s="3" t="s">
        <v>286</v>
      </c>
      <c r="F24" s="6" t="s">
        <v>894</v>
      </c>
      <c r="G24" s="3">
        <v>3</v>
      </c>
      <c r="H24" s="6" t="s">
        <v>895</v>
      </c>
      <c r="I24" s="5" t="s">
        <v>145</v>
      </c>
      <c r="J24" s="3" t="s">
        <v>353</v>
      </c>
      <c r="K24" t="str">
        <f t="shared" si="0"/>
        <v>Tennessee</v>
      </c>
    </row>
    <row r="25" spans="1:11" x14ac:dyDescent="0.25">
      <c r="A25" s="3"/>
      <c r="B25" s="4"/>
      <c r="C25" s="3">
        <v>23</v>
      </c>
      <c r="D25" s="5" t="s">
        <v>502</v>
      </c>
      <c r="E25" s="3" t="s">
        <v>851</v>
      </c>
      <c r="F25" s="6" t="s">
        <v>896</v>
      </c>
      <c r="G25" s="3">
        <v>33</v>
      </c>
      <c r="H25" s="6" t="s">
        <v>897</v>
      </c>
      <c r="I25" s="5" t="s">
        <v>175</v>
      </c>
      <c r="J25" s="3" t="s">
        <v>869</v>
      </c>
      <c r="K25" t="str">
        <f t="shared" si="0"/>
        <v>Kansas St.</v>
      </c>
    </row>
    <row r="26" spans="1:11" x14ac:dyDescent="0.25">
      <c r="A26" s="3"/>
      <c r="B26" s="4"/>
      <c r="C26" s="3">
        <v>24</v>
      </c>
      <c r="D26" s="5" t="s">
        <v>898</v>
      </c>
      <c r="E26" s="3" t="s">
        <v>326</v>
      </c>
      <c r="F26" s="6" t="s">
        <v>899</v>
      </c>
      <c r="G26" s="3">
        <v>79</v>
      </c>
      <c r="H26" s="6" t="s">
        <v>900</v>
      </c>
      <c r="I26" s="5" t="s">
        <v>256</v>
      </c>
      <c r="J26" s="3" t="s">
        <v>201</v>
      </c>
      <c r="K26" t="str">
        <f t="shared" si="0"/>
        <v>Richmond</v>
      </c>
    </row>
    <row r="27" spans="1:11" x14ac:dyDescent="0.25">
      <c r="A27" s="3"/>
      <c r="B27" s="4"/>
      <c r="C27" s="3">
        <v>25</v>
      </c>
      <c r="D27" s="5" t="s">
        <v>194</v>
      </c>
      <c r="E27" s="3" t="s">
        <v>901</v>
      </c>
      <c r="F27" s="6" t="s">
        <v>902</v>
      </c>
      <c r="G27" s="3">
        <v>32</v>
      </c>
      <c r="H27" s="6" t="s">
        <v>903</v>
      </c>
      <c r="I27" s="5" t="s">
        <v>160</v>
      </c>
      <c r="J27" s="3" t="s">
        <v>353</v>
      </c>
      <c r="K27" t="str">
        <f t="shared" si="0"/>
        <v>Louisville</v>
      </c>
    </row>
    <row r="28" spans="1:11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t="e">
        <f>TEXT(RIGHT(D28,LEN(D28)-2),"")</f>
        <v>#VALUE!</v>
      </c>
    </row>
    <row r="29" spans="1:11" x14ac:dyDescent="0.25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t="e">
        <f t="shared" si="0"/>
        <v>#VALUE!</v>
      </c>
    </row>
    <row r="30" spans="1:11" x14ac:dyDescent="0.25">
      <c r="A30" s="3"/>
      <c r="B30" s="4"/>
      <c r="C30" s="3">
        <v>26</v>
      </c>
      <c r="D30" s="5" t="s">
        <v>225</v>
      </c>
      <c r="E30" s="3" t="s">
        <v>904</v>
      </c>
      <c r="F30" s="6" t="s">
        <v>905</v>
      </c>
      <c r="G30" s="3">
        <v>109</v>
      </c>
      <c r="H30" s="6" t="s">
        <v>401</v>
      </c>
      <c r="I30" s="5" t="s">
        <v>226</v>
      </c>
      <c r="J30" s="3" t="s">
        <v>906</v>
      </c>
      <c r="K30" t="str">
        <f t="shared" si="0"/>
        <v>UNLV</v>
      </c>
    </row>
    <row r="31" spans="1:11" ht="30" x14ac:dyDescent="0.25">
      <c r="A31" s="3"/>
      <c r="B31" s="4"/>
      <c r="C31" s="3">
        <v>27</v>
      </c>
      <c r="D31" s="5" t="s">
        <v>907</v>
      </c>
      <c r="E31" s="3" t="s">
        <v>851</v>
      </c>
      <c r="F31" s="6" t="s">
        <v>203</v>
      </c>
      <c r="G31" s="3">
        <v>71</v>
      </c>
      <c r="H31" s="6" t="s">
        <v>908</v>
      </c>
      <c r="I31" s="5" t="s">
        <v>175</v>
      </c>
      <c r="J31" s="3" t="s">
        <v>301</v>
      </c>
      <c r="K31" t="str">
        <f t="shared" si="0"/>
        <v>West Virginia</v>
      </c>
    </row>
    <row r="32" spans="1:11" ht="30" x14ac:dyDescent="0.25">
      <c r="A32" s="3"/>
      <c r="B32" s="4"/>
      <c r="C32" s="3">
        <v>28</v>
      </c>
      <c r="D32" s="5" t="s">
        <v>165</v>
      </c>
      <c r="E32" s="3" t="s">
        <v>387</v>
      </c>
      <c r="F32" s="6" t="s">
        <v>205</v>
      </c>
      <c r="G32" s="3">
        <v>43</v>
      </c>
      <c r="H32" s="6" t="s">
        <v>893</v>
      </c>
      <c r="I32" s="5" t="s">
        <v>160</v>
      </c>
      <c r="J32" s="3" t="s">
        <v>301</v>
      </c>
      <c r="K32" t="str">
        <f t="shared" si="0"/>
        <v>Notre Dame</v>
      </c>
    </row>
    <row r="33" spans="1:11" x14ac:dyDescent="0.25">
      <c r="A33" s="3"/>
      <c r="B33" s="4"/>
      <c r="C33" s="3">
        <v>29</v>
      </c>
      <c r="D33" s="5" t="s">
        <v>154</v>
      </c>
      <c r="E33" s="3" t="s">
        <v>319</v>
      </c>
      <c r="F33" s="6" t="s">
        <v>909</v>
      </c>
      <c r="G33" s="3">
        <v>16</v>
      </c>
      <c r="H33" s="6" t="s">
        <v>236</v>
      </c>
      <c r="I33" s="5" t="s">
        <v>151</v>
      </c>
      <c r="J33" s="3" t="s">
        <v>269</v>
      </c>
      <c r="K33" t="str">
        <f t="shared" si="0"/>
        <v>Maryland</v>
      </c>
    </row>
    <row r="34" spans="1:11" x14ac:dyDescent="0.25">
      <c r="A34" s="3"/>
      <c r="B34" s="4"/>
      <c r="C34" s="3">
        <v>30</v>
      </c>
      <c r="D34" s="5" t="s">
        <v>513</v>
      </c>
      <c r="E34" s="3" t="s">
        <v>310</v>
      </c>
      <c r="F34" s="6" t="s">
        <v>910</v>
      </c>
      <c r="G34" s="3">
        <v>96</v>
      </c>
      <c r="H34" s="6" t="s">
        <v>911</v>
      </c>
      <c r="I34" s="5" t="s">
        <v>256</v>
      </c>
      <c r="J34" s="3" t="s">
        <v>313</v>
      </c>
      <c r="K34" t="str">
        <f t="shared" si="0"/>
        <v>VCU</v>
      </c>
    </row>
    <row r="35" spans="1:11" x14ac:dyDescent="0.25">
      <c r="A35" s="3"/>
      <c r="B35" s="4"/>
      <c r="C35" s="3">
        <v>31</v>
      </c>
      <c r="D35" s="5" t="s">
        <v>516</v>
      </c>
      <c r="E35" s="3" t="s">
        <v>912</v>
      </c>
      <c r="F35" s="6" t="s">
        <v>913</v>
      </c>
      <c r="G35" s="3">
        <v>82</v>
      </c>
      <c r="H35" s="6" t="s">
        <v>914</v>
      </c>
      <c r="I35" s="5" t="s">
        <v>293</v>
      </c>
      <c r="J35" s="3" t="s">
        <v>915</v>
      </c>
      <c r="K35" t="str">
        <f t="shared" si="0"/>
        <v>Drake</v>
      </c>
    </row>
    <row r="36" spans="1:11" x14ac:dyDescent="0.25">
      <c r="A36" s="3"/>
      <c r="B36" s="4"/>
      <c r="C36" s="3">
        <v>32</v>
      </c>
      <c r="D36" s="5" t="s">
        <v>213</v>
      </c>
      <c r="E36" s="3" t="s">
        <v>338</v>
      </c>
      <c r="F36" s="6" t="s">
        <v>916</v>
      </c>
      <c r="G36" s="3">
        <v>95</v>
      </c>
      <c r="H36" s="6" t="s">
        <v>917</v>
      </c>
      <c r="I36" s="5" t="s">
        <v>215</v>
      </c>
      <c r="J36" s="3" t="s">
        <v>906</v>
      </c>
      <c r="K36" t="str">
        <f t="shared" si="0"/>
        <v>Toledo</v>
      </c>
    </row>
    <row r="37" spans="1:11" ht="30" x14ac:dyDescent="0.25">
      <c r="A37" s="3"/>
      <c r="B37" s="4"/>
      <c r="C37" s="3">
        <v>33</v>
      </c>
      <c r="D37" s="5" t="s">
        <v>220</v>
      </c>
      <c r="E37" s="3" t="s">
        <v>298</v>
      </c>
      <c r="F37" s="6" t="s">
        <v>918</v>
      </c>
      <c r="G37" s="3">
        <v>47</v>
      </c>
      <c r="H37" s="6" t="s">
        <v>919</v>
      </c>
      <c r="I37" s="5" t="s">
        <v>145</v>
      </c>
      <c r="J37" s="3" t="s">
        <v>869</v>
      </c>
      <c r="K37" t="str">
        <f t="shared" si="0"/>
        <v>Mississippi</v>
      </c>
    </row>
    <row r="38" spans="1:11" x14ac:dyDescent="0.25">
      <c r="A38" s="3"/>
      <c r="B38" s="4"/>
      <c r="C38" s="3">
        <v>34</v>
      </c>
      <c r="D38" s="5" t="s">
        <v>920</v>
      </c>
      <c r="E38" s="3" t="s">
        <v>921</v>
      </c>
      <c r="F38" s="6" t="s">
        <v>922</v>
      </c>
      <c r="G38" s="3">
        <v>209</v>
      </c>
      <c r="H38" s="6" t="s">
        <v>923</v>
      </c>
      <c r="I38" s="5" t="s">
        <v>444</v>
      </c>
      <c r="J38" s="3" t="s">
        <v>246</v>
      </c>
      <c r="K38" t="str">
        <f t="shared" si="0"/>
        <v>Fairfield</v>
      </c>
    </row>
    <row r="39" spans="1:11" x14ac:dyDescent="0.25">
      <c r="A39" s="3"/>
      <c r="B39" s="4"/>
      <c r="C39" s="3">
        <v>35</v>
      </c>
      <c r="D39" s="5" t="s">
        <v>484</v>
      </c>
      <c r="E39" s="3" t="s">
        <v>924</v>
      </c>
      <c r="F39" s="6" t="s">
        <v>925</v>
      </c>
      <c r="G39" s="3">
        <v>30</v>
      </c>
      <c r="H39" s="6" t="s">
        <v>926</v>
      </c>
      <c r="I39" s="5" t="s">
        <v>175</v>
      </c>
      <c r="J39" s="3" t="s">
        <v>269</v>
      </c>
      <c r="K39" t="str">
        <f t="shared" si="0"/>
        <v>Kansas</v>
      </c>
    </row>
    <row r="40" spans="1:11" x14ac:dyDescent="0.25">
      <c r="A40" s="3"/>
      <c r="B40" s="4"/>
      <c r="C40" s="3">
        <v>36</v>
      </c>
      <c r="D40" s="5" t="s">
        <v>176</v>
      </c>
      <c r="E40" s="3" t="s">
        <v>282</v>
      </c>
      <c r="F40" s="6" t="s">
        <v>927</v>
      </c>
      <c r="G40" s="3">
        <v>35</v>
      </c>
      <c r="H40" s="6" t="s">
        <v>315</v>
      </c>
      <c r="I40" s="5" t="s">
        <v>148</v>
      </c>
      <c r="J40" s="3" t="s">
        <v>928</v>
      </c>
      <c r="K40" t="str">
        <f t="shared" si="0"/>
        <v>Villanova</v>
      </c>
    </row>
    <row r="41" spans="1:11" ht="30" x14ac:dyDescent="0.25">
      <c r="A41" s="3"/>
      <c r="B41" s="4"/>
      <c r="C41" s="3">
        <v>37</v>
      </c>
      <c r="D41" s="5" t="s">
        <v>196</v>
      </c>
      <c r="E41" s="3" t="s">
        <v>929</v>
      </c>
      <c r="F41" s="6" t="s">
        <v>258</v>
      </c>
      <c r="G41" s="3">
        <v>13</v>
      </c>
      <c r="H41" s="6" t="s">
        <v>930</v>
      </c>
      <c r="I41" s="5" t="s">
        <v>157</v>
      </c>
      <c r="J41" s="3" t="s">
        <v>931</v>
      </c>
      <c r="K41" t="str">
        <f t="shared" si="0"/>
        <v>Washington St.</v>
      </c>
    </row>
    <row r="42" spans="1:11" x14ac:dyDescent="0.25">
      <c r="A42" s="3"/>
      <c r="B42" s="4"/>
      <c r="C42" s="3">
        <v>38</v>
      </c>
      <c r="D42" s="5" t="s">
        <v>932</v>
      </c>
      <c r="E42" s="3" t="s">
        <v>933</v>
      </c>
      <c r="F42" s="6" t="s">
        <v>934</v>
      </c>
      <c r="G42" s="3">
        <v>86</v>
      </c>
      <c r="H42" s="6" t="s">
        <v>935</v>
      </c>
      <c r="I42" s="5" t="s">
        <v>160</v>
      </c>
      <c r="J42" s="3" t="s">
        <v>936</v>
      </c>
      <c r="K42" t="str">
        <f t="shared" si="0"/>
        <v>Syracuse</v>
      </c>
    </row>
    <row r="43" spans="1:11" x14ac:dyDescent="0.25">
      <c r="A43" s="3"/>
      <c r="B43" s="4"/>
      <c r="C43" s="3">
        <v>39</v>
      </c>
      <c r="D43" s="5" t="s">
        <v>509</v>
      </c>
      <c r="E43" s="3" t="s">
        <v>937</v>
      </c>
      <c r="F43" s="6" t="s">
        <v>938</v>
      </c>
      <c r="G43" s="3">
        <v>29</v>
      </c>
      <c r="H43" s="6" t="s">
        <v>939</v>
      </c>
      <c r="I43" s="5" t="s">
        <v>145</v>
      </c>
      <c r="J43" s="3" t="s">
        <v>940</v>
      </c>
      <c r="K43" t="str">
        <f t="shared" si="0"/>
        <v>Auburn</v>
      </c>
    </row>
    <row r="44" spans="1:11" ht="30" x14ac:dyDescent="0.25">
      <c r="A44" s="3"/>
      <c r="B44" s="4"/>
      <c r="C44" s="3">
        <v>40</v>
      </c>
      <c r="D44" s="5" t="s">
        <v>533</v>
      </c>
      <c r="E44" s="3" t="s">
        <v>294</v>
      </c>
      <c r="F44" s="6" t="s">
        <v>938</v>
      </c>
      <c r="G44" s="3">
        <v>27</v>
      </c>
      <c r="H44" s="6" t="s">
        <v>941</v>
      </c>
      <c r="I44" s="5" t="s">
        <v>145</v>
      </c>
      <c r="J44" s="3" t="s">
        <v>317</v>
      </c>
      <c r="K44" t="str">
        <f t="shared" si="0"/>
        <v>Mississippi St.</v>
      </c>
    </row>
    <row r="45" spans="1:11" x14ac:dyDescent="0.25">
      <c r="A45" s="3"/>
      <c r="B45" s="4"/>
      <c r="C45" s="3">
        <v>41</v>
      </c>
      <c r="D45" s="5" t="s">
        <v>231</v>
      </c>
      <c r="E45" s="3" t="s">
        <v>290</v>
      </c>
      <c r="F45" s="6" t="s">
        <v>515</v>
      </c>
      <c r="G45" s="3">
        <v>65</v>
      </c>
      <c r="H45" s="6" t="s">
        <v>942</v>
      </c>
      <c r="I45" s="5" t="s">
        <v>145</v>
      </c>
      <c r="J45" s="3" t="s">
        <v>431</v>
      </c>
      <c r="K45" t="str">
        <f t="shared" si="0"/>
        <v>Alabama</v>
      </c>
    </row>
    <row r="46" spans="1:11" ht="30" x14ac:dyDescent="0.25">
      <c r="A46" s="3"/>
      <c r="B46" s="4"/>
      <c r="C46" s="3">
        <v>42</v>
      </c>
      <c r="D46" s="5" t="s">
        <v>208</v>
      </c>
      <c r="E46" s="3" t="s">
        <v>307</v>
      </c>
      <c r="F46" s="6" t="s">
        <v>943</v>
      </c>
      <c r="G46" s="3">
        <v>139</v>
      </c>
      <c r="H46" s="6" t="s">
        <v>944</v>
      </c>
      <c r="I46" s="5" t="s">
        <v>210</v>
      </c>
      <c r="J46" s="3" t="s">
        <v>305</v>
      </c>
      <c r="K46" t="str">
        <f t="shared" si="0"/>
        <v>Middle Tenn. St.</v>
      </c>
    </row>
    <row r="47" spans="1:11" x14ac:dyDescent="0.25">
      <c r="A47" s="3"/>
      <c r="B47" s="4"/>
      <c r="C47" s="3">
        <v>43</v>
      </c>
      <c r="D47" s="5" t="s">
        <v>945</v>
      </c>
      <c r="E47" s="3" t="s">
        <v>946</v>
      </c>
      <c r="F47" s="6" t="s">
        <v>517</v>
      </c>
      <c r="G47" s="3">
        <v>53</v>
      </c>
      <c r="H47" s="6" t="s">
        <v>296</v>
      </c>
      <c r="I47" s="5" t="s">
        <v>145</v>
      </c>
      <c r="J47" s="3" t="s">
        <v>456</v>
      </c>
      <c r="K47" t="str">
        <f t="shared" si="0"/>
        <v>Vanderbilt</v>
      </c>
    </row>
    <row r="48" spans="1:11" ht="30" x14ac:dyDescent="0.25">
      <c r="A48" s="3"/>
      <c r="B48" s="4"/>
      <c r="C48" s="3">
        <v>44</v>
      </c>
      <c r="D48" s="5" t="s">
        <v>947</v>
      </c>
      <c r="E48" s="3" t="s">
        <v>860</v>
      </c>
      <c r="F48" s="6" t="s">
        <v>948</v>
      </c>
      <c r="G48" s="3">
        <v>129</v>
      </c>
      <c r="H48" s="6" t="s">
        <v>949</v>
      </c>
      <c r="I48" s="5" t="s">
        <v>256</v>
      </c>
      <c r="J48" s="3" t="s">
        <v>242</v>
      </c>
      <c r="K48" t="str">
        <f t="shared" si="0"/>
        <v>George Mason</v>
      </c>
    </row>
    <row r="49" spans="1:11" x14ac:dyDescent="0.25">
      <c r="A49" s="3"/>
      <c r="B49" s="4"/>
      <c r="C49" s="3">
        <v>45</v>
      </c>
      <c r="D49" s="5" t="s">
        <v>172</v>
      </c>
      <c r="E49" s="3" t="s">
        <v>950</v>
      </c>
      <c r="F49" s="6" t="s">
        <v>951</v>
      </c>
      <c r="G49" s="3">
        <v>17</v>
      </c>
      <c r="H49" s="6" t="s">
        <v>952</v>
      </c>
      <c r="I49" s="5" t="s">
        <v>175</v>
      </c>
      <c r="J49" s="3" t="s">
        <v>953</v>
      </c>
      <c r="K49" t="str">
        <f t="shared" si="0"/>
        <v>Iowa St.</v>
      </c>
    </row>
    <row r="50" spans="1:11" x14ac:dyDescent="0.25">
      <c r="A50" s="3"/>
      <c r="B50" s="4"/>
      <c r="C50" s="3">
        <v>46</v>
      </c>
      <c r="D50" s="5" t="s">
        <v>954</v>
      </c>
      <c r="E50" s="3" t="s">
        <v>860</v>
      </c>
      <c r="F50" s="6" t="s">
        <v>951</v>
      </c>
      <c r="G50" s="3">
        <v>137</v>
      </c>
      <c r="H50" s="6" t="s">
        <v>955</v>
      </c>
      <c r="I50" s="5" t="s">
        <v>336</v>
      </c>
      <c r="J50" s="3" t="s">
        <v>865</v>
      </c>
      <c r="K50" t="str">
        <f t="shared" si="0"/>
        <v>Marshall</v>
      </c>
    </row>
    <row r="51" spans="1:11" x14ac:dyDescent="0.25">
      <c r="A51" s="3"/>
      <c r="B51" s="4"/>
      <c r="C51" s="3">
        <v>47</v>
      </c>
      <c r="D51" s="5" t="s">
        <v>241</v>
      </c>
      <c r="E51" s="3" t="s">
        <v>358</v>
      </c>
      <c r="F51" s="6" t="s">
        <v>956</v>
      </c>
      <c r="G51" s="3">
        <v>81</v>
      </c>
      <c r="H51" s="6" t="s">
        <v>957</v>
      </c>
      <c r="I51" s="5" t="s">
        <v>200</v>
      </c>
      <c r="J51" s="3" t="s">
        <v>264</v>
      </c>
      <c r="K51" t="str">
        <f t="shared" si="0"/>
        <v>Columbia</v>
      </c>
    </row>
    <row r="52" spans="1:11" x14ac:dyDescent="0.25">
      <c r="A52" s="3"/>
      <c r="B52" s="4"/>
      <c r="C52" s="3">
        <v>48</v>
      </c>
      <c r="D52" s="5" t="s">
        <v>206</v>
      </c>
      <c r="E52" s="3" t="s">
        <v>286</v>
      </c>
      <c r="F52" s="6" t="s">
        <v>958</v>
      </c>
      <c r="G52" s="3">
        <v>23</v>
      </c>
      <c r="H52" s="6" t="s">
        <v>959</v>
      </c>
      <c r="I52" s="5" t="s">
        <v>157</v>
      </c>
      <c r="J52" s="3" t="s">
        <v>940</v>
      </c>
      <c r="K52" t="str">
        <f t="shared" si="0"/>
        <v>Arizona</v>
      </c>
    </row>
    <row r="53" spans="1:11" x14ac:dyDescent="0.25">
      <c r="A53" s="3"/>
      <c r="B53" s="4"/>
      <c r="C53" s="3">
        <v>49</v>
      </c>
      <c r="D53" s="5" t="s">
        <v>960</v>
      </c>
      <c r="E53" s="3" t="s">
        <v>266</v>
      </c>
      <c r="F53" s="6" t="s">
        <v>939</v>
      </c>
      <c r="G53" s="3">
        <v>42</v>
      </c>
      <c r="H53" s="6" t="s">
        <v>893</v>
      </c>
      <c r="I53" s="5" t="s">
        <v>175</v>
      </c>
      <c r="J53" s="3" t="s">
        <v>961</v>
      </c>
      <c r="K53" t="str">
        <f t="shared" si="0"/>
        <v>TCU</v>
      </c>
    </row>
    <row r="54" spans="1:11" ht="30" x14ac:dyDescent="0.25">
      <c r="A54" s="3"/>
      <c r="B54" s="4"/>
      <c r="C54" s="3">
        <v>50</v>
      </c>
      <c r="D54" s="5" t="s">
        <v>227</v>
      </c>
      <c r="E54" s="3" t="s">
        <v>310</v>
      </c>
      <c r="F54" s="6" t="s">
        <v>962</v>
      </c>
      <c r="G54" s="3">
        <v>157</v>
      </c>
      <c r="H54" s="6" t="s">
        <v>963</v>
      </c>
      <c r="I54" s="5" t="s">
        <v>229</v>
      </c>
      <c r="J54" s="21">
        <v>36800</v>
      </c>
      <c r="K54" t="str">
        <f t="shared" si="0"/>
        <v>Fla Gulf Coast</v>
      </c>
    </row>
    <row r="55" spans="1:11" x14ac:dyDescent="0.25">
      <c r="A55" s="27" t="s">
        <v>473</v>
      </c>
      <c r="B55" s="27"/>
      <c r="C55" s="27"/>
      <c r="D55" s="27" t="s">
        <v>474</v>
      </c>
      <c r="E55" s="27" t="s">
        <v>475</v>
      </c>
      <c r="F55" s="27" t="s">
        <v>472</v>
      </c>
      <c r="G55" s="8" t="s">
        <v>476</v>
      </c>
      <c r="H55" s="27" t="s">
        <v>476</v>
      </c>
      <c r="I55" s="27" t="s">
        <v>477</v>
      </c>
      <c r="J55" s="8" t="s">
        <v>477</v>
      </c>
      <c r="K55" t="str">
        <f t="shared" si="0"/>
        <v>hool</v>
      </c>
    </row>
    <row r="56" spans="1:11" x14ac:dyDescent="0.25">
      <c r="A56" s="27"/>
      <c r="B56" s="27"/>
      <c r="C56" s="27"/>
      <c r="D56" s="27"/>
      <c r="E56" s="27"/>
      <c r="F56" s="27"/>
      <c r="G56" s="8" t="s">
        <v>473</v>
      </c>
      <c r="H56" s="27"/>
      <c r="I56" s="27"/>
      <c r="J56" s="8" t="s">
        <v>475</v>
      </c>
      <c r="K56" t="e">
        <f t="shared" si="0"/>
        <v>#VALUE!</v>
      </c>
    </row>
    <row r="57" spans="1:11" ht="30" x14ac:dyDescent="0.25">
      <c r="A57" s="3"/>
      <c r="B57" s="4"/>
      <c r="C57" s="3">
        <v>51</v>
      </c>
      <c r="D57" s="5" t="s">
        <v>259</v>
      </c>
      <c r="E57" s="3" t="s">
        <v>260</v>
      </c>
      <c r="F57" s="6" t="s">
        <v>261</v>
      </c>
      <c r="G57" s="3">
        <v>166</v>
      </c>
      <c r="H57" s="6" t="s">
        <v>262</v>
      </c>
      <c r="I57" s="5" t="s">
        <v>263</v>
      </c>
      <c r="J57" s="3" t="s">
        <v>264</v>
      </c>
      <c r="K57" t="str">
        <f t="shared" si="0"/>
        <v>Chattanooga</v>
      </c>
    </row>
    <row r="58" spans="1:11" ht="30" x14ac:dyDescent="0.25">
      <c r="A58" s="3"/>
      <c r="B58" s="4"/>
      <c r="C58" s="3">
        <v>52</v>
      </c>
      <c r="D58" s="5" t="s">
        <v>265</v>
      </c>
      <c r="E58" s="3" t="s">
        <v>266</v>
      </c>
      <c r="F58" s="6" t="s">
        <v>267</v>
      </c>
      <c r="G58" s="3">
        <v>66</v>
      </c>
      <c r="H58" s="6" t="s">
        <v>268</v>
      </c>
      <c r="I58" s="5" t="s">
        <v>151</v>
      </c>
      <c r="J58" s="3" t="s">
        <v>269</v>
      </c>
      <c r="K58" t="str">
        <f t="shared" si="0"/>
        <v>Michigan St.</v>
      </c>
    </row>
    <row r="59" spans="1:11" ht="30" x14ac:dyDescent="0.25">
      <c r="A59" s="3"/>
      <c r="B59" s="4"/>
      <c r="C59" s="3">
        <v>53</v>
      </c>
      <c r="D59" s="5" t="s">
        <v>270</v>
      </c>
      <c r="E59" s="3" t="s">
        <v>271</v>
      </c>
      <c r="F59" s="6" t="s">
        <v>272</v>
      </c>
      <c r="G59" s="3">
        <v>194</v>
      </c>
      <c r="H59" s="6" t="s">
        <v>273</v>
      </c>
      <c r="I59" s="5" t="s">
        <v>274</v>
      </c>
      <c r="J59" s="3" t="s">
        <v>275</v>
      </c>
      <c r="K59" t="str">
        <f t="shared" si="0"/>
        <v>Stony Brook</v>
      </c>
    </row>
    <row r="60" spans="1:11" x14ac:dyDescent="0.25">
      <c r="A60" s="3"/>
      <c r="B60" s="4"/>
      <c r="C60" s="3">
        <v>54</v>
      </c>
      <c r="D60" s="5" t="s">
        <v>276</v>
      </c>
      <c r="E60" s="3" t="s">
        <v>277</v>
      </c>
      <c r="F60" s="6" t="s">
        <v>278</v>
      </c>
      <c r="G60" s="3">
        <v>163</v>
      </c>
      <c r="H60" s="6" t="s">
        <v>279</v>
      </c>
      <c r="I60" s="5" t="s">
        <v>280</v>
      </c>
      <c r="J60" s="3" t="s">
        <v>275</v>
      </c>
      <c r="K60" t="str">
        <f t="shared" si="0"/>
        <v>Green Bay</v>
      </c>
    </row>
    <row r="61" spans="1:11" x14ac:dyDescent="0.25">
      <c r="A61" s="3"/>
      <c r="B61" s="4"/>
      <c r="C61" s="3">
        <v>55</v>
      </c>
      <c r="D61" s="5" t="s">
        <v>281</v>
      </c>
      <c r="E61" s="3" t="s">
        <v>282</v>
      </c>
      <c r="F61" s="6" t="s">
        <v>283</v>
      </c>
      <c r="G61" s="3">
        <v>40</v>
      </c>
      <c r="H61" s="6" t="s">
        <v>284</v>
      </c>
      <c r="I61" s="5" t="s">
        <v>151</v>
      </c>
      <c r="J61" s="3" t="s">
        <v>285</v>
      </c>
      <c r="K61" t="str">
        <f t="shared" si="0"/>
        <v>Nebraska</v>
      </c>
    </row>
    <row r="62" spans="1:11" ht="30" x14ac:dyDescent="0.25">
      <c r="A62" s="3"/>
      <c r="B62" s="4"/>
      <c r="C62" s="3">
        <v>56</v>
      </c>
      <c r="D62" s="5" t="s">
        <v>202</v>
      </c>
      <c r="E62" s="3" t="s">
        <v>286</v>
      </c>
      <c r="F62" s="6" t="s">
        <v>287</v>
      </c>
      <c r="G62" s="3">
        <v>26</v>
      </c>
      <c r="H62" s="6" t="s">
        <v>288</v>
      </c>
      <c r="I62" s="5" t="s">
        <v>160</v>
      </c>
      <c r="J62" s="3" t="s">
        <v>285</v>
      </c>
      <c r="K62" t="str">
        <f t="shared" si="0"/>
        <v>N. Carolina</v>
      </c>
    </row>
    <row r="63" spans="1:11" x14ac:dyDescent="0.25">
      <c r="A63" s="3"/>
      <c r="B63" s="4"/>
      <c r="C63" s="3">
        <v>57</v>
      </c>
      <c r="D63" s="5" t="s">
        <v>289</v>
      </c>
      <c r="E63" s="3" t="s">
        <v>290</v>
      </c>
      <c r="F63" s="6" t="s">
        <v>291</v>
      </c>
      <c r="G63" s="3">
        <v>94</v>
      </c>
      <c r="H63" s="6" t="s">
        <v>292</v>
      </c>
      <c r="I63" s="5" t="s">
        <v>293</v>
      </c>
      <c r="J63" s="3" t="s">
        <v>242</v>
      </c>
      <c r="K63" t="str">
        <f t="shared" si="0"/>
        <v>Belmont</v>
      </c>
    </row>
    <row r="64" spans="1:11" x14ac:dyDescent="0.25">
      <c r="A64" s="3"/>
      <c r="B64" s="4"/>
      <c r="C64" s="3">
        <v>58</v>
      </c>
      <c r="D64" s="5" t="s">
        <v>204</v>
      </c>
      <c r="E64" s="3" t="s">
        <v>294</v>
      </c>
      <c r="F64" s="6" t="s">
        <v>295</v>
      </c>
      <c r="G64" s="3">
        <v>52</v>
      </c>
      <c r="H64" s="6" t="s">
        <v>296</v>
      </c>
      <c r="I64" s="5" t="s">
        <v>151</v>
      </c>
      <c r="J64" s="3" t="s">
        <v>297</v>
      </c>
      <c r="K64" t="str">
        <f t="shared" si="0"/>
        <v>Michigan</v>
      </c>
    </row>
    <row r="65" spans="1:11" x14ac:dyDescent="0.25">
      <c r="A65" s="3"/>
      <c r="B65" s="4"/>
      <c r="C65" s="3">
        <v>59</v>
      </c>
      <c r="D65" s="5" t="s">
        <v>223</v>
      </c>
      <c r="E65" s="3" t="s">
        <v>298</v>
      </c>
      <c r="F65" s="6" t="s">
        <v>299</v>
      </c>
      <c r="G65" s="3">
        <v>83</v>
      </c>
      <c r="H65" s="6" t="s">
        <v>300</v>
      </c>
      <c r="I65" s="5" t="s">
        <v>160</v>
      </c>
      <c r="J65" s="3" t="s">
        <v>301</v>
      </c>
      <c r="K65" t="str">
        <f t="shared" si="0"/>
        <v>Florida St.</v>
      </c>
    </row>
    <row r="66" spans="1:11" ht="30" x14ac:dyDescent="0.25">
      <c r="A66" s="3"/>
      <c r="B66" s="4"/>
      <c r="C66" s="3">
        <v>60</v>
      </c>
      <c r="D66" s="5" t="s">
        <v>243</v>
      </c>
      <c r="E66" s="3" t="s">
        <v>302</v>
      </c>
      <c r="F66" s="6" t="s">
        <v>303</v>
      </c>
      <c r="G66" s="3">
        <v>176</v>
      </c>
      <c r="H66" s="6" t="s">
        <v>304</v>
      </c>
      <c r="I66" s="5" t="s">
        <v>245</v>
      </c>
      <c r="J66" s="3" t="s">
        <v>305</v>
      </c>
      <c r="K66" t="str">
        <f t="shared" si="0"/>
        <v>S. Dakota St.</v>
      </c>
    </row>
    <row r="67" spans="1:11" x14ac:dyDescent="0.25">
      <c r="A67" s="3"/>
      <c r="B67" s="4"/>
      <c r="C67" s="3">
        <v>61</v>
      </c>
      <c r="D67" s="5" t="s">
        <v>306</v>
      </c>
      <c r="E67" s="3" t="s">
        <v>307</v>
      </c>
      <c r="F67" s="6" t="s">
        <v>170</v>
      </c>
      <c r="G67" s="3">
        <v>192</v>
      </c>
      <c r="H67" s="6" t="s">
        <v>308</v>
      </c>
      <c r="I67" s="5" t="s">
        <v>215</v>
      </c>
      <c r="J67" s="3" t="s">
        <v>275</v>
      </c>
      <c r="K67" t="str">
        <f t="shared" si="0"/>
        <v>Ball St.</v>
      </c>
    </row>
    <row r="68" spans="1:11" ht="30" x14ac:dyDescent="0.25">
      <c r="A68" s="3"/>
      <c r="B68" s="4"/>
      <c r="C68" s="3">
        <v>62</v>
      </c>
      <c r="D68" s="5" t="s">
        <v>309</v>
      </c>
      <c r="E68" s="3" t="s">
        <v>310</v>
      </c>
      <c r="F68" s="6" t="s">
        <v>311</v>
      </c>
      <c r="G68" s="3">
        <v>150</v>
      </c>
      <c r="H68" s="6" t="s">
        <v>312</v>
      </c>
      <c r="I68" s="5" t="s">
        <v>256</v>
      </c>
      <c r="J68" s="3" t="s">
        <v>313</v>
      </c>
      <c r="K68" t="str">
        <f t="shared" ref="K68:K108" si="1">TEXT(RIGHT(D68,LEN(D68)-2),"")</f>
        <v>St. Joseph's</v>
      </c>
    </row>
    <row r="69" spans="1:11" x14ac:dyDescent="0.25">
      <c r="A69" s="3"/>
      <c r="B69" s="4"/>
      <c r="C69" s="3">
        <v>63</v>
      </c>
      <c r="D69" s="5" t="s">
        <v>314</v>
      </c>
      <c r="E69" s="3" t="s">
        <v>282</v>
      </c>
      <c r="F69" s="6" t="s">
        <v>315</v>
      </c>
      <c r="G69" s="3">
        <v>34</v>
      </c>
      <c r="H69" s="6" t="s">
        <v>316</v>
      </c>
      <c r="I69" s="5" t="s">
        <v>157</v>
      </c>
      <c r="J69" s="3" t="s">
        <v>317</v>
      </c>
      <c r="K69" t="str">
        <f t="shared" si="1"/>
        <v>California</v>
      </c>
    </row>
    <row r="70" spans="1:11" ht="30" x14ac:dyDescent="0.25">
      <c r="A70" s="3"/>
      <c r="B70" s="4"/>
      <c r="C70" s="3">
        <v>64</v>
      </c>
      <c r="D70" s="5" t="s">
        <v>318</v>
      </c>
      <c r="E70" s="3" t="s">
        <v>319</v>
      </c>
      <c r="F70" s="6" t="s">
        <v>320</v>
      </c>
      <c r="G70" s="3">
        <v>62</v>
      </c>
      <c r="H70" s="6" t="s">
        <v>321</v>
      </c>
      <c r="I70" s="5" t="s">
        <v>145</v>
      </c>
      <c r="J70" s="3" t="s">
        <v>317</v>
      </c>
      <c r="K70" t="str">
        <f t="shared" si="1"/>
        <v>Texas A&amp;M</v>
      </c>
    </row>
    <row r="71" spans="1:11" x14ac:dyDescent="0.25">
      <c r="A71" s="3"/>
      <c r="B71" s="4"/>
      <c r="C71" s="3">
        <v>65</v>
      </c>
      <c r="D71" s="5" t="s">
        <v>239</v>
      </c>
      <c r="E71" s="3" t="s">
        <v>322</v>
      </c>
      <c r="F71" s="6" t="s">
        <v>323</v>
      </c>
      <c r="G71" s="3">
        <v>80</v>
      </c>
      <c r="H71" s="6" t="s">
        <v>324</v>
      </c>
      <c r="I71" s="5" t="s">
        <v>160</v>
      </c>
      <c r="J71" s="3" t="s">
        <v>297</v>
      </c>
      <c r="K71" t="str">
        <f t="shared" si="1"/>
        <v>Miami (FL)</v>
      </c>
    </row>
    <row r="72" spans="1:11" ht="30" x14ac:dyDescent="0.25">
      <c r="A72" s="3"/>
      <c r="B72" s="4"/>
      <c r="C72" s="3">
        <v>66</v>
      </c>
      <c r="D72" s="5" t="s">
        <v>325</v>
      </c>
      <c r="E72" s="3" t="s">
        <v>326</v>
      </c>
      <c r="F72" s="6" t="s">
        <v>327</v>
      </c>
      <c r="G72" s="3">
        <v>216</v>
      </c>
      <c r="H72" s="6" t="s">
        <v>328</v>
      </c>
      <c r="I72" s="5" t="s">
        <v>280</v>
      </c>
      <c r="J72" s="3" t="s">
        <v>275</v>
      </c>
      <c r="K72" t="str">
        <f t="shared" si="1"/>
        <v>Cleveland St.</v>
      </c>
    </row>
    <row r="73" spans="1:11" x14ac:dyDescent="0.25">
      <c r="A73" s="3"/>
      <c r="B73" s="4"/>
      <c r="C73" s="3">
        <v>67</v>
      </c>
      <c r="D73" s="5" t="s">
        <v>329</v>
      </c>
      <c r="E73" s="3" t="s">
        <v>330</v>
      </c>
      <c r="F73" s="6" t="s">
        <v>331</v>
      </c>
      <c r="G73" s="3">
        <v>58</v>
      </c>
      <c r="H73" s="6" t="s">
        <v>332</v>
      </c>
      <c r="I73" s="5" t="s">
        <v>148</v>
      </c>
      <c r="J73" s="3" t="s">
        <v>297</v>
      </c>
      <c r="K73" t="str">
        <f t="shared" si="1"/>
        <v>Seton Hall</v>
      </c>
    </row>
    <row r="74" spans="1:11" ht="30" x14ac:dyDescent="0.25">
      <c r="A74" s="3"/>
      <c r="B74" s="4"/>
      <c r="C74" s="3">
        <v>68</v>
      </c>
      <c r="D74" s="5" t="s">
        <v>333</v>
      </c>
      <c r="E74" s="3" t="s">
        <v>334</v>
      </c>
      <c r="F74" s="6" t="s">
        <v>284</v>
      </c>
      <c r="G74" s="3">
        <v>84</v>
      </c>
      <c r="H74" s="6" t="s">
        <v>335</v>
      </c>
      <c r="I74" s="5" t="s">
        <v>336</v>
      </c>
      <c r="J74" s="3" t="s">
        <v>301</v>
      </c>
      <c r="K74" t="str">
        <f t="shared" si="1"/>
        <v>James Madison</v>
      </c>
    </row>
    <row r="75" spans="1:11" x14ac:dyDescent="0.25">
      <c r="A75" s="3"/>
      <c r="B75" s="4"/>
      <c r="C75" s="3">
        <v>69</v>
      </c>
      <c r="D75" s="5" t="s">
        <v>337</v>
      </c>
      <c r="E75" s="3" t="s">
        <v>338</v>
      </c>
      <c r="F75" s="6" t="s">
        <v>339</v>
      </c>
      <c r="G75" s="3">
        <v>213</v>
      </c>
      <c r="H75" s="6" t="s">
        <v>340</v>
      </c>
      <c r="I75" s="5" t="s">
        <v>341</v>
      </c>
      <c r="J75" s="3" t="s">
        <v>342</v>
      </c>
      <c r="K75" t="str">
        <f t="shared" si="1"/>
        <v>Lamar</v>
      </c>
    </row>
    <row r="76" spans="1:11" x14ac:dyDescent="0.25">
      <c r="A76" s="3"/>
      <c r="B76" s="4"/>
      <c r="C76" s="3">
        <v>70</v>
      </c>
      <c r="D76" s="5" t="s">
        <v>343</v>
      </c>
      <c r="E76" s="3" t="s">
        <v>344</v>
      </c>
      <c r="F76" s="6" t="s">
        <v>345</v>
      </c>
      <c r="G76" s="3">
        <v>236</v>
      </c>
      <c r="H76" s="6" t="s">
        <v>346</v>
      </c>
      <c r="I76" s="5" t="s">
        <v>347</v>
      </c>
      <c r="J76" s="3" t="s">
        <v>348</v>
      </c>
      <c r="K76" t="str">
        <f t="shared" si="1"/>
        <v>Jackson St.</v>
      </c>
    </row>
    <row r="77" spans="1:11" ht="30" x14ac:dyDescent="0.25">
      <c r="A77" s="3"/>
      <c r="B77" s="4"/>
      <c r="C77" s="3">
        <v>71</v>
      </c>
      <c r="D77" s="5" t="s">
        <v>349</v>
      </c>
      <c r="E77" s="3" t="s">
        <v>350</v>
      </c>
      <c r="F77" s="6" t="s">
        <v>351</v>
      </c>
      <c r="G77" s="3">
        <v>101</v>
      </c>
      <c r="H77" s="6" t="s">
        <v>352</v>
      </c>
      <c r="I77" s="5" t="s">
        <v>336</v>
      </c>
      <c r="J77" s="3" t="s">
        <v>353</v>
      </c>
      <c r="K77" t="str">
        <f t="shared" si="1"/>
        <v>Old Dominion</v>
      </c>
    </row>
    <row r="78" spans="1:11" x14ac:dyDescent="0.25">
      <c r="A78" s="3"/>
      <c r="B78" s="4"/>
      <c r="C78" s="3">
        <v>72</v>
      </c>
      <c r="D78" s="5" t="s">
        <v>354</v>
      </c>
      <c r="E78" s="3" t="s">
        <v>298</v>
      </c>
      <c r="F78" s="6" t="s">
        <v>253</v>
      </c>
      <c r="G78" s="3">
        <v>152</v>
      </c>
      <c r="H78" s="6" t="s">
        <v>355</v>
      </c>
      <c r="I78" s="5" t="s">
        <v>219</v>
      </c>
      <c r="J78" s="3" t="s">
        <v>356</v>
      </c>
      <c r="K78" t="str">
        <f t="shared" si="1"/>
        <v>Tulsa</v>
      </c>
    </row>
    <row r="79" spans="1:11" ht="30" x14ac:dyDescent="0.25">
      <c r="A79" s="3"/>
      <c r="B79" s="4"/>
      <c r="C79" s="3">
        <v>73</v>
      </c>
      <c r="D79" s="5" t="s">
        <v>357</v>
      </c>
      <c r="E79" s="3" t="s">
        <v>358</v>
      </c>
      <c r="F79" s="6" t="s">
        <v>359</v>
      </c>
      <c r="G79" s="3">
        <v>184</v>
      </c>
      <c r="H79" s="6" t="s">
        <v>360</v>
      </c>
      <c r="I79" s="5" t="s">
        <v>361</v>
      </c>
      <c r="J79" s="3" t="s">
        <v>362</v>
      </c>
      <c r="K79" t="str">
        <f t="shared" si="1"/>
        <v>Eastern Wash.</v>
      </c>
    </row>
    <row r="80" spans="1:11" x14ac:dyDescent="0.25">
      <c r="A80" s="3"/>
      <c r="B80" s="4"/>
      <c r="C80" s="3">
        <v>74</v>
      </c>
      <c r="D80" s="5" t="s">
        <v>222</v>
      </c>
      <c r="E80" s="3" t="s">
        <v>363</v>
      </c>
      <c r="F80" s="6" t="s">
        <v>364</v>
      </c>
      <c r="G80" s="3">
        <v>49</v>
      </c>
      <c r="H80" s="6" t="s">
        <v>365</v>
      </c>
      <c r="I80" s="5" t="s">
        <v>145</v>
      </c>
      <c r="J80" s="3" t="s">
        <v>366</v>
      </c>
      <c r="K80" t="str">
        <f t="shared" si="1"/>
        <v>Arkansas</v>
      </c>
    </row>
    <row r="81" spans="1:11" x14ac:dyDescent="0.25">
      <c r="A81" s="3"/>
      <c r="B81" s="4"/>
      <c r="C81" s="3">
        <v>75</v>
      </c>
      <c r="D81" s="5" t="s">
        <v>367</v>
      </c>
      <c r="E81" s="3" t="s">
        <v>368</v>
      </c>
      <c r="F81" s="6" t="s">
        <v>369</v>
      </c>
      <c r="G81" s="3">
        <v>46</v>
      </c>
      <c r="H81" s="6" t="s">
        <v>370</v>
      </c>
      <c r="I81" s="5" t="s">
        <v>148</v>
      </c>
      <c r="J81" s="3" t="s">
        <v>297</v>
      </c>
      <c r="K81" t="str">
        <f t="shared" si="1"/>
        <v>St. John's</v>
      </c>
    </row>
    <row r="82" spans="1:11" x14ac:dyDescent="0.2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t="e">
        <f t="shared" si="1"/>
        <v>#VALUE!</v>
      </c>
    </row>
    <row r="83" spans="1:11" x14ac:dyDescent="0.25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t="e">
        <f t="shared" si="1"/>
        <v>#VALUE!</v>
      </c>
    </row>
    <row r="84" spans="1:11" x14ac:dyDescent="0.25">
      <c r="A84" s="3"/>
      <c r="B84" s="4"/>
      <c r="C84" s="3">
        <v>76</v>
      </c>
      <c r="D84" s="5" t="s">
        <v>233</v>
      </c>
      <c r="E84" s="3" t="s">
        <v>371</v>
      </c>
      <c r="F84" s="6" t="s">
        <v>372</v>
      </c>
      <c r="G84" s="3">
        <v>115</v>
      </c>
      <c r="H84" s="6" t="s">
        <v>373</v>
      </c>
      <c r="I84" s="5" t="s">
        <v>148</v>
      </c>
      <c r="J84" s="3" t="s">
        <v>374</v>
      </c>
      <c r="K84" t="str">
        <f t="shared" si="1"/>
        <v>Marquette</v>
      </c>
    </row>
    <row r="85" spans="1:11" x14ac:dyDescent="0.25">
      <c r="A85" s="3"/>
      <c r="B85" s="4"/>
      <c r="C85" s="3">
        <v>77</v>
      </c>
      <c r="D85" s="5" t="s">
        <v>375</v>
      </c>
      <c r="E85" s="3" t="s">
        <v>368</v>
      </c>
      <c r="F85" s="6" t="s">
        <v>376</v>
      </c>
      <c r="G85" s="3">
        <v>37</v>
      </c>
      <c r="H85" s="6" t="s">
        <v>377</v>
      </c>
      <c r="I85" s="5" t="s">
        <v>145</v>
      </c>
      <c r="J85" s="3" t="s">
        <v>378</v>
      </c>
      <c r="K85" t="str">
        <f t="shared" si="1"/>
        <v>Florida</v>
      </c>
    </row>
    <row r="86" spans="1:11" x14ac:dyDescent="0.25">
      <c r="A86" s="3"/>
      <c r="B86" s="4"/>
      <c r="C86" s="3">
        <v>78</v>
      </c>
      <c r="D86" s="5" t="s">
        <v>252</v>
      </c>
      <c r="E86" s="3" t="s">
        <v>379</v>
      </c>
      <c r="F86" s="6" t="s">
        <v>380</v>
      </c>
      <c r="G86" s="3">
        <v>105</v>
      </c>
      <c r="H86" s="6" t="s">
        <v>381</v>
      </c>
      <c r="I86" s="5" t="s">
        <v>200</v>
      </c>
      <c r="J86" s="3" t="s">
        <v>382</v>
      </c>
      <c r="K86" t="str">
        <f t="shared" si="1"/>
        <v>Harvard</v>
      </c>
    </row>
    <row r="87" spans="1:11" x14ac:dyDescent="0.25">
      <c r="A87" s="3"/>
      <c r="B87" s="4"/>
      <c r="C87" s="3">
        <v>79</v>
      </c>
      <c r="D87" s="5" t="s">
        <v>383</v>
      </c>
      <c r="E87" s="3" t="s">
        <v>282</v>
      </c>
      <c r="F87" s="6" t="s">
        <v>380</v>
      </c>
      <c r="G87" s="3">
        <v>78</v>
      </c>
      <c r="H87" s="6" t="s">
        <v>384</v>
      </c>
      <c r="I87" s="5" t="s">
        <v>151</v>
      </c>
      <c r="J87" s="3" t="s">
        <v>385</v>
      </c>
      <c r="K87" t="str">
        <f t="shared" si="1"/>
        <v>Penn St.</v>
      </c>
    </row>
    <row r="88" spans="1:11" ht="30" x14ac:dyDescent="0.25">
      <c r="A88" s="3"/>
      <c r="B88" s="4"/>
      <c r="C88" s="3">
        <v>80</v>
      </c>
      <c r="D88" s="5" t="s">
        <v>386</v>
      </c>
      <c r="E88" s="3" t="s">
        <v>387</v>
      </c>
      <c r="F88" s="6" t="s">
        <v>388</v>
      </c>
      <c r="G88" s="3">
        <v>175</v>
      </c>
      <c r="H88" s="6" t="s">
        <v>389</v>
      </c>
      <c r="I88" s="5" t="s">
        <v>219</v>
      </c>
      <c r="J88" s="3" t="s">
        <v>301</v>
      </c>
      <c r="K88" t="str">
        <f t="shared" si="1"/>
        <v>North Texas</v>
      </c>
    </row>
    <row r="89" spans="1:11" x14ac:dyDescent="0.25">
      <c r="A89" s="3"/>
      <c r="B89" s="4"/>
      <c r="C89" s="3">
        <v>81</v>
      </c>
      <c r="D89" s="5" t="s">
        <v>390</v>
      </c>
      <c r="E89" s="3" t="s">
        <v>282</v>
      </c>
      <c r="F89" s="6" t="s">
        <v>391</v>
      </c>
      <c r="G89" s="3">
        <v>92</v>
      </c>
      <c r="H89" s="6" t="s">
        <v>392</v>
      </c>
      <c r="I89" s="5" t="s">
        <v>256</v>
      </c>
      <c r="J89" s="3" t="s">
        <v>356</v>
      </c>
      <c r="K89" t="str">
        <f t="shared" si="1"/>
        <v>Duquesne</v>
      </c>
    </row>
    <row r="90" spans="1:11" x14ac:dyDescent="0.25">
      <c r="A90" s="3"/>
      <c r="B90" s="4"/>
      <c r="C90" s="3">
        <v>82</v>
      </c>
      <c r="D90" s="5" t="s">
        <v>393</v>
      </c>
      <c r="E90" s="3" t="s">
        <v>394</v>
      </c>
      <c r="F90" s="6" t="s">
        <v>395</v>
      </c>
      <c r="G90" s="3">
        <v>48</v>
      </c>
      <c r="H90" s="6" t="s">
        <v>396</v>
      </c>
      <c r="I90" s="5" t="s">
        <v>210</v>
      </c>
      <c r="J90" s="3" t="s">
        <v>397</v>
      </c>
      <c r="K90" t="str">
        <f t="shared" si="1"/>
        <v>Liberty</v>
      </c>
    </row>
    <row r="91" spans="1:11" x14ac:dyDescent="0.25">
      <c r="A91" s="3"/>
      <c r="B91" s="4"/>
      <c r="C91" s="3">
        <v>83</v>
      </c>
      <c r="D91" s="5" t="s">
        <v>398</v>
      </c>
      <c r="E91" s="3" t="s">
        <v>399</v>
      </c>
      <c r="F91" s="6" t="s">
        <v>400</v>
      </c>
      <c r="G91" s="3">
        <v>110</v>
      </c>
      <c r="H91" s="6" t="s">
        <v>401</v>
      </c>
      <c r="I91" s="5" t="s">
        <v>336</v>
      </c>
      <c r="J91" s="3" t="s">
        <v>313</v>
      </c>
      <c r="K91" t="str">
        <f t="shared" si="1"/>
        <v>Troy</v>
      </c>
    </row>
    <row r="92" spans="1:11" x14ac:dyDescent="0.25">
      <c r="A92" s="3"/>
      <c r="B92" s="4"/>
      <c r="C92" s="3">
        <v>84</v>
      </c>
      <c r="D92" s="5" t="s">
        <v>402</v>
      </c>
      <c r="E92" s="3" t="s">
        <v>403</v>
      </c>
      <c r="F92" s="6" t="s">
        <v>404</v>
      </c>
      <c r="G92" s="3">
        <v>63</v>
      </c>
      <c r="H92" s="6" t="s">
        <v>405</v>
      </c>
      <c r="I92" s="5" t="s">
        <v>160</v>
      </c>
      <c r="J92" s="3" t="s">
        <v>317</v>
      </c>
      <c r="K92" t="str">
        <f t="shared" si="1"/>
        <v>Virginia</v>
      </c>
    </row>
    <row r="93" spans="1:11" x14ac:dyDescent="0.25">
      <c r="A93" s="3"/>
      <c r="B93" s="4"/>
      <c r="C93" s="3">
        <v>85</v>
      </c>
      <c r="D93" s="5" t="s">
        <v>406</v>
      </c>
      <c r="E93" s="3" t="s">
        <v>407</v>
      </c>
      <c r="F93" s="6" t="s">
        <v>408</v>
      </c>
      <c r="G93" s="3">
        <v>11</v>
      </c>
      <c r="H93" s="6" t="s">
        <v>218</v>
      </c>
      <c r="I93" s="5" t="s">
        <v>157</v>
      </c>
      <c r="J93" s="3" t="s">
        <v>409</v>
      </c>
      <c r="K93" t="str">
        <f t="shared" si="1"/>
        <v>Arizona St.</v>
      </c>
    </row>
    <row r="94" spans="1:11" ht="30" x14ac:dyDescent="0.25">
      <c r="A94" s="3"/>
      <c r="B94" s="4"/>
      <c r="C94" s="3">
        <v>86</v>
      </c>
      <c r="D94" s="5" t="s">
        <v>410</v>
      </c>
      <c r="E94" s="3" t="s">
        <v>411</v>
      </c>
      <c r="F94" s="6" t="s">
        <v>412</v>
      </c>
      <c r="G94" s="3">
        <v>240</v>
      </c>
      <c r="H94" s="6" t="s">
        <v>413</v>
      </c>
      <c r="I94" s="5" t="s">
        <v>188</v>
      </c>
      <c r="J94" s="3" t="s">
        <v>414</v>
      </c>
      <c r="K94" t="str">
        <f t="shared" si="1"/>
        <v>Santa Clara</v>
      </c>
    </row>
    <row r="95" spans="1:11" x14ac:dyDescent="0.25">
      <c r="A95" s="3"/>
      <c r="B95" s="4"/>
      <c r="C95" s="3">
        <v>87</v>
      </c>
      <c r="D95" s="5" t="s">
        <v>415</v>
      </c>
      <c r="E95" s="3" t="s">
        <v>416</v>
      </c>
      <c r="F95" s="6" t="s">
        <v>417</v>
      </c>
      <c r="G95" s="3">
        <v>338</v>
      </c>
      <c r="H95" s="6" t="s">
        <v>418</v>
      </c>
      <c r="I95" s="5" t="s">
        <v>419</v>
      </c>
      <c r="J95" s="3" t="s">
        <v>420</v>
      </c>
      <c r="K95" t="str">
        <f t="shared" si="1"/>
        <v>Cal Baptist</v>
      </c>
    </row>
    <row r="96" spans="1:11" x14ac:dyDescent="0.25">
      <c r="A96" s="3"/>
      <c r="B96" s="4"/>
      <c r="C96" s="3">
        <v>88</v>
      </c>
      <c r="D96" s="5" t="s">
        <v>257</v>
      </c>
      <c r="E96" s="3" t="s">
        <v>421</v>
      </c>
      <c r="F96" s="6" t="s">
        <v>422</v>
      </c>
      <c r="G96" s="3">
        <v>10</v>
      </c>
      <c r="H96" s="6" t="s">
        <v>423</v>
      </c>
      <c r="I96" s="5" t="s">
        <v>157</v>
      </c>
      <c r="J96" s="3" t="s">
        <v>424</v>
      </c>
      <c r="K96" t="str">
        <f t="shared" si="1"/>
        <v>Oregon</v>
      </c>
    </row>
    <row r="97" spans="1:11" x14ac:dyDescent="0.25">
      <c r="A97" s="3"/>
      <c r="B97" s="4"/>
      <c r="C97" s="3">
        <v>89</v>
      </c>
      <c r="D97" s="5" t="s">
        <v>425</v>
      </c>
      <c r="E97" s="3" t="s">
        <v>282</v>
      </c>
      <c r="F97" s="6" t="s">
        <v>426</v>
      </c>
      <c r="G97" s="3">
        <v>130</v>
      </c>
      <c r="H97" s="6" t="s">
        <v>427</v>
      </c>
      <c r="I97" s="5" t="s">
        <v>274</v>
      </c>
      <c r="J97" s="3" t="s">
        <v>269</v>
      </c>
      <c r="K97" t="str">
        <f t="shared" si="1"/>
        <v>Towson</v>
      </c>
    </row>
    <row r="98" spans="1:11" x14ac:dyDescent="0.25">
      <c r="A98" s="3"/>
      <c r="B98" s="4"/>
      <c r="C98" s="3">
        <v>90</v>
      </c>
      <c r="D98" s="5" t="s">
        <v>428</v>
      </c>
      <c r="E98" s="3" t="s">
        <v>371</v>
      </c>
      <c r="F98" s="6" t="s">
        <v>429</v>
      </c>
      <c r="G98" s="3">
        <v>188</v>
      </c>
      <c r="H98" s="6" t="s">
        <v>430</v>
      </c>
      <c r="I98" s="5" t="s">
        <v>256</v>
      </c>
      <c r="J98" s="3" t="s">
        <v>431</v>
      </c>
      <c r="K98" t="str">
        <f t="shared" si="1"/>
        <v>Davidson</v>
      </c>
    </row>
    <row r="99" spans="1:11" x14ac:dyDescent="0.25">
      <c r="A99" s="3"/>
      <c r="B99" s="4"/>
      <c r="C99" s="3">
        <v>91</v>
      </c>
      <c r="D99" s="5" t="s">
        <v>432</v>
      </c>
      <c r="E99" s="3" t="s">
        <v>368</v>
      </c>
      <c r="F99" s="6" t="s">
        <v>433</v>
      </c>
      <c r="G99" s="3">
        <v>57</v>
      </c>
      <c r="H99" s="6" t="s">
        <v>434</v>
      </c>
      <c r="I99" s="5" t="s">
        <v>175</v>
      </c>
      <c r="J99" s="3" t="s">
        <v>435</v>
      </c>
      <c r="K99" t="str">
        <f t="shared" si="1"/>
        <v>Texas Tech</v>
      </c>
    </row>
    <row r="100" spans="1:11" x14ac:dyDescent="0.25">
      <c r="A100" s="3"/>
      <c r="B100" s="4"/>
      <c r="C100" s="3">
        <v>92</v>
      </c>
      <c r="D100" s="5" t="s">
        <v>436</v>
      </c>
      <c r="E100" s="3" t="s">
        <v>437</v>
      </c>
      <c r="F100" s="6" t="s">
        <v>438</v>
      </c>
      <c r="G100" s="3">
        <v>174</v>
      </c>
      <c r="H100" s="6" t="s">
        <v>439</v>
      </c>
      <c r="I100" s="5" t="s">
        <v>440</v>
      </c>
      <c r="J100" s="3" t="s">
        <v>275</v>
      </c>
      <c r="K100" t="str">
        <f t="shared" si="1"/>
        <v>Maine</v>
      </c>
    </row>
    <row r="101" spans="1:11" x14ac:dyDescent="0.25">
      <c r="A101" s="3"/>
      <c r="B101" s="4"/>
      <c r="C101" s="3">
        <v>93</v>
      </c>
      <c r="D101" s="5" t="s">
        <v>441</v>
      </c>
      <c r="E101" s="3" t="s">
        <v>442</v>
      </c>
      <c r="F101" s="6" t="s">
        <v>438</v>
      </c>
      <c r="G101" s="3">
        <v>122</v>
      </c>
      <c r="H101" s="6" t="s">
        <v>443</v>
      </c>
      <c r="I101" s="5" t="s">
        <v>444</v>
      </c>
      <c r="J101" s="3" t="s">
        <v>445</v>
      </c>
      <c r="K101" t="str">
        <f t="shared" si="1"/>
        <v>Niagara</v>
      </c>
    </row>
    <row r="102" spans="1:11" x14ac:dyDescent="0.25">
      <c r="A102" s="3"/>
      <c r="B102" s="4"/>
      <c r="C102" s="3">
        <v>94</v>
      </c>
      <c r="D102" s="5" t="s">
        <v>446</v>
      </c>
      <c r="E102" s="3" t="s">
        <v>447</v>
      </c>
      <c r="F102" s="6" t="s">
        <v>448</v>
      </c>
      <c r="G102" s="3">
        <v>19</v>
      </c>
      <c r="H102" s="6" t="s">
        <v>228</v>
      </c>
      <c r="I102" s="5" t="s">
        <v>175</v>
      </c>
      <c r="J102" s="3" t="s">
        <v>449</v>
      </c>
      <c r="K102" t="str">
        <f t="shared" si="1"/>
        <v>Cincinnati</v>
      </c>
    </row>
    <row r="103" spans="1:11" x14ac:dyDescent="0.25">
      <c r="A103" s="3"/>
      <c r="B103" s="4"/>
      <c r="C103" s="3">
        <v>95</v>
      </c>
      <c r="D103" s="5" t="s">
        <v>237</v>
      </c>
      <c r="E103" s="3" t="s">
        <v>450</v>
      </c>
      <c r="F103" s="6" t="s">
        <v>451</v>
      </c>
      <c r="G103" s="3">
        <v>20</v>
      </c>
      <c r="H103" s="6" t="s">
        <v>452</v>
      </c>
      <c r="I103" s="5" t="s">
        <v>145</v>
      </c>
      <c r="J103" s="3" t="s">
        <v>453</v>
      </c>
      <c r="K103" t="str">
        <f t="shared" si="1"/>
        <v>Georgia</v>
      </c>
    </row>
    <row r="104" spans="1:11" ht="30" x14ac:dyDescent="0.25">
      <c r="A104" s="3"/>
      <c r="B104" s="4"/>
      <c r="C104" s="3">
        <v>96</v>
      </c>
      <c r="D104" s="5" t="s">
        <v>255</v>
      </c>
      <c r="E104" s="3" t="s">
        <v>368</v>
      </c>
      <c r="F104" s="6" t="s">
        <v>454</v>
      </c>
      <c r="G104" s="3">
        <v>77</v>
      </c>
      <c r="H104" s="6" t="s">
        <v>455</v>
      </c>
      <c r="I104" s="5" t="s">
        <v>256</v>
      </c>
      <c r="J104" s="3" t="s">
        <v>456</v>
      </c>
      <c r="K104" t="str">
        <f t="shared" si="1"/>
        <v>Rhode Island</v>
      </c>
    </row>
    <row r="105" spans="1:11" x14ac:dyDescent="0.25">
      <c r="A105" s="3"/>
      <c r="B105" s="4"/>
      <c r="C105" s="3">
        <v>97</v>
      </c>
      <c r="D105" s="5" t="s">
        <v>457</v>
      </c>
      <c r="E105" s="3" t="s">
        <v>379</v>
      </c>
      <c r="F105" s="6" t="s">
        <v>454</v>
      </c>
      <c r="G105" s="3">
        <v>111</v>
      </c>
      <c r="H105" s="6" t="s">
        <v>458</v>
      </c>
      <c r="I105" s="5" t="s">
        <v>175</v>
      </c>
      <c r="J105" s="3" t="s">
        <v>459</v>
      </c>
      <c r="K105" t="str">
        <f t="shared" si="1"/>
        <v>BYU</v>
      </c>
    </row>
    <row r="106" spans="1:11" x14ac:dyDescent="0.25">
      <c r="A106" s="3"/>
      <c r="B106" s="4"/>
      <c r="C106" s="3">
        <v>98</v>
      </c>
      <c r="D106" s="5" t="s">
        <v>460</v>
      </c>
      <c r="E106" s="3" t="s">
        <v>344</v>
      </c>
      <c r="F106" s="6" t="s">
        <v>461</v>
      </c>
      <c r="G106" s="3">
        <v>319</v>
      </c>
      <c r="H106" s="6" t="s">
        <v>462</v>
      </c>
      <c r="I106" s="5" t="s">
        <v>463</v>
      </c>
      <c r="J106" s="3" t="s">
        <v>464</v>
      </c>
      <c r="K106" t="str">
        <f t="shared" si="1"/>
        <v>UC Irvine</v>
      </c>
    </row>
    <row r="107" spans="1:11" ht="30" x14ac:dyDescent="0.25">
      <c r="A107" s="3"/>
      <c r="B107" s="4"/>
      <c r="C107" s="3">
        <v>99</v>
      </c>
      <c r="D107" s="5" t="s">
        <v>465</v>
      </c>
      <c r="E107" s="3" t="s">
        <v>466</v>
      </c>
      <c r="F107" s="6" t="s">
        <v>467</v>
      </c>
      <c r="G107" s="3">
        <v>205</v>
      </c>
      <c r="H107" s="6" t="s">
        <v>468</v>
      </c>
      <c r="I107" s="5" t="s">
        <v>361</v>
      </c>
      <c r="J107" s="3" t="s">
        <v>469</v>
      </c>
      <c r="K107" t="str">
        <f t="shared" si="1"/>
        <v>Northern Arizona</v>
      </c>
    </row>
    <row r="108" spans="1:11" ht="30" x14ac:dyDescent="0.25">
      <c r="A108" s="3"/>
      <c r="B108" s="4"/>
      <c r="C108" s="3">
        <v>100</v>
      </c>
      <c r="D108" s="5" t="s">
        <v>470</v>
      </c>
      <c r="E108" s="3" t="s">
        <v>371</v>
      </c>
      <c r="F108" s="6" t="s">
        <v>467</v>
      </c>
      <c r="G108" s="3">
        <v>244</v>
      </c>
      <c r="H108" s="6" t="s">
        <v>471</v>
      </c>
      <c r="I108" s="5" t="s">
        <v>293</v>
      </c>
      <c r="J108" s="7">
        <v>45568</v>
      </c>
      <c r="K108" t="str">
        <f t="shared" si="1"/>
        <v>Missouri St.</v>
      </c>
    </row>
  </sheetData>
  <mergeCells count="14">
    <mergeCell ref="I1:I2"/>
    <mergeCell ref="A1:C2"/>
    <mergeCell ref="D1:D2"/>
    <mergeCell ref="E1:E2"/>
    <mergeCell ref="F1:F2"/>
    <mergeCell ref="H1:H2"/>
    <mergeCell ref="A82:J83"/>
    <mergeCell ref="A28:J29"/>
    <mergeCell ref="A55:C56"/>
    <mergeCell ref="D55:D56"/>
    <mergeCell ref="E55:E56"/>
    <mergeCell ref="F55:F56"/>
    <mergeCell ref="H55:H56"/>
    <mergeCell ref="I55:I56"/>
  </mergeCells>
  <hyperlinks>
    <hyperlink ref="D3" r:id="rId1" display="http://realtimerpi.com/rpi_361_Women.html" xr:uid="{00000000-0004-0000-0400-000000000000}"/>
    <hyperlink ref="F3" r:id="rId2" tooltip="click to see weekly changes" display="http://realtimerpi.com/cgi-bin/rpi/rpi_wk.pl?id=361&amp;gender=Women&amp;season=2023-2024" xr:uid="{00000000-0004-0000-0400-000001000000}"/>
    <hyperlink ref="H3" r:id="rId3" tooltip="click to see weekly changes" display="http://realtimerpi.com/cgi-bin/rpi/rpi_wk.pl?id=361&amp;gender=Women&amp;season=2023-2024" xr:uid="{00000000-0004-0000-0400-000002000000}"/>
    <hyperlink ref="I3" r:id="rId4" display="http://realtimerpi.com/rpi_sec_Women.html" xr:uid="{00000000-0004-0000-0400-000003000000}"/>
    <hyperlink ref="D4" r:id="rId5" display="http://realtimerpi.com/rpi_339_Women.html" xr:uid="{00000000-0004-0000-0400-000004000000}"/>
    <hyperlink ref="F4" r:id="rId6" tooltip="click to see weekly changes" display="http://realtimerpi.com/cgi-bin/rpi/rpi_wk.pl?id=339&amp;gender=Women&amp;season=2023-2024" xr:uid="{00000000-0004-0000-0400-000005000000}"/>
    <hyperlink ref="H4" r:id="rId7" tooltip="click to see weekly changes" display="http://realtimerpi.com/cgi-bin/rpi/rpi_wk.pl?id=339&amp;gender=Women&amp;season=2023-2024" xr:uid="{00000000-0004-0000-0400-000006000000}"/>
    <hyperlink ref="I4" r:id="rId8" display="http://realtimerpi.com/rpi_pac12_Women.html" xr:uid="{00000000-0004-0000-0400-000007000000}"/>
    <hyperlink ref="D5" r:id="rId9" display="http://realtimerpi.com/rpi_155_Women.html" xr:uid="{00000000-0004-0000-0400-000008000000}"/>
    <hyperlink ref="F5" r:id="rId10" tooltip="click to see weekly changes" display="http://realtimerpi.com/cgi-bin/rpi/rpi_wk.pl?id=155&amp;gender=Women&amp;season=2023-2024" xr:uid="{00000000-0004-0000-0400-000009000000}"/>
    <hyperlink ref="H5" r:id="rId11" tooltip="click to see weekly changes" display="http://realtimerpi.com/cgi-bin/rpi/rpi_wk.pl?id=155&amp;gender=Women&amp;season=2023-2024" xr:uid="{00000000-0004-0000-0400-00000A000000}"/>
    <hyperlink ref="I5" r:id="rId12" display="http://realtimerpi.com/rpi_bige_Women.html" xr:uid="{00000000-0004-0000-0400-00000B000000}"/>
    <hyperlink ref="D6" r:id="rId13" display="http://realtimerpi.com/rpi_187_Women.html" xr:uid="{00000000-0004-0000-0400-00000C000000}"/>
    <hyperlink ref="F6" r:id="rId14" tooltip="click to see weekly changes" display="http://realtimerpi.com/cgi-bin/rpi/rpi_wk.pl?id=187&amp;gender=Women&amp;season=2023-2024" xr:uid="{00000000-0004-0000-0400-00000D000000}"/>
    <hyperlink ref="H6" r:id="rId15" tooltip="click to see weekly changes" display="http://realtimerpi.com/cgi-bin/rpi/rpi_wk.pl?id=187&amp;gender=Women&amp;season=2023-2024" xr:uid="{00000000-0004-0000-0400-00000E000000}"/>
    <hyperlink ref="I6" r:id="rId16" display="http://realtimerpi.com/rpi_big10_Women.html" xr:uid="{00000000-0004-0000-0400-00000F000000}"/>
    <hyperlink ref="D7" r:id="rId17" display="http://realtimerpi.com/rpi_341_Women.html" xr:uid="{00000000-0004-0000-0400-000010000000}"/>
    <hyperlink ref="F7" r:id="rId18" tooltip="click to see weekly changes" display="http://realtimerpi.com/cgi-bin/rpi/rpi_wk.pl?id=341&amp;gender=Women&amp;season=2023-2024" xr:uid="{00000000-0004-0000-0400-000011000000}"/>
    <hyperlink ref="H7" r:id="rId19" tooltip="click to see weekly changes" display="http://realtimerpi.com/cgi-bin/rpi/rpi_wk.pl?id=341&amp;gender=Women&amp;season=2023-2024" xr:uid="{00000000-0004-0000-0400-000012000000}"/>
    <hyperlink ref="I7" r:id="rId20" display="http://realtimerpi.com/rpi_pac12_Women.html" xr:uid="{00000000-0004-0000-0400-000013000000}"/>
    <hyperlink ref="D8" r:id="rId21" display="http://realtimerpi.com/rpi_340_Women.html" xr:uid="{00000000-0004-0000-0400-000014000000}"/>
    <hyperlink ref="F8" r:id="rId22" tooltip="click to see weekly changes" display="http://realtimerpi.com/cgi-bin/rpi/rpi_wk.pl?id=340&amp;gender=Women&amp;season=2023-2024" xr:uid="{00000000-0004-0000-0400-000015000000}"/>
    <hyperlink ref="H8" r:id="rId23" tooltip="click to see weekly changes" display="http://realtimerpi.com/cgi-bin/rpi/rpi_wk.pl?id=340&amp;gender=Women&amp;season=2023-2024" xr:uid="{00000000-0004-0000-0400-000016000000}"/>
    <hyperlink ref="I8" r:id="rId24" display="http://realtimerpi.com/rpi_pac12_Women.html" xr:uid="{00000000-0004-0000-0400-000017000000}"/>
    <hyperlink ref="D9" r:id="rId25" display="http://realtimerpi.com/rpi_192_Women.html" xr:uid="{00000000-0004-0000-0400-000018000000}"/>
    <hyperlink ref="F9" r:id="rId26" tooltip="click to see weekly changes" display="http://realtimerpi.com/cgi-bin/rpi/rpi_wk.pl?id=192&amp;gender=Women&amp;season=2023-2024" xr:uid="{00000000-0004-0000-0400-000019000000}"/>
    <hyperlink ref="H9" r:id="rId27" tooltip="click to see weekly changes" display="http://realtimerpi.com/cgi-bin/rpi/rpi_wk.pl?id=192&amp;gender=Women&amp;season=2023-2024" xr:uid="{00000000-0004-0000-0400-00001A000000}"/>
    <hyperlink ref="I9" r:id="rId28" display="http://realtimerpi.com/rpi_big10_Women.html" xr:uid="{00000000-0004-0000-0400-00001B000000}"/>
    <hyperlink ref="D10" r:id="rId29" display="http://realtimerpi.com/rpi_128_Women.html" xr:uid="{00000000-0004-0000-0400-00001C000000}"/>
    <hyperlink ref="F10" r:id="rId30" tooltip="click to see weekly changes" display="http://realtimerpi.com/cgi-bin/rpi/rpi_wk.pl?id=128&amp;gender=Women&amp;season=2023-2024" xr:uid="{00000000-0004-0000-0400-00001D000000}"/>
    <hyperlink ref="H10" r:id="rId31" tooltip="click to see weekly changes" display="http://realtimerpi.com/cgi-bin/rpi/rpi_wk.pl?id=128&amp;gender=Women&amp;season=2023-2024" xr:uid="{00000000-0004-0000-0400-00001E000000}"/>
    <hyperlink ref="I10" r:id="rId32" display="http://realtimerpi.com/rpi_acc_Women.html" xr:uid="{00000000-0004-0000-0400-00001F000000}"/>
    <hyperlink ref="D11" r:id="rId33" display="http://realtimerpi.com/rpi_151_Women.html" xr:uid="{00000000-0004-0000-0400-000020000000}"/>
    <hyperlink ref="F11" r:id="rId34" tooltip="click to see weekly changes" display="http://realtimerpi.com/cgi-bin/rpi/rpi_wk.pl?id=151&amp;gender=Women&amp;season=2023-2024" xr:uid="{00000000-0004-0000-0400-000021000000}"/>
    <hyperlink ref="H11" r:id="rId35" tooltip="click to see weekly changes" display="http://realtimerpi.com/cgi-bin/rpi/rpi_wk.pl?id=151&amp;gender=Women&amp;season=2023-2024" xr:uid="{00000000-0004-0000-0400-000022000000}"/>
    <hyperlink ref="I11" r:id="rId36" display="http://realtimerpi.com/rpi_big12_Women.html" xr:uid="{00000000-0004-0000-0400-000023000000}"/>
    <hyperlink ref="D12" r:id="rId37" display="http://realtimerpi.com/rpi_249_Women.html" xr:uid="{00000000-0004-0000-0400-000024000000}"/>
    <hyperlink ref="F12" r:id="rId38" tooltip="click to see weekly changes" display="http://realtimerpi.com/cgi-bin/rpi/rpi_wk.pl?id=249&amp;gender=Women&amp;season=2023-2024" xr:uid="{00000000-0004-0000-0400-000025000000}"/>
    <hyperlink ref="H12" r:id="rId39" tooltip="click to see weekly changes" display="http://realtimerpi.com/cgi-bin/rpi/rpi_wk.pl?id=249&amp;gender=Women&amp;season=2023-2024" xr:uid="{00000000-0004-0000-0400-000026000000}"/>
    <hyperlink ref="I12" r:id="rId40" display="http://realtimerpi.com/rpi_ivy_Women.html" xr:uid="{00000000-0004-0000-0400-000027000000}"/>
    <hyperlink ref="D13" r:id="rId41" display="http://realtimerpi.com/rpi_186_Women.html" xr:uid="{00000000-0004-0000-0400-000028000000}"/>
    <hyperlink ref="F13" r:id="rId42" tooltip="click to see weekly changes" display="http://realtimerpi.com/cgi-bin/rpi/rpi_wk.pl?id=186&amp;gender=Women&amp;season=2023-2024" xr:uid="{00000000-0004-0000-0400-000029000000}"/>
    <hyperlink ref="H13" r:id="rId43" tooltip="click to see weekly changes" display="http://realtimerpi.com/cgi-bin/rpi/rpi_wk.pl?id=186&amp;gender=Women&amp;season=2023-2024" xr:uid="{00000000-0004-0000-0400-00002A000000}"/>
    <hyperlink ref="I13" r:id="rId44" display="http://realtimerpi.com/rpi_big10_Women.html" xr:uid="{00000000-0004-0000-0400-00002B000000}"/>
    <hyperlink ref="D14" r:id="rId45" display="http://realtimerpi.com/rpi_338_Women.html" xr:uid="{00000000-0004-0000-0400-00002C000000}"/>
    <hyperlink ref="F14" r:id="rId46" tooltip="click to see weekly changes" display="http://realtimerpi.com/cgi-bin/rpi/rpi_wk.pl?id=338&amp;gender=Women&amp;season=2023-2024" xr:uid="{00000000-0004-0000-0400-00002D000000}"/>
    <hyperlink ref="H14" r:id="rId47" tooltip="click to see weekly changes" display="http://realtimerpi.com/cgi-bin/rpi/rpi_wk.pl?id=338&amp;gender=Women&amp;season=2023-2024" xr:uid="{00000000-0004-0000-0400-00002E000000}"/>
    <hyperlink ref="I14" r:id="rId48" display="http://realtimerpi.com/rpi_pac12_Women.html" xr:uid="{00000000-0004-0000-0400-00002F000000}"/>
    <hyperlink ref="D15" r:id="rId49" display="http://realtimerpi.com/rpi_143_Women.html" xr:uid="{00000000-0004-0000-0400-000030000000}"/>
    <hyperlink ref="F15" r:id="rId50" tooltip="click to see weekly changes" display="http://realtimerpi.com/cgi-bin/rpi/rpi_wk.pl?id=143&amp;gender=Women&amp;season=2023-2024" xr:uid="{00000000-0004-0000-0400-000031000000}"/>
    <hyperlink ref="H15" r:id="rId51" tooltip="click to see weekly changes" display="http://realtimerpi.com/cgi-bin/rpi/rpi_wk.pl?id=143&amp;gender=Women&amp;season=2023-2024" xr:uid="{00000000-0004-0000-0400-000032000000}"/>
    <hyperlink ref="I15" r:id="rId52" display="http://realtimerpi.com/rpi_pac12_Women.html" xr:uid="{00000000-0004-0000-0400-000033000000}"/>
    <hyperlink ref="D16" r:id="rId53" display="http://realtimerpi.com/rpi_295_Women.html" xr:uid="{00000000-0004-0000-0400-000034000000}"/>
    <hyperlink ref="F16" r:id="rId54" tooltip="click to see weekly changes" display="http://realtimerpi.com/cgi-bin/rpi/rpi_wk.pl?id=295&amp;gender=Women&amp;season=2023-2024" xr:uid="{00000000-0004-0000-0400-000035000000}"/>
    <hyperlink ref="H16" r:id="rId55" tooltip="click to see weekly changes" display="http://realtimerpi.com/cgi-bin/rpi/rpi_wk.pl?id=295&amp;gender=Women&amp;season=2023-2024" xr:uid="{00000000-0004-0000-0400-000036000000}"/>
    <hyperlink ref="I16" r:id="rId56" display="http://realtimerpi.com/rpi_bige_Women.html" xr:uid="{00000000-0004-0000-0400-000037000000}"/>
    <hyperlink ref="D17" r:id="rId57" display="http://realtimerpi.com/rpi_149_Women.html" xr:uid="{00000000-0004-0000-0400-000038000000}"/>
    <hyperlink ref="F17" r:id="rId58" tooltip="click to see weekly changes" display="http://realtimerpi.com/cgi-bin/rpi/rpi_wk.pl?id=149&amp;gender=Women&amp;season=2023-2024" xr:uid="{00000000-0004-0000-0400-000039000000}"/>
    <hyperlink ref="H17" r:id="rId59" tooltip="click to see weekly changes" display="http://realtimerpi.com/cgi-bin/rpi/rpi_wk.pl?id=149&amp;gender=Women&amp;season=2023-2024" xr:uid="{00000000-0004-0000-0400-00003A000000}"/>
    <hyperlink ref="I17" r:id="rId60" display="http://realtimerpi.com/rpi_big12_Women.html" xr:uid="{00000000-0004-0000-0400-00003B000000}"/>
    <hyperlink ref="D18" r:id="rId61" display="http://realtimerpi.com/rpi_166_Women.html" xr:uid="{00000000-0004-0000-0400-00003C000000}"/>
    <hyperlink ref="F18" r:id="rId62" tooltip="click to see weekly changes" display="http://realtimerpi.com/cgi-bin/rpi/rpi_wk.pl?id=166&amp;gender=Women&amp;season=2023-2024" xr:uid="{00000000-0004-0000-0400-00003D000000}"/>
    <hyperlink ref="H18" r:id="rId63" tooltip="click to see weekly changes" display="http://realtimerpi.com/cgi-bin/rpi/rpi_wk.pl?id=166&amp;gender=Women&amp;season=2023-2024" xr:uid="{00000000-0004-0000-0400-00003E000000}"/>
    <hyperlink ref="I18" r:id="rId64" display="http://realtimerpi.com/rpi_acc_Women.html" xr:uid="{00000000-0004-0000-0400-00003F000000}"/>
    <hyperlink ref="D19" r:id="rId65" display="http://realtimerpi.com/rpi_408_Women.html" xr:uid="{00000000-0004-0000-0400-000040000000}"/>
    <hyperlink ref="F19" r:id="rId66" tooltip="click to see weekly changes" display="http://realtimerpi.com/cgi-bin/rpi/rpi_wk.pl?id=408&amp;gender=Women&amp;season=2023-2024" xr:uid="{00000000-0004-0000-0400-000041000000}"/>
    <hyperlink ref="H19" r:id="rId67" tooltip="click to see weekly changes" display="http://realtimerpi.com/cgi-bin/rpi/rpi_wk.pl?id=408&amp;gender=Women&amp;season=2023-2024" xr:uid="{00000000-0004-0000-0400-000042000000}"/>
    <hyperlink ref="I19" r:id="rId68" display="http://realtimerpi.com/rpi_wcc_Women.html" xr:uid="{00000000-0004-0000-0400-000043000000}"/>
    <hyperlink ref="D20" r:id="rId69" display="http://realtimerpi.com/rpi_310_Women.html" xr:uid="{00000000-0004-0000-0400-000044000000}"/>
    <hyperlink ref="F20" r:id="rId70" tooltip="click to see weekly changes" display="http://realtimerpi.com/cgi-bin/rpi/rpi_wk.pl?id=310&amp;gender=Women&amp;season=2023-2024" xr:uid="{00000000-0004-0000-0400-000045000000}"/>
    <hyperlink ref="H20" r:id="rId71" tooltip="click to see weekly changes" display="http://realtimerpi.com/cgi-bin/rpi/rpi_wk.pl?id=310&amp;gender=Women&amp;season=2023-2024" xr:uid="{00000000-0004-0000-0400-000046000000}"/>
    <hyperlink ref="I20" r:id="rId72" display="http://realtimerpi.com/rpi_pac12_Women.html" xr:uid="{00000000-0004-0000-0400-000047000000}"/>
    <hyperlink ref="D21" r:id="rId73" display="http://realtimerpi.com/rpi_142_Women.html" xr:uid="{00000000-0004-0000-0400-000048000000}"/>
    <hyperlink ref="F21" r:id="rId74" tooltip="click to see weekly changes" display="http://realtimerpi.com/cgi-bin/rpi/rpi_wk.pl?id=142&amp;gender=Women&amp;season=2023-2024" xr:uid="{00000000-0004-0000-0400-000049000000}"/>
    <hyperlink ref="H21" r:id="rId75" tooltip="click to see weekly changes" display="http://realtimerpi.com/cgi-bin/rpi/rpi_wk.pl?id=142&amp;gender=Women&amp;season=2023-2024" xr:uid="{00000000-0004-0000-0400-00004A000000}"/>
    <hyperlink ref="I21" r:id="rId76" display="http://realtimerpi.com/rpi_big12_Women.html" xr:uid="{00000000-0004-0000-0400-00004B000000}"/>
    <hyperlink ref="D22" r:id="rId77" display="http://realtimerpi.com/rpi_123_Women.html" xr:uid="{00000000-0004-0000-0400-00004C000000}"/>
    <hyperlink ref="F22" r:id="rId78" tooltip="click to see weekly changes" display="http://realtimerpi.com/cgi-bin/rpi/rpi_wk.pl?id=123&amp;gender=Women&amp;season=2023-2024" xr:uid="{00000000-0004-0000-0400-00004D000000}"/>
    <hyperlink ref="H22" r:id="rId79" tooltip="click to see weekly changes" display="http://realtimerpi.com/cgi-bin/rpi/rpi_wk.pl?id=123&amp;gender=Women&amp;season=2023-2024" xr:uid="{00000000-0004-0000-0400-00004E000000}"/>
    <hyperlink ref="I22" r:id="rId80" display="http://realtimerpi.com/rpi_acc_Women.html" xr:uid="{00000000-0004-0000-0400-00004F000000}"/>
    <hyperlink ref="D23" r:id="rId81" display="http://realtimerpi.com/rpi_358_Women.html" xr:uid="{00000000-0004-0000-0400-000050000000}"/>
    <hyperlink ref="F23" r:id="rId82" tooltip="click to see weekly changes" display="http://realtimerpi.com/cgi-bin/rpi/rpi_wk.pl?id=358&amp;gender=Women&amp;season=2023-2024" xr:uid="{00000000-0004-0000-0400-000051000000}"/>
    <hyperlink ref="H23" r:id="rId83" tooltip="click to see weekly changes" display="http://realtimerpi.com/cgi-bin/rpi/rpi_wk.pl?id=358&amp;gender=Women&amp;season=2023-2024" xr:uid="{00000000-0004-0000-0400-000052000000}"/>
    <hyperlink ref="I23" r:id="rId84" display="http://realtimerpi.com/rpi_sec_Women.html" xr:uid="{00000000-0004-0000-0400-000053000000}"/>
    <hyperlink ref="D24" r:id="rId85" display="http://realtimerpi.com/rpi_362_Women.html" xr:uid="{00000000-0004-0000-0400-000054000000}"/>
    <hyperlink ref="F24" r:id="rId86" tooltip="click to see weekly changes" display="http://realtimerpi.com/cgi-bin/rpi/rpi_wk.pl?id=362&amp;gender=Women&amp;season=2023-2024" xr:uid="{00000000-0004-0000-0400-000055000000}"/>
    <hyperlink ref="H24" r:id="rId87" tooltip="click to see weekly changes" display="http://realtimerpi.com/cgi-bin/rpi/rpi_wk.pl?id=362&amp;gender=Women&amp;season=2023-2024" xr:uid="{00000000-0004-0000-0400-000056000000}"/>
    <hyperlink ref="I24" r:id="rId88" display="http://realtimerpi.com/rpi_sec_Women.html" xr:uid="{00000000-0004-0000-0400-000057000000}"/>
    <hyperlink ref="D25" r:id="rId89" display="http://realtimerpi.com/rpi_146_Women.html" xr:uid="{00000000-0004-0000-0400-000058000000}"/>
    <hyperlink ref="F25" r:id="rId90" tooltip="click to see weekly changes" display="http://realtimerpi.com/cgi-bin/rpi/rpi_wk.pl?id=146&amp;gender=Women&amp;season=2023-2024" xr:uid="{00000000-0004-0000-0400-000059000000}"/>
    <hyperlink ref="H25" r:id="rId91" tooltip="click to see weekly changes" display="http://realtimerpi.com/cgi-bin/rpi/rpi_wk.pl?id=146&amp;gender=Women&amp;season=2023-2024" xr:uid="{00000000-0004-0000-0400-00005A000000}"/>
    <hyperlink ref="I25" r:id="rId92" display="http://realtimerpi.com/rpi_big12_Women.html" xr:uid="{00000000-0004-0000-0400-00005B000000}"/>
    <hyperlink ref="D26" r:id="rId93" display="http://realtimerpi.com/rpi_117_Women.html" xr:uid="{00000000-0004-0000-0400-00005C000000}"/>
    <hyperlink ref="F26" r:id="rId94" tooltip="click to see weekly changes" display="http://realtimerpi.com/cgi-bin/rpi/rpi_wk.pl?id=117&amp;gender=Women&amp;season=2023-2024" xr:uid="{00000000-0004-0000-0400-00005D000000}"/>
    <hyperlink ref="H26" r:id="rId95" tooltip="click to see weekly changes" display="http://realtimerpi.com/cgi-bin/rpi/rpi_wk.pl?id=117&amp;gender=Women&amp;season=2023-2024" xr:uid="{00000000-0004-0000-0400-00005E000000}"/>
    <hyperlink ref="I26" r:id="rId96" display="http://realtimerpi.com/rpi_atl10_Women.html" xr:uid="{00000000-0004-0000-0400-00005F000000}"/>
    <hyperlink ref="D27" r:id="rId97" display="http://realtimerpi.com/rpi_221_Women.html" xr:uid="{00000000-0004-0000-0400-000060000000}"/>
    <hyperlink ref="F27" r:id="rId98" tooltip="click to see weekly changes" display="http://realtimerpi.com/cgi-bin/rpi/rpi_wk.pl?id=221&amp;gender=Women&amp;season=2023-2024" xr:uid="{00000000-0004-0000-0400-000061000000}"/>
    <hyperlink ref="H27" r:id="rId99" tooltip="click to see weekly changes" display="http://realtimerpi.com/cgi-bin/rpi/rpi_wk.pl?id=221&amp;gender=Women&amp;season=2023-2024" xr:uid="{00000000-0004-0000-0400-000062000000}"/>
    <hyperlink ref="I27" r:id="rId100" display="http://realtimerpi.com/rpi_acc_Women.html" xr:uid="{00000000-0004-0000-0400-000063000000}"/>
    <hyperlink ref="D30" r:id="rId101" display="http://realtimerpi.com/rpi_309_Women.html" xr:uid="{00000000-0004-0000-0400-000064000000}"/>
    <hyperlink ref="F30" r:id="rId102" tooltip="click to see weekly changes" display="http://realtimerpi.com/cgi-bin/rpi/rpi_wk.pl?id=309&amp;gender=Women&amp;season=2023-2024" xr:uid="{00000000-0004-0000-0400-000065000000}"/>
    <hyperlink ref="H30" r:id="rId103" tooltip="click to see weekly changes" display="http://realtimerpi.com/cgi-bin/rpi/rpi_wk.pl?id=309&amp;gender=Women&amp;season=2023-2024" xr:uid="{00000000-0004-0000-0400-000066000000}"/>
    <hyperlink ref="I30" r:id="rId104" display="http://realtimerpi.com/rpi_mwest_Women.html" xr:uid="{00000000-0004-0000-0400-000067000000}"/>
    <hyperlink ref="D31" r:id="rId105" display="http://realtimerpi.com/rpi_167_Women.html" xr:uid="{00000000-0004-0000-0400-000068000000}"/>
    <hyperlink ref="F31" r:id="rId106" tooltip="click to see weekly changes" display="http://realtimerpi.com/cgi-bin/rpi/rpi_wk.pl?id=167&amp;gender=Women&amp;season=2023-2024" xr:uid="{00000000-0004-0000-0400-000069000000}"/>
    <hyperlink ref="H31" r:id="rId107" tooltip="click to see weekly changes" display="http://realtimerpi.com/cgi-bin/rpi/rpi_wk.pl?id=167&amp;gender=Women&amp;season=2023-2024" xr:uid="{00000000-0004-0000-0400-00006A000000}"/>
    <hyperlink ref="I31" r:id="rId108" display="http://realtimerpi.com/rpi_big12_Women.html" xr:uid="{00000000-0004-0000-0400-00006B000000}"/>
    <hyperlink ref="D32" r:id="rId109" display="http://realtimerpi.com/rpi_158_Women.html" xr:uid="{00000000-0004-0000-0400-00006C000000}"/>
    <hyperlink ref="F32" r:id="rId110" tooltip="click to see weekly changes" display="http://realtimerpi.com/cgi-bin/rpi/rpi_wk.pl?id=158&amp;gender=Women&amp;season=2023-2024" xr:uid="{00000000-0004-0000-0400-00006D000000}"/>
    <hyperlink ref="H32" r:id="rId111" tooltip="click to see weekly changes" display="http://realtimerpi.com/cgi-bin/rpi/rpi_wk.pl?id=158&amp;gender=Women&amp;season=2023-2024" xr:uid="{00000000-0004-0000-0400-00006E000000}"/>
    <hyperlink ref="I32" r:id="rId112" display="http://realtimerpi.com/rpi_acc_Women.html" xr:uid="{00000000-0004-0000-0400-00006F000000}"/>
    <hyperlink ref="D33" r:id="rId113" display="http://realtimerpi.com/rpi_126_Women.html" xr:uid="{00000000-0004-0000-0400-000070000000}"/>
    <hyperlink ref="F33" r:id="rId114" tooltip="click to see weekly changes" display="http://realtimerpi.com/cgi-bin/rpi/rpi_wk.pl?id=126&amp;gender=Women&amp;season=2023-2024" xr:uid="{00000000-0004-0000-0400-000071000000}"/>
    <hyperlink ref="H33" r:id="rId115" tooltip="click to see weekly changes" display="http://realtimerpi.com/cgi-bin/rpi/rpi_wk.pl?id=126&amp;gender=Women&amp;season=2023-2024" xr:uid="{00000000-0004-0000-0400-000072000000}"/>
    <hyperlink ref="I33" r:id="rId116" display="http://realtimerpi.com/rpi_big10_Women.html" xr:uid="{00000000-0004-0000-0400-000073000000}"/>
    <hyperlink ref="D34" r:id="rId117" display="http://realtimerpi.com/rpi_214_Women.html" xr:uid="{00000000-0004-0000-0400-000074000000}"/>
    <hyperlink ref="F34" r:id="rId118" tooltip="click to see weekly changes" display="http://realtimerpi.com/cgi-bin/rpi/rpi_wk.pl?id=214&amp;gender=Women&amp;season=2023-2024" xr:uid="{00000000-0004-0000-0400-000075000000}"/>
    <hyperlink ref="H34" r:id="rId119" tooltip="click to see weekly changes" display="http://realtimerpi.com/cgi-bin/rpi/rpi_wk.pl?id=214&amp;gender=Women&amp;season=2023-2024" xr:uid="{00000000-0004-0000-0400-000076000000}"/>
    <hyperlink ref="I34" r:id="rId120" display="http://realtimerpi.com/rpi_atl10_Women.html" xr:uid="{00000000-0004-0000-0400-000077000000}"/>
    <hyperlink ref="D35" r:id="rId121" display="http://realtimerpi.com/rpi_296_Women.html" xr:uid="{00000000-0004-0000-0400-000078000000}"/>
    <hyperlink ref="F35" r:id="rId122" tooltip="click to see weekly changes" display="http://realtimerpi.com/cgi-bin/rpi/rpi_wk.pl?id=296&amp;gender=Women&amp;season=2023-2024" xr:uid="{00000000-0004-0000-0400-000079000000}"/>
    <hyperlink ref="H35" r:id="rId123" tooltip="click to see weekly changes" display="http://realtimerpi.com/cgi-bin/rpi/rpi_wk.pl?id=296&amp;gender=Women&amp;season=2023-2024" xr:uid="{00000000-0004-0000-0400-00007A000000}"/>
    <hyperlink ref="I35" r:id="rId124" display="http://realtimerpi.com/rpi_mvc_Women.html" xr:uid="{00000000-0004-0000-0400-00007B000000}"/>
    <hyperlink ref="D36" r:id="rId125" display="http://realtimerpi.com/rpi_272_Women.html" xr:uid="{00000000-0004-0000-0400-00007C000000}"/>
    <hyperlink ref="F36" r:id="rId126" tooltip="click to see weekly changes" display="http://realtimerpi.com/cgi-bin/rpi/rpi_wk.pl?id=272&amp;gender=Women&amp;season=2023-2024" xr:uid="{00000000-0004-0000-0400-00007D000000}"/>
    <hyperlink ref="H36" r:id="rId127" tooltip="click to see weekly changes" display="http://realtimerpi.com/cgi-bin/rpi/rpi_wk.pl?id=272&amp;gender=Women&amp;season=2023-2024" xr:uid="{00000000-0004-0000-0400-00007E000000}"/>
    <hyperlink ref="I36" r:id="rId128" display="http://realtimerpi.com/rpi_midam_Women.html" xr:uid="{00000000-0004-0000-0400-00007F000000}"/>
    <hyperlink ref="D37" r:id="rId129" display="http://realtimerpi.com/rpi_359_Women.html" xr:uid="{00000000-0004-0000-0400-000080000000}"/>
    <hyperlink ref="F37" r:id="rId130" tooltip="click to see weekly changes" display="http://realtimerpi.com/cgi-bin/rpi/rpi_wk.pl?id=359&amp;gender=Women&amp;season=2023-2024" xr:uid="{00000000-0004-0000-0400-000081000000}"/>
    <hyperlink ref="H37" r:id="rId131" tooltip="click to see weekly changes" display="http://realtimerpi.com/cgi-bin/rpi/rpi_wk.pl?id=359&amp;gender=Women&amp;season=2023-2024" xr:uid="{00000000-0004-0000-0400-000082000000}"/>
    <hyperlink ref="I37" r:id="rId132" display="http://realtimerpi.com/rpi_sec_Women.html" xr:uid="{00000000-0004-0000-0400-000083000000}"/>
    <hyperlink ref="D38" r:id="rId133" display="http://realtimerpi.com/rpi_252_Women.html" xr:uid="{00000000-0004-0000-0400-000084000000}"/>
    <hyperlink ref="F38" r:id="rId134" tooltip="click to see weekly changes" display="http://realtimerpi.com/cgi-bin/rpi/rpi_wk.pl?id=252&amp;gender=Women&amp;season=2023-2024" xr:uid="{00000000-0004-0000-0400-000085000000}"/>
    <hyperlink ref="H38" r:id="rId135" tooltip="click to see weekly changes" display="http://realtimerpi.com/cgi-bin/rpi/rpi_wk.pl?id=252&amp;gender=Women&amp;season=2023-2024" xr:uid="{00000000-0004-0000-0400-000086000000}"/>
    <hyperlink ref="I38" r:id="rId136" display="http://realtimerpi.com/rpi_maac_Women.html" xr:uid="{00000000-0004-0000-0400-000087000000}"/>
    <hyperlink ref="D39" r:id="rId137" display="http://realtimerpi.com/rpi_145_Women.html" xr:uid="{00000000-0004-0000-0400-000088000000}"/>
    <hyperlink ref="F39" r:id="rId138" tooltip="click to see weekly changes" display="http://realtimerpi.com/cgi-bin/rpi/rpi_wk.pl?id=145&amp;gender=Women&amp;season=2023-2024" xr:uid="{00000000-0004-0000-0400-000089000000}"/>
    <hyperlink ref="H39" r:id="rId139" tooltip="click to see weekly changes" display="http://realtimerpi.com/cgi-bin/rpi/rpi_wk.pl?id=145&amp;gender=Women&amp;season=2023-2024" xr:uid="{00000000-0004-0000-0400-00008A000000}"/>
    <hyperlink ref="I39" r:id="rId140" display="http://realtimerpi.com/rpi_big12_Women.html" xr:uid="{00000000-0004-0000-0400-00008B000000}"/>
    <hyperlink ref="D40" r:id="rId141" display="http://realtimerpi.com/rpi_165_Women.html" xr:uid="{00000000-0004-0000-0400-00008C000000}"/>
    <hyperlink ref="F40" r:id="rId142" tooltip="click to see weekly changes" display="http://realtimerpi.com/cgi-bin/rpi/rpi_wk.pl?id=165&amp;gender=Women&amp;season=2023-2024" xr:uid="{00000000-0004-0000-0400-00008D000000}"/>
    <hyperlink ref="H40" r:id="rId143" tooltip="click to see weekly changes" display="http://realtimerpi.com/cgi-bin/rpi/rpi_wk.pl?id=165&amp;gender=Women&amp;season=2023-2024" xr:uid="{00000000-0004-0000-0400-00008E000000}"/>
    <hyperlink ref="I40" r:id="rId144" display="http://realtimerpi.com/rpi_bige_Women.html" xr:uid="{00000000-0004-0000-0400-00008F000000}"/>
    <hyperlink ref="D41" r:id="rId145" display="http://realtimerpi.com/rpi_343_Women.html" xr:uid="{00000000-0004-0000-0400-000090000000}"/>
    <hyperlink ref="F41" r:id="rId146" tooltip="click to see weekly changes" display="http://realtimerpi.com/cgi-bin/rpi/rpi_wk.pl?id=343&amp;gender=Women&amp;season=2023-2024" xr:uid="{00000000-0004-0000-0400-000091000000}"/>
    <hyperlink ref="H41" r:id="rId147" tooltip="click to see weekly changes" display="http://realtimerpi.com/cgi-bin/rpi/rpi_wk.pl?id=343&amp;gender=Women&amp;season=2023-2024" xr:uid="{00000000-0004-0000-0400-000092000000}"/>
    <hyperlink ref="I41" r:id="rId148" display="http://realtimerpi.com/rpi_pac12_Women.html" xr:uid="{00000000-0004-0000-0400-000093000000}"/>
    <hyperlink ref="D42" r:id="rId149" display="http://realtimerpi.com/rpi_164_Women.html" xr:uid="{00000000-0004-0000-0400-000094000000}"/>
    <hyperlink ref="F42" r:id="rId150" tooltip="click to see weekly changes" display="http://realtimerpi.com/cgi-bin/rpi/rpi_wk.pl?id=164&amp;gender=Women&amp;season=2023-2024" xr:uid="{00000000-0004-0000-0400-000095000000}"/>
    <hyperlink ref="H42" r:id="rId151" tooltip="click to see weekly changes" display="http://realtimerpi.com/cgi-bin/rpi/rpi_wk.pl?id=164&amp;gender=Women&amp;season=2023-2024" xr:uid="{00000000-0004-0000-0400-000096000000}"/>
    <hyperlink ref="I42" r:id="rId152" display="http://realtimerpi.com/rpi_acc_Women.html" xr:uid="{00000000-0004-0000-0400-000097000000}"/>
    <hyperlink ref="D43" r:id="rId153" display="http://realtimerpi.com/rpi_354_Women.html" xr:uid="{00000000-0004-0000-0400-000098000000}"/>
    <hyperlink ref="F43" r:id="rId154" tooltip="click to see weekly changes" display="http://realtimerpi.com/cgi-bin/rpi/rpi_wk.pl?id=354&amp;gender=Women&amp;season=2023-2024" xr:uid="{00000000-0004-0000-0400-000099000000}"/>
    <hyperlink ref="H43" r:id="rId155" tooltip="click to see weekly changes" display="http://realtimerpi.com/cgi-bin/rpi/rpi_wk.pl?id=354&amp;gender=Women&amp;season=2023-2024" xr:uid="{00000000-0004-0000-0400-00009A000000}"/>
    <hyperlink ref="I43" r:id="rId156" display="http://realtimerpi.com/rpi_sec_Women.html" xr:uid="{00000000-0004-0000-0400-00009B000000}"/>
    <hyperlink ref="D44" r:id="rId157" display="http://realtimerpi.com/rpi_360_Women.html" xr:uid="{00000000-0004-0000-0400-00009C000000}"/>
    <hyperlink ref="F44" r:id="rId158" tooltip="click to see weekly changes" display="http://realtimerpi.com/cgi-bin/rpi/rpi_wk.pl?id=360&amp;gender=Women&amp;season=2023-2024" xr:uid="{00000000-0004-0000-0400-00009D000000}"/>
    <hyperlink ref="H44" r:id="rId159" tooltip="click to see weekly changes" display="http://realtimerpi.com/cgi-bin/rpi/rpi_wk.pl?id=360&amp;gender=Women&amp;season=2023-2024" xr:uid="{00000000-0004-0000-0400-00009E000000}"/>
    <hyperlink ref="I44" r:id="rId160" display="http://realtimerpi.com/rpi_sec_Women.html" xr:uid="{00000000-0004-0000-0400-00009F000000}"/>
    <hyperlink ref="D45" r:id="rId161" display="http://realtimerpi.com/rpi_352_Women.html" xr:uid="{00000000-0004-0000-0400-0000A0000000}"/>
    <hyperlink ref="F45" r:id="rId162" tooltip="click to see weekly changes" display="http://realtimerpi.com/cgi-bin/rpi/rpi_wk.pl?id=352&amp;gender=Women&amp;season=2023-2024" xr:uid="{00000000-0004-0000-0400-0000A1000000}"/>
    <hyperlink ref="H45" r:id="rId163" tooltip="click to see weekly changes" display="http://realtimerpi.com/cgi-bin/rpi/rpi_wk.pl?id=352&amp;gender=Women&amp;season=2023-2024" xr:uid="{00000000-0004-0000-0400-0000A2000000}"/>
    <hyperlink ref="I45" r:id="rId164" display="http://realtimerpi.com/rpi_sec_Women.html" xr:uid="{00000000-0004-0000-0400-0000A3000000}"/>
    <hyperlink ref="D46" r:id="rId165" display="http://realtimerpi.com/rpi_402_Women.html" xr:uid="{00000000-0004-0000-0400-0000A4000000}"/>
    <hyperlink ref="F46" r:id="rId166" tooltip="click to see weekly changes" display="http://realtimerpi.com/cgi-bin/rpi/rpi_wk.pl?id=402&amp;gender=Women&amp;season=2023-2024" xr:uid="{00000000-0004-0000-0400-0000A5000000}"/>
    <hyperlink ref="H46" r:id="rId167" tooltip="click to see weekly changes" display="http://realtimerpi.com/cgi-bin/rpi/rpi_wk.pl?id=402&amp;gender=Women&amp;season=2023-2024" xr:uid="{00000000-0004-0000-0400-0000A6000000}"/>
    <hyperlink ref="I46" r:id="rId168" display="http://realtimerpi.com/rpi_cusa_Women.html" xr:uid="{00000000-0004-0000-0400-0000A7000000}"/>
    <hyperlink ref="D47" r:id="rId169" display="http://realtimerpi.com/rpi_363_Women.html" xr:uid="{00000000-0004-0000-0400-0000A8000000}"/>
    <hyperlink ref="F47" r:id="rId170" tooltip="click to see weekly changes" display="http://realtimerpi.com/cgi-bin/rpi/rpi_wk.pl?id=363&amp;gender=Women&amp;season=2023-2024" xr:uid="{00000000-0004-0000-0400-0000A9000000}"/>
    <hyperlink ref="H47" r:id="rId171" tooltip="click to see weekly changes" display="http://realtimerpi.com/cgi-bin/rpi/rpi_wk.pl?id=363&amp;gender=Women&amp;season=2023-2024" xr:uid="{00000000-0004-0000-0400-0000AA000000}"/>
    <hyperlink ref="I47" r:id="rId172" display="http://realtimerpi.com/rpi_sec_Women.html" xr:uid="{00000000-0004-0000-0400-0000AB000000}"/>
    <hyperlink ref="D48" r:id="rId173" display="http://realtimerpi.com/rpi_208_Women.html" xr:uid="{00000000-0004-0000-0400-0000AC000000}"/>
    <hyperlink ref="F48" r:id="rId174" tooltip="click to see weekly changes" display="http://realtimerpi.com/cgi-bin/rpi/rpi_wk.pl?id=208&amp;gender=Women&amp;season=2023-2024" xr:uid="{00000000-0004-0000-0400-0000AD000000}"/>
    <hyperlink ref="H48" r:id="rId175" tooltip="click to see weekly changes" display="http://realtimerpi.com/cgi-bin/rpi/rpi_wk.pl?id=208&amp;gender=Women&amp;season=2023-2024" xr:uid="{00000000-0004-0000-0400-0000AE000000}"/>
    <hyperlink ref="I48" r:id="rId176" display="http://realtimerpi.com/rpi_atl10_Women.html" xr:uid="{00000000-0004-0000-0400-0000AF000000}"/>
    <hyperlink ref="D49" r:id="rId177" display="http://realtimerpi.com/rpi_144_Women.html" xr:uid="{00000000-0004-0000-0400-0000B0000000}"/>
    <hyperlink ref="F49" r:id="rId178" tooltip="click to see weekly changes" display="http://realtimerpi.com/cgi-bin/rpi/rpi_wk.pl?id=144&amp;gender=Women&amp;season=2023-2024" xr:uid="{00000000-0004-0000-0400-0000B1000000}"/>
    <hyperlink ref="H49" r:id="rId179" tooltip="click to see weekly changes" display="http://realtimerpi.com/cgi-bin/rpi/rpi_wk.pl?id=144&amp;gender=Women&amp;season=2023-2024" xr:uid="{00000000-0004-0000-0400-0000B2000000}"/>
    <hyperlink ref="I49" r:id="rId180" display="http://realtimerpi.com/rpi_big12_Women.html" xr:uid="{00000000-0004-0000-0400-0000B3000000}"/>
    <hyperlink ref="D50" r:id="rId181" display="http://realtimerpi.com/rpi_268_Women.html" xr:uid="{00000000-0004-0000-0400-0000B4000000}"/>
    <hyperlink ref="F50" r:id="rId182" tooltip="click to see weekly changes" display="http://realtimerpi.com/cgi-bin/rpi/rpi_wk.pl?id=268&amp;gender=Women&amp;season=2023-2024" xr:uid="{00000000-0004-0000-0400-0000B5000000}"/>
    <hyperlink ref="H50" r:id="rId183" tooltip="click to see weekly changes" display="http://realtimerpi.com/cgi-bin/rpi/rpi_wk.pl?id=268&amp;gender=Women&amp;season=2023-2024" xr:uid="{00000000-0004-0000-0400-0000B6000000}"/>
    <hyperlink ref="I50" r:id="rId184" display="http://realtimerpi.com/rpi_sbelt_Women.html" xr:uid="{00000000-0004-0000-0400-0000B7000000}"/>
    <hyperlink ref="D51" r:id="rId185" display="http://realtimerpi.com/rpi_244_Women.html" xr:uid="{00000000-0004-0000-0400-0000B8000000}"/>
    <hyperlink ref="F51" r:id="rId186" tooltip="click to see weekly changes" display="http://realtimerpi.com/cgi-bin/rpi/rpi_wk.pl?id=244&amp;gender=Women&amp;season=2023-2024" xr:uid="{00000000-0004-0000-0400-0000B9000000}"/>
    <hyperlink ref="H51" r:id="rId187" tooltip="click to see weekly changes" display="http://realtimerpi.com/cgi-bin/rpi/rpi_wk.pl?id=244&amp;gender=Women&amp;season=2023-2024" xr:uid="{00000000-0004-0000-0400-0000BA000000}"/>
    <hyperlink ref="I51" r:id="rId188" display="http://realtimerpi.com/rpi_ivy_Women.html" xr:uid="{00000000-0004-0000-0400-0000BB000000}"/>
    <hyperlink ref="D52" r:id="rId189" display="http://realtimerpi.com/rpi_334_Women.html" xr:uid="{00000000-0004-0000-0400-0000BC000000}"/>
    <hyperlink ref="F52" r:id="rId190" tooltip="click to see weekly changes" display="http://realtimerpi.com/cgi-bin/rpi/rpi_wk.pl?id=334&amp;gender=Women&amp;season=2023-2024" xr:uid="{00000000-0004-0000-0400-0000BD000000}"/>
    <hyperlink ref="H52" r:id="rId191" tooltip="click to see weekly changes" display="http://realtimerpi.com/cgi-bin/rpi/rpi_wk.pl?id=334&amp;gender=Women&amp;season=2023-2024" xr:uid="{00000000-0004-0000-0400-0000BE000000}"/>
    <hyperlink ref="I52" r:id="rId192" display="http://realtimerpi.com/rpi_pac12_Women.html" xr:uid="{00000000-0004-0000-0400-0000BF000000}"/>
    <hyperlink ref="D53" r:id="rId193" display="http://realtimerpi.com/rpi_227_Women.html" xr:uid="{00000000-0004-0000-0400-0000C0000000}"/>
    <hyperlink ref="F53" r:id="rId194" tooltip="click to see weekly changes" display="http://realtimerpi.com/cgi-bin/rpi/rpi_wk.pl?id=227&amp;gender=Women&amp;season=2023-2024" xr:uid="{00000000-0004-0000-0400-0000C1000000}"/>
    <hyperlink ref="H53" r:id="rId195" tooltip="click to see weekly changes" display="http://realtimerpi.com/cgi-bin/rpi/rpi_wk.pl?id=227&amp;gender=Women&amp;season=2023-2024" xr:uid="{00000000-0004-0000-0400-0000C2000000}"/>
    <hyperlink ref="I53" r:id="rId196" display="http://realtimerpi.com/rpi_big12_Women.html" xr:uid="{00000000-0004-0000-0400-0000C3000000}"/>
    <hyperlink ref="D54" r:id="rId197" display="http://realtimerpi.com/rpi_437_Women.html" xr:uid="{00000000-0004-0000-0400-0000C4000000}"/>
    <hyperlink ref="F54" r:id="rId198" tooltip="click to see weekly changes" display="http://realtimerpi.com/cgi-bin/rpi/rpi_wk.pl?id=437&amp;gender=Women&amp;season=2023-2024" xr:uid="{00000000-0004-0000-0400-0000C5000000}"/>
    <hyperlink ref="H54" r:id="rId199" tooltip="click to see weekly changes" display="http://realtimerpi.com/cgi-bin/rpi/rpi_wk.pl?id=437&amp;gender=Women&amp;season=2023-2024" xr:uid="{00000000-0004-0000-0400-0000C6000000}"/>
    <hyperlink ref="I54" r:id="rId200" display="http://realtimerpi.com/rpi_atsun_Women.html" xr:uid="{00000000-0004-0000-0400-0000C7000000}"/>
    <hyperlink ref="D57" r:id="rId201" display="http://realtimerpi.com/rpi_366_Women.html" xr:uid="{00000000-0004-0000-0400-0000C8000000}"/>
    <hyperlink ref="F57" r:id="rId202" tooltip="click to see weekly changes" display="http://realtimerpi.com/cgi-bin/rpi/rpi_wk.pl?id=366&amp;gender=Women&amp;season=2023-2024" xr:uid="{00000000-0004-0000-0400-0000C9000000}"/>
    <hyperlink ref="H57" r:id="rId203" tooltip="click to see weekly changes" display="http://realtimerpi.com/cgi-bin/rpi/rpi_wk.pl?id=366&amp;gender=Women&amp;season=2023-2024" xr:uid="{00000000-0004-0000-0400-0000CA000000}"/>
    <hyperlink ref="I57" r:id="rId204" display="http://realtimerpi.com/rpi_south_Women.html" xr:uid="{00000000-0004-0000-0400-0000CB000000}"/>
    <hyperlink ref="D58" r:id="rId205" display="http://realtimerpi.com/rpi_189_Women.html" xr:uid="{00000000-0004-0000-0400-0000CC000000}"/>
    <hyperlink ref="F58" r:id="rId206" tooltip="click to see weekly changes" display="http://realtimerpi.com/cgi-bin/rpi/rpi_wk.pl?id=189&amp;gender=Women&amp;season=2023-2024" xr:uid="{00000000-0004-0000-0400-0000CD000000}"/>
    <hyperlink ref="H58" r:id="rId207" tooltip="click to see weekly changes" display="http://realtimerpi.com/cgi-bin/rpi/rpi_wk.pl?id=189&amp;gender=Women&amp;season=2023-2024" xr:uid="{00000000-0004-0000-0400-0000CE000000}"/>
    <hyperlink ref="I58" r:id="rId208" display="http://realtimerpi.com/rpi_big10_Women.html" xr:uid="{00000000-0004-0000-0400-0000CF000000}"/>
    <hyperlink ref="D59" r:id="rId209" display="http://realtimerpi.com/rpi_108_Women.html" xr:uid="{00000000-0004-0000-0400-0000D0000000}"/>
    <hyperlink ref="F59" r:id="rId210" tooltip="click to see weekly changes" display="http://realtimerpi.com/cgi-bin/rpi/rpi_wk.pl?id=108&amp;gender=Women&amp;season=2023-2024" xr:uid="{00000000-0004-0000-0400-0000D1000000}"/>
    <hyperlink ref="H59" r:id="rId211" tooltip="click to see weekly changes" display="http://realtimerpi.com/cgi-bin/rpi/rpi_wk.pl?id=108&amp;gender=Women&amp;season=2023-2024" xr:uid="{00000000-0004-0000-0400-0000D2000000}"/>
    <hyperlink ref="I59" r:id="rId212" display="http://realtimerpi.com/rpi_coln_Women.html" xr:uid="{00000000-0004-0000-0400-0000D3000000}"/>
    <hyperlink ref="D60" r:id="rId213" display="http://realtimerpi.com/rpi_235_Women.html" xr:uid="{00000000-0004-0000-0400-0000D4000000}"/>
    <hyperlink ref="F60" r:id="rId214" tooltip="click to see weekly changes" display="http://realtimerpi.com/cgi-bin/rpi/rpi_wk.pl?id=235&amp;gender=Women&amp;season=2023-2024" xr:uid="{00000000-0004-0000-0400-0000D5000000}"/>
    <hyperlink ref="H60" r:id="rId215" tooltip="click to see weekly changes" display="http://realtimerpi.com/cgi-bin/rpi/rpi_wk.pl?id=235&amp;gender=Women&amp;season=2023-2024" xr:uid="{00000000-0004-0000-0400-0000D6000000}"/>
    <hyperlink ref="I60" r:id="rId216" display="http://realtimerpi.com/rpi_horiz_Women.html" xr:uid="{00000000-0004-0000-0400-0000D7000000}"/>
    <hyperlink ref="D61" r:id="rId217" display="http://realtimerpi.com/rpi_148_Women.html" xr:uid="{00000000-0004-0000-0400-0000D8000000}"/>
    <hyperlink ref="F61" r:id="rId218" tooltip="click to see weekly changes" display="http://realtimerpi.com/cgi-bin/rpi/rpi_wk.pl?id=148&amp;gender=Women&amp;season=2023-2024" xr:uid="{00000000-0004-0000-0400-0000D9000000}"/>
    <hyperlink ref="H61" r:id="rId219" tooltip="click to see weekly changes" display="http://realtimerpi.com/cgi-bin/rpi/rpi_wk.pl?id=148&amp;gender=Women&amp;season=2023-2024" xr:uid="{00000000-0004-0000-0400-0000DA000000}"/>
    <hyperlink ref="I61" r:id="rId220" display="http://realtimerpi.com/rpi_big10_Women.html" xr:uid="{00000000-0004-0000-0400-0000DB000000}"/>
    <hyperlink ref="D62" r:id="rId221" display="http://realtimerpi.com/rpi_127_Women.html" xr:uid="{00000000-0004-0000-0400-0000DC000000}"/>
    <hyperlink ref="F62" r:id="rId222" tooltip="click to see weekly changes" display="http://realtimerpi.com/cgi-bin/rpi/rpi_wk.pl?id=127&amp;gender=Women&amp;season=2023-2024" xr:uid="{00000000-0004-0000-0400-0000DD000000}"/>
    <hyperlink ref="H62" r:id="rId223" tooltip="click to see weekly changes" display="http://realtimerpi.com/cgi-bin/rpi/rpi_wk.pl?id=127&amp;gender=Women&amp;season=2023-2024" xr:uid="{00000000-0004-0000-0400-0000DE000000}"/>
    <hyperlink ref="I62" r:id="rId224" display="http://realtimerpi.com/rpi_acc_Women.html" xr:uid="{00000000-0004-0000-0400-0000DF000000}"/>
    <hyperlink ref="D63" r:id="rId225" display="http://realtimerpi.com/rpi_131_Women.html" xr:uid="{00000000-0004-0000-0400-0000E0000000}"/>
    <hyperlink ref="F63" r:id="rId226" tooltip="click to see weekly changes" display="http://realtimerpi.com/cgi-bin/rpi/rpi_wk.pl?id=131&amp;gender=Women&amp;season=2023-2024" xr:uid="{00000000-0004-0000-0400-0000E1000000}"/>
    <hyperlink ref="H63" r:id="rId227" tooltip="click to see weekly changes" display="http://realtimerpi.com/cgi-bin/rpi/rpi_wk.pl?id=131&amp;gender=Women&amp;season=2023-2024" xr:uid="{00000000-0004-0000-0400-0000E2000000}"/>
    <hyperlink ref="I63" r:id="rId228" display="http://realtimerpi.com/rpi_mvc_Women.html" xr:uid="{00000000-0004-0000-0400-0000E3000000}"/>
    <hyperlink ref="D64" r:id="rId229" display="http://realtimerpi.com/rpi_188_Women.html" xr:uid="{00000000-0004-0000-0400-0000E4000000}"/>
    <hyperlink ref="F64" r:id="rId230" tooltip="click to see weekly changes" display="http://realtimerpi.com/cgi-bin/rpi/rpi_wk.pl?id=188&amp;gender=Women&amp;season=2023-2024" xr:uid="{00000000-0004-0000-0400-0000E5000000}"/>
    <hyperlink ref="H64" r:id="rId231" tooltip="click to see weekly changes" display="http://realtimerpi.com/cgi-bin/rpi/rpi_wk.pl?id=188&amp;gender=Women&amp;season=2023-2024" xr:uid="{00000000-0004-0000-0400-0000E6000000}"/>
    <hyperlink ref="I64" r:id="rId232" display="http://realtimerpi.com/rpi_big10_Women.html" xr:uid="{00000000-0004-0000-0400-0000E7000000}"/>
    <hyperlink ref="D65" r:id="rId233" display="http://realtimerpi.com/rpi_124_Women.html" xr:uid="{00000000-0004-0000-0400-0000E8000000}"/>
    <hyperlink ref="F65" r:id="rId234" tooltip="click to see weekly changes" display="http://realtimerpi.com/cgi-bin/rpi/rpi_wk.pl?id=124&amp;gender=Women&amp;season=2023-2024" xr:uid="{00000000-0004-0000-0400-0000E9000000}"/>
    <hyperlink ref="H65" r:id="rId235" tooltip="click to see weekly changes" display="http://realtimerpi.com/cgi-bin/rpi/rpi_wk.pl?id=124&amp;gender=Women&amp;season=2023-2024" xr:uid="{00000000-0004-0000-0400-0000EA000000}"/>
    <hyperlink ref="I65" r:id="rId236" display="http://realtimerpi.com/rpi_acc_Women.html" xr:uid="{00000000-0004-0000-0400-0000EB000000}"/>
    <hyperlink ref="D66" r:id="rId237" display="http://realtimerpi.com/rpi_433_Women.html" xr:uid="{00000000-0004-0000-0400-0000EC000000}"/>
    <hyperlink ref="F66" r:id="rId238" tooltip="click to see weekly changes" display="http://realtimerpi.com/cgi-bin/rpi/rpi_wk.pl?id=433&amp;gender=Women&amp;season=2023-2024" xr:uid="{00000000-0004-0000-0400-0000ED000000}"/>
    <hyperlink ref="H66" r:id="rId239" tooltip="click to see weekly changes" display="http://realtimerpi.com/cgi-bin/rpi/rpi_wk.pl?id=433&amp;gender=Women&amp;season=2023-2024" xr:uid="{00000000-0004-0000-0400-0000EE000000}"/>
    <hyperlink ref="I66" r:id="rId240" display="http://realtimerpi.com/rpi_summit_Women.html" xr:uid="{00000000-0004-0000-0400-0000EF000000}"/>
    <hyperlink ref="D67" r:id="rId241" display="http://realtimerpi.com/rpi_262_Women.html" xr:uid="{00000000-0004-0000-0400-0000F0000000}"/>
    <hyperlink ref="F67" r:id="rId242" tooltip="click to see weekly changes" display="http://realtimerpi.com/cgi-bin/rpi/rpi_wk.pl?id=262&amp;gender=Women&amp;season=2023-2024" xr:uid="{00000000-0004-0000-0400-0000F1000000}"/>
    <hyperlink ref="H67" r:id="rId243" tooltip="click to see weekly changes" display="http://realtimerpi.com/cgi-bin/rpi/rpi_wk.pl?id=262&amp;gender=Women&amp;season=2023-2024" xr:uid="{00000000-0004-0000-0400-0000F2000000}"/>
    <hyperlink ref="I67" r:id="rId244" display="http://realtimerpi.com/rpi_midam_Women.html" xr:uid="{00000000-0004-0000-0400-0000F3000000}"/>
    <hyperlink ref="D68" r:id="rId245" display="http://realtimerpi.com/rpi_119_Women.html" xr:uid="{00000000-0004-0000-0400-0000F4000000}"/>
    <hyperlink ref="F68" r:id="rId246" tooltip="click to see weekly changes" display="http://realtimerpi.com/cgi-bin/rpi/rpi_wk.pl?id=119&amp;gender=Women&amp;season=2023-2024" xr:uid="{00000000-0004-0000-0400-0000F5000000}"/>
    <hyperlink ref="H68" r:id="rId247" tooltip="click to see weekly changes" display="http://realtimerpi.com/cgi-bin/rpi/rpi_wk.pl?id=119&amp;gender=Women&amp;season=2023-2024" xr:uid="{00000000-0004-0000-0400-0000F6000000}"/>
    <hyperlink ref="I68" r:id="rId248" display="http://realtimerpi.com/rpi_atl10_Women.html" xr:uid="{00000000-0004-0000-0400-0000F7000000}"/>
    <hyperlink ref="D69" r:id="rId249" display="http://realtimerpi.com/rpi_336_Women.html" xr:uid="{00000000-0004-0000-0400-0000F8000000}"/>
    <hyperlink ref="F69" r:id="rId250" tooltip="click to see weekly changes" display="http://realtimerpi.com/cgi-bin/rpi/rpi_wk.pl?id=336&amp;gender=Women&amp;season=2023-2024" xr:uid="{00000000-0004-0000-0400-0000F9000000}"/>
    <hyperlink ref="H69" r:id="rId251" tooltip="click to see weekly changes" display="http://realtimerpi.com/cgi-bin/rpi/rpi_wk.pl?id=336&amp;gender=Women&amp;season=2023-2024" xr:uid="{00000000-0004-0000-0400-0000FA000000}"/>
    <hyperlink ref="I69" r:id="rId252" display="http://realtimerpi.com/rpi_pac12_Women.html" xr:uid="{00000000-0004-0000-0400-0000FB000000}"/>
    <hyperlink ref="D70" r:id="rId253" display="http://realtimerpi.com/rpi_152_Women.html" xr:uid="{00000000-0004-0000-0400-0000FC000000}"/>
    <hyperlink ref="F70" r:id="rId254" tooltip="click to see weekly changes" display="http://realtimerpi.com/cgi-bin/rpi/rpi_wk.pl?id=152&amp;gender=Women&amp;season=2023-2024" xr:uid="{00000000-0004-0000-0400-0000FD000000}"/>
    <hyperlink ref="H70" r:id="rId255" tooltip="click to see weekly changes" display="http://realtimerpi.com/cgi-bin/rpi/rpi_wk.pl?id=152&amp;gender=Women&amp;season=2023-2024" xr:uid="{00000000-0004-0000-0400-0000FE000000}"/>
    <hyperlink ref="I70" r:id="rId256" display="http://realtimerpi.com/rpi_sec_Women.html" xr:uid="{00000000-0004-0000-0400-0000FF000000}"/>
    <hyperlink ref="D71" r:id="rId257" display="http://realtimerpi.com/rpi_157_Women.html" xr:uid="{00000000-0004-0000-0400-000000010000}"/>
    <hyperlink ref="F71" r:id="rId258" tooltip="click to see weekly changes" display="http://realtimerpi.com/cgi-bin/rpi/rpi_wk.pl?id=157&amp;gender=Women&amp;season=2023-2024" xr:uid="{00000000-0004-0000-0400-000001010000}"/>
    <hyperlink ref="H71" r:id="rId259" tooltip="click to see weekly changes" display="http://realtimerpi.com/cgi-bin/rpi/rpi_wk.pl?id=157&amp;gender=Women&amp;season=2023-2024" xr:uid="{00000000-0004-0000-0400-000002010000}"/>
    <hyperlink ref="I71" r:id="rId260" display="http://realtimerpi.com/rpi_acc_Women.html" xr:uid="{00000000-0004-0000-0400-000003010000}"/>
    <hyperlink ref="D72" r:id="rId261" display="http://realtimerpi.com/rpi_231_Women.html" xr:uid="{00000000-0004-0000-0400-000004010000}"/>
    <hyperlink ref="F72" r:id="rId262" tooltip="click to see weekly changes" display="http://realtimerpi.com/cgi-bin/rpi/rpi_wk.pl?id=231&amp;gender=Women&amp;season=2023-2024" xr:uid="{00000000-0004-0000-0400-000005010000}"/>
    <hyperlink ref="H72" r:id="rId263" tooltip="click to see weekly changes" display="http://realtimerpi.com/cgi-bin/rpi/rpi_wk.pl?id=231&amp;gender=Women&amp;season=2023-2024" xr:uid="{00000000-0004-0000-0400-000006010000}"/>
    <hyperlink ref="I72" r:id="rId264" display="http://realtimerpi.com/rpi_horiz_Women.html" xr:uid="{00000000-0004-0000-0400-000007010000}"/>
    <hyperlink ref="D73" r:id="rId265" display="http://realtimerpi.com/rpi_162_Women.html" xr:uid="{00000000-0004-0000-0400-000008010000}"/>
    <hyperlink ref="F73" r:id="rId266" tooltip="click to see weekly changes" display="http://realtimerpi.com/cgi-bin/rpi/rpi_wk.pl?id=162&amp;gender=Women&amp;season=2023-2024" xr:uid="{00000000-0004-0000-0400-000009010000}"/>
    <hyperlink ref="H73" r:id="rId267" tooltip="click to see weekly changes" display="http://realtimerpi.com/cgi-bin/rpi/rpi_wk.pl?id=162&amp;gender=Women&amp;season=2023-2024" xr:uid="{00000000-0004-0000-0400-00000A010000}"/>
    <hyperlink ref="I73" r:id="rId268" display="http://realtimerpi.com/rpi_bige_Women.html" xr:uid="{00000000-0004-0000-0400-00000B010000}"/>
    <hyperlink ref="D74" r:id="rId269" display="http://realtimerpi.com/rpi_210_Women.html" xr:uid="{00000000-0004-0000-0400-00000C010000}"/>
    <hyperlink ref="F74" r:id="rId270" tooltip="click to see weekly changes" display="http://realtimerpi.com/cgi-bin/rpi/rpi_wk.pl?id=210&amp;gender=Women&amp;season=2023-2024" xr:uid="{00000000-0004-0000-0400-00000D010000}"/>
    <hyperlink ref="H74" r:id="rId271" tooltip="click to see weekly changes" display="http://realtimerpi.com/cgi-bin/rpi/rpi_wk.pl?id=210&amp;gender=Women&amp;season=2023-2024" xr:uid="{00000000-0004-0000-0400-00000E010000}"/>
    <hyperlink ref="I74" r:id="rId272" display="http://realtimerpi.com/rpi_sbelt_Women.html" xr:uid="{00000000-0004-0000-0400-00000F010000}"/>
    <hyperlink ref="D75" r:id="rId273" display="http://realtimerpi.com/rpi_376_Women.html" xr:uid="{00000000-0004-0000-0400-000010010000}"/>
    <hyperlink ref="F75" r:id="rId274" tooltip="click to see weekly changes" display="http://realtimerpi.com/cgi-bin/rpi/rpi_wk.pl?id=376&amp;gender=Women&amp;season=2023-2024" xr:uid="{00000000-0004-0000-0400-000011010000}"/>
    <hyperlink ref="H75" r:id="rId275" tooltip="click to see weekly changes" display="http://realtimerpi.com/cgi-bin/rpi/rpi_wk.pl?id=376&amp;gender=Women&amp;season=2023-2024" xr:uid="{00000000-0004-0000-0400-000012010000}"/>
    <hyperlink ref="I75" r:id="rId276" display="http://realtimerpi.com/rpi_sland_Women.html" xr:uid="{00000000-0004-0000-0400-000013010000}"/>
    <hyperlink ref="D76" r:id="rId277" display="http://realtimerpi.com/rpi_392_Women.html" xr:uid="{00000000-0004-0000-0400-000014010000}"/>
    <hyperlink ref="F76" r:id="rId278" tooltip="click to see weekly changes" display="http://realtimerpi.com/cgi-bin/rpi/rpi_wk.pl?id=392&amp;gender=Women&amp;season=2023-2024" xr:uid="{00000000-0004-0000-0400-000015010000}"/>
    <hyperlink ref="H76" r:id="rId279" tooltip="click to see weekly changes" display="http://realtimerpi.com/cgi-bin/rpi/rpi_wk.pl?id=392&amp;gender=Women&amp;season=2023-2024" xr:uid="{00000000-0004-0000-0400-000016010000}"/>
    <hyperlink ref="I76" r:id="rId280" display="http://realtimerpi.com/rpi_swac_Women.html" xr:uid="{00000000-0004-0000-0400-000017010000}"/>
    <hyperlink ref="D77" r:id="rId281" display="http://realtimerpi.com/rpi_212_Women.html" xr:uid="{00000000-0004-0000-0400-000018010000}"/>
    <hyperlink ref="F77" r:id="rId282" tooltip="click to see weekly changes" display="http://realtimerpi.com/cgi-bin/rpi/rpi_wk.pl?id=212&amp;gender=Women&amp;season=2023-2024" xr:uid="{00000000-0004-0000-0400-000019010000}"/>
    <hyperlink ref="H77" r:id="rId283" tooltip="click to see weekly changes" display="http://realtimerpi.com/cgi-bin/rpi/rpi_wk.pl?id=212&amp;gender=Women&amp;season=2023-2024" xr:uid="{00000000-0004-0000-0400-00001A010000}"/>
    <hyperlink ref="I77" r:id="rId284" display="http://realtimerpi.com/rpi_sbelt_Women.html" xr:uid="{00000000-0004-0000-0400-00001B010000}"/>
    <hyperlink ref="D78" r:id="rId285" display="http://realtimerpi.com/rpi_424_Women.html" xr:uid="{00000000-0004-0000-0400-00001C010000}"/>
    <hyperlink ref="F78" r:id="rId286" tooltip="click to see weekly changes" display="http://realtimerpi.com/cgi-bin/rpi/rpi_wk.pl?id=424&amp;gender=Women&amp;season=2023-2024" xr:uid="{00000000-0004-0000-0400-00001D010000}"/>
    <hyperlink ref="H78" r:id="rId287" tooltip="click to see weekly changes" display="http://realtimerpi.com/cgi-bin/rpi/rpi_wk.pl?id=424&amp;gender=Women&amp;season=2023-2024" xr:uid="{00000000-0004-0000-0400-00001E010000}"/>
    <hyperlink ref="I78" r:id="rId288" display="http://realtimerpi.com/rpi_aac_Women.html" xr:uid="{00000000-0004-0000-0400-00001F010000}"/>
    <hyperlink ref="D79" r:id="rId289" display="http://realtimerpi.com/rpi_168_Women.html" xr:uid="{00000000-0004-0000-0400-000020010000}"/>
    <hyperlink ref="F79" r:id="rId290" tooltip="click to see weekly changes" display="http://realtimerpi.com/cgi-bin/rpi/rpi_wk.pl?id=168&amp;gender=Women&amp;season=2023-2024" xr:uid="{00000000-0004-0000-0400-000021010000}"/>
    <hyperlink ref="H79" r:id="rId291" tooltip="click to see weekly changes" display="http://realtimerpi.com/cgi-bin/rpi/rpi_wk.pl?id=168&amp;gender=Women&amp;season=2023-2024" xr:uid="{00000000-0004-0000-0400-000022010000}"/>
    <hyperlink ref="I79" r:id="rId292" display="http://realtimerpi.com/rpi_bsky_Women.html" xr:uid="{00000000-0004-0000-0400-000023010000}"/>
    <hyperlink ref="D80" r:id="rId293" display="http://realtimerpi.com/rpi_353_Women.html" xr:uid="{00000000-0004-0000-0400-000024010000}"/>
    <hyperlink ref="F80" r:id="rId294" tooltip="click to see weekly changes" display="http://realtimerpi.com/cgi-bin/rpi/rpi_wk.pl?id=353&amp;gender=Women&amp;season=2023-2024" xr:uid="{00000000-0004-0000-0400-000025010000}"/>
    <hyperlink ref="H80" r:id="rId295" tooltip="click to see weekly changes" display="http://realtimerpi.com/cgi-bin/rpi/rpi_wk.pl?id=353&amp;gender=Women&amp;season=2023-2024" xr:uid="{00000000-0004-0000-0400-000026010000}"/>
    <hyperlink ref="I80" r:id="rId296" display="http://realtimerpi.com/rpi_sec_Women.html" xr:uid="{00000000-0004-0000-0400-000027010000}"/>
    <hyperlink ref="D81" r:id="rId297" display="http://realtimerpi.com/rpi_163_Women.html" xr:uid="{00000000-0004-0000-0400-000028010000}"/>
    <hyperlink ref="F81" r:id="rId298" tooltip="click to see weekly changes" display="http://realtimerpi.com/cgi-bin/rpi/rpi_wk.pl?id=163&amp;gender=Women&amp;season=2023-2024" xr:uid="{00000000-0004-0000-0400-000029010000}"/>
    <hyperlink ref="H81" r:id="rId299" tooltip="click to see weekly changes" display="http://realtimerpi.com/cgi-bin/rpi/rpi_wk.pl?id=163&amp;gender=Women&amp;season=2023-2024" xr:uid="{00000000-0004-0000-0400-00002A010000}"/>
    <hyperlink ref="I81" r:id="rId300" display="http://realtimerpi.com/rpi_bige_Women.html" xr:uid="{00000000-0004-0000-0400-00002B010000}"/>
    <hyperlink ref="D84" r:id="rId301" display="http://realtimerpi.com/rpi_222_Women.html" xr:uid="{00000000-0004-0000-0400-00002C010000}"/>
    <hyperlink ref="F84" r:id="rId302" tooltip="click to see weekly changes" display="http://realtimerpi.com/cgi-bin/rpi/rpi_wk.pl?id=222&amp;gender=Women&amp;season=2023-2024" xr:uid="{00000000-0004-0000-0400-00002D010000}"/>
    <hyperlink ref="H84" r:id="rId303" tooltip="click to see weekly changes" display="http://realtimerpi.com/cgi-bin/rpi/rpi_wk.pl?id=222&amp;gender=Women&amp;season=2023-2024" xr:uid="{00000000-0004-0000-0400-00002E010000}"/>
    <hyperlink ref="I84" r:id="rId304" display="http://realtimerpi.com/rpi_bige_Women.html" xr:uid="{00000000-0004-0000-0400-00002F010000}"/>
    <hyperlink ref="D85" r:id="rId305" display="http://realtimerpi.com/rpi_355_Women.html" xr:uid="{00000000-0004-0000-0400-000030010000}"/>
    <hyperlink ref="F85" r:id="rId306" tooltip="click to see weekly changes" display="http://realtimerpi.com/cgi-bin/rpi/rpi_wk.pl?id=355&amp;gender=Women&amp;season=2023-2024" xr:uid="{00000000-0004-0000-0400-000031010000}"/>
    <hyperlink ref="H85" r:id="rId307" tooltip="click to see weekly changes" display="http://realtimerpi.com/cgi-bin/rpi/rpi_wk.pl?id=355&amp;gender=Women&amp;season=2023-2024" xr:uid="{00000000-0004-0000-0400-000032010000}"/>
    <hyperlink ref="I85" r:id="rId308" display="http://realtimerpi.com/rpi_sec_Women.html" xr:uid="{00000000-0004-0000-0400-000033010000}"/>
    <hyperlink ref="D86" r:id="rId309" display="http://realtimerpi.com/rpi_247_Women.html" xr:uid="{00000000-0004-0000-0400-000034010000}"/>
    <hyperlink ref="F86" r:id="rId310" tooltip="click to see weekly changes" display="http://realtimerpi.com/cgi-bin/rpi/rpi_wk.pl?id=247&amp;gender=Women&amp;season=2023-2024" xr:uid="{00000000-0004-0000-0400-000035010000}"/>
    <hyperlink ref="H86" r:id="rId311" tooltip="click to see weekly changes" display="http://realtimerpi.com/cgi-bin/rpi/rpi_wk.pl?id=247&amp;gender=Women&amp;season=2023-2024" xr:uid="{00000000-0004-0000-0400-000036010000}"/>
    <hyperlink ref="I86" r:id="rId312" display="http://realtimerpi.com/rpi_ivy_Women.html" xr:uid="{00000000-0004-0000-0400-000037010000}"/>
    <hyperlink ref="D87" r:id="rId313" display="http://realtimerpi.com/rpi_193_Women.html" xr:uid="{00000000-0004-0000-0400-000038010000}"/>
    <hyperlink ref="F87" r:id="rId314" tooltip="click to see weekly changes" display="http://realtimerpi.com/cgi-bin/rpi/rpi_wk.pl?id=193&amp;gender=Women&amp;season=2023-2024" xr:uid="{00000000-0004-0000-0400-000039010000}"/>
    <hyperlink ref="H87" r:id="rId315" tooltip="click to see weekly changes" display="http://realtimerpi.com/cgi-bin/rpi/rpi_wk.pl?id=193&amp;gender=Women&amp;season=2023-2024" xr:uid="{00000000-0004-0000-0400-00003A010000}"/>
    <hyperlink ref="I87" r:id="rId316" display="http://realtimerpi.com/rpi_big10_Women.html" xr:uid="{00000000-0004-0000-0400-00003B010000}"/>
    <hyperlink ref="D88" r:id="rId317" display="http://realtimerpi.com/rpi_405_Women.html" xr:uid="{00000000-0004-0000-0400-00003C010000}"/>
    <hyperlink ref="F88" r:id="rId318" tooltip="click to see weekly changes" display="http://realtimerpi.com/cgi-bin/rpi/rpi_wk.pl?id=405&amp;gender=Women&amp;season=2023-2024" xr:uid="{00000000-0004-0000-0400-00003D010000}"/>
    <hyperlink ref="H88" r:id="rId319" tooltip="click to see weekly changes" display="http://realtimerpi.com/cgi-bin/rpi/rpi_wk.pl?id=405&amp;gender=Women&amp;season=2023-2024" xr:uid="{00000000-0004-0000-0400-00003E010000}"/>
    <hyperlink ref="I88" r:id="rId320" display="http://realtimerpi.com/rpi_aac_Women.html" xr:uid="{00000000-0004-0000-0400-00003F010000}"/>
    <hyperlink ref="D89" r:id="rId321" display="http://realtimerpi.com/rpi_111_Women.html" xr:uid="{00000000-0004-0000-0400-000040010000}"/>
    <hyperlink ref="F89" r:id="rId322" tooltip="click to see weekly changes" display="http://realtimerpi.com/cgi-bin/rpi/rpi_wk.pl?id=111&amp;gender=Women&amp;season=2023-2024" xr:uid="{00000000-0004-0000-0400-000041010000}"/>
    <hyperlink ref="H89" r:id="rId323" tooltip="click to see weekly changes" display="http://realtimerpi.com/cgi-bin/rpi/rpi_wk.pl?id=111&amp;gender=Women&amp;season=2023-2024" xr:uid="{00000000-0004-0000-0400-000042010000}"/>
    <hyperlink ref="I89" r:id="rId324" display="http://realtimerpi.com/rpi_atl10_Women.html" xr:uid="{00000000-0004-0000-0400-000043010000}"/>
    <hyperlink ref="D90" r:id="rId325" display="http://realtimerpi.com/rpi_180_Women.html" xr:uid="{00000000-0004-0000-0400-000044010000}"/>
    <hyperlink ref="F90" r:id="rId326" tooltip="click to see weekly changes" display="http://realtimerpi.com/cgi-bin/rpi/rpi_wk.pl?id=180&amp;gender=Women&amp;season=2023-2024" xr:uid="{00000000-0004-0000-0400-000045010000}"/>
    <hyperlink ref="H90" r:id="rId327" tooltip="click to see weekly changes" display="http://realtimerpi.com/cgi-bin/rpi/rpi_wk.pl?id=180&amp;gender=Women&amp;season=2023-2024" xr:uid="{00000000-0004-0000-0400-000046010000}"/>
    <hyperlink ref="I90" r:id="rId328" display="http://realtimerpi.com/rpi_cusa_Women.html" xr:uid="{00000000-0004-0000-0400-000047010000}"/>
    <hyperlink ref="D91" r:id="rId329" display="http://realtimerpi.com/rpi_140_Women.html" xr:uid="{00000000-0004-0000-0400-000048010000}"/>
    <hyperlink ref="F91" r:id="rId330" tooltip="click to see weekly changes" display="http://realtimerpi.com/cgi-bin/rpi/rpi_wk.pl?id=140&amp;gender=Women&amp;season=2023-2024" xr:uid="{00000000-0004-0000-0400-000049010000}"/>
    <hyperlink ref="H91" r:id="rId331" tooltip="click to see weekly changes" display="http://realtimerpi.com/cgi-bin/rpi/rpi_wk.pl?id=140&amp;gender=Women&amp;season=2023-2024" xr:uid="{00000000-0004-0000-0400-00004A010000}"/>
    <hyperlink ref="I91" r:id="rId332" display="http://realtimerpi.com/rpi_sbelt_Women.html" xr:uid="{00000000-0004-0000-0400-00004B010000}"/>
    <hyperlink ref="D92" r:id="rId333" display="http://realtimerpi.com/rpi_129_Women.html" xr:uid="{00000000-0004-0000-0400-00004C010000}"/>
    <hyperlink ref="F92" r:id="rId334" tooltip="click to see weekly changes" display="http://realtimerpi.com/cgi-bin/rpi/rpi_wk.pl?id=129&amp;gender=Women&amp;season=2023-2024" xr:uid="{00000000-0004-0000-0400-00004D010000}"/>
    <hyperlink ref="H92" r:id="rId335" tooltip="click to see weekly changes" display="http://realtimerpi.com/cgi-bin/rpi/rpi_wk.pl?id=129&amp;gender=Women&amp;season=2023-2024" xr:uid="{00000000-0004-0000-0400-00004E010000}"/>
    <hyperlink ref="I92" r:id="rId336" display="http://realtimerpi.com/rpi_acc_Women.html" xr:uid="{00000000-0004-0000-0400-00004F010000}"/>
    <hyperlink ref="D93" r:id="rId337" display="http://realtimerpi.com/rpi_335_Women.html" xr:uid="{00000000-0004-0000-0400-000050010000}"/>
    <hyperlink ref="F93" r:id="rId338" tooltip="click to see weekly changes" display="http://realtimerpi.com/cgi-bin/rpi/rpi_wk.pl?id=335&amp;gender=Women&amp;season=2023-2024" xr:uid="{00000000-0004-0000-0400-000051010000}"/>
    <hyperlink ref="H93" r:id="rId339" tooltip="click to see weekly changes" display="http://realtimerpi.com/cgi-bin/rpi/rpi_wk.pl?id=335&amp;gender=Women&amp;season=2023-2024" xr:uid="{00000000-0004-0000-0400-000052010000}"/>
    <hyperlink ref="I93" r:id="rId340" display="http://realtimerpi.com/rpi_pac12_Women.html" xr:uid="{00000000-0004-0000-0400-000053010000}"/>
    <hyperlink ref="D94" r:id="rId341" display="http://realtimerpi.com/rpi_414_Women.html" xr:uid="{00000000-0004-0000-0400-000054010000}"/>
    <hyperlink ref="F94" r:id="rId342" tooltip="click to see weekly changes" display="http://realtimerpi.com/cgi-bin/rpi/rpi_wk.pl?id=414&amp;gender=Women&amp;season=2023-2024" xr:uid="{00000000-0004-0000-0400-000055010000}"/>
    <hyperlink ref="H94" r:id="rId343" tooltip="click to see weekly changes" display="http://realtimerpi.com/cgi-bin/rpi/rpi_wk.pl?id=414&amp;gender=Women&amp;season=2023-2024" xr:uid="{00000000-0004-0000-0400-000056010000}"/>
    <hyperlink ref="I94" r:id="rId344" display="http://realtimerpi.com/rpi_wcc_Women.html" xr:uid="{00000000-0004-0000-0400-000057010000}"/>
    <hyperlink ref="D95" r:id="rId345" display="http://realtimerpi.com/rpi_455_Women.html" xr:uid="{00000000-0004-0000-0400-000058010000}"/>
    <hyperlink ref="F95" r:id="rId346" tooltip="click to see weekly changes" display="http://realtimerpi.com/cgi-bin/rpi/rpi_wk.pl?id=455&amp;gender=Women&amp;season=2023-2024" xr:uid="{00000000-0004-0000-0400-000059010000}"/>
    <hyperlink ref="H95" r:id="rId347" tooltip="click to see weekly changes" display="http://realtimerpi.com/cgi-bin/rpi/rpi_wk.pl?id=455&amp;gender=Women&amp;season=2023-2024" xr:uid="{00000000-0004-0000-0400-00005A010000}"/>
    <hyperlink ref="I95" r:id="rId348" display="http://realtimerpi.com/rpi_wac_Women.html" xr:uid="{00000000-0004-0000-0400-00005B010000}"/>
    <hyperlink ref="D96" r:id="rId349" display="http://realtimerpi.com/rpi_337_Women.html" xr:uid="{00000000-0004-0000-0400-00005C010000}"/>
    <hyperlink ref="F96" r:id="rId350" tooltip="click to see weekly changes" display="http://realtimerpi.com/cgi-bin/rpi/rpi_wk.pl?id=337&amp;gender=Women&amp;season=2023-2024" xr:uid="{00000000-0004-0000-0400-00005D010000}"/>
    <hyperlink ref="H96" r:id="rId351" tooltip="click to see weekly changes" display="http://realtimerpi.com/cgi-bin/rpi/rpi_wk.pl?id=337&amp;gender=Women&amp;season=2023-2024" xr:uid="{00000000-0004-0000-0400-00005E010000}"/>
    <hyperlink ref="I96" r:id="rId352" display="http://realtimerpi.com/rpi_pac12_Women.html" xr:uid="{00000000-0004-0000-0400-00005F010000}"/>
    <hyperlink ref="D97" r:id="rId353" display="http://realtimerpi.com/rpi_213_Women.html" xr:uid="{00000000-0004-0000-0400-000060010000}"/>
    <hyperlink ref="F97" r:id="rId354" tooltip="click to see weekly changes" display="http://realtimerpi.com/cgi-bin/rpi/rpi_wk.pl?id=213&amp;gender=Women&amp;season=2023-2024" xr:uid="{00000000-0004-0000-0400-000061010000}"/>
    <hyperlink ref="H97" r:id="rId355" tooltip="click to see weekly changes" display="http://realtimerpi.com/cgi-bin/rpi/rpi_wk.pl?id=213&amp;gender=Women&amp;season=2023-2024" xr:uid="{00000000-0004-0000-0400-000062010000}"/>
    <hyperlink ref="I97" r:id="rId356" display="http://realtimerpi.com/rpi_coln_Women.html" xr:uid="{00000000-0004-0000-0400-000063010000}"/>
    <hyperlink ref="D98" r:id="rId357" display="http://realtimerpi.com/rpi_368_Women.html" xr:uid="{00000000-0004-0000-0400-000064010000}"/>
    <hyperlink ref="F98" r:id="rId358" tooltip="click to see weekly changes" display="http://realtimerpi.com/cgi-bin/rpi/rpi_wk.pl?id=368&amp;gender=Women&amp;season=2023-2024" xr:uid="{00000000-0004-0000-0400-000065010000}"/>
    <hyperlink ref="H98" r:id="rId359" tooltip="click to see weekly changes" display="http://realtimerpi.com/cgi-bin/rpi/rpi_wk.pl?id=368&amp;gender=Women&amp;season=2023-2024" xr:uid="{00000000-0004-0000-0400-000066010000}"/>
    <hyperlink ref="I98" r:id="rId360" display="http://realtimerpi.com/rpi_atl10_Women.html" xr:uid="{00000000-0004-0000-0400-000067010000}"/>
    <hyperlink ref="D99" r:id="rId361" display="http://realtimerpi.com/rpi_153_Women.html" xr:uid="{00000000-0004-0000-0400-000068010000}"/>
    <hyperlink ref="F99" r:id="rId362" tooltip="click to see weekly changes" display="http://realtimerpi.com/cgi-bin/rpi/rpi_wk.pl?id=153&amp;gender=Women&amp;season=2023-2024" xr:uid="{00000000-0004-0000-0400-000069010000}"/>
    <hyperlink ref="H99" r:id="rId363" tooltip="click to see weekly changes" display="http://realtimerpi.com/cgi-bin/rpi/rpi_wk.pl?id=153&amp;gender=Women&amp;season=2023-2024" xr:uid="{00000000-0004-0000-0400-00006A010000}"/>
    <hyperlink ref="I99" r:id="rId364" display="http://realtimerpi.com/rpi_big12_Women.html" xr:uid="{00000000-0004-0000-0400-00006B010000}"/>
    <hyperlink ref="D100" r:id="rId365" display="http://realtimerpi.com/rpi_104_Women.html" xr:uid="{00000000-0004-0000-0400-00006C010000}"/>
    <hyperlink ref="F100" r:id="rId366" tooltip="click to see weekly changes" display="http://realtimerpi.com/cgi-bin/rpi/rpi_wk.pl?id=104&amp;gender=Women&amp;season=2023-2024" xr:uid="{00000000-0004-0000-0400-00006D010000}"/>
    <hyperlink ref="H100" r:id="rId367" tooltip="click to see weekly changes" display="http://realtimerpi.com/cgi-bin/rpi/rpi_wk.pl?id=104&amp;gender=Women&amp;season=2023-2024" xr:uid="{00000000-0004-0000-0400-00006E010000}"/>
    <hyperlink ref="I100" r:id="rId368" display="http://realtimerpi.com/rpi_aeast_Women.html" xr:uid="{00000000-0004-0000-0400-00006F010000}"/>
    <hyperlink ref="D101" r:id="rId369" display="http://realtimerpi.com/rpi_257_Women.html" xr:uid="{00000000-0004-0000-0400-000070010000}"/>
    <hyperlink ref="F101" r:id="rId370" tooltip="click to see weekly changes" display="http://realtimerpi.com/cgi-bin/rpi/rpi_wk.pl?id=257&amp;gender=Women&amp;season=2023-2024" xr:uid="{00000000-0004-0000-0400-000071010000}"/>
    <hyperlink ref="H101" r:id="rId371" tooltip="click to see weekly changes" display="http://realtimerpi.com/cgi-bin/rpi/rpi_wk.pl?id=257&amp;gender=Women&amp;season=2023-2024" xr:uid="{00000000-0004-0000-0400-000072010000}"/>
    <hyperlink ref="I101" r:id="rId372" display="http://realtimerpi.com/rpi_maac_Women.html" xr:uid="{00000000-0004-0000-0400-000073010000}"/>
    <hyperlink ref="D102" r:id="rId373" display="http://realtimerpi.com/rpi_217_Women.html" xr:uid="{00000000-0004-0000-0400-000074010000}"/>
    <hyperlink ref="F102" r:id="rId374" tooltip="click to see weekly changes" display="http://realtimerpi.com/cgi-bin/rpi/rpi_wk.pl?id=217&amp;gender=Women&amp;season=2023-2024" xr:uid="{00000000-0004-0000-0400-000075010000}"/>
    <hyperlink ref="H102" r:id="rId375" tooltip="click to see weekly changes" display="http://realtimerpi.com/cgi-bin/rpi/rpi_wk.pl?id=217&amp;gender=Women&amp;season=2023-2024" xr:uid="{00000000-0004-0000-0400-000076010000}"/>
    <hyperlink ref="I102" r:id="rId376" display="http://realtimerpi.com/rpi_big12_Women.html" xr:uid="{00000000-0004-0000-0400-000077010000}"/>
    <hyperlink ref="D103" r:id="rId377" display="http://realtimerpi.com/rpi_356_Women.html" xr:uid="{00000000-0004-0000-0400-000078010000}"/>
    <hyperlink ref="F103" r:id="rId378" tooltip="click to see weekly changes" display="http://realtimerpi.com/cgi-bin/rpi/rpi_wk.pl?id=356&amp;gender=Women&amp;season=2023-2024" xr:uid="{00000000-0004-0000-0400-000079010000}"/>
    <hyperlink ref="H103" r:id="rId379" tooltip="click to see weekly changes" display="http://realtimerpi.com/cgi-bin/rpi/rpi_wk.pl?id=356&amp;gender=Women&amp;season=2023-2024" xr:uid="{00000000-0004-0000-0400-00007A010000}"/>
    <hyperlink ref="I103" r:id="rId380" display="http://realtimerpi.com/rpi_sec_Women.html" xr:uid="{00000000-0004-0000-0400-00007B010000}"/>
    <hyperlink ref="D104" r:id="rId381" display="http://realtimerpi.com/rpi_116_Women.html" xr:uid="{00000000-0004-0000-0400-00007C010000}"/>
    <hyperlink ref="F104" r:id="rId382" tooltip="click to see weekly changes" display="http://realtimerpi.com/cgi-bin/rpi/rpi_wk.pl?id=116&amp;gender=Women&amp;season=2023-2024" xr:uid="{00000000-0004-0000-0400-00007D010000}"/>
    <hyperlink ref="H104" r:id="rId383" tooltip="click to see weekly changes" display="http://realtimerpi.com/cgi-bin/rpi/rpi_wk.pl?id=116&amp;gender=Women&amp;season=2023-2024" xr:uid="{00000000-0004-0000-0400-00007E010000}"/>
    <hyperlink ref="I104" r:id="rId384" display="http://realtimerpi.com/rpi_atl10_Women.html" xr:uid="{00000000-0004-0000-0400-00007F010000}"/>
    <hyperlink ref="D105" r:id="rId385" display="http://realtimerpi.com/rpi_305_Women.html" xr:uid="{00000000-0004-0000-0400-000080010000}"/>
    <hyperlink ref="F105" r:id="rId386" tooltip="click to see weekly changes" display="http://realtimerpi.com/cgi-bin/rpi/rpi_wk.pl?id=305&amp;gender=Women&amp;season=2023-2024" xr:uid="{00000000-0004-0000-0400-000081010000}"/>
    <hyperlink ref="H105" r:id="rId387" tooltip="click to see weekly changes" display="http://realtimerpi.com/cgi-bin/rpi/rpi_wk.pl?id=305&amp;gender=Women&amp;season=2023-2024" xr:uid="{00000000-0004-0000-0400-000082010000}"/>
    <hyperlink ref="I105" r:id="rId388" display="http://realtimerpi.com/rpi_big12_Women.html" xr:uid="{00000000-0004-0000-0400-000083010000}"/>
    <hyperlink ref="D106" r:id="rId389" display="http://realtimerpi.com/rpi_203_Women.html" xr:uid="{00000000-0004-0000-0400-000084010000}"/>
    <hyperlink ref="F106" r:id="rId390" tooltip="click to see weekly changes" display="http://realtimerpi.com/cgi-bin/rpi/rpi_wk.pl?id=203&amp;gender=Women&amp;season=2023-2024" xr:uid="{00000000-0004-0000-0400-000085010000}"/>
    <hyperlink ref="H106" r:id="rId391" tooltip="click to see weekly changes" display="http://realtimerpi.com/cgi-bin/rpi/rpi_wk.pl?id=203&amp;gender=Women&amp;season=2023-2024" xr:uid="{00000000-0004-0000-0400-000086010000}"/>
    <hyperlink ref="I106" r:id="rId392" display="http://realtimerpi.com/rpi_bigw_Women.html" xr:uid="{00000000-0004-0000-0400-000087010000}"/>
    <hyperlink ref="D107" r:id="rId393" display="http://realtimerpi.com/rpi_172_Women.html" xr:uid="{00000000-0004-0000-0400-000088010000}"/>
    <hyperlink ref="F107" r:id="rId394" tooltip="click to see weekly changes" display="http://realtimerpi.com/cgi-bin/rpi/rpi_wk.pl?id=172&amp;gender=Women&amp;season=2023-2024" xr:uid="{00000000-0004-0000-0400-000089010000}"/>
    <hyperlink ref="H107" r:id="rId395" tooltip="click to see weekly changes" display="http://realtimerpi.com/cgi-bin/rpi/rpi_wk.pl?id=172&amp;gender=Women&amp;season=2023-2024" xr:uid="{00000000-0004-0000-0400-00008A010000}"/>
    <hyperlink ref="I107" r:id="rId396" display="http://realtimerpi.com/rpi_bsky_Women.html" xr:uid="{00000000-0004-0000-0400-00008B010000}"/>
    <hyperlink ref="D108" r:id="rId397" display="http://realtimerpi.com/rpi_301_Women.html" xr:uid="{00000000-0004-0000-0400-00008C010000}"/>
    <hyperlink ref="F108" r:id="rId398" tooltip="click to see weekly changes" display="http://realtimerpi.com/cgi-bin/rpi/rpi_wk.pl?id=301&amp;gender=Women&amp;season=2023-2024" xr:uid="{00000000-0004-0000-0400-00008D010000}"/>
    <hyperlink ref="H108" r:id="rId399" tooltip="click to see weekly changes" display="http://realtimerpi.com/cgi-bin/rpi/rpi_wk.pl?id=301&amp;gender=Women&amp;season=2023-2024" xr:uid="{00000000-0004-0000-0400-00008E010000}"/>
    <hyperlink ref="I108" r:id="rId400" display="http://realtimerpi.com/rpi_mvc_Women.html" xr:uid="{00000000-0004-0000-0400-00008F01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fivethirtyeight_ncaa_forecasts</vt:lpstr>
      <vt:lpstr>womens_RPI_regression</vt:lpstr>
      <vt:lpstr>mens_RPI_regression</vt:lpstr>
      <vt:lpstr>mens_RPI_2024</vt:lpstr>
      <vt:lpstr>womens_RPI_2024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Martin, Jonathan</cp:lastModifiedBy>
  <dcterms:created xsi:type="dcterms:W3CDTF">2024-03-02T20:40:33Z</dcterms:created>
  <dcterms:modified xsi:type="dcterms:W3CDTF">2024-03-02T22:40:51Z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2024-03-02T21:58:21Z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08400230-d41f-43fe-88e1-97718c98f63a</vt:lpwstr>
  </property>
  <property fmtid="{D5CDD505-2E9C-101B-9397-08002B2CF9AE}" pid="8" name="MSIP_Label_95965d95-ecc0-4720-b759-1f33c42ed7da_ContentBits">
    <vt:lpwstr>0</vt:lpwstr>
  </property>
</Properties>
</file>