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nbrock/Desktop/2019_fall/p8105_data_science_i/git/p8105_hw2/data/"/>
    </mc:Choice>
  </mc:AlternateContent>
  <xr:revisionPtr revIDLastSave="0" documentId="13_ncr:1_{0D849E21-BE7A-3645-AE77-F32550A2311F}" xr6:coauthVersionLast="45" xr6:coauthVersionMax="45" xr10:uidLastSave="{00000000-0000-0000-0000-000000000000}"/>
  <bookViews>
    <workbookView xWindow="340" yWindow="460" windowWidth="27580" windowHeight="16800" tabRatio="500" activeTab="1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L338" i="3" s="1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8" i="9" l="1"/>
  <c r="N337" i="3"/>
  <c r="N323" i="3"/>
  <c r="N41" i="9"/>
  <c r="N43" i="9"/>
  <c r="N44" i="9" s="1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3" i="9" l="1"/>
  <c r="N34" i="9"/>
  <c r="N36" i="9"/>
  <c r="N37" i="9" s="1"/>
  <c r="N38" i="9"/>
  <c r="N39" i="9"/>
  <c r="N40" i="9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42" i="9" l="1"/>
  <c r="N300" i="3"/>
  <c r="N282" i="3"/>
  <c r="N35" i="9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9" i="9" l="1"/>
  <c r="N126" i="3"/>
  <c r="N64" i="3"/>
  <c r="N248" i="3"/>
  <c r="N200" i="3"/>
  <c r="N188" i="3"/>
  <c r="N152" i="3"/>
  <c r="N102" i="3"/>
  <c r="N60" i="3"/>
  <c r="N17" i="9"/>
  <c r="N5" i="9"/>
  <c r="N54" i="9" s="1"/>
  <c r="N210" i="3"/>
  <c r="N109" i="3"/>
  <c r="N26" i="9"/>
  <c r="N260" i="3"/>
  <c r="N238" i="3"/>
  <c r="N195" i="3"/>
  <c r="N169" i="3"/>
  <c r="N158" i="3"/>
  <c r="N116" i="3"/>
  <c r="N73" i="3"/>
  <c r="N338" i="3" s="1"/>
  <c r="N263" i="3"/>
  <c r="N14" i="9"/>
  <c r="N257" i="3"/>
  <c r="N242" i="3"/>
  <c r="N205" i="3"/>
  <c r="N229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<sst xmlns="http://schemas.openxmlformats.org/spreadsheetml/2006/main" count="451" uniqueCount="48">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</sst>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87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88"/>
      <c r="B312" s="16" t="s">
        <v>46</v>
      </c>
      <c r="C312" s="16"/>
      <c r="D312" s="89"/>
      <c r="E312" s="88">
        <f t="shared" ref="E312:N312" si="56">SUBTOTAL(9,E301:E311)</f>
        <v>37.940000000000005</v>
      </c>
      <c r="F312" s="88">
        <f t="shared" si="56"/>
        <v>165</v>
      </c>
      <c r="G312" s="88">
        <f t="shared" si="56"/>
        <v>17120</v>
      </c>
      <c r="H312" s="88">
        <f t="shared" si="56"/>
        <v>17100</v>
      </c>
      <c r="I312" s="88">
        <f t="shared" si="56"/>
        <v>102000</v>
      </c>
      <c r="J312" s="88">
        <f t="shared" si="56"/>
        <v>50</v>
      </c>
      <c r="K312" s="88">
        <f t="shared" si="56"/>
        <v>7720</v>
      </c>
      <c r="L312" s="88">
        <f t="shared" si="56"/>
        <v>19360</v>
      </c>
      <c r="M312" s="88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0"/>
      <c r="B338" s="90" t="s">
        <v>47</v>
      </c>
      <c r="C338" s="90"/>
      <c r="D338" s="91"/>
      <c r="E338" s="90">
        <f t="shared" ref="E338:N338" si="60">SUBTOTAL(9,E3:E336)</f>
        <v>934.94</v>
      </c>
      <c r="F338" s="90">
        <f t="shared" si="60"/>
        <v>4439</v>
      </c>
      <c r="G338" s="90">
        <f t="shared" si="60"/>
        <v>561180</v>
      </c>
      <c r="H338" s="90">
        <f t="shared" si="60"/>
        <v>661437</v>
      </c>
      <c r="I338" s="90">
        <f t="shared" si="60"/>
        <v>10289600</v>
      </c>
      <c r="J338" s="90">
        <f t="shared" si="60"/>
        <v>7975</v>
      </c>
      <c r="K338" s="90">
        <f t="shared" si="60"/>
        <v>404377</v>
      </c>
      <c r="L338" s="90">
        <f t="shared" si="60"/>
        <v>547359</v>
      </c>
      <c r="M338" s="90">
        <f t="shared" si="60"/>
        <v>3608.6</v>
      </c>
      <c r="N338" s="92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abSelected="1" topLeftCell="A6" zoomScaleNormal="100" workbookViewId="0">
      <selection activeCell="L64" sqref="L64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99" customFormat="1" outlineLevel="1">
      <c r="A5" s="94"/>
      <c r="B5" s="95" t="s">
        <v>41</v>
      </c>
      <c r="C5" s="96"/>
      <c r="D5" s="97"/>
      <c r="E5" s="94">
        <f t="shared" ref="E5:N5" si="0">SUBTOTAL(9,E3:E4)</f>
        <v>3.37</v>
      </c>
      <c r="F5" s="94">
        <f t="shared" si="0"/>
        <v>30</v>
      </c>
      <c r="G5" s="94">
        <f t="shared" si="0"/>
        <v>11490</v>
      </c>
      <c r="H5" s="94">
        <f t="shared" si="0"/>
        <v>17310</v>
      </c>
      <c r="I5" s="94">
        <f t="shared" si="0"/>
        <v>37300</v>
      </c>
      <c r="J5" s="94">
        <f t="shared" si="0"/>
        <v>22</v>
      </c>
      <c r="K5" s="94">
        <f t="shared" si="0"/>
        <v>8730</v>
      </c>
      <c r="L5" s="94">
        <f t="shared" si="0"/>
        <v>32300</v>
      </c>
      <c r="M5" s="94">
        <f t="shared" si="0"/>
        <v>7.1999999999999993</v>
      </c>
      <c r="N5" s="9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99" customFormat="1" outlineLevel="1">
      <c r="A9" s="94"/>
      <c r="B9" s="94" t="s">
        <v>42</v>
      </c>
      <c r="C9" s="96"/>
      <c r="D9" s="97"/>
      <c r="E9" s="94">
        <f t="shared" ref="E9:N9" si="2">SUBTOTAL(9,E6:E8)</f>
        <v>7.49</v>
      </c>
      <c r="F9" s="94">
        <f t="shared" si="2"/>
        <v>48</v>
      </c>
      <c r="G9" s="94">
        <f t="shared" si="2"/>
        <v>24770</v>
      </c>
      <c r="H9" s="94">
        <f t="shared" si="2"/>
        <v>20190</v>
      </c>
      <c r="I9" s="94">
        <f t="shared" si="2"/>
        <v>41000</v>
      </c>
      <c r="J9" s="94">
        <f t="shared" si="2"/>
        <v>58</v>
      </c>
      <c r="K9" s="94">
        <f t="shared" si="2"/>
        <v>19750</v>
      </c>
      <c r="L9" s="94">
        <f t="shared" si="2"/>
        <v>38770</v>
      </c>
      <c r="M9" s="94">
        <f t="shared" si="2"/>
        <v>0</v>
      </c>
      <c r="N9" s="9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99" customFormat="1" outlineLevel="1">
      <c r="A11" s="94"/>
      <c r="B11" s="94" t="s">
        <v>43</v>
      </c>
      <c r="C11" s="96"/>
      <c r="D11" s="97"/>
      <c r="E11" s="94">
        <f t="shared" ref="E11:N11" si="3">SUBTOTAL(9,E10:E10)</f>
        <v>1.71</v>
      </c>
      <c r="F11" s="94">
        <f t="shared" si="3"/>
        <v>15</v>
      </c>
      <c r="G11" s="94">
        <f t="shared" si="3"/>
        <v>8210</v>
      </c>
      <c r="H11" s="94">
        <f t="shared" si="3"/>
        <v>10340</v>
      </c>
      <c r="I11" s="94">
        <f t="shared" si="3"/>
        <v>14000</v>
      </c>
      <c r="J11" s="94">
        <f t="shared" si="3"/>
        <v>23</v>
      </c>
      <c r="K11" s="94">
        <f t="shared" si="3"/>
        <v>9560</v>
      </c>
      <c r="L11" s="94">
        <f t="shared" si="3"/>
        <v>13470</v>
      </c>
      <c r="M11" s="94">
        <f t="shared" si="3"/>
        <v>0</v>
      </c>
      <c r="N11" s="9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99" customFormat="1" outlineLevel="1">
      <c r="A14" s="94"/>
      <c r="B14" s="94" t="s">
        <v>44</v>
      </c>
      <c r="C14" s="96"/>
      <c r="D14" s="97"/>
      <c r="E14" s="94">
        <f t="shared" ref="E14:N14" si="4">SUBTOTAL(9,E12:E13)</f>
        <v>4.1900000000000004</v>
      </c>
      <c r="F14" s="94">
        <f t="shared" si="4"/>
        <v>30</v>
      </c>
      <c r="G14" s="94">
        <f t="shared" si="4"/>
        <v>19070</v>
      </c>
      <c r="H14" s="94">
        <f t="shared" si="4"/>
        <v>19780</v>
      </c>
      <c r="I14" s="94">
        <f t="shared" si="4"/>
        <v>32000</v>
      </c>
      <c r="J14" s="94">
        <f t="shared" si="4"/>
        <v>40</v>
      </c>
      <c r="K14" s="94">
        <f t="shared" si="4"/>
        <v>21470</v>
      </c>
      <c r="L14" s="94">
        <f t="shared" si="4"/>
        <v>33290</v>
      </c>
      <c r="M14" s="94">
        <f t="shared" si="4"/>
        <v>0</v>
      </c>
      <c r="N14" s="9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100" customFormat="1" outlineLevel="1">
      <c r="A17" s="94"/>
      <c r="B17" s="94" t="s">
        <v>46</v>
      </c>
      <c r="C17" s="96"/>
      <c r="D17" s="97"/>
      <c r="E17" s="94">
        <f t="shared" ref="E17:N17" si="5">SUBTOTAL(9,E15:E16)</f>
        <v>5.42</v>
      </c>
      <c r="F17" s="94">
        <f t="shared" si="5"/>
        <v>30</v>
      </c>
      <c r="G17" s="94">
        <f t="shared" si="5"/>
        <v>17770</v>
      </c>
      <c r="H17" s="94">
        <f t="shared" si="5"/>
        <v>16610</v>
      </c>
      <c r="I17" s="94">
        <f t="shared" si="5"/>
        <v>30000</v>
      </c>
      <c r="J17" s="94">
        <f t="shared" si="5"/>
        <v>50</v>
      </c>
      <c r="K17" s="94">
        <f t="shared" si="5"/>
        <v>25790</v>
      </c>
      <c r="L17" s="94">
        <f t="shared" si="5"/>
        <v>33800</v>
      </c>
      <c r="M17" s="94">
        <f t="shared" si="5"/>
        <v>0</v>
      </c>
      <c r="N17" s="9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100" customFormat="1" outlineLevel="1">
      <c r="A19" s="94"/>
      <c r="B19" s="94" t="s">
        <v>34</v>
      </c>
      <c r="C19" s="96"/>
      <c r="D19" s="97"/>
      <c r="E19" s="94">
        <f t="shared" ref="E19:N19" si="6">SUBTOTAL(9,E18:E18)</f>
        <v>2.34</v>
      </c>
      <c r="F19" s="94">
        <f t="shared" si="6"/>
        <v>15</v>
      </c>
      <c r="G19" s="94">
        <f t="shared" si="6"/>
        <v>7540</v>
      </c>
      <c r="H19" s="94">
        <f t="shared" si="6"/>
        <v>8260</v>
      </c>
      <c r="I19" s="94">
        <f t="shared" si="6"/>
        <v>14000</v>
      </c>
      <c r="J19" s="94">
        <f t="shared" si="6"/>
        <v>12</v>
      </c>
      <c r="K19" s="94">
        <f t="shared" si="6"/>
        <v>10320</v>
      </c>
      <c r="L19" s="94">
        <f t="shared" si="6"/>
        <v>15430</v>
      </c>
      <c r="M19" s="94">
        <f t="shared" si="6"/>
        <v>0</v>
      </c>
      <c r="N19" s="9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100" customFormat="1" outlineLevel="1">
      <c r="A23" s="101"/>
      <c r="B23" s="101" t="s">
        <v>35</v>
      </c>
      <c r="C23" s="102"/>
      <c r="D23" s="103"/>
      <c r="E23" s="101">
        <f t="shared" ref="E23:N23" si="8">SUBTOTAL(9,E20:E22)</f>
        <v>5.6899999999999995</v>
      </c>
      <c r="F23" s="101">
        <f t="shared" si="8"/>
        <v>45</v>
      </c>
      <c r="G23" s="101">
        <f t="shared" si="8"/>
        <v>26060</v>
      </c>
      <c r="H23" s="101">
        <f t="shared" si="8"/>
        <v>25360</v>
      </c>
      <c r="I23" s="101">
        <f t="shared" si="8"/>
        <v>47000</v>
      </c>
      <c r="J23" s="101">
        <f t="shared" si="8"/>
        <v>68</v>
      </c>
      <c r="K23" s="101">
        <f t="shared" si="8"/>
        <v>31810</v>
      </c>
      <c r="L23" s="101">
        <f t="shared" si="8"/>
        <v>38000</v>
      </c>
      <c r="M23" s="101">
        <f t="shared" si="8"/>
        <v>0</v>
      </c>
      <c r="N23" s="104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100" customFormat="1" outlineLevel="1">
      <c r="A26" s="101"/>
      <c r="B26" s="101" t="s">
        <v>36</v>
      </c>
      <c r="C26" s="102"/>
      <c r="D26" s="103"/>
      <c r="E26" s="101">
        <f t="shared" ref="E26:N26" si="9">SUBTOTAL(9,E24:E25)</f>
        <v>4.1400000000000006</v>
      </c>
      <c r="F26" s="101">
        <f t="shared" si="9"/>
        <v>30</v>
      </c>
      <c r="G26" s="101">
        <f t="shared" si="9"/>
        <v>16290</v>
      </c>
      <c r="H26" s="101">
        <f t="shared" si="9"/>
        <v>15810</v>
      </c>
      <c r="I26" s="101">
        <f t="shared" si="9"/>
        <v>36000</v>
      </c>
      <c r="J26" s="101">
        <f t="shared" si="9"/>
        <v>50</v>
      </c>
      <c r="K26" s="101">
        <f t="shared" si="9"/>
        <v>21310</v>
      </c>
      <c r="L26" s="101">
        <f t="shared" si="9"/>
        <v>29700</v>
      </c>
      <c r="M26" s="101">
        <f t="shared" si="9"/>
        <v>0</v>
      </c>
      <c r="N26" s="104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108" customFormat="1" outlineLevel="1">
      <c r="A28" s="105"/>
      <c r="B28" s="101" t="s">
        <v>37</v>
      </c>
      <c r="C28" s="105"/>
      <c r="D28" s="106"/>
      <c r="E28" s="105">
        <f t="shared" ref="E28:N28" si="10">SUBTOTAL(9,E27:E27)</f>
        <v>1.47</v>
      </c>
      <c r="F28" s="107">
        <f t="shared" si="10"/>
        <v>15</v>
      </c>
      <c r="G28" s="107">
        <f t="shared" si="10"/>
        <v>8250</v>
      </c>
      <c r="H28" s="107">
        <f t="shared" si="10"/>
        <v>7860</v>
      </c>
      <c r="I28" s="107">
        <f t="shared" si="10"/>
        <v>14000</v>
      </c>
      <c r="J28" s="107">
        <f t="shared" si="10"/>
        <v>24</v>
      </c>
      <c r="K28" s="107">
        <f t="shared" si="10"/>
        <v>8940</v>
      </c>
      <c r="L28" s="107">
        <f t="shared" si="10"/>
        <v>12500</v>
      </c>
      <c r="M28" s="107">
        <f t="shared" si="10"/>
        <v>0</v>
      </c>
      <c r="N28" s="105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100" customFormat="1" outlineLevel="1">
      <c r="A30" s="101"/>
      <c r="B30" s="101" t="s">
        <v>39</v>
      </c>
      <c r="C30" s="101"/>
      <c r="D30" s="103"/>
      <c r="E30" s="101">
        <f t="shared" ref="E30:N30" si="11">SUBTOTAL(9,E29:E29)</f>
        <v>0.75</v>
      </c>
      <c r="F30" s="101">
        <f t="shared" si="11"/>
        <v>15</v>
      </c>
      <c r="G30" s="101">
        <f t="shared" si="11"/>
        <v>8472</v>
      </c>
      <c r="H30" s="101">
        <f t="shared" si="11"/>
        <v>11528</v>
      </c>
      <c r="I30" s="104">
        <f t="shared" si="11"/>
        <v>33320</v>
      </c>
      <c r="J30" s="101">
        <f t="shared" si="11"/>
        <v>0</v>
      </c>
      <c r="K30" s="101">
        <f t="shared" si="11"/>
        <v>656</v>
      </c>
      <c r="L30" s="101">
        <f t="shared" si="11"/>
        <v>5392</v>
      </c>
      <c r="M30" s="101">
        <f t="shared" si="11"/>
        <v>7</v>
      </c>
      <c r="N30" s="101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100" customFormat="1" outlineLevel="1">
      <c r="A32" s="101"/>
      <c r="B32" s="101" t="s">
        <v>41</v>
      </c>
      <c r="C32" s="101"/>
      <c r="D32" s="103"/>
      <c r="E32" s="101">
        <f t="shared" ref="E32:N32" si="12">SUBTOTAL(9,E31:E31)</f>
        <v>0.99</v>
      </c>
      <c r="F32" s="101">
        <f t="shared" si="12"/>
        <v>15</v>
      </c>
      <c r="G32" s="101">
        <f t="shared" si="12"/>
        <v>7530</v>
      </c>
      <c r="H32" s="101">
        <f t="shared" si="12"/>
        <v>9240</v>
      </c>
      <c r="I32" s="101">
        <f t="shared" si="12"/>
        <v>22400</v>
      </c>
      <c r="J32" s="101">
        <f t="shared" si="12"/>
        <v>6</v>
      </c>
      <c r="K32" s="101">
        <f t="shared" si="12"/>
        <v>940</v>
      </c>
      <c r="L32" s="101">
        <f t="shared" si="12"/>
        <v>7650</v>
      </c>
      <c r="M32" s="101">
        <f t="shared" si="12"/>
        <v>0</v>
      </c>
      <c r="N32" s="101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100" customFormat="1" outlineLevel="1">
      <c r="A35" s="101"/>
      <c r="B35" s="94" t="s">
        <v>42</v>
      </c>
      <c r="C35" s="101"/>
      <c r="D35" s="103"/>
      <c r="E35" s="101">
        <f t="shared" ref="E35:N35" si="13">SUBTOTAL(9,E33:E34)</f>
        <v>2.81</v>
      </c>
      <c r="F35" s="101">
        <f t="shared" si="13"/>
        <v>30</v>
      </c>
      <c r="G35" s="101">
        <f t="shared" si="13"/>
        <v>4550</v>
      </c>
      <c r="H35" s="101">
        <f t="shared" si="13"/>
        <v>7340</v>
      </c>
      <c r="I35" s="101">
        <f t="shared" si="13"/>
        <v>45000</v>
      </c>
      <c r="J35" s="101">
        <f t="shared" si="13"/>
        <v>7</v>
      </c>
      <c r="K35" s="101">
        <f t="shared" si="13"/>
        <v>3620</v>
      </c>
      <c r="L35" s="101">
        <f t="shared" si="13"/>
        <v>33200</v>
      </c>
      <c r="M35" s="94">
        <f t="shared" si="13"/>
        <v>0</v>
      </c>
      <c r="N35" s="109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100" customFormat="1" outlineLevel="1">
      <c r="A37" s="101"/>
      <c r="B37" s="94" t="s">
        <v>43</v>
      </c>
      <c r="C37" s="101"/>
      <c r="D37" s="103"/>
      <c r="E37" s="101">
        <f t="shared" ref="E37:N37" si="14">SUBTOTAL(9,E36:E36)</f>
        <v>2.3199999999999998</v>
      </c>
      <c r="F37" s="101">
        <f t="shared" si="14"/>
        <v>15</v>
      </c>
      <c r="G37" s="101">
        <f t="shared" si="14"/>
        <v>2670</v>
      </c>
      <c r="H37" s="101">
        <f t="shared" si="14"/>
        <v>3750</v>
      </c>
      <c r="I37" s="101">
        <f t="shared" si="14"/>
        <v>26000</v>
      </c>
      <c r="J37" s="101">
        <f t="shared" si="14"/>
        <v>4</v>
      </c>
      <c r="K37" s="101">
        <f t="shared" si="14"/>
        <v>1890</v>
      </c>
      <c r="L37" s="101">
        <f t="shared" si="14"/>
        <v>20100</v>
      </c>
      <c r="M37" s="94">
        <f t="shared" si="14"/>
        <v>0</v>
      </c>
      <c r="N37" s="109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100" customFormat="1" outlineLevel="1">
      <c r="A42" s="101"/>
      <c r="B42" s="94" t="s">
        <v>44</v>
      </c>
      <c r="C42" s="101"/>
      <c r="D42" s="103"/>
      <c r="E42" s="101">
        <f t="shared" ref="E42:N42" si="15">SUBTOTAL(9,E38:E41)</f>
        <v>6.86</v>
      </c>
      <c r="F42" s="101">
        <f t="shared" si="15"/>
        <v>45</v>
      </c>
      <c r="G42" s="101">
        <f t="shared" si="15"/>
        <v>12397</v>
      </c>
      <c r="H42" s="101">
        <f t="shared" si="15"/>
        <v>16759</v>
      </c>
      <c r="I42" s="101">
        <f t="shared" si="15"/>
        <v>70380</v>
      </c>
      <c r="J42" s="101">
        <f t="shared" si="15"/>
        <v>6</v>
      </c>
      <c r="K42" s="101">
        <f t="shared" si="15"/>
        <v>4891</v>
      </c>
      <c r="L42" s="101">
        <f t="shared" si="15"/>
        <v>43710</v>
      </c>
      <c r="M42" s="94">
        <f t="shared" si="15"/>
        <v>0</v>
      </c>
      <c r="N42" s="109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100" customFormat="1" outlineLevel="1">
      <c r="A44" s="101"/>
      <c r="B44" s="94" t="s">
        <v>46</v>
      </c>
      <c r="C44" s="101"/>
      <c r="D44" s="103"/>
      <c r="E44" s="101">
        <f t="shared" ref="E44:N44" si="16">SUBTOTAL(9,E43:E43)</f>
        <v>1.85</v>
      </c>
      <c r="F44" s="101">
        <f t="shared" si="16"/>
        <v>15</v>
      </c>
      <c r="G44" s="101">
        <f t="shared" si="16"/>
        <v>9230</v>
      </c>
      <c r="H44" s="101">
        <f t="shared" si="16"/>
        <v>8950</v>
      </c>
      <c r="I44" s="101">
        <f t="shared" si="16"/>
        <v>28000</v>
      </c>
      <c r="J44" s="101">
        <f t="shared" si="16"/>
        <v>2</v>
      </c>
      <c r="K44" s="101">
        <f t="shared" si="16"/>
        <v>850</v>
      </c>
      <c r="L44" s="101">
        <f t="shared" si="16"/>
        <v>7340</v>
      </c>
      <c r="M44" s="94">
        <f t="shared" si="16"/>
        <v>0</v>
      </c>
      <c r="N44" s="109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100" customFormat="1" outlineLevel="1">
      <c r="A48" s="101"/>
      <c r="B48" s="94" t="s">
        <v>34</v>
      </c>
      <c r="C48" s="94"/>
      <c r="D48" s="103"/>
      <c r="E48" s="101">
        <f t="shared" ref="E48:N48" si="17">SUBTOTAL(9,E45:E47)</f>
        <v>5.9499999999999993</v>
      </c>
      <c r="F48" s="101">
        <f t="shared" si="17"/>
        <v>45</v>
      </c>
      <c r="G48" s="101">
        <f t="shared" si="17"/>
        <v>3060</v>
      </c>
      <c r="H48" s="101">
        <f t="shared" si="17"/>
        <v>27690</v>
      </c>
      <c r="I48" s="101">
        <f t="shared" si="17"/>
        <v>74000</v>
      </c>
      <c r="J48" s="101">
        <f t="shared" si="17"/>
        <v>11</v>
      </c>
      <c r="K48" s="101">
        <f t="shared" si="17"/>
        <v>2760</v>
      </c>
      <c r="L48" s="101">
        <f t="shared" si="17"/>
        <v>24220</v>
      </c>
      <c r="M48" s="94">
        <f t="shared" si="17"/>
        <v>0</v>
      </c>
      <c r="N48" s="109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100" customFormat="1" outlineLevel="1">
      <c r="A53" s="101"/>
      <c r="B53" s="94" t="s">
        <v>35</v>
      </c>
      <c r="C53" s="94"/>
      <c r="D53" s="103"/>
      <c r="E53" s="101">
        <f t="shared" ref="E53:N53" si="18">SUBTOTAL(9,E49:E52)</f>
        <v>6.81</v>
      </c>
      <c r="F53" s="101">
        <f t="shared" si="18"/>
        <v>60</v>
      </c>
      <c r="G53" s="101">
        <f t="shared" si="18"/>
        <v>4560</v>
      </c>
      <c r="H53" s="101">
        <f t="shared" si="18"/>
        <v>31940</v>
      </c>
      <c r="I53" s="101">
        <f t="shared" si="18"/>
        <v>93000</v>
      </c>
      <c r="J53" s="101">
        <f t="shared" si="18"/>
        <v>13</v>
      </c>
      <c r="K53" s="101">
        <f t="shared" si="18"/>
        <v>3540</v>
      </c>
      <c r="L53" s="101">
        <f t="shared" si="18"/>
        <v>37630</v>
      </c>
      <c r="M53" s="94">
        <f t="shared" si="18"/>
        <v>0</v>
      </c>
      <c r="N53" s="109">
        <f t="shared" si="18"/>
        <v>113.5</v>
      </c>
    </row>
    <row r="54" spans="1:15" s="114" customFormat="1">
      <c r="A54" s="110"/>
      <c r="B54" s="111" t="s">
        <v>47</v>
      </c>
      <c r="C54" s="111"/>
      <c r="D54" s="112"/>
      <c r="E54" s="110">
        <f t="shared" ref="E54:N54" si="19">SUBTOTAL(9,E3:E52)</f>
        <v>64.159999999999982</v>
      </c>
      <c r="F54" s="110">
        <f t="shared" si="19"/>
        <v>498</v>
      </c>
      <c r="G54" s="110">
        <f t="shared" si="19"/>
        <v>191919</v>
      </c>
      <c r="H54" s="110">
        <f t="shared" si="19"/>
        <v>258717</v>
      </c>
      <c r="I54" s="110">
        <f t="shared" si="19"/>
        <v>657400</v>
      </c>
      <c r="J54" s="110">
        <f t="shared" si="19"/>
        <v>396</v>
      </c>
      <c r="K54" s="110">
        <f t="shared" si="19"/>
        <v>176827</v>
      </c>
      <c r="L54" s="110">
        <f t="shared" si="19"/>
        <v>426502</v>
      </c>
      <c r="M54" s="111">
        <f t="shared" si="19"/>
        <v>14.2</v>
      </c>
      <c r="N54" s="113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Jon Brock</cp:lastModifiedBy>
  <dcterms:created xsi:type="dcterms:W3CDTF">2014-11-11T15:41:11Z</dcterms:created>
  <dcterms:modified xsi:type="dcterms:W3CDTF">2019-09-27T19:20:44Z</dcterms:modified>
</cp:coreProperties>
</file>