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J2" i="1"/>
  <c r="J3" i="1"/>
  <c r="J7" i="1"/>
  <c r="K9" i="1"/>
  <c r="J10" i="1"/>
  <c r="B13" i="1"/>
  <c r="K10" i="1"/>
  <c r="K7" i="1"/>
  <c r="K5" i="1"/>
  <c r="K6" i="1"/>
  <c r="J9" i="1"/>
  <c r="J4" i="1"/>
  <c r="J5" i="1"/>
  <c r="J6" i="1"/>
</calcChain>
</file>

<file path=xl/sharedStrings.xml><?xml version="1.0" encoding="utf-8"?>
<sst xmlns="http://schemas.openxmlformats.org/spreadsheetml/2006/main" count="55" uniqueCount="38">
  <si>
    <t>Description</t>
  </si>
  <si>
    <t>Quantity</t>
  </si>
  <si>
    <t>Manufac. Part #</t>
  </si>
  <si>
    <t>Mouser Part #</t>
  </si>
  <si>
    <t>DigiKey Part #</t>
  </si>
  <si>
    <t>BMP180</t>
  </si>
  <si>
    <t>262-BMP180</t>
  </si>
  <si>
    <t>Pressure Sensor &amp; Digital Barometer</t>
  </si>
  <si>
    <t>MouseReel Available</t>
  </si>
  <si>
    <t>DigiKeyReel Available</t>
  </si>
  <si>
    <t>Mouser Unit Cost</t>
  </si>
  <si>
    <t>DigiKey Unit Cost</t>
  </si>
  <si>
    <t>N/A</t>
  </si>
  <si>
    <t>Yes</t>
  </si>
  <si>
    <t>CRCW120610K0FKEA</t>
  </si>
  <si>
    <t>71-CRCW1206-10K-E3</t>
  </si>
  <si>
    <t>541-10.0KFDKR-ND</t>
  </si>
  <si>
    <t>399-9305-6-ND</t>
  </si>
  <si>
    <t>C1206C104K4RACTU</t>
  </si>
  <si>
    <t>80-C1206C104K4R</t>
  </si>
  <si>
    <t>GRM31CR61A106KA01L</t>
  </si>
  <si>
    <t>81-GRM426R106K10L</t>
  </si>
  <si>
    <t>SMD/SMT 1206 10uF 10volts X5R 10%</t>
  </si>
  <si>
    <t>SMD/SMT 1206 16volts 0.1uF X7R 10%</t>
  </si>
  <si>
    <t>SMD 1206 1/4watt 10Kohms 1% by Vishay</t>
  </si>
  <si>
    <t>798-U.FL-R-SMT-110</t>
  </si>
  <si>
    <t>U.FL-R-SMT-1(10)</t>
  </si>
  <si>
    <t>U.FL RECEPTACLE SMT</t>
  </si>
  <si>
    <t>Mouser Cost</t>
  </si>
  <si>
    <t>DigiKey Cost</t>
  </si>
  <si>
    <t>Total Cost Minimized Cost:</t>
  </si>
  <si>
    <t>59-LTST-C230KGKT</t>
  </si>
  <si>
    <t>SMD Green LED 571nm</t>
  </si>
  <si>
    <t>LTST-C230KGKT</t>
  </si>
  <si>
    <t>160-1456-6-ND</t>
  </si>
  <si>
    <t>RK73H2BTTD1001F</t>
  </si>
  <si>
    <t>660-RK73H2BTTD1001F</t>
  </si>
  <si>
    <t>SMD 1206 1/4watts 1Kohms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</si>
</sst>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rgb="FF333333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3"/>
    <xf numFmtId="0" fontId="1" fillId="0" borderId="0" xfId="0" applyFont="1"/>
    <xf numFmtId="8" fontId="0" fillId="0" borderId="0" xfId="0" applyNumberFormat="1"/>
    <xf numFmtId="8" fontId="2" fillId="0" borderId="0" xfId="0" applyNumberFormat="1" applyFont="1"/>
    <xf numFmtId="8" fontId="5" fillId="0" borderId="0" xfId="0" applyNumberFormat="1" applyFont="1"/>
    <xf numFmtId="0" fontId="1" fillId="0" borderId="0" xfId="0" applyFont="1" applyAlignment="1">
      <alignment shrinkToFi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mouser.com/ProductDetail/Hirose-Connector/UFL-R-SMT-110/?qs=sGAEpiMZZMukCeVMgJHkjE%2bFm08RXw4qYbM6nSeYqc8%3d" TargetMode="External"/><Relationship Id="rId12" Type="http://schemas.openxmlformats.org/officeDocument/2006/relationships/hyperlink" Target="http://www.mouser.com/ProductDetail/Hirose-Connector/UFL-R-SMT-110/?qs=sGAEpiMZZMukCeVMgJHkjE%2bFm08RXw4qYbM6nSeYqc8%3d" TargetMode="External"/><Relationship Id="rId13" Type="http://schemas.openxmlformats.org/officeDocument/2006/relationships/hyperlink" Target="http://www.mouser.com/ProductDetail/Lite-On/LTST-C230KGKT/?qs=sGAEpiMZZMseGfSY3csMkdPLvDBdRu8edtj8jOiqvGY%3d" TargetMode="External"/><Relationship Id="rId14" Type="http://schemas.openxmlformats.org/officeDocument/2006/relationships/hyperlink" Target="http://www.mouser.com/ProductDetail/Lite-On/LTST-C230KGKT/?qs=sGAEpiMZZMseGfSY3csMkdPLvDBdRu8edtj8jOiqvGY%3d" TargetMode="External"/><Relationship Id="rId15" Type="http://schemas.openxmlformats.org/officeDocument/2006/relationships/hyperlink" Target="http://www.digikey.com/product-detail/en/LTST-C230KGKT/160-1456-6-ND/1888661" TargetMode="External"/><Relationship Id="rId16" Type="http://schemas.openxmlformats.org/officeDocument/2006/relationships/hyperlink" Target="http://www.mouser.com/ProductDetail/KOA-Speer/RK73H2BTTD1001F/?qs=sGAEpiMZZMtlubZbdhIBIDP3EdSFK2pFgmvVO5Vvcug%3d" TargetMode="External"/><Relationship Id="rId17" Type="http://schemas.openxmlformats.org/officeDocument/2006/relationships/hyperlink" Target="http://www.mouser.com/ProductDetail/KOA-Speer/RK73H2BTTD1001F/?qs=sGAEpiMZZMtlubZbdhIBIDP3EdSFK2pFgmvVO5Vvcug%3d" TargetMode="External"/><Relationship Id="rId1" Type="http://schemas.openxmlformats.org/officeDocument/2006/relationships/hyperlink" Target="http://www.mouser.com/ProductDetail/Bosch-Sensortec/BMP180/?qs=d72FGnIDsgTlLIC5YM2WKA%3D%3D" TargetMode="External"/><Relationship Id="rId2" Type="http://schemas.openxmlformats.org/officeDocument/2006/relationships/hyperlink" Target="http://www.mouser.com/ProductDetail/Vishay-Dale/CRCW120610K0FKEA/?qs=sGAEpiMZZMtlubZbdhIBIMdo0kq%2fvYo37iylNU1bei0%3d" TargetMode="External"/><Relationship Id="rId3" Type="http://schemas.openxmlformats.org/officeDocument/2006/relationships/hyperlink" Target="http://www.mouser.com/ProductDetail/Vishay-Dale/CRCW120610K0FKEA/?qs=sGAEpiMZZMtlubZbdhIBIMdo0kq%2fvYo37iylNU1bei0%3d" TargetMode="External"/><Relationship Id="rId4" Type="http://schemas.openxmlformats.org/officeDocument/2006/relationships/hyperlink" Target="http://www.digikey.com/product-detail/en/CRCW120610K0FKEA/541-10.0KFDKR-ND/1183732" TargetMode="External"/><Relationship Id="rId5" Type="http://schemas.openxmlformats.org/officeDocument/2006/relationships/hyperlink" Target="http://www.digikey.com/product-detail/en/C1206C104K4RACTU/399-9305-6-ND/3523376" TargetMode="External"/><Relationship Id="rId6" Type="http://schemas.openxmlformats.org/officeDocument/2006/relationships/hyperlink" Target="http://www.digikey.com/product-detail/en/C1206C104K4RACTU/399-9305-6-ND/3523376" TargetMode="External"/><Relationship Id="rId7" Type="http://schemas.openxmlformats.org/officeDocument/2006/relationships/hyperlink" Target="http://www.mouser.com/Search/ProductDetail.aspx?R=C1206C104K4RACTUvirtualkey64600000virtualkey80-C1206C104K4R" TargetMode="External"/><Relationship Id="rId8" Type="http://schemas.openxmlformats.org/officeDocument/2006/relationships/hyperlink" Target="http://www.mouser.com/ProductDetail/Murata-Electronics/GRM31CR61A106KA01L/?qs=sGAEpiMZZMs0AnBnWHyRQLSmaItDK%2fu4S5I%2fWW8ilgw%3d" TargetMode="External"/><Relationship Id="rId9" Type="http://schemas.openxmlformats.org/officeDocument/2006/relationships/hyperlink" Target="http://www.mouser.com/ProductDetail/Murata-Electronics/GRM31CR61A106KA01L/?qs=sGAEpiMZZMs0AnBnWHyRQLSmaItDK%2fu4S5I%2fWW8ilgw%3d" TargetMode="External"/><Relationship Id="rId10" Type="http://schemas.openxmlformats.org/officeDocument/2006/relationships/hyperlink" Target="http://www.digikey.com/product-detail/en/GRM31CR61A106KA01L/490-1820-6-ND/1825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8" sqref="C18"/>
    </sheetView>
  </sheetViews>
  <sheetFormatPr baseColWidth="10" defaultRowHeight="15" x14ac:dyDescent="0"/>
  <cols>
    <col min="1" max="1" width="35.6640625" bestFit="1" customWidth="1"/>
    <col min="2" max="2" width="8.33203125" bestFit="1" customWidth="1"/>
    <col min="3" max="3" width="20.83203125" bestFit="1" customWidth="1"/>
    <col min="4" max="4" width="20.5" bestFit="1" customWidth="1"/>
    <col min="5" max="5" width="20.83203125" bestFit="1" customWidth="1"/>
    <col min="6" max="6" width="18.6640625" bestFit="1" customWidth="1"/>
    <col min="7" max="7" width="19.1640625" bestFit="1" customWidth="1"/>
    <col min="8" max="8" width="17.1640625" bestFit="1" customWidth="1"/>
    <col min="9" max="9" width="15.5" bestFit="1" customWidth="1"/>
    <col min="10" max="10" width="11.66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28</v>
      </c>
      <c r="K1" s="2" t="s">
        <v>29</v>
      </c>
    </row>
    <row r="2" spans="1:11">
      <c r="A2" s="9" t="s">
        <v>7</v>
      </c>
      <c r="B2">
        <v>20</v>
      </c>
      <c r="C2" t="s">
        <v>5</v>
      </c>
      <c r="D2" s="1" t="s">
        <v>6</v>
      </c>
      <c r="E2" t="s">
        <v>12</v>
      </c>
      <c r="F2" t="s">
        <v>13</v>
      </c>
      <c r="G2" t="s">
        <v>12</v>
      </c>
      <c r="H2" s="4">
        <v>3.698</v>
      </c>
      <c r="I2" s="8" t="s">
        <v>12</v>
      </c>
      <c r="J2" s="3">
        <f>B2*H2</f>
        <v>73.959999999999994</v>
      </c>
      <c r="K2" s="7" t="s">
        <v>12</v>
      </c>
    </row>
    <row r="3" spans="1:11">
      <c r="A3" s="9" t="s">
        <v>27</v>
      </c>
      <c r="B3">
        <v>20</v>
      </c>
      <c r="C3" s="1" t="s">
        <v>25</v>
      </c>
      <c r="D3" s="1" t="s">
        <v>26</v>
      </c>
      <c r="E3" t="s">
        <v>12</v>
      </c>
      <c r="F3" t="s">
        <v>13</v>
      </c>
      <c r="G3" t="s">
        <v>12</v>
      </c>
      <c r="H3" s="3">
        <v>1.2929999999999999</v>
      </c>
      <c r="I3" s="7" t="s">
        <v>12</v>
      </c>
      <c r="J3" s="3">
        <f t="shared" ref="J3:J10" si="0">B3*H3</f>
        <v>25.86</v>
      </c>
      <c r="K3" s="7" t="s">
        <v>12</v>
      </c>
    </row>
    <row r="4" spans="1:11">
      <c r="A4" s="9" t="s">
        <v>32</v>
      </c>
      <c r="B4">
        <v>20</v>
      </c>
      <c r="C4" s="1" t="s">
        <v>31</v>
      </c>
      <c r="D4" s="1" t="s">
        <v>33</v>
      </c>
      <c r="E4" s="1" t="s">
        <v>34</v>
      </c>
      <c r="F4" t="s">
        <v>13</v>
      </c>
      <c r="G4" t="s">
        <v>13</v>
      </c>
      <c r="H4" s="4">
        <v>0.63700000000000001</v>
      </c>
      <c r="I4" s="5">
        <v>0.63700000000000001</v>
      </c>
      <c r="J4" s="3">
        <f t="shared" si="0"/>
        <v>12.74</v>
      </c>
      <c r="K4" s="3">
        <f>B4*I4</f>
        <v>12.74</v>
      </c>
    </row>
    <row r="5" spans="1:11">
      <c r="A5" s="10"/>
      <c r="J5" s="3">
        <f t="shared" si="0"/>
        <v>0</v>
      </c>
      <c r="K5">
        <f t="shared" ref="K5:K6" si="1">B5*I5</f>
        <v>0</v>
      </c>
    </row>
    <row r="6" spans="1:11">
      <c r="A6" s="10"/>
      <c r="J6" s="3">
        <f t="shared" si="0"/>
        <v>0</v>
      </c>
      <c r="K6">
        <f t="shared" si="1"/>
        <v>0</v>
      </c>
    </row>
    <row r="7" spans="1:11">
      <c r="A7" s="10" t="s">
        <v>24</v>
      </c>
      <c r="B7">
        <v>60</v>
      </c>
      <c r="C7" s="1" t="s">
        <v>14</v>
      </c>
      <c r="D7" s="1" t="s">
        <v>15</v>
      </c>
      <c r="E7" s="1" t="s">
        <v>16</v>
      </c>
      <c r="F7" t="s">
        <v>13</v>
      </c>
      <c r="G7" t="s">
        <v>13</v>
      </c>
      <c r="H7" s="4">
        <v>0.373</v>
      </c>
      <c r="I7" s="5">
        <v>0.80200000000000005</v>
      </c>
      <c r="J7" s="3">
        <f t="shared" si="0"/>
        <v>22.38</v>
      </c>
      <c r="K7" s="3">
        <f>B7*I7</f>
        <v>48.120000000000005</v>
      </c>
    </row>
    <row r="8" spans="1:11">
      <c r="A8" s="9" t="s">
        <v>37</v>
      </c>
      <c r="B8">
        <v>20</v>
      </c>
      <c r="C8" s="1" t="s">
        <v>35</v>
      </c>
      <c r="D8" s="1" t="s">
        <v>36</v>
      </c>
      <c r="E8" s="1"/>
      <c r="H8" s="4"/>
      <c r="I8" s="5"/>
      <c r="J8" s="3"/>
      <c r="K8" s="3"/>
    </row>
    <row r="9" spans="1:11">
      <c r="A9" s="10" t="s">
        <v>23</v>
      </c>
      <c r="B9">
        <v>60</v>
      </c>
      <c r="C9" s="1" t="s">
        <v>18</v>
      </c>
      <c r="D9" s="1" t="s">
        <v>19</v>
      </c>
      <c r="E9" s="1" t="s">
        <v>17</v>
      </c>
      <c r="F9" t="s">
        <v>13</v>
      </c>
      <c r="G9" t="s">
        <v>13</v>
      </c>
      <c r="H9" s="3">
        <v>0.35699999999999998</v>
      </c>
      <c r="I9" s="5">
        <v>0.253</v>
      </c>
      <c r="J9" s="3">
        <f t="shared" si="0"/>
        <v>21.419999999999998</v>
      </c>
      <c r="K9" s="3">
        <f>B9*I9</f>
        <v>15.18</v>
      </c>
    </row>
    <row r="10" spans="1:11">
      <c r="A10" s="10" t="s">
        <v>22</v>
      </c>
      <c r="B10">
        <v>20</v>
      </c>
      <c r="C10" s="1" t="s">
        <v>20</v>
      </c>
      <c r="D10" s="1" t="s">
        <v>21</v>
      </c>
      <c r="E10" s="1" t="s">
        <v>20</v>
      </c>
      <c r="F10" t="s">
        <v>13</v>
      </c>
      <c r="G10" t="s">
        <v>13</v>
      </c>
      <c r="H10" s="4">
        <v>0.55300000000000005</v>
      </c>
      <c r="I10" s="5">
        <v>0.68400000000000005</v>
      </c>
      <c r="J10" s="3">
        <f t="shared" si="0"/>
        <v>11.06</v>
      </c>
      <c r="K10" s="3">
        <f>B10*I10</f>
        <v>13.680000000000001</v>
      </c>
    </row>
    <row r="11" spans="1:11">
      <c r="A11" s="10"/>
    </row>
    <row r="12" spans="1:11">
      <c r="A12" s="10"/>
    </row>
    <row r="13" spans="1:11">
      <c r="A13" s="10" t="s">
        <v>30</v>
      </c>
      <c r="B13" s="3">
        <f>J2+J3+J7+K9+J10</f>
        <v>148.44</v>
      </c>
    </row>
  </sheetData>
  <hyperlinks>
    <hyperlink ref="D2" r:id="rId1"/>
    <hyperlink ref="C7" r:id="rId2"/>
    <hyperlink ref="D7" r:id="rId3" tooltip="Click to view additional information on this product."/>
    <hyperlink ref="E7" r:id="rId4"/>
    <hyperlink ref="E9" r:id="rId5"/>
    <hyperlink ref="C9" r:id="rId6"/>
    <hyperlink ref="D9" r:id="rId7"/>
    <hyperlink ref="C10" r:id="rId8"/>
    <hyperlink ref="D10" r:id="rId9" tooltip="Click to view additional information on this product."/>
    <hyperlink ref="E10" r:id="rId10"/>
    <hyperlink ref="C3" r:id="rId11" tooltip="Click to view additional information on this product."/>
    <hyperlink ref="D3" r:id="rId12"/>
    <hyperlink ref="C4" r:id="rId13" tooltip="Click to view additional information on this product."/>
    <hyperlink ref="D4" r:id="rId14"/>
    <hyperlink ref="E4" r:id="rId15"/>
    <hyperlink ref="C8" r:id="rId16"/>
    <hyperlink ref="D8" r:id="rId17" tooltip="Click to view additional information on this product.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Whitaker</dc:creator>
  <cp:lastModifiedBy>Jonathan Whitaker</cp:lastModifiedBy>
  <dcterms:created xsi:type="dcterms:W3CDTF">2015-10-11T01:21:42Z</dcterms:created>
  <dcterms:modified xsi:type="dcterms:W3CDTF">2015-10-11T03:13:11Z</dcterms:modified>
</cp:coreProperties>
</file>