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ProjectsGit\BikeGenerator\"/>
    </mc:Choice>
  </mc:AlternateContent>
  <xr:revisionPtr revIDLastSave="0" documentId="8_{2F9FA052-8C48-4031-9C15-120C516827F7}" xr6:coauthVersionLast="47" xr6:coauthVersionMax="47" xr10:uidLastSave="{00000000-0000-0000-0000-000000000000}"/>
  <bookViews>
    <workbookView xWindow="6930" yWindow="2265" windowWidth="28800" windowHeight="15315" xr2:uid="{580F5817-9C72-4873-8C1D-C1AC5EF248B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B8" i="1"/>
  <c r="C8" i="1"/>
  <c r="G8" i="1" s="1"/>
  <c r="J8" i="1" s="1"/>
  <c r="G5" i="1"/>
  <c r="F5" i="1"/>
  <c r="F8" i="1" l="1"/>
  <c r="H8" i="1" s="1"/>
  <c r="K8" i="1"/>
  <c r="L8" i="1" s="1"/>
  <c r="H5" i="1"/>
  <c r="J5" i="1" s="1"/>
  <c r="K5" i="1" s="1"/>
  <c r="L5" i="1" s="1"/>
</calcChain>
</file>

<file path=xl/sharedStrings.xml><?xml version="1.0" encoding="utf-8"?>
<sst xmlns="http://schemas.openxmlformats.org/spreadsheetml/2006/main" count="13" uniqueCount="13">
  <si>
    <t>Start Volts</t>
  </si>
  <si>
    <t>End volts</t>
  </si>
  <si>
    <t>Energy at start</t>
  </si>
  <si>
    <t>energy at finish</t>
  </si>
  <si>
    <t>efficiency</t>
  </si>
  <si>
    <t>stored energy</t>
  </si>
  <si>
    <t>Capacitance</t>
  </si>
  <si>
    <t>suppliable energy (Joules)</t>
  </si>
  <si>
    <t>AmpSeconds</t>
  </si>
  <si>
    <t>UpTime</t>
  </si>
  <si>
    <t>Regulator Type</t>
  </si>
  <si>
    <t>current drain</t>
  </si>
  <si>
    <t>Recom R-785.0-1.0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</si>
</sst>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5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06FA-5835-4EE3-801E-D25DC0854A1A}">
  <dimension ref="A2:L8"/>
  <sheetViews>
    <sheetView tabSelected="1" workbookViewId="0">
      <selection activeCell="B5" sqref="B5"/>
    </sheetView>
  </sheetViews>
  <sheetFormatPr defaultRowHeight="15" x14ac:dyDescent="0.25"/>
  <cols>
    <col min="1" max="1" width="17" customWidth="1"/>
    <col min="2" max="2" width="14.42578125" customWidth="1"/>
    <col min="3" max="3" width="12" customWidth="1"/>
    <col min="4" max="4" width="11.28515625" customWidth="1"/>
    <col min="5" max="5" width="12" customWidth="1"/>
    <col min="6" max="7" width="15.5703125" customWidth="1"/>
    <col min="8" max="8" width="14.7109375" customWidth="1"/>
    <col min="9" max="9" width="10.5703125" customWidth="1"/>
    <col min="10" max="10" width="24.7109375" customWidth="1"/>
    <col min="11" max="11" width="14.5703125" customWidth="1"/>
  </cols>
  <sheetData>
    <row r="2" spans="1:12" x14ac:dyDescent="0.25">
      <c r="A2" t="s">
        <v>10</v>
      </c>
      <c r="B2" t="s">
        <v>11</v>
      </c>
      <c r="C2" t="s">
        <v>6</v>
      </c>
      <c r="D2" t="s">
        <v>0</v>
      </c>
      <c r="E2" t="s">
        <v>1</v>
      </c>
      <c r="F2" t="s">
        <v>2</v>
      </c>
      <c r="G2" t="s">
        <v>3</v>
      </c>
      <c r="H2" t="s">
        <v>5</v>
      </c>
      <c r="I2" t="s">
        <v>4</v>
      </c>
      <c r="J2" t="s">
        <v>7</v>
      </c>
      <c r="K2" t="s">
        <v>8</v>
      </c>
      <c r="L2" t="s">
        <v>9</v>
      </c>
    </row>
    <row r="5" spans="1:12" x14ac:dyDescent="0.25">
      <c r="A5" t="s">
        <v>12</v>
      </c>
      <c r="B5" s="1">
        <v>0.35</v>
      </c>
      <c r="C5" s="1">
        <v>0.5</v>
      </c>
      <c r="D5" s="1">
        <v>13</v>
      </c>
      <c r="E5" s="1">
        <v>6.5</v>
      </c>
      <c r="F5" s="2">
        <f>0.5*D5*D5*C5</f>
        <v>42.25</v>
      </c>
      <c r="G5" s="2">
        <f>0.5*C5*E5*E5</f>
        <v>10.5625</v>
      </c>
      <c r="H5" s="2">
        <f>F5-G5</f>
        <v>31.6875</v>
      </c>
      <c r="I5" s="2">
        <v>0.75</v>
      </c>
      <c r="J5" s="2">
        <f>H5*I5</f>
        <v>23.765625</v>
      </c>
      <c r="K5" s="2">
        <f>J5/E5</f>
        <v>3.65625</v>
      </c>
      <c r="L5" s="2">
        <f>K5/B5</f>
        <v>10.446428571428573</v>
      </c>
    </row>
    <row r="6" spans="1:12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>
        <v>7805</v>
      </c>
      <c r="B8" s="2">
        <f>B5</f>
        <v>0.35</v>
      </c>
      <c r="C8" s="2">
        <f>C5</f>
        <v>0.5</v>
      </c>
      <c r="D8" s="2">
        <f>D5</f>
        <v>13</v>
      </c>
      <c r="E8" s="1">
        <v>5</v>
      </c>
      <c r="F8" s="2">
        <f>0.5*D8*D8*C8</f>
        <v>42.25</v>
      </c>
      <c r="G8" s="2">
        <f>0.5*C8*E8*E8</f>
        <v>6.25</v>
      </c>
      <c r="H8" s="2">
        <f>F8-G8</f>
        <v>36</v>
      </c>
      <c r="I8" s="2"/>
      <c r="J8" s="2">
        <f>G8</f>
        <v>6.25</v>
      </c>
      <c r="K8" s="2">
        <f>J8/E8</f>
        <v>1.25</v>
      </c>
      <c r="L8" s="2">
        <f>K8/B8</f>
        <v>3.5714285714285716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Rodden</dc:creator>
  <cp:lastModifiedBy>Jon Rodden</cp:lastModifiedBy>
  <dcterms:created xsi:type="dcterms:W3CDTF">2025-07-25T03:20:18Z</dcterms:created>
  <dcterms:modified xsi:type="dcterms:W3CDTF">2025-07-28T23:26:45Z</dcterms:modified>
</cp:coreProperties>
</file>