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48" windowWidth="16932" windowHeight="14544"/>
  </bookViews>
  <sheets>
    <sheet name="Mar31-1x-Jonah" sheetId="1" r:id="rId1"/>
  </sheets>
  <definedNames>
    <definedName name="NC.wke" localSheetId="0">'Mar31-1x-Jonah'!$A$10:$H$22</definedName>
  </definedNames>
  <calcPr calcId="145621"/>
</workbook>
</file>

<file path=xl/calcChain.xml><?xml version="1.0" encoding="utf-8"?>
<calcChain xmlns="http://schemas.openxmlformats.org/spreadsheetml/2006/main">
  <c r="H25" i="1" l="1"/>
  <c r="G25" i="1"/>
  <c r="F25" i="1"/>
  <c r="E25" i="1"/>
  <c r="H24" i="1"/>
  <c r="G24" i="1"/>
  <c r="F24" i="1"/>
  <c r="E24" i="1"/>
</calcChain>
</file>

<file path=xl/sharedStrings.xml><?xml version="1.0" encoding="utf-8"?>
<sst xmlns="http://schemas.openxmlformats.org/spreadsheetml/2006/main" count="44" uniqueCount="39">
  <si>
    <t>IRMS Results</t>
  </si>
  <si>
    <t>Investigator:</t>
  </si>
  <si>
    <t>Wooller, Mat -Isotope class</t>
  </si>
  <si>
    <t>Analyst:</t>
  </si>
  <si>
    <t>Howe</t>
  </si>
  <si>
    <t xml:space="preserve">Run: </t>
  </si>
  <si>
    <t>WoollerIC22Mar31-1x</t>
  </si>
  <si>
    <t>Jonah Bacon</t>
  </si>
  <si>
    <t>Date:</t>
  </si>
  <si>
    <t>Matrix:</t>
  </si>
  <si>
    <t>fish muscle &amp; fin</t>
  </si>
  <si>
    <t>Sample Name</t>
  </si>
  <si>
    <t>Sample Wt. (mg)</t>
  </si>
  <si>
    <t>N Signal</t>
  </si>
  <si>
    <t>C Signal</t>
  </si>
  <si>
    <t>Conc N</t>
  </si>
  <si>
    <t>Conc C</t>
  </si>
  <si>
    <r>
      <rPr>
        <b/>
        <sz val="10"/>
        <rFont val="Symbol"/>
        <family val="1"/>
        <charset val="2"/>
      </rPr>
      <t>d</t>
    </r>
    <r>
      <rPr>
        <b/>
        <vertAlign val="superscript"/>
        <sz val="10"/>
        <rFont val="Courier"/>
        <family val="3"/>
      </rPr>
      <t>15</t>
    </r>
    <r>
      <rPr>
        <b/>
        <sz val="10"/>
        <rFont val="Courier"/>
        <family val="3"/>
      </rPr>
      <t>N</t>
    </r>
  </si>
  <si>
    <r>
      <rPr>
        <b/>
        <sz val="10"/>
        <rFont val="Symbol"/>
        <family val="1"/>
        <charset val="2"/>
      </rPr>
      <t>d</t>
    </r>
    <r>
      <rPr>
        <b/>
        <vertAlign val="superscript"/>
        <sz val="10"/>
        <rFont val="Courier"/>
        <family val="3"/>
      </rPr>
      <t>13</t>
    </r>
    <r>
      <rPr>
        <b/>
        <sz val="10"/>
        <rFont val="Courier"/>
        <family val="3"/>
      </rPr>
      <t>C</t>
    </r>
  </si>
  <si>
    <t>At-air</t>
  </si>
  <si>
    <t>VPDB</t>
  </si>
  <si>
    <t>(V)</t>
  </si>
  <si>
    <t>(%)</t>
  </si>
  <si>
    <t>(o/oo)</t>
  </si>
  <si>
    <t>ref/chk/peptone</t>
  </si>
  <si>
    <t>BD41M</t>
  </si>
  <si>
    <t>LS42M</t>
  </si>
  <si>
    <t>HB33M</t>
  </si>
  <si>
    <t>LS44M</t>
  </si>
  <si>
    <t>BD45M</t>
  </si>
  <si>
    <t>LS42F</t>
  </si>
  <si>
    <t>HB33F</t>
  </si>
  <si>
    <t>LS44F</t>
  </si>
  <si>
    <t>BD41F</t>
  </si>
  <si>
    <t>BD45F</t>
  </si>
  <si>
    <t>Summary of Quality Control- Ref/chk-peptone</t>
  </si>
  <si>
    <t>average</t>
  </si>
  <si>
    <t>st. dev.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</si>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</sst>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5"/>
      <name val="Courier"/>
      <family val="3"/>
    </font>
    <font>
      <b/>
      <sz val="10"/>
      <name val="Courier"/>
      <family val="3"/>
    </font>
    <font>
      <sz val="10"/>
      <name val="MS Sans Serif"/>
      <family val="2"/>
    </font>
    <font>
      <b/>
      <sz val="10"/>
      <name val="Symbol"/>
      <family val="1"/>
      <charset val="2"/>
    </font>
    <font>
      <b/>
      <vertAlign val="superscript"/>
      <sz val="10"/>
      <name val="Courier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</cellStyleXfs>
  <cellXfs count="47">
    <xf numFmtId="0" fontId="0" fillId="0" borderId="0" xfId="0"/>
    <xf numFmtId="0" fontId="2" fillId="0" borderId="0" xfId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3" fillId="0" borderId="0" xfId="1" applyFont="1" applyFill="1"/>
    <xf numFmtId="0" fontId="3" fillId="0" borderId="0" xfId="2" applyFont="1" applyFill="1" applyAlignment="1">
      <alignment horizontal="left"/>
    </xf>
    <xf numFmtId="0" fontId="1" fillId="0" borderId="0" xfId="0" applyFont="1" applyFill="1"/>
    <xf numFmtId="2" fontId="3" fillId="0" borderId="0" xfId="2" applyNumberFormat="1" applyFont="1" applyFill="1" applyAlignment="1"/>
    <xf numFmtId="0" fontId="3" fillId="0" borderId="0" xfId="2" applyFont="1" applyFill="1"/>
    <xf numFmtId="0" fontId="1" fillId="0" borderId="0" xfId="3" quotePrefix="1" applyNumberFormat="1" applyFont="1"/>
    <xf numFmtId="2" fontId="1" fillId="0" borderId="0" xfId="4" applyNumberFormat="1" applyFont="1" applyFill="1" applyAlignment="1" applyProtection="1"/>
    <xf numFmtId="2" fontId="3" fillId="0" borderId="0" xfId="2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5" fontId="3" fillId="0" borderId="0" xfId="2" applyNumberFormat="1" applyFont="1" applyFill="1" applyAlignment="1">
      <alignment horizontal="left"/>
    </xf>
    <xf numFmtId="0" fontId="1" fillId="0" borderId="0" xfId="2" applyFont="1" applyFill="1" applyAlignment="1">
      <alignment horizontal="left"/>
    </xf>
    <xf numFmtId="2" fontId="1" fillId="0" borderId="0" xfId="2" applyNumberFormat="1" applyFont="1" applyFill="1" applyAlignment="1"/>
    <xf numFmtId="2" fontId="1" fillId="0" borderId="1" xfId="0" applyNumberFormat="1" applyFont="1" applyFill="1" applyBorder="1" applyAlignment="1">
      <alignment horizontal="center" wrapText="1"/>
    </xf>
    <xf numFmtId="0" fontId="1" fillId="0" borderId="0" xfId="2" applyFont="1" applyFill="1"/>
    <xf numFmtId="0" fontId="3" fillId="0" borderId="2" xfId="0" applyFont="1" applyBorder="1" applyAlignment="1" applyProtection="1">
      <alignment horizontal="left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3" xfId="0" applyFont="1" applyBorder="1" applyAlignment="1">
      <alignment vertical="center"/>
    </xf>
    <xf numFmtId="2" fontId="3" fillId="0" borderId="3" xfId="0" applyNumberFormat="1" applyFont="1" applyBorder="1" applyAlignment="1">
      <alignment vertical="center"/>
    </xf>
    <xf numFmtId="2" fontId="3" fillId="0" borderId="3" xfId="0" applyNumberFormat="1" applyFont="1" applyBorder="1" applyAlignment="1" applyProtection="1">
      <alignment vertical="center"/>
    </xf>
    <xf numFmtId="2" fontId="3" fillId="0" borderId="3" xfId="0" applyNumberFormat="1" applyFont="1" applyBorder="1" applyAlignment="1" applyProtection="1">
      <alignment vertical="center"/>
    </xf>
    <xf numFmtId="2" fontId="3" fillId="0" borderId="4" xfId="0" applyNumberFormat="1" applyFont="1" applyBorder="1" applyAlignment="1" applyProtection="1">
      <alignment vertical="center"/>
    </xf>
    <xf numFmtId="0" fontId="1" fillId="0" borderId="0" xfId="2" applyFont="1"/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2" fontId="1" fillId="0" borderId="6" xfId="0" applyNumberFormat="1" applyFont="1" applyBorder="1" applyAlignment="1">
      <alignment vertical="center"/>
    </xf>
    <xf numFmtId="2" fontId="3" fillId="0" borderId="6" xfId="0" applyNumberFormat="1" applyFont="1" applyBorder="1" applyAlignment="1" applyProtection="1">
      <alignment vertical="center"/>
    </xf>
    <xf numFmtId="2" fontId="3" fillId="0" borderId="6" xfId="0" applyNumberFormat="1" applyFont="1" applyBorder="1" applyAlignment="1" applyProtection="1">
      <alignment vertical="center"/>
    </xf>
    <xf numFmtId="2" fontId="3" fillId="0" borderId="7" xfId="0" applyNumberFormat="1" applyFont="1" applyBorder="1" applyAlignment="1" applyProtection="1">
      <alignment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 applyAlignment="1" applyProtection="1">
      <alignment vertical="center"/>
    </xf>
    <xf numFmtId="2" fontId="3" fillId="0" borderId="9" xfId="0" applyNumberFormat="1" applyFont="1" applyBorder="1" applyAlignment="1" applyProtection="1">
      <alignment vertical="center"/>
    </xf>
    <xf numFmtId="2" fontId="3" fillId="0" borderId="10" xfId="0" applyNumberFormat="1" applyFont="1" applyBorder="1" applyAlignment="1">
      <alignment vertical="center"/>
    </xf>
    <xf numFmtId="2" fontId="1" fillId="0" borderId="0" xfId="3" applyNumberFormat="1" applyFont="1"/>
    <xf numFmtId="2" fontId="1" fillId="0" borderId="0" xfId="3" quotePrefix="1" applyNumberFormat="1" applyFont="1"/>
    <xf numFmtId="0" fontId="1" fillId="0" borderId="0" xfId="3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5" applyFont="1"/>
    <xf numFmtId="2" fontId="1" fillId="0" borderId="0" xfId="0" applyNumberFormat="1" applyFont="1"/>
    <xf numFmtId="0" fontId="1" fillId="0" borderId="0" xfId="0" applyFont="1"/>
    <xf numFmtId="2" fontId="1" fillId="0" borderId="0" xfId="0" quotePrefix="1" applyNumberFormat="1" applyFont="1"/>
    <xf numFmtId="2" fontId="1" fillId="0" borderId="0" xfId="5" applyNumberFormat="1" applyFont="1"/>
  </cellXfs>
  <cellStyles count="7">
    <cellStyle name="Normal" xfId="0" builtinId="0"/>
    <cellStyle name="Normal 2" xfId="5"/>
    <cellStyle name="Normal 3" xfId="6"/>
    <cellStyle name="Normal 4" xfId="3"/>
    <cellStyle name="Normal_8Raw Data Dec00 - present" xfId="4"/>
    <cellStyle name="Normal_AUG03-3" xfId="1"/>
    <cellStyle name="Normal_JUN24-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I6" sqref="I6"/>
    </sheetView>
  </sheetViews>
  <sheetFormatPr defaultRowHeight="12" x14ac:dyDescent="0.2"/>
  <cols>
    <col min="1" max="2" width="8.88671875" style="39"/>
    <col min="3" max="10" width="8.88671875" style="37"/>
    <col min="11" max="16384" width="8.88671875" style="39"/>
  </cols>
  <sheetData>
    <row r="1" spans="1:14" s="3" customFormat="1" ht="15" x14ac:dyDescent="0.2">
      <c r="A1" s="1" t="s">
        <v>0</v>
      </c>
      <c r="B1" s="2"/>
      <c r="C1" s="2"/>
      <c r="D1" s="2"/>
      <c r="E1" s="2"/>
      <c r="F1" s="2"/>
      <c r="G1" s="2"/>
      <c r="H1" s="2"/>
    </row>
    <row r="2" spans="1:14" s="7" customFormat="1" x14ac:dyDescent="0.2">
      <c r="A2" s="4" t="s">
        <v>1</v>
      </c>
      <c r="B2" s="5" t="s">
        <v>2</v>
      </c>
      <c r="C2" s="4"/>
      <c r="D2" s="6"/>
      <c r="G2" s="6"/>
      <c r="H2" s="6"/>
    </row>
    <row r="3" spans="1:14" s="7" customFormat="1" x14ac:dyDescent="0.2">
      <c r="A3" s="4" t="s">
        <v>3</v>
      </c>
      <c r="B3" s="4" t="s">
        <v>4</v>
      </c>
      <c r="C3" s="4"/>
      <c r="D3" s="6"/>
      <c r="E3" s="6"/>
      <c r="F3" s="6"/>
      <c r="G3" s="6"/>
      <c r="H3" s="6"/>
    </row>
    <row r="4" spans="1:14" s="7" customFormat="1" ht="12" customHeight="1" x14ac:dyDescent="0.2">
      <c r="A4" s="4" t="s">
        <v>5</v>
      </c>
      <c r="B4" s="8" t="s">
        <v>6</v>
      </c>
      <c r="C4" s="4"/>
      <c r="D4" s="6"/>
      <c r="E4" s="9"/>
      <c r="F4" s="10" t="s">
        <v>7</v>
      </c>
      <c r="G4" s="11"/>
      <c r="H4" s="11"/>
    </row>
    <row r="5" spans="1:14" s="7" customFormat="1" x14ac:dyDescent="0.2">
      <c r="A5" s="4" t="s">
        <v>8</v>
      </c>
      <c r="B5" s="12">
        <v>44651</v>
      </c>
      <c r="C5" s="12"/>
      <c r="D5" s="6"/>
      <c r="E5" s="6"/>
      <c r="F5" s="11"/>
      <c r="G5" s="11"/>
      <c r="H5" s="11"/>
    </row>
    <row r="6" spans="1:14" s="16" customFormat="1" ht="12.6" thickBot="1" x14ac:dyDescent="0.25">
      <c r="A6" s="4" t="s">
        <v>9</v>
      </c>
      <c r="B6" s="13" t="s">
        <v>10</v>
      </c>
      <c r="C6" s="13"/>
      <c r="D6" s="14"/>
      <c r="E6" s="14"/>
      <c r="F6" s="15"/>
      <c r="G6" s="15"/>
      <c r="H6" s="15"/>
    </row>
    <row r="7" spans="1:14" s="24" customFormat="1" ht="15.6" customHeight="1" x14ac:dyDescent="0.2">
      <c r="A7" s="17" t="s">
        <v>11</v>
      </c>
      <c r="B7" s="18" t="s">
        <v>12</v>
      </c>
      <c r="C7" s="19" t="s">
        <v>13</v>
      </c>
      <c r="D7" s="20" t="s">
        <v>14</v>
      </c>
      <c r="E7" s="21" t="s">
        <v>15</v>
      </c>
      <c r="F7" s="21" t="s">
        <v>16</v>
      </c>
      <c r="G7" s="22" t="s">
        <v>17</v>
      </c>
      <c r="H7" s="23" t="s">
        <v>18</v>
      </c>
      <c r="J7" s="16"/>
      <c r="K7" s="16"/>
      <c r="L7" s="16"/>
      <c r="M7" s="16"/>
      <c r="N7" s="16"/>
    </row>
    <row r="8" spans="1:14" s="24" customFormat="1" ht="12.6" customHeight="1" x14ac:dyDescent="0.2">
      <c r="A8" s="25"/>
      <c r="B8" s="26"/>
      <c r="C8" s="27"/>
      <c r="D8" s="28"/>
      <c r="E8" s="29"/>
      <c r="F8" s="29"/>
      <c r="G8" s="30" t="s">
        <v>19</v>
      </c>
      <c r="H8" s="31" t="s">
        <v>20</v>
      </c>
      <c r="J8" s="16"/>
      <c r="K8" s="16"/>
      <c r="L8" s="16"/>
      <c r="M8" s="16"/>
    </row>
    <row r="9" spans="1:14" s="24" customFormat="1" ht="14.4" customHeight="1" thickBot="1" x14ac:dyDescent="0.25">
      <c r="A9" s="32"/>
      <c r="B9" s="33"/>
      <c r="C9" s="34" t="s">
        <v>21</v>
      </c>
      <c r="D9" s="35" t="s">
        <v>21</v>
      </c>
      <c r="E9" s="35" t="s">
        <v>22</v>
      </c>
      <c r="F9" s="35" t="s">
        <v>22</v>
      </c>
      <c r="G9" s="35" t="s">
        <v>23</v>
      </c>
      <c r="H9" s="36" t="s">
        <v>23</v>
      </c>
    </row>
    <row r="10" spans="1:14" x14ac:dyDescent="0.2">
      <c r="A10" s="8" t="s">
        <v>24</v>
      </c>
      <c r="B10" s="8">
        <v>0.32700000000000001</v>
      </c>
      <c r="C10" s="37">
        <v>3.36</v>
      </c>
      <c r="D10" s="37">
        <v>3.7269999999999999</v>
      </c>
      <c r="E10" s="37">
        <v>15.629266249059649</v>
      </c>
      <c r="F10" s="37">
        <v>45.467152950296381</v>
      </c>
      <c r="G10" s="38">
        <v>7.0090000000000003</v>
      </c>
      <c r="H10" s="38">
        <v>-15.632999999999999</v>
      </c>
    </row>
    <row r="11" spans="1:14" x14ac:dyDescent="0.2">
      <c r="A11" s="8" t="s">
        <v>24</v>
      </c>
      <c r="B11" s="8">
        <v>0.68</v>
      </c>
      <c r="C11" s="37">
        <v>6.726</v>
      </c>
      <c r="D11" s="37">
        <v>7.3940000000000001</v>
      </c>
      <c r="E11" s="37">
        <v>15.045097797056325</v>
      </c>
      <c r="F11" s="37">
        <v>43.376714497955582</v>
      </c>
      <c r="G11" s="38">
        <v>7.0270000000000001</v>
      </c>
      <c r="H11" s="38">
        <v>-15.731</v>
      </c>
    </row>
    <row r="12" spans="1:14" x14ac:dyDescent="0.2">
      <c r="A12" s="8" t="s">
        <v>25</v>
      </c>
      <c r="B12" s="8">
        <v>0.35299999999999998</v>
      </c>
      <c r="C12" s="37">
        <v>3.6</v>
      </c>
      <c r="D12" s="37">
        <v>4.4249999999999998</v>
      </c>
      <c r="E12" s="37">
        <v>15.512252317207121</v>
      </c>
      <c r="F12" s="37">
        <v>50.006296324923262</v>
      </c>
      <c r="G12" s="38">
        <v>8.5940000000000012</v>
      </c>
      <c r="H12" s="38">
        <v>-24.053000000000001</v>
      </c>
    </row>
    <row r="13" spans="1:14" x14ac:dyDescent="0.2">
      <c r="A13" s="8" t="s">
        <v>26</v>
      </c>
      <c r="B13" s="8">
        <v>0.30499999999999999</v>
      </c>
      <c r="C13" s="37">
        <v>3.1040000000000001</v>
      </c>
      <c r="D13" s="37">
        <v>3.8290000000000002</v>
      </c>
      <c r="E13" s="37">
        <v>15.479928061012432</v>
      </c>
      <c r="F13" s="37">
        <v>50.080844935245196</v>
      </c>
      <c r="G13" s="38">
        <v>13.067</v>
      </c>
      <c r="H13" s="38">
        <v>-22.731000000000002</v>
      </c>
    </row>
    <row r="14" spans="1:14" x14ac:dyDescent="0.2">
      <c r="A14" s="8" t="s">
        <v>27</v>
      </c>
      <c r="B14" s="8">
        <v>0.38700000000000001</v>
      </c>
      <c r="C14" s="37">
        <v>3.8140000000000001</v>
      </c>
      <c r="D14" s="37">
        <v>4.9089999999999998</v>
      </c>
      <c r="E14" s="37">
        <v>14.990523118901281</v>
      </c>
      <c r="F14" s="37">
        <v>50.602058866052957</v>
      </c>
      <c r="G14" s="38">
        <v>11.091000000000001</v>
      </c>
      <c r="H14" s="38">
        <v>-21.690999999999999</v>
      </c>
    </row>
    <row r="15" spans="1:14" x14ac:dyDescent="0.2">
      <c r="A15" s="8" t="s">
        <v>28</v>
      </c>
      <c r="B15" s="8">
        <v>0.33700000000000002</v>
      </c>
      <c r="C15" s="37">
        <v>3.2269999999999999</v>
      </c>
      <c r="D15" s="37">
        <v>3.9279999999999999</v>
      </c>
      <c r="E15" s="37">
        <v>14.565189164484389</v>
      </c>
      <c r="F15" s="37">
        <v>46.497296104476106</v>
      </c>
      <c r="G15" s="38">
        <v>12.796000000000001</v>
      </c>
      <c r="H15" s="38">
        <v>-22.876999999999999</v>
      </c>
    </row>
    <row r="16" spans="1:14" x14ac:dyDescent="0.2">
      <c r="A16" s="8" t="s">
        <v>29</v>
      </c>
      <c r="B16" s="8">
        <v>0.64900000000000002</v>
      </c>
      <c r="C16" s="37">
        <v>6.609</v>
      </c>
      <c r="D16" s="37">
        <v>8.1959999999999997</v>
      </c>
      <c r="E16" s="37">
        <v>15.489525712309927</v>
      </c>
      <c r="F16" s="37">
        <v>50.378284349398747</v>
      </c>
      <c r="G16" s="38">
        <v>9.3209999999999997</v>
      </c>
      <c r="H16" s="38">
        <v>-24.795000000000002</v>
      </c>
    </row>
    <row r="17" spans="1:12" x14ac:dyDescent="0.2">
      <c r="A17" s="8" t="s">
        <v>30</v>
      </c>
      <c r="B17" s="8">
        <v>0.52700000000000002</v>
      </c>
      <c r="C17" s="37">
        <v>2.69</v>
      </c>
      <c r="D17" s="37">
        <v>3.383</v>
      </c>
      <c r="E17" s="37">
        <v>7.7640572595669211</v>
      </c>
      <c r="F17" s="37">
        <v>25.608108605335403</v>
      </c>
      <c r="G17" s="38">
        <v>13.982000000000001</v>
      </c>
      <c r="H17" s="38">
        <v>-21.46</v>
      </c>
    </row>
    <row r="18" spans="1:12" x14ac:dyDescent="0.2">
      <c r="A18" s="8" t="s">
        <v>31</v>
      </c>
      <c r="B18" s="8">
        <v>0.49</v>
      </c>
      <c r="C18" s="37">
        <v>2.1389999999999998</v>
      </c>
      <c r="D18" s="37">
        <v>2.6560000000000001</v>
      </c>
      <c r="E18" s="37">
        <v>6.6399035263019428</v>
      </c>
      <c r="F18" s="37">
        <v>21.623107682585335</v>
      </c>
      <c r="G18" s="38">
        <v>11.708</v>
      </c>
      <c r="H18" s="38">
        <v>-19.79</v>
      </c>
    </row>
    <row r="19" spans="1:12" x14ac:dyDescent="0.2">
      <c r="A19" s="8" t="s">
        <v>32</v>
      </c>
      <c r="B19" s="8">
        <v>0.54300000000000004</v>
      </c>
      <c r="C19" s="37">
        <v>1.579</v>
      </c>
      <c r="D19" s="37">
        <v>1.9470000000000001</v>
      </c>
      <c r="E19" s="37">
        <v>4.4231265512232065</v>
      </c>
      <c r="F19" s="37">
        <v>14.303826786716538</v>
      </c>
      <c r="G19" s="38">
        <v>12.948</v>
      </c>
      <c r="H19" s="38">
        <v>-20.707000000000001</v>
      </c>
    </row>
    <row r="20" spans="1:12" x14ac:dyDescent="0.2">
      <c r="A20" s="8" t="s">
        <v>33</v>
      </c>
      <c r="B20" s="8">
        <v>0.48599999999999999</v>
      </c>
      <c r="C20" s="37">
        <v>2.5409999999999999</v>
      </c>
      <c r="D20" s="37">
        <v>3.0529999999999999</v>
      </c>
      <c r="E20" s="37">
        <v>7.9527157623012235</v>
      </c>
      <c r="F20" s="37">
        <v>25.059745463270662</v>
      </c>
      <c r="G20" s="38">
        <v>8.8010000000000002</v>
      </c>
      <c r="H20" s="38">
        <v>-22.31</v>
      </c>
    </row>
    <row r="21" spans="1:12" x14ac:dyDescent="0.2">
      <c r="A21" s="8" t="s">
        <v>34</v>
      </c>
      <c r="B21" s="8">
        <v>0.33700000000000002</v>
      </c>
      <c r="C21" s="37">
        <v>2.516</v>
      </c>
      <c r="D21" s="37">
        <v>3.177</v>
      </c>
      <c r="E21" s="37">
        <v>11.356063197348226</v>
      </c>
      <c r="F21" s="37">
        <v>37.607410825845363</v>
      </c>
      <c r="G21" s="38">
        <v>8.9600000000000009</v>
      </c>
      <c r="H21" s="38">
        <v>-24.015000000000001</v>
      </c>
    </row>
    <row r="22" spans="1:12" x14ac:dyDescent="0.2">
      <c r="A22" s="8" t="s">
        <v>24</v>
      </c>
      <c r="B22" s="8">
        <v>0.65500000000000003</v>
      </c>
      <c r="C22" s="37">
        <v>6.6989999999999998</v>
      </c>
      <c r="D22" s="37">
        <v>7.3689999999999998</v>
      </c>
      <c r="E22" s="37">
        <v>15.5566378839519</v>
      </c>
      <c r="F22" s="37">
        <v>44.880054637264287</v>
      </c>
      <c r="G22" s="38">
        <v>7.12</v>
      </c>
      <c r="H22" s="38">
        <v>-15.896000000000001</v>
      </c>
    </row>
    <row r="24" spans="1:12" s="44" customFormat="1" x14ac:dyDescent="0.2">
      <c r="A24" s="40" t="s">
        <v>35</v>
      </c>
      <c r="B24" s="41"/>
      <c r="C24" s="41"/>
      <c r="D24" s="41"/>
      <c r="E24" s="37">
        <f t="shared" ref="E24:F24" si="0">AVERAGE(E22,E10:E11)</f>
        <v>15.410333976689293</v>
      </c>
      <c r="F24" s="37">
        <f t="shared" si="0"/>
        <v>44.574640695172086</v>
      </c>
      <c r="G24" s="37">
        <f>AVERAGE(G22,G10:G11)</f>
        <v>7.0520000000000005</v>
      </c>
      <c r="H24" s="37">
        <f>AVERAGE(H22,H10:H11)</f>
        <v>-15.753333333333332</v>
      </c>
      <c r="I24" s="42" t="s">
        <v>36</v>
      </c>
      <c r="J24" s="43"/>
    </row>
    <row r="25" spans="1:12" s="44" customFormat="1" x14ac:dyDescent="0.2">
      <c r="A25" s="41"/>
      <c r="B25" s="41"/>
      <c r="C25" s="41"/>
      <c r="D25" s="41"/>
      <c r="E25" s="37">
        <f t="shared" ref="E25:F25" si="1">STDEV(E22,E10:E11)</f>
        <v>0.31838156359817604</v>
      </c>
      <c r="F25" s="37">
        <f t="shared" si="1"/>
        <v>1.0781657979060888</v>
      </c>
      <c r="G25" s="37">
        <f>STDEV(G22,G10:G11)</f>
        <v>5.9573484034425826E-2</v>
      </c>
      <c r="H25" s="37">
        <f>STDEV(H22,H10:H11)</f>
        <v>0.13291475965194219</v>
      </c>
      <c r="I25" s="42" t="s">
        <v>37</v>
      </c>
      <c r="J25" s="43"/>
    </row>
    <row r="26" spans="1:12" s="44" customFormat="1" x14ac:dyDescent="0.2">
      <c r="A26" s="41"/>
      <c r="B26" s="41"/>
      <c r="C26" s="41"/>
      <c r="D26" s="41"/>
      <c r="E26" s="43">
        <v>15.3</v>
      </c>
      <c r="F26" s="43">
        <v>44.3</v>
      </c>
      <c r="G26" s="43">
        <v>7</v>
      </c>
      <c r="H26" s="45">
        <v>-15.8</v>
      </c>
      <c r="I26" s="42" t="s">
        <v>38</v>
      </c>
      <c r="J26" s="43"/>
    </row>
    <row r="27" spans="1:12" s="42" customFormat="1" x14ac:dyDescent="0.2">
      <c r="C27" s="46"/>
      <c r="D27" s="46"/>
      <c r="E27" s="46"/>
      <c r="F27" s="46"/>
      <c r="G27" s="46"/>
      <c r="H27" s="46"/>
      <c r="I27" s="46"/>
      <c r="J27" s="46"/>
    </row>
    <row r="28" spans="1:12" x14ac:dyDescent="0.2">
      <c r="C28" s="8"/>
      <c r="D28" s="8"/>
      <c r="I28" s="38"/>
      <c r="J28" s="38"/>
    </row>
    <row r="29" spans="1:12" x14ac:dyDescent="0.2">
      <c r="C29" s="8"/>
      <c r="D29" s="8"/>
      <c r="I29" s="38"/>
      <c r="J29" s="38"/>
      <c r="K29" s="37"/>
      <c r="L29" s="37"/>
    </row>
    <row r="30" spans="1:12" x14ac:dyDescent="0.2">
      <c r="C30" s="8"/>
      <c r="D30" s="8"/>
      <c r="I30" s="38"/>
      <c r="J30" s="38"/>
    </row>
    <row r="31" spans="1:12" x14ac:dyDescent="0.2">
      <c r="C31" s="8"/>
      <c r="D31" s="8"/>
      <c r="I31" s="38"/>
      <c r="J31" s="38"/>
      <c r="K31" s="37"/>
      <c r="L31" s="37"/>
    </row>
    <row r="32" spans="1:12" x14ac:dyDescent="0.2">
      <c r="C32" s="8"/>
      <c r="D32" s="8"/>
      <c r="I32" s="38"/>
      <c r="J32" s="38"/>
    </row>
    <row r="33" spans="3:12" x14ac:dyDescent="0.2">
      <c r="C33" s="8"/>
      <c r="D33" s="8"/>
      <c r="I33" s="38"/>
      <c r="J33" s="38"/>
      <c r="K33" s="37"/>
      <c r="L33" s="37"/>
    </row>
    <row r="34" spans="3:12" x14ac:dyDescent="0.2">
      <c r="C34" s="8"/>
      <c r="D34" s="8"/>
      <c r="I34" s="38"/>
      <c r="J34" s="38"/>
    </row>
    <row r="35" spans="3:12" x14ac:dyDescent="0.2">
      <c r="C35" s="8"/>
      <c r="D35" s="8"/>
      <c r="I35" s="38"/>
      <c r="J35" s="38"/>
      <c r="K35" s="37"/>
      <c r="L35" s="37"/>
    </row>
    <row r="36" spans="3:12" x14ac:dyDescent="0.2">
      <c r="C36" s="8"/>
      <c r="D36" s="8"/>
      <c r="I36" s="38"/>
      <c r="J36" s="38"/>
    </row>
    <row r="37" spans="3:12" x14ac:dyDescent="0.2">
      <c r="C37" s="8"/>
      <c r="D37" s="8"/>
      <c r="I37" s="38"/>
      <c r="J37" s="38"/>
      <c r="K37" s="37"/>
      <c r="L37" s="37"/>
    </row>
  </sheetData>
  <mergeCells count="10">
    <mergeCell ref="A24:D26"/>
    <mergeCell ref="A1:H1"/>
    <mergeCell ref="F4:H6"/>
    <mergeCell ref="B5:C5"/>
    <mergeCell ref="A7:A9"/>
    <mergeCell ref="B7:B9"/>
    <mergeCell ref="C7:C8"/>
    <mergeCell ref="D7:D8"/>
    <mergeCell ref="E7:E8"/>
    <mergeCell ref="F7:F8"/>
  </mergeCells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Mar31-1x-Jonah</vt:lpstr>
      <vt:lpstr>'Mar31-1x-Jonah'!NC.wke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howe</dc:creator>
  <cp:lastModifiedBy>tim howe</cp:lastModifiedBy>
  <dcterms:created xsi:type="dcterms:W3CDTF">2022-03-31T20:55:15Z</dcterms:created>
  <dcterms:modified xsi:type="dcterms:W3CDTF">2022-03-31T20:55:52Z</dcterms:modified>
</cp:coreProperties>
</file>