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an Jacobsen\DS_Tue_local\DS-Project\cleaning\"/>
    </mc:Choice>
  </mc:AlternateContent>
  <xr:revisionPtr revIDLastSave="0" documentId="13_ncr:1_{3474069B-74FE-486E-85B9-3D8F1243F56B}" xr6:coauthVersionLast="47" xr6:coauthVersionMax="47" xr10:uidLastSave="{00000000-0000-0000-0000-000000000000}"/>
  <bookViews>
    <workbookView xWindow="-120" yWindow="-120" windowWidth="29040" windowHeight="15840" xr2:uid="{975DDA43-B140-452B-9C48-2BE8E7BE5F45}"/>
  </bookViews>
  <sheets>
    <sheet name="fbref_match" sheetId="1" r:id="rId1"/>
    <sheet name="fbref_match_play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1" l="1"/>
  <c r="M11" i="1"/>
  <c r="M15" i="1"/>
  <c r="M19" i="1"/>
  <c r="M23" i="1"/>
  <c r="M27" i="1"/>
  <c r="M31" i="1"/>
  <c r="M35" i="1"/>
  <c r="M39" i="1"/>
  <c r="M43" i="1"/>
  <c r="M47" i="1"/>
  <c r="M51" i="1"/>
  <c r="M55" i="1"/>
  <c r="M59" i="1"/>
  <c r="M63" i="1"/>
  <c r="M67" i="1"/>
  <c r="M71" i="1"/>
  <c r="M75" i="1"/>
  <c r="M79" i="1"/>
  <c r="M83" i="1"/>
  <c r="M87" i="1"/>
  <c r="M91" i="1"/>
  <c r="M95" i="1"/>
  <c r="M99" i="1"/>
  <c r="M103" i="1"/>
  <c r="M107" i="1"/>
  <c r="M111" i="1"/>
  <c r="M115" i="1"/>
  <c r="M119" i="1"/>
  <c r="M123" i="1"/>
  <c r="M127" i="1"/>
  <c r="M131" i="1"/>
  <c r="M135" i="1"/>
  <c r="M139" i="1"/>
  <c r="M143" i="1"/>
  <c r="M147" i="1"/>
  <c r="M151" i="1"/>
  <c r="M155" i="1"/>
  <c r="M159" i="1"/>
  <c r="M163" i="1"/>
  <c r="M167" i="1"/>
  <c r="M171" i="1"/>
  <c r="L3" i="1"/>
  <c r="M3" i="1" s="1"/>
  <c r="L4" i="1"/>
  <c r="M4" i="1" s="1"/>
  <c r="L5" i="1"/>
  <c r="M5" i="1" s="1"/>
  <c r="L6" i="1"/>
  <c r="M6" i="1" s="1"/>
  <c r="L7" i="1"/>
  <c r="L8" i="1"/>
  <c r="M8" i="1" s="1"/>
  <c r="L9" i="1"/>
  <c r="M9" i="1" s="1"/>
  <c r="L10" i="1"/>
  <c r="M10" i="1" s="1"/>
  <c r="L11" i="1"/>
  <c r="L12" i="1"/>
  <c r="M12" i="1" s="1"/>
  <c r="L13" i="1"/>
  <c r="M13" i="1" s="1"/>
  <c r="L14" i="1"/>
  <c r="M14" i="1" s="1"/>
  <c r="L15" i="1"/>
  <c r="L16" i="1"/>
  <c r="M16" i="1" s="1"/>
  <c r="L17" i="1"/>
  <c r="M17" i="1" s="1"/>
  <c r="L18" i="1"/>
  <c r="M18" i="1" s="1"/>
  <c r="L19" i="1"/>
  <c r="L20" i="1"/>
  <c r="M20" i="1" s="1"/>
  <c r="L21" i="1"/>
  <c r="M21" i="1" s="1"/>
  <c r="L22" i="1"/>
  <c r="M22" i="1" s="1"/>
  <c r="L23" i="1"/>
  <c r="L24" i="1"/>
  <c r="M24" i="1" s="1"/>
  <c r="L25" i="1"/>
  <c r="M25" i="1" s="1"/>
  <c r="L26" i="1"/>
  <c r="M26" i="1" s="1"/>
  <c r="L27" i="1"/>
  <c r="L28" i="1"/>
  <c r="M28" i="1" s="1"/>
  <c r="L29" i="1"/>
  <c r="M29" i="1" s="1"/>
  <c r="L30" i="1"/>
  <c r="M30" i="1" s="1"/>
  <c r="L31" i="1"/>
  <c r="L32" i="1"/>
  <c r="M32" i="1" s="1"/>
  <c r="L33" i="1"/>
  <c r="M33" i="1" s="1"/>
  <c r="L34" i="1"/>
  <c r="M34" i="1" s="1"/>
  <c r="L35" i="1"/>
  <c r="L36" i="1"/>
  <c r="M36" i="1" s="1"/>
  <c r="L37" i="1"/>
  <c r="M37" i="1" s="1"/>
  <c r="L38" i="1"/>
  <c r="M38" i="1" s="1"/>
  <c r="L39" i="1"/>
  <c r="L40" i="1"/>
  <c r="M40" i="1" s="1"/>
  <c r="L41" i="1"/>
  <c r="M41" i="1" s="1"/>
  <c r="L42" i="1"/>
  <c r="M42" i="1" s="1"/>
  <c r="L43" i="1"/>
  <c r="L44" i="1"/>
  <c r="M44" i="1" s="1"/>
  <c r="L45" i="1"/>
  <c r="M45" i="1" s="1"/>
  <c r="L46" i="1"/>
  <c r="M46" i="1" s="1"/>
  <c r="L47" i="1"/>
  <c r="L48" i="1"/>
  <c r="M48" i="1" s="1"/>
  <c r="L49" i="1"/>
  <c r="M49" i="1" s="1"/>
  <c r="L50" i="1"/>
  <c r="M50" i="1" s="1"/>
  <c r="L51" i="1"/>
  <c r="L52" i="1"/>
  <c r="M52" i="1" s="1"/>
  <c r="L53" i="1"/>
  <c r="M53" i="1" s="1"/>
  <c r="L54" i="1"/>
  <c r="M54" i="1" s="1"/>
  <c r="L55" i="1"/>
  <c r="L56" i="1"/>
  <c r="M56" i="1" s="1"/>
  <c r="L57" i="1"/>
  <c r="M57" i="1" s="1"/>
  <c r="L58" i="1"/>
  <c r="M58" i="1" s="1"/>
  <c r="L59" i="1"/>
  <c r="L60" i="1"/>
  <c r="M60" i="1" s="1"/>
  <c r="L61" i="1"/>
  <c r="M61" i="1" s="1"/>
  <c r="L62" i="1"/>
  <c r="M62" i="1" s="1"/>
  <c r="L63" i="1"/>
  <c r="L64" i="1"/>
  <c r="M64" i="1" s="1"/>
  <c r="L65" i="1"/>
  <c r="M65" i="1" s="1"/>
  <c r="L66" i="1"/>
  <c r="M66" i="1" s="1"/>
  <c r="L67" i="1"/>
  <c r="L68" i="1"/>
  <c r="M68" i="1" s="1"/>
  <c r="L69" i="1"/>
  <c r="M69" i="1" s="1"/>
  <c r="L70" i="1"/>
  <c r="M70" i="1" s="1"/>
  <c r="L71" i="1"/>
  <c r="L72" i="1"/>
  <c r="M72" i="1" s="1"/>
  <c r="L73" i="1"/>
  <c r="M73" i="1" s="1"/>
  <c r="L74" i="1"/>
  <c r="M74" i="1" s="1"/>
  <c r="L75" i="1"/>
  <c r="L76" i="1"/>
  <c r="M76" i="1" s="1"/>
  <c r="L77" i="1"/>
  <c r="M77" i="1" s="1"/>
  <c r="L78" i="1"/>
  <c r="M78" i="1" s="1"/>
  <c r="L79" i="1"/>
  <c r="L80" i="1"/>
  <c r="M80" i="1" s="1"/>
  <c r="L81" i="1"/>
  <c r="M81" i="1" s="1"/>
  <c r="L82" i="1"/>
  <c r="M82" i="1" s="1"/>
  <c r="L83" i="1"/>
  <c r="L84" i="1"/>
  <c r="M84" i="1" s="1"/>
  <c r="L85" i="1"/>
  <c r="M85" i="1" s="1"/>
  <c r="L86" i="1"/>
  <c r="M86" i="1" s="1"/>
  <c r="L87" i="1"/>
  <c r="L88" i="1"/>
  <c r="M88" i="1" s="1"/>
  <c r="L89" i="1"/>
  <c r="M89" i="1" s="1"/>
  <c r="L90" i="1"/>
  <c r="M90" i="1" s="1"/>
  <c r="L91" i="1"/>
  <c r="L92" i="1"/>
  <c r="M92" i="1" s="1"/>
  <c r="L93" i="1"/>
  <c r="M93" i="1" s="1"/>
  <c r="L94" i="1"/>
  <c r="M94" i="1" s="1"/>
  <c r="L95" i="1"/>
  <c r="L96" i="1"/>
  <c r="M96" i="1" s="1"/>
  <c r="L97" i="1"/>
  <c r="M97" i="1" s="1"/>
  <c r="L98" i="1"/>
  <c r="M98" i="1" s="1"/>
  <c r="L99" i="1"/>
  <c r="L100" i="1"/>
  <c r="M100" i="1" s="1"/>
  <c r="L101" i="1"/>
  <c r="M101" i="1" s="1"/>
  <c r="L102" i="1"/>
  <c r="M102" i="1" s="1"/>
  <c r="L103" i="1"/>
  <c r="L104" i="1"/>
  <c r="M104" i="1" s="1"/>
  <c r="L105" i="1"/>
  <c r="M105" i="1" s="1"/>
  <c r="L106" i="1"/>
  <c r="M106" i="1" s="1"/>
  <c r="L107" i="1"/>
  <c r="L108" i="1"/>
  <c r="M108" i="1" s="1"/>
  <c r="L109" i="1"/>
  <c r="M109" i="1" s="1"/>
  <c r="L110" i="1"/>
  <c r="M110" i="1" s="1"/>
  <c r="L111" i="1"/>
  <c r="L112" i="1"/>
  <c r="M112" i="1" s="1"/>
  <c r="L113" i="1"/>
  <c r="M113" i="1" s="1"/>
  <c r="L114" i="1"/>
  <c r="M114" i="1" s="1"/>
  <c r="L115" i="1"/>
  <c r="L116" i="1"/>
  <c r="M116" i="1" s="1"/>
  <c r="L117" i="1"/>
  <c r="M117" i="1" s="1"/>
  <c r="L118" i="1"/>
  <c r="M118" i="1" s="1"/>
  <c r="L119" i="1"/>
  <c r="L120" i="1"/>
  <c r="M120" i="1" s="1"/>
  <c r="L121" i="1"/>
  <c r="M121" i="1" s="1"/>
  <c r="L122" i="1"/>
  <c r="M122" i="1" s="1"/>
  <c r="L123" i="1"/>
  <c r="L124" i="1"/>
  <c r="M124" i="1" s="1"/>
  <c r="L125" i="1"/>
  <c r="M125" i="1" s="1"/>
  <c r="L126" i="1"/>
  <c r="M126" i="1" s="1"/>
  <c r="L127" i="1"/>
  <c r="L128" i="1"/>
  <c r="M128" i="1" s="1"/>
  <c r="L129" i="1"/>
  <c r="M129" i="1" s="1"/>
  <c r="L130" i="1"/>
  <c r="M130" i="1" s="1"/>
  <c r="L131" i="1"/>
  <c r="L132" i="1"/>
  <c r="M132" i="1" s="1"/>
  <c r="L133" i="1"/>
  <c r="M133" i="1" s="1"/>
  <c r="L134" i="1"/>
  <c r="M134" i="1" s="1"/>
  <c r="L135" i="1"/>
  <c r="L136" i="1"/>
  <c r="M136" i="1" s="1"/>
  <c r="L137" i="1"/>
  <c r="M137" i="1" s="1"/>
  <c r="L138" i="1"/>
  <c r="M138" i="1" s="1"/>
  <c r="L139" i="1"/>
  <c r="L140" i="1"/>
  <c r="M140" i="1" s="1"/>
  <c r="L141" i="1"/>
  <c r="M141" i="1" s="1"/>
  <c r="L142" i="1"/>
  <c r="M142" i="1" s="1"/>
  <c r="L143" i="1"/>
  <c r="L144" i="1"/>
  <c r="M144" i="1" s="1"/>
  <c r="L145" i="1"/>
  <c r="M145" i="1" s="1"/>
  <c r="L146" i="1"/>
  <c r="M146" i="1" s="1"/>
  <c r="L147" i="1"/>
  <c r="L148" i="1"/>
  <c r="M148" i="1" s="1"/>
  <c r="L149" i="1"/>
  <c r="M149" i="1" s="1"/>
  <c r="L150" i="1"/>
  <c r="M150" i="1" s="1"/>
  <c r="L151" i="1"/>
  <c r="L152" i="1"/>
  <c r="M152" i="1" s="1"/>
  <c r="L153" i="1"/>
  <c r="M153" i="1" s="1"/>
  <c r="L154" i="1"/>
  <c r="M154" i="1" s="1"/>
  <c r="L155" i="1"/>
  <c r="L156" i="1"/>
  <c r="M156" i="1" s="1"/>
  <c r="L157" i="1"/>
  <c r="M157" i="1" s="1"/>
  <c r="L158" i="1"/>
  <c r="M158" i="1" s="1"/>
  <c r="L159" i="1"/>
  <c r="L160" i="1"/>
  <c r="M160" i="1" s="1"/>
  <c r="L161" i="1"/>
  <c r="M161" i="1" s="1"/>
  <c r="L162" i="1"/>
  <c r="M162" i="1" s="1"/>
  <c r="L163" i="1"/>
  <c r="L164" i="1"/>
  <c r="M164" i="1" s="1"/>
  <c r="L165" i="1"/>
  <c r="M165" i="1" s="1"/>
  <c r="L166" i="1"/>
  <c r="M166" i="1" s="1"/>
  <c r="L167" i="1"/>
  <c r="L168" i="1"/>
  <c r="M168" i="1" s="1"/>
  <c r="L169" i="1"/>
  <c r="M169" i="1" s="1"/>
  <c r="L170" i="1"/>
  <c r="M170" i="1" s="1"/>
  <c r="L171" i="1"/>
  <c r="L2" i="1"/>
  <c r="M2" i="1" s="1"/>
</calcChain>
</file>

<file path=xl/sharedStrings.xml><?xml version="1.0" encoding="utf-8"?>
<sst xmlns="http://schemas.openxmlformats.org/spreadsheetml/2006/main" count="1519" uniqueCount="528">
  <si>
    <t>schedule_Date</t>
  </si>
  <si>
    <t>schedule_Time</t>
  </si>
  <si>
    <t>schedule_Round</t>
  </si>
  <si>
    <t>schedule_Day</t>
  </si>
  <si>
    <t>schedule_Venue</t>
  </si>
  <si>
    <t>schedule_Result</t>
  </si>
  <si>
    <t>schedule_GF</t>
  </si>
  <si>
    <t>schedule_GA</t>
  </si>
  <si>
    <t>schedule_Opponent</t>
  </si>
  <si>
    <t>schedule_xG</t>
  </si>
  <si>
    <t>schedule_xGA</t>
  </si>
  <si>
    <t>schedule_Poss</t>
  </si>
  <si>
    <t>schedule_Attendance</t>
  </si>
  <si>
    <t>schedule_Captain</t>
  </si>
  <si>
    <t>schedule_Formation</t>
  </si>
  <si>
    <t>schedule_Referee</t>
  </si>
  <si>
    <t>schedule_Match Report</t>
  </si>
  <si>
    <t>schedule_Notes</t>
  </si>
  <si>
    <t>schedule_fbref_season</t>
  </si>
  <si>
    <t>schedule_fbref_league_id</t>
  </si>
  <si>
    <t>schedule_fbref_squad_id</t>
  </si>
  <si>
    <t>schedule_fbref_opponent_id</t>
  </si>
  <si>
    <t>schedule_fbref_match_id</t>
  </si>
  <si>
    <t>shooting_standard_Gls</t>
  </si>
  <si>
    <t>shooting_standard_Sh</t>
  </si>
  <si>
    <t>shooting_standard_SoT</t>
  </si>
  <si>
    <t>shooting_standard_SoT%</t>
  </si>
  <si>
    <t>shooting_standard_G/Sh</t>
  </si>
  <si>
    <t>shooting_standard_G/SoT</t>
  </si>
  <si>
    <t>shooting_standard_Dist</t>
  </si>
  <si>
    <t>shooting_standard_FK</t>
  </si>
  <si>
    <t>shooting_standard_PK</t>
  </si>
  <si>
    <t>shooting_standard_PKatt</t>
  </si>
  <si>
    <t>shooting_expected_xG</t>
  </si>
  <si>
    <t>shooting_expected_npxG</t>
  </si>
  <si>
    <t>shooting_expected_npxG/Sh</t>
  </si>
  <si>
    <t>shooting_expected_G-xG</t>
  </si>
  <si>
    <t>shooting_expected_np:G-xG</t>
  </si>
  <si>
    <t>keeper_performance_SoTA</t>
  </si>
  <si>
    <t>keeper_performance_GA</t>
  </si>
  <si>
    <t>keeper_performance_Saves</t>
  </si>
  <si>
    <t>keeper_performance_Save%</t>
  </si>
  <si>
    <t>keeper_performance_CS</t>
  </si>
  <si>
    <t>keeper_performance_PSxG</t>
  </si>
  <si>
    <t>keeper_performance_PSxG+/-</t>
  </si>
  <si>
    <t>keeper_penaltykicks_PKatt</t>
  </si>
  <si>
    <t>keeper_penaltykicks_PKA</t>
  </si>
  <si>
    <t>keeper_penaltykicks_PKsv</t>
  </si>
  <si>
    <t>keeper_penaltykicks_PKm</t>
  </si>
  <si>
    <t>keeper_launched_Cmp</t>
  </si>
  <si>
    <t>keeper_launched_Att</t>
  </si>
  <si>
    <t>keeper_launched_Cmp%</t>
  </si>
  <si>
    <t>keeper_passes_Att</t>
  </si>
  <si>
    <t>keeper_passes_Thr</t>
  </si>
  <si>
    <t>keeper_passes_Launch%</t>
  </si>
  <si>
    <t>keeper_passes_AvgLen</t>
  </si>
  <si>
    <t>keeper_goalkicks_Att</t>
  </si>
  <si>
    <t>keeper_goalkicks_Launch%</t>
  </si>
  <si>
    <t>keeper_goalkicks_AvgLen</t>
  </si>
  <si>
    <t>keeper_crosses_Opp</t>
  </si>
  <si>
    <t>keeper_crosses_Stp</t>
  </si>
  <si>
    <t>keeper_crosses_Stp%</t>
  </si>
  <si>
    <t>keeper_sweeper_#OPA</t>
  </si>
  <si>
    <t>keeper_sweeper_AvgDist</t>
  </si>
  <si>
    <t>passing_total_Cmp</t>
  </si>
  <si>
    <t>passing_total_Att</t>
  </si>
  <si>
    <t>passing_total_Cmp%</t>
  </si>
  <si>
    <t>passing_total_TotDist</t>
  </si>
  <si>
    <t>passing_total_PrgDist</t>
  </si>
  <si>
    <t>passing_short_Cmp</t>
  </si>
  <si>
    <t>passing_short_Att</t>
  </si>
  <si>
    <t>passing_short_Cmp%</t>
  </si>
  <si>
    <t>passing_medium_Cmp</t>
  </si>
  <si>
    <t>passing_medium_Att</t>
  </si>
  <si>
    <t>passing_medium_Cmp%</t>
  </si>
  <si>
    <t>passing_long_Cmp</t>
  </si>
  <si>
    <t>passing_long_Att</t>
  </si>
  <si>
    <t>passing_long_Cmp%</t>
  </si>
  <si>
    <t>passing_attacking_Ast</t>
  </si>
  <si>
    <t>passing_attacking_xAG</t>
  </si>
  <si>
    <t>passing_attacking_xA</t>
  </si>
  <si>
    <t>passing_attacking_KP</t>
  </si>
  <si>
    <t>passing_attacking_1/3</t>
  </si>
  <si>
    <t>passing_attacking_PPA</t>
  </si>
  <si>
    <t>passing_attacking_CrsPA</t>
  </si>
  <si>
    <t>passing_attacking_PrgP</t>
  </si>
  <si>
    <t>passing_types_general_Att</t>
  </si>
  <si>
    <t>passing_types_passtypes_Live</t>
  </si>
  <si>
    <t>passing_types_passtypes_Dead</t>
  </si>
  <si>
    <t>passing_types_passtypes_FK</t>
  </si>
  <si>
    <t>passing_types_passtypes_TB</t>
  </si>
  <si>
    <t>passing_types_passtypes_Sw</t>
  </si>
  <si>
    <t>passing_types_passtypes_Crs</t>
  </si>
  <si>
    <t>passing_types_passtypes_TI</t>
  </si>
  <si>
    <t>passing_types_passtypes_CK</t>
  </si>
  <si>
    <t>passing_types_cornerkicks_In</t>
  </si>
  <si>
    <t>passing_types_cornerkicks_Out</t>
  </si>
  <si>
    <t>passing_types_cornerkicks_Str</t>
  </si>
  <si>
    <t>passing_types_outcomes_Cmp</t>
  </si>
  <si>
    <t>passing_types_outcomes_Off</t>
  </si>
  <si>
    <t>passing_types_outcomes_Blocks</t>
  </si>
  <si>
    <t>gca_scatypes_SCA</t>
  </si>
  <si>
    <t>gca_scatypes_PassLive</t>
  </si>
  <si>
    <t>gca_scatypes_PassDead</t>
  </si>
  <si>
    <t>gca_scatypes_TO</t>
  </si>
  <si>
    <t>gca_scatypes_Sh</t>
  </si>
  <si>
    <t>gca_scatypes_Fld</t>
  </si>
  <si>
    <t>gca_scatypes_Def</t>
  </si>
  <si>
    <t>gca_gcatypes_GCA</t>
  </si>
  <si>
    <t>gca_gcatypes_PassLive</t>
  </si>
  <si>
    <t>gca_gcatypes_PassDead</t>
  </si>
  <si>
    <t>gca_gcatypes_TO</t>
  </si>
  <si>
    <t>gca_gcatypes_Sh</t>
  </si>
  <si>
    <t>gca_gcatypes_Fld</t>
  </si>
  <si>
    <t>gca_gcatypes_Def</t>
  </si>
  <si>
    <t>defense_tackles_Tkl</t>
  </si>
  <si>
    <t>defense_tackles_TklW</t>
  </si>
  <si>
    <t>defense_tackles_Def3rd</t>
  </si>
  <si>
    <t>defense_tackles_Mid3rd</t>
  </si>
  <si>
    <t>defense_tackles_Att3rd</t>
  </si>
  <si>
    <t>defense_challenges_Tkl</t>
  </si>
  <si>
    <t>defense_challenges_Att</t>
  </si>
  <si>
    <t>defense_challenges_Tkl%</t>
  </si>
  <si>
    <t>defense_challenges_Lost</t>
  </si>
  <si>
    <t>defense_blocks_Blocks</t>
  </si>
  <si>
    <t>defense_blocks_Sh</t>
  </si>
  <si>
    <t>defense_blocks_Pass</t>
  </si>
  <si>
    <t>defense_general_Int</t>
  </si>
  <si>
    <t>defense_general_Tkl+Int</t>
  </si>
  <si>
    <t>defense_general_Clr</t>
  </si>
  <si>
    <t>defense_general_Err</t>
  </si>
  <si>
    <t>possession_general_Poss</t>
  </si>
  <si>
    <t>possession_touches_Touches</t>
  </si>
  <si>
    <t>possession_touches_DefPen</t>
  </si>
  <si>
    <t>possession_touches_Def3rd</t>
  </si>
  <si>
    <t>possession_touches_Mid3rd</t>
  </si>
  <si>
    <t>possession_touches_Att3rd</t>
  </si>
  <si>
    <t>possession_touches_AttPen</t>
  </si>
  <si>
    <t>possession_touches_Live</t>
  </si>
  <si>
    <t>possession_take-ons_Att</t>
  </si>
  <si>
    <t>possession_take-ons_Succ</t>
  </si>
  <si>
    <t>possession_take-ons_Succ%</t>
  </si>
  <si>
    <t>possession_take-ons_Tkld</t>
  </si>
  <si>
    <t>possession_take-ons_Tkld%</t>
  </si>
  <si>
    <t>possession_carries_Carries</t>
  </si>
  <si>
    <t>possession_carries_TotDist</t>
  </si>
  <si>
    <t>possession_carries_PrgDist</t>
  </si>
  <si>
    <t>possession_carries_PrgC</t>
  </si>
  <si>
    <t>possession_carries_1/3</t>
  </si>
  <si>
    <t>possession_carries_CPA</t>
  </si>
  <si>
    <t>possession_carries_Mis</t>
  </si>
  <si>
    <t>possession_carries_Dis</t>
  </si>
  <si>
    <t>possession_receiving_Rec</t>
  </si>
  <si>
    <t>possession_receiving_PrgR</t>
  </si>
  <si>
    <t>misc_performance_CrdY</t>
  </si>
  <si>
    <t>misc_performance_CrdR</t>
  </si>
  <si>
    <t>misc_performance_2CrdY</t>
  </si>
  <si>
    <t>misc_performance_Fls</t>
  </si>
  <si>
    <t>misc_performance_Fld</t>
  </si>
  <si>
    <t>misc_performance_Off</t>
  </si>
  <si>
    <t>misc_performance_Crs</t>
  </si>
  <si>
    <t>misc_performance_Int</t>
  </si>
  <si>
    <t>misc_performance_TklW</t>
  </si>
  <si>
    <t>misc_performance_PKwon</t>
  </si>
  <si>
    <t>misc_performance_PKcon</t>
  </si>
  <si>
    <t>misc_performance_OG</t>
  </si>
  <si>
    <t>misc_performance_Recov</t>
  </si>
  <si>
    <t>misc_aerialduels_Won</t>
  </si>
  <si>
    <t>misc_aerialduels_Lost</t>
  </si>
  <si>
    <t>misc_aerialduels_Won%</t>
  </si>
  <si>
    <t>Round or Phase of Competition</t>
  </si>
  <si>
    <t>Day of week</t>
  </si>
  <si>
    <t>Goals For</t>
  </si>
  <si>
    <t>Goals Against</t>
  </si>
  <si>
    <t>Opponent</t>
  </si>
  <si>
    <t>Expected Goals</t>
  </si>
  <si>
    <t>Expected Goals Allowed</t>
  </si>
  <si>
    <t>Possession (=Calculated as the percentage of passes attempted)</t>
  </si>
  <si>
    <t>Attendance</t>
  </si>
  <si>
    <t>Captain</t>
  </si>
  <si>
    <t>Formation (=Number of players in each row from defenders to forwards, not including the goalkeeper)</t>
  </si>
  <si>
    <t>Name of the Referee</t>
  </si>
  <si>
    <t>Goals (=Goals scored or allowed)</t>
  </si>
  <si>
    <t>Shots Total (Does not include penalty kicks)</t>
  </si>
  <si>
    <t>Shots on target (Does not include penalty kicks)</t>
  </si>
  <si>
    <t>Shots on target in % ( =Percentage of shots that are on target)</t>
  </si>
  <si>
    <t>Goals per Shot</t>
  </si>
  <si>
    <t>Goals per Shot on Target</t>
  </si>
  <si>
    <t>Average Shot Distance (=average distance, in yards from goal of all shots taken, no penalty kicks included)</t>
  </si>
  <si>
    <t>Shots from free kicks</t>
  </si>
  <si>
    <t>Penalty Kicks Made</t>
  </si>
  <si>
    <t>Penalty Kicks Attempted</t>
  </si>
  <si>
    <t>Non-Penalty Expected Goals</t>
  </si>
  <si>
    <t>Non-Penalty Expected Goals per Shot</t>
  </si>
  <si>
    <t>Goals minus Expected Goals</t>
  </si>
  <si>
    <t>Non-Penalty Goals minus Non-Penalty Expected Goals</t>
  </si>
  <si>
    <t>Shots on Target Against</t>
  </si>
  <si>
    <t>Saves</t>
  </si>
  <si>
    <t>Save Percentage</t>
  </si>
  <si>
    <t>Clean Sheets (=Full matches by goalkeeper where no goals are allowed)</t>
  </si>
  <si>
    <t>Post-Shot Expected Goals minus Goal Allowed</t>
  </si>
  <si>
    <t>Post-Shot Expected Goals (=Expected goals based on how likely the goalkeeper is zo save the shot)</t>
  </si>
  <si>
    <t xml:space="preserve">Penalty Kicks Allowed </t>
  </si>
  <si>
    <t>Penalty Kicks Saved</t>
  </si>
  <si>
    <t>Penalty Kicks Missed by other Team</t>
  </si>
  <si>
    <t>Passes Completed Launched(=Passes longer than 40 yards)</t>
  </si>
  <si>
    <t>Passes Attempted Launched(=Passes longer than 40 yards)</t>
  </si>
  <si>
    <t>Pass Completion Percentage Launched (=Passes longer than 40 yards)</t>
  </si>
  <si>
    <t>Passes Attempted (=Not including goal kicks)</t>
  </si>
  <si>
    <t>Throws Attempted</t>
  </si>
  <si>
    <t xml:space="preserve">Average Pass Length (=Average length of passes in yards, Not including goal kicks) </t>
  </si>
  <si>
    <t>Goal Kicks Attempted</t>
  </si>
  <si>
    <t>Launch % (=Percentage of Passes that were Launched, Not including goal kicks, Passes longer than 40 yards)</t>
  </si>
  <si>
    <t>Launch % Goal Kicks (=Percentage of Passes that were Launchen, Passes longer than 40 yards)</t>
  </si>
  <si>
    <t>Crosses Faced (=Opponents's attempted crosses into penalty area)</t>
  </si>
  <si>
    <t>Crosses Stopped (=Number of crosses into penalty area which were successfully stopped by the goalkeeper)</t>
  </si>
  <si>
    <t>Crosses Stopped % (=Percentage of crosses into penalty area which were successfully stopped by the goalkeeper)</t>
  </si>
  <si>
    <t>Avg. Length of Goal Kicks (=Average length of goal kicks, in yards)</t>
  </si>
  <si>
    <t>Def. Actions Ouside Pen. Area (=Number of defensive actions outside the penalty area)</t>
  </si>
  <si>
    <t>Avg.Distance of Def. Actions (=Average distance from goal in yards of all defensive actions)</t>
  </si>
  <si>
    <t>Passes Completed</t>
  </si>
  <si>
    <t>Passes Attempted</t>
  </si>
  <si>
    <t>Pass Completion % (=Pass Completion Percentage)</t>
  </si>
  <si>
    <t>Progressive Passing Distance (=Total distance, in yards, that completed passes have traveled towards the opponent's goals)</t>
  </si>
  <si>
    <t>Total Passing Distance (= Total distance, in yards; that completed passes have traveled)</t>
  </si>
  <si>
    <t>Passes Completed Short (Passes between 5 and 15 yards)</t>
  </si>
  <si>
    <t>Passes Attempted Short (Passes between 5 and 15 yards)</t>
  </si>
  <si>
    <t>Pass Completion % Short (Pass Completion Percentage, Passes between 5 and 15 yards)</t>
  </si>
  <si>
    <t>Passes Completed Medium (Passes between 15 and 30 yards)</t>
  </si>
  <si>
    <t>Passes Attempted Medium (Passes between 15 and 30 yards)</t>
  </si>
  <si>
    <t>Pass Completion % Medium (Pass Completion Percentage, Passes between 15 and 30 yards)</t>
  </si>
  <si>
    <t>Passes Attempted Long (Passes longer than 30 yards)</t>
  </si>
  <si>
    <t>Passes Completed Long (Passes longer than 30 yards)</t>
  </si>
  <si>
    <t>Pass Completion % Long (Pass Completion Percentage, Passes longer than 30 yards)</t>
  </si>
  <si>
    <t>Assists</t>
  </si>
  <si>
    <t>Expected Assisted Goals (= Expected Goal which follows a pass that assists a shot)</t>
  </si>
  <si>
    <t>Expected Assists (= The likelihood each completed pass becomes a goal assists given the pass type, phase of play, location and distance)</t>
  </si>
  <si>
    <t>Key Passes (=Passes that directly lead to a shot (assisted shots))</t>
  </si>
  <si>
    <t>Passes into Final Third (=Completed passes that enter the 1/3 of the pitch closest to the goal)</t>
  </si>
  <si>
    <t>Passes into Penalty Area (=Completed passes into the 18-yard box)</t>
  </si>
  <si>
    <t>Crosses into Penalty Area (Completed crosses into the 18-yard box)</t>
  </si>
  <si>
    <t>Live-ball passes</t>
  </si>
  <si>
    <t>Dead-ball passes (=Passes from a Set-play)</t>
  </si>
  <si>
    <t>Passes from Free Kicks (=Passes attempted from free Kicks)</t>
  </si>
  <si>
    <t>Through Balls ( =Completed pass sent between back defenders into open space)</t>
  </si>
  <si>
    <t>Switches (=Passes that travel more than 40 yards of the width of the pitch)</t>
  </si>
  <si>
    <t>Crosses</t>
  </si>
  <si>
    <t>Throw-Ins taken</t>
  </si>
  <si>
    <t xml:space="preserve">Corner Kicks </t>
  </si>
  <si>
    <t>Inswinging Corner Kicks</t>
  </si>
  <si>
    <t>Outswinging Corner Kicks</t>
  </si>
  <si>
    <t>Straight Corner Kicks</t>
  </si>
  <si>
    <t>Passes Offside</t>
  </si>
  <si>
    <t>Blocks (=Blocked by the opponent who was standing in the path)</t>
  </si>
  <si>
    <t>Shot-Creating Actions (= offensive actions directly leading to a shot, such as passes, take-ons and drawing fouls)</t>
  </si>
  <si>
    <t>Completed live-ball passes that lead to a shot attempt</t>
  </si>
  <si>
    <t>Completed dead-ball passes that lead to a shot attempt</t>
  </si>
  <si>
    <t>Successful take-ons that lead to a shot attempt</t>
  </si>
  <si>
    <t>Shots that lead to another shot attempt</t>
  </si>
  <si>
    <t>Fouls drawn that lead to a shot attempt</t>
  </si>
  <si>
    <t>Defensive actions that lead to a shot attempt</t>
  </si>
  <si>
    <t>Goal-Creating Actions (= offensive actions directly leading to a goal, such as passes, take-ons and drawing fouls)</t>
  </si>
  <si>
    <t>Completed live-ball passes that lead to a goal</t>
  </si>
  <si>
    <t>Completed dead-ball passes that lead to a goal</t>
  </si>
  <si>
    <t>Successful take-ons that lead to a goal</t>
  </si>
  <si>
    <t>Shots that lead to another goal-scoring shot</t>
  </si>
  <si>
    <t>Fouls drawn that lead to a goal</t>
  </si>
  <si>
    <t>Defensive actions that lead to a goal</t>
  </si>
  <si>
    <t>Tackles (=Number of players tackled)</t>
  </si>
  <si>
    <t>Tackles Won (=Tackles in which the tackler's team won possession of the ball)</t>
  </si>
  <si>
    <t>Tackles in defensive 1/3</t>
  </si>
  <si>
    <t>Tackles in middle 1/3</t>
  </si>
  <si>
    <t>Tackles in attacking 1/3</t>
  </si>
  <si>
    <t>Dribblers Tackled (=Number of dribblers tackled)</t>
  </si>
  <si>
    <t>Dribbles Challanged (=Number of unsuccessful challenges plus number of dribblers tackled)</t>
  </si>
  <si>
    <t>Percentage of dribblers tackled</t>
  </si>
  <si>
    <t>Challenges Lost (=Number of unsucessful attempts to challenge a dribbling player)</t>
  </si>
  <si>
    <t>Blocks (=Number of times blocking the ball by standing in ist path)</t>
  </si>
  <si>
    <t>Shots Blocked (=Number of times blocking as shot by standing in its path)</t>
  </si>
  <si>
    <t>Passes Blocked (=Number of times blocking a pass by standing in its path)</t>
  </si>
  <si>
    <t>Interceptions</t>
  </si>
  <si>
    <t>Number of players tackled plus number of interceptions</t>
  </si>
  <si>
    <t>Clearances</t>
  </si>
  <si>
    <t>Errors (=Mistakes leading to an opponent's shot)</t>
  </si>
  <si>
    <t>Number of time a player touches the ball</t>
  </si>
  <si>
    <t>Touches in defensive penalty area</t>
  </si>
  <si>
    <t>Touches in defensive 1/3</t>
  </si>
  <si>
    <t>Touches in middle 1/3</t>
  </si>
  <si>
    <t>Touches in attacking penalty area</t>
  </si>
  <si>
    <t>Touches in attacking 1/3</t>
  </si>
  <si>
    <t>Live-ball touches</t>
  </si>
  <si>
    <t>Take-Ons Attempted (=Number of attempts totake on defenders while dribbling)</t>
  </si>
  <si>
    <t>Successful Take-Ons (=Number of defenders taken on successfully, by dribbling past them)</t>
  </si>
  <si>
    <t>Successfual Take-Ons % (=Percentage of Take-Ons Completed Successfully)</t>
  </si>
  <si>
    <t>Times Tackled During Take-On (=Number of time tackled by a defender during a take-on attempt)</t>
  </si>
  <si>
    <t>Tackled During Take-On Percentage (=Percentage of time tackled by a defender during take-on attempt)</t>
  </si>
  <si>
    <t>Carries (=Number of time the player controlled the ball with their feet)</t>
  </si>
  <si>
    <t>Total Carrying Distance (=Total distance, in yards, a player moved the ball while controlling it with their feet, in any direction)</t>
  </si>
  <si>
    <t>Progressive Carrying Distance (=Total distance, in yards, a player moved the ballnwhile controlling it with their feet towards the opponent's goal)</t>
  </si>
  <si>
    <t>Progressive Passes (=Completed passes that move the ball towards the opponent's goal line at least 10 yards from its furthest point in the last six passes, or any completed pass into the penalty area. Excludes passes from the defending 40% of the pitch)</t>
  </si>
  <si>
    <t>Progressive Carries (=Carrie that move the ball towards the opponent's goal line at least 10 yards from its furthest point in the last six passes, or an carry into the penalty area. Excludes carries which end in the defending 50% of the pitch)</t>
  </si>
  <si>
    <t>Carries into Final Third (=Carries that enter 1/3 of the pitch closest to the goal)</t>
  </si>
  <si>
    <t>Carries into the Penalry Area (=Carries into the 18-yard box)</t>
  </si>
  <si>
    <t>Miscontrols (=Number ot times a player failed when attempting to gain control of a ball)</t>
  </si>
  <si>
    <t>Dispossessed (=Number of time a player loses control of the ball after being tackles by an opposing player)</t>
  </si>
  <si>
    <t>Passes Received (=Number of time a player successfully received a pass)</t>
  </si>
  <si>
    <t>Yellow Cards</t>
  </si>
  <si>
    <t>Red Cards</t>
  </si>
  <si>
    <t>Second Yellow Card</t>
  </si>
  <si>
    <t>Fouls Committed</t>
  </si>
  <si>
    <t>Offsides</t>
  </si>
  <si>
    <t>Fouls Drawn</t>
  </si>
  <si>
    <t>Penalty Kicks Won</t>
  </si>
  <si>
    <t>Penalty Kicks Conceded</t>
  </si>
  <si>
    <t>Own Goals</t>
  </si>
  <si>
    <t>Ball Recoveries (=Number of loose balls recovered)</t>
  </si>
  <si>
    <t>Aerials lost</t>
  </si>
  <si>
    <t>Aerials won</t>
  </si>
  <si>
    <t>% of Aerials Won (=Percentage of aerials won)</t>
  </si>
  <si>
    <t>Date</t>
  </si>
  <si>
    <t>Time (=Time in 24-hour notation)</t>
  </si>
  <si>
    <t>Venue (=Away or Home)</t>
  </si>
  <si>
    <t>Result (=Result from perspective of team)</t>
  </si>
  <si>
    <t xml:space="preserve">League ID </t>
  </si>
  <si>
    <t>Opponent ID</t>
  </si>
  <si>
    <t>Squad ID</t>
  </si>
  <si>
    <t>Penalty Kicks Attempted against Team</t>
  </si>
  <si>
    <t>True</t>
  </si>
  <si>
    <t>False</t>
  </si>
  <si>
    <t>Irrelevant</t>
  </si>
  <si>
    <t>Duplicate</t>
  </si>
  <si>
    <t xml:space="preserve">variable </t>
  </si>
  <si>
    <t>definiton_slash_description</t>
  </si>
  <si>
    <t>drop_before_merge</t>
  </si>
  <si>
    <t>drop_justification</t>
  </si>
  <si>
    <t>clean_var_name</t>
  </si>
  <si>
    <t>xg_metric</t>
  </si>
  <si>
    <t>Match ID</t>
  </si>
  <si>
    <t>sql_data_type</t>
  </si>
  <si>
    <t>db_var_name</t>
  </si>
  <si>
    <t>schedule_date</t>
  </si>
  <si>
    <t>schedule_time</t>
  </si>
  <si>
    <t>schedule_round</t>
  </si>
  <si>
    <t>schedule_day</t>
  </si>
  <si>
    <t>venue</t>
  </si>
  <si>
    <t>result</t>
  </si>
  <si>
    <t>gf</t>
  </si>
  <si>
    <t>ga</t>
  </si>
  <si>
    <t>opponent</t>
  </si>
  <si>
    <t>xg</t>
  </si>
  <si>
    <t>xga</t>
  </si>
  <si>
    <t>poss</t>
  </si>
  <si>
    <t>attendance</t>
  </si>
  <si>
    <t>captain</t>
  </si>
  <si>
    <t>formation</t>
  </si>
  <si>
    <t>referee</t>
  </si>
  <si>
    <t>notes</t>
  </si>
  <si>
    <t>fbref_season</t>
  </si>
  <si>
    <t>fbref_league_id</t>
  </si>
  <si>
    <t>fbref_squad_id</t>
  </si>
  <si>
    <t>fbref_opponent_id</t>
  </si>
  <si>
    <t>fbref_match_id</t>
  </si>
  <si>
    <t>shooting_standard_gls</t>
  </si>
  <si>
    <t>shooting_standard_sh</t>
  </si>
  <si>
    <t>shooting_standard_sot</t>
  </si>
  <si>
    <t>shooting_standard_sot_perc</t>
  </si>
  <si>
    <t>shooting_standard_g_per_sh</t>
  </si>
  <si>
    <t>shooting_standard_g_per_sot</t>
  </si>
  <si>
    <t>shooting_standard_dist</t>
  </si>
  <si>
    <t>shooting_standard_fk</t>
  </si>
  <si>
    <t>shooting_standard_pk</t>
  </si>
  <si>
    <t>shooting_standard_pkatt</t>
  </si>
  <si>
    <t>shooting_expected_xg</t>
  </si>
  <si>
    <t>shooting_expected_npxg</t>
  </si>
  <si>
    <t>shooting_expected_npxg_per_sh</t>
  </si>
  <si>
    <t>shooting_expected_g_minus_xg</t>
  </si>
  <si>
    <t>shooting_expected_npg_minus_xg</t>
  </si>
  <si>
    <t>keeper_performance_sota</t>
  </si>
  <si>
    <t>keeper_performance_ga</t>
  </si>
  <si>
    <t>keeper_performance_saves</t>
  </si>
  <si>
    <t>keeper_performance_save_perc</t>
  </si>
  <si>
    <t>keeper_performance_cs</t>
  </si>
  <si>
    <t>keeper_performance_psxg</t>
  </si>
  <si>
    <t>keeper_performance_psxg_plus_minus</t>
  </si>
  <si>
    <t>keeper_penaltykicks_pkatt</t>
  </si>
  <si>
    <t>keeper_penaltykicks_pka</t>
  </si>
  <si>
    <t>keeper_penaltykicks_pksv</t>
  </si>
  <si>
    <t>keeper_penaltykicks_pkm</t>
  </si>
  <si>
    <t>keeper_launched_cmp</t>
  </si>
  <si>
    <t>keeper_launched_att</t>
  </si>
  <si>
    <t>keeper_launched_cmp_perc</t>
  </si>
  <si>
    <t>keeper_passes_att</t>
  </si>
  <si>
    <t>keeper_passes_thr</t>
  </si>
  <si>
    <t>keeper_passes_launch_perc</t>
  </si>
  <si>
    <t>keeper_passes_avglen</t>
  </si>
  <si>
    <t>keeper_goalkicks_att</t>
  </si>
  <si>
    <t>keeper_goalkicks_launch_perc</t>
  </si>
  <si>
    <t>keeper_goalkicks_avglen</t>
  </si>
  <si>
    <t>keeper_crosses_opp</t>
  </si>
  <si>
    <t>keeper_crosses_stp</t>
  </si>
  <si>
    <t>keeper_crosses_stp_perc</t>
  </si>
  <si>
    <t>keeper_sweeper_number_opa</t>
  </si>
  <si>
    <t>keeper_sweeper_avgdist</t>
  </si>
  <si>
    <t>passing_total_cmp</t>
  </si>
  <si>
    <t>passing_total_att</t>
  </si>
  <si>
    <t>passing_total_cmp_perc</t>
  </si>
  <si>
    <t>passing_total_totdist</t>
  </si>
  <si>
    <t>passing_total_prgdist</t>
  </si>
  <si>
    <t>passing_short_cmp</t>
  </si>
  <si>
    <t>passing_short_att</t>
  </si>
  <si>
    <t>passing_short_cmp_perc</t>
  </si>
  <si>
    <t>passing_medium_cmp</t>
  </si>
  <si>
    <t>passing_medium_att</t>
  </si>
  <si>
    <t>passing_medium_cmp_perc</t>
  </si>
  <si>
    <t>passing_long_cmp</t>
  </si>
  <si>
    <t>passing_long_att</t>
  </si>
  <si>
    <t>passing_long_cmp_perc</t>
  </si>
  <si>
    <t>passing_attacking_ast</t>
  </si>
  <si>
    <t>passing_attacking_xag</t>
  </si>
  <si>
    <t>passing_attacking_xa</t>
  </si>
  <si>
    <t>passing_attacking_kp</t>
  </si>
  <si>
    <t>passing_attacking_1_per_3</t>
  </si>
  <si>
    <t>passing_attacking_ppa</t>
  </si>
  <si>
    <t>passing_attacking_crspa</t>
  </si>
  <si>
    <t>passing_attacking_prgp</t>
  </si>
  <si>
    <t>passing_types_general_att</t>
  </si>
  <si>
    <t>passing_types_passtypes_live</t>
  </si>
  <si>
    <t>passing_types_passtypes_dead</t>
  </si>
  <si>
    <t>passing_types_passtypes_fk</t>
  </si>
  <si>
    <t>passing_types_passtypes_tb</t>
  </si>
  <si>
    <t>passing_types_passtypes_sw</t>
  </si>
  <si>
    <t>passing_types_passtypes_crs</t>
  </si>
  <si>
    <t>passing_types_passtypes_ti</t>
  </si>
  <si>
    <t>passing_types_passtypes_ck</t>
  </si>
  <si>
    <t>passing_types_cornerkicks_in</t>
  </si>
  <si>
    <t>passing_types_cornerkicks_out</t>
  </si>
  <si>
    <t>passing_types_cornerkicks_str</t>
  </si>
  <si>
    <t>passing_types_outcomes_cmp</t>
  </si>
  <si>
    <t>passing_types_outcomes_off</t>
  </si>
  <si>
    <t>passing_types_outcomes_blocks</t>
  </si>
  <si>
    <t>gca_scatypes_sca</t>
  </si>
  <si>
    <t>gca_scatypes_passlive</t>
  </si>
  <si>
    <t>gca_scatypes_passdead</t>
  </si>
  <si>
    <t>gca_scatypes_to</t>
  </si>
  <si>
    <t>gca_scatypes_sh</t>
  </si>
  <si>
    <t>gca_scatypes_fld</t>
  </si>
  <si>
    <t>gca_scatypes_def</t>
  </si>
  <si>
    <t>gca_gcatypes_gca</t>
  </si>
  <si>
    <t>gca_gcatypes_passlive</t>
  </si>
  <si>
    <t>gca_gcatypes_passdead</t>
  </si>
  <si>
    <t>gca_gcatypes_to</t>
  </si>
  <si>
    <t>gca_gcatypes_sh</t>
  </si>
  <si>
    <t>gca_gcatypes_fld</t>
  </si>
  <si>
    <t>gca_gcatypes_def</t>
  </si>
  <si>
    <t>defense_tackles_tkl</t>
  </si>
  <si>
    <t>defense_tackles_tklw</t>
  </si>
  <si>
    <t>defense_tackles_def3rd</t>
  </si>
  <si>
    <t>defense_tackles_mid3rd</t>
  </si>
  <si>
    <t>defense_tackles_att3rd</t>
  </si>
  <si>
    <t>defense_challenges_tkl</t>
  </si>
  <si>
    <t>defense_challenges_att</t>
  </si>
  <si>
    <t>defense_challenges_tkl_perc</t>
  </si>
  <si>
    <t>defense_challenges_lost</t>
  </si>
  <si>
    <t>defense_blocks_blocks</t>
  </si>
  <si>
    <t>defense_blocks_sh</t>
  </si>
  <si>
    <t>defense_blocks_pass</t>
  </si>
  <si>
    <t>defense_general_int</t>
  </si>
  <si>
    <t>defense_general_tkl_plus_int</t>
  </si>
  <si>
    <t>defense_general_clr</t>
  </si>
  <si>
    <t>defense_general_err</t>
  </si>
  <si>
    <t>possession_general_poss</t>
  </si>
  <si>
    <t>possession_touches_touches</t>
  </si>
  <si>
    <t>possession_touches_defpen</t>
  </si>
  <si>
    <t>possession_touches_def3rd</t>
  </si>
  <si>
    <t>possession_touches_mid3rd</t>
  </si>
  <si>
    <t>possession_touches_att3rd</t>
  </si>
  <si>
    <t>possession_touches_attpen</t>
  </si>
  <si>
    <t>possession_touches_live</t>
  </si>
  <si>
    <t>possession_takeons_att</t>
  </si>
  <si>
    <t>possession_takeons_succ</t>
  </si>
  <si>
    <t>possession_takeons_succ_perc</t>
  </si>
  <si>
    <t>possession_takeons_tkld</t>
  </si>
  <si>
    <t>possession_takeons_tkld_perc</t>
  </si>
  <si>
    <t>possession_carries_carries</t>
  </si>
  <si>
    <t>possession_carries_totdist</t>
  </si>
  <si>
    <t>possession_carries_prgdist</t>
  </si>
  <si>
    <t>possession_carries_prgc</t>
  </si>
  <si>
    <t>possession_carries_1_per_3</t>
  </si>
  <si>
    <t>possession_carries_cpa</t>
  </si>
  <si>
    <t>possession_carries_mis</t>
  </si>
  <si>
    <t>possession_carries_dis</t>
  </si>
  <si>
    <t>possession_receiving_rec</t>
  </si>
  <si>
    <t>possession_receiving_prgr</t>
  </si>
  <si>
    <t>misc_performance_crdy</t>
  </si>
  <si>
    <t>misc_performance_crdr</t>
  </si>
  <si>
    <t>misc_performance_2crdy</t>
  </si>
  <si>
    <t>misc_performance_fls</t>
  </si>
  <si>
    <t>misc_performance_fld</t>
  </si>
  <si>
    <t>misc_performance_off</t>
  </si>
  <si>
    <t>misc_performance_crs</t>
  </si>
  <si>
    <t>misc_performance_int</t>
  </si>
  <si>
    <t>misc_performance_tklw</t>
  </si>
  <si>
    <t>misc_performance_pkwon</t>
  </si>
  <si>
    <t>misc_performance_pkcon</t>
  </si>
  <si>
    <t>misc_performance_og</t>
  </si>
  <si>
    <t>misc_performance_recov</t>
  </si>
  <si>
    <t>misc_aerialduels_won</t>
  </si>
  <si>
    <t>misc_aerialduels_lost</t>
  </si>
  <si>
    <t>misc_aerialduels_won_perc</t>
  </si>
  <si>
    <t>match_report</t>
  </si>
  <si>
    <t>text</t>
  </si>
  <si>
    <t>matchresult</t>
  </si>
  <si>
    <t>int</t>
  </si>
  <si>
    <t>float</t>
  </si>
  <si>
    <t>int REFERENCES teams (id) NOT NULL</t>
  </si>
  <si>
    <t>team_id</t>
  </si>
  <si>
    <t>opponent_id</t>
  </si>
  <si>
    <t>int REFERENCES matches (id)</t>
  </si>
  <si>
    <t>match_id</t>
  </si>
  <si>
    <t>season (Format eiter yyyy-yyyy or yyyy)</t>
  </si>
  <si>
    <t xml:space="preserve">int REFERENCES leagues (id) </t>
  </si>
  <si>
    <t>league_id</t>
  </si>
  <si>
    <t>drop_before_matchstats_insert</t>
  </si>
  <si>
    <t>drop_row_if_missing_before_matchstats_insert</t>
  </si>
  <si>
    <t>create matchstats table strings</t>
  </si>
  <si>
    <t>season_str</t>
  </si>
  <si>
    <t>Irrelevant (can join names from matches table)</t>
  </si>
  <si>
    <t>create matchstats table strings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</si>
</sst>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i/>
      <sz val="14"/>
      <color theme="1"/>
      <name val="Calibri"/>
      <family val="2"/>
      <scheme val="minor"/>
    </font>
    <font>
      <sz val="11"/>
      <color rgb="FF9C57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EB9C"/>
      </patternFill>
    </fill>
  </fills>
  <borders count="2">
    <border>
      <left/>
      <right/>
      <top/>
      <bottom/>
      <diagonal/>
    </border>
    <border>
      <left style="thin">
        <color indexed="64"/>
      </left>
      <right/>
      <top/>
      <bottom/>
      <diagonal/>
    </border>
  </borders>
  <cellStyleXfs count="2">
    <xf numFmtId="0" fontId="0" fillId="0" borderId="0"/>
    <xf numFmtId="0" fontId="3" fillId="3" borderId="0" applyNumberFormat="0" applyBorder="0" applyAlignment="0" applyProtection="0"/>
  </cellStyleXfs>
  <cellXfs count="7">
    <xf numFmtId="0" fontId="0" fillId="0" borderId="0" xfId="0"/>
    <xf numFmtId="0" fontId="1" fillId="0" borderId="0" xfId="0" applyFont="1"/>
    <xf numFmtId="0" fontId="0" fillId="2" borderId="0" xfId="0" applyFill="1"/>
    <xf numFmtId="0" fontId="2" fillId="0" borderId="0" xfId="0" applyFont="1"/>
    <xf numFmtId="0" fontId="3" fillId="3" borderId="0" xfId="1"/>
    <xf numFmtId="0" fontId="2" fillId="0" borderId="1" xfId="0" applyFont="1" applyBorder="1"/>
    <xf numFmtId="0" fontId="0" fillId="0" borderId="1" xfId="0"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1CE6-8CE0-4DB2-AB5B-4AC53D47C02B}">
  <dimension ref="A1:M171"/>
  <sheetViews>
    <sheetView tabSelected="1" workbookViewId="0">
      <pane ySplit="1" topLeftCell="A2" activePane="bottomLeft" state="frozen"/>
      <selection pane="bottomLeft" activeCell="F12" sqref="F12"/>
    </sheetView>
  </sheetViews>
  <sheetFormatPr defaultColWidth="11.44140625" defaultRowHeight="14.4" x14ac:dyDescent="0.3"/>
  <cols>
    <col min="1" max="1" width="70.33203125" customWidth="1"/>
    <col min="2" max="2" width="24.5546875" customWidth="1"/>
    <col min="3" max="3" width="36.6640625" bestFit="1" customWidth="1"/>
    <col min="4" max="4" width="17.88671875" customWidth="1"/>
    <col min="5" max="5" width="14.44140625" style="4" customWidth="1"/>
    <col min="6" max="6" width="28.44140625" bestFit="1" customWidth="1"/>
    <col min="7" max="7" width="19.109375" customWidth="1"/>
    <col min="8" max="8" width="24.88671875" bestFit="1" customWidth="1"/>
    <col min="9" max="9" width="24.88671875" customWidth="1"/>
    <col min="12" max="12" width="11.44140625" style="6"/>
  </cols>
  <sheetData>
    <row r="1" spans="1:13" ht="18" x14ac:dyDescent="0.35">
      <c r="A1" s="3" t="s">
        <v>332</v>
      </c>
      <c r="B1" s="3" t="s">
        <v>331</v>
      </c>
      <c r="C1" s="3" t="s">
        <v>335</v>
      </c>
      <c r="D1" s="3" t="s">
        <v>339</v>
      </c>
      <c r="E1" s="3" t="s">
        <v>338</v>
      </c>
      <c r="F1" s="3" t="s">
        <v>522</v>
      </c>
      <c r="G1" s="3" t="s">
        <v>334</v>
      </c>
      <c r="H1" s="3" t="s">
        <v>333</v>
      </c>
      <c r="I1" s="3" t="s">
        <v>523</v>
      </c>
      <c r="J1" s="3" t="s">
        <v>336</v>
      </c>
      <c r="L1" s="5" t="s">
        <v>524</v>
      </c>
      <c r="M1" s="3" t="s">
        <v>527</v>
      </c>
    </row>
    <row r="2" spans="1:13" x14ac:dyDescent="0.3">
      <c r="A2" t="s">
        <v>319</v>
      </c>
      <c r="B2" t="s">
        <v>0</v>
      </c>
      <c r="C2" t="s">
        <v>340</v>
      </c>
      <c r="F2" t="s">
        <v>327</v>
      </c>
      <c r="H2" t="s">
        <v>328</v>
      </c>
      <c r="I2" t="s">
        <v>328</v>
      </c>
      <c r="J2" t="s">
        <v>328</v>
      </c>
      <c r="L2" s="6" t="str">
        <f>_xlfn.CONCAT(D2," ",E2,",")</f>
        <v xml:space="preserve"> ,</v>
      </c>
      <c r="M2" t="str">
        <f>IF(L2=" ,","",L2)</f>
        <v/>
      </c>
    </row>
    <row r="3" spans="1:13" x14ac:dyDescent="0.3">
      <c r="A3" t="s">
        <v>320</v>
      </c>
      <c r="B3" t="s">
        <v>1</v>
      </c>
      <c r="C3" t="s">
        <v>341</v>
      </c>
      <c r="F3" t="s">
        <v>327</v>
      </c>
      <c r="H3" t="s">
        <v>328</v>
      </c>
      <c r="I3" t="s">
        <v>328</v>
      </c>
      <c r="J3" t="s">
        <v>328</v>
      </c>
      <c r="L3" s="6" t="str">
        <f t="shared" ref="L3:L66" si="0">_xlfn.CONCAT(D3," ",E3,",")</f>
        <v xml:space="preserve"> ,</v>
      </c>
      <c r="M3" t="str">
        <f t="shared" ref="M3:M66" si="1">IF(L3=" ,","",L3)</f>
        <v/>
      </c>
    </row>
    <row r="4" spans="1:13" x14ac:dyDescent="0.3">
      <c r="A4" t="s">
        <v>170</v>
      </c>
      <c r="B4" t="s">
        <v>2</v>
      </c>
      <c r="C4" t="s">
        <v>342</v>
      </c>
      <c r="F4" t="s">
        <v>327</v>
      </c>
      <c r="H4" t="s">
        <v>328</v>
      </c>
      <c r="I4" t="s">
        <v>328</v>
      </c>
      <c r="J4" t="s">
        <v>328</v>
      </c>
      <c r="L4" s="6" t="str">
        <f t="shared" si="0"/>
        <v xml:space="preserve"> ,</v>
      </c>
      <c r="M4" t="str">
        <f t="shared" si="1"/>
        <v/>
      </c>
    </row>
    <row r="5" spans="1:13" x14ac:dyDescent="0.3">
      <c r="A5" t="s">
        <v>171</v>
      </c>
      <c r="B5" t="s">
        <v>3</v>
      </c>
      <c r="C5" t="s">
        <v>343</v>
      </c>
      <c r="F5" t="s">
        <v>327</v>
      </c>
      <c r="H5" t="s">
        <v>328</v>
      </c>
      <c r="I5" t="s">
        <v>328</v>
      </c>
      <c r="J5" t="s">
        <v>328</v>
      </c>
      <c r="L5" s="6" t="str">
        <f t="shared" si="0"/>
        <v xml:space="preserve"> ,</v>
      </c>
      <c r="M5" t="str">
        <f t="shared" si="1"/>
        <v/>
      </c>
    </row>
    <row r="6" spans="1:13" x14ac:dyDescent="0.3">
      <c r="A6" t="s">
        <v>321</v>
      </c>
      <c r="B6" t="s">
        <v>4</v>
      </c>
      <c r="C6" t="s">
        <v>344</v>
      </c>
      <c r="D6" t="s">
        <v>344</v>
      </c>
      <c r="E6" s="4" t="s">
        <v>510</v>
      </c>
      <c r="F6" t="s">
        <v>328</v>
      </c>
      <c r="H6" t="s">
        <v>328</v>
      </c>
      <c r="I6" t="s">
        <v>328</v>
      </c>
      <c r="J6" t="s">
        <v>328</v>
      </c>
      <c r="L6" s="6" t="str">
        <f t="shared" si="0"/>
        <v>venue text,</v>
      </c>
      <c r="M6" t="str">
        <f t="shared" si="1"/>
        <v>venue text,</v>
      </c>
    </row>
    <row r="7" spans="1:13" x14ac:dyDescent="0.3">
      <c r="A7" t="s">
        <v>322</v>
      </c>
      <c r="B7" t="s">
        <v>5</v>
      </c>
      <c r="C7" t="s">
        <v>345</v>
      </c>
      <c r="D7" t="s">
        <v>345</v>
      </c>
      <c r="E7" s="4" t="s">
        <v>511</v>
      </c>
      <c r="F7" t="s">
        <v>328</v>
      </c>
      <c r="H7" t="s">
        <v>328</v>
      </c>
      <c r="I7" t="s">
        <v>328</v>
      </c>
      <c r="J7" t="s">
        <v>328</v>
      </c>
      <c r="L7" s="6" t="str">
        <f t="shared" si="0"/>
        <v>result matchresult,</v>
      </c>
      <c r="M7" t="str">
        <f t="shared" si="1"/>
        <v>result matchresult,</v>
      </c>
    </row>
    <row r="8" spans="1:13" x14ac:dyDescent="0.3">
      <c r="A8" t="s">
        <v>172</v>
      </c>
      <c r="B8" t="s">
        <v>6</v>
      </c>
      <c r="C8" t="s">
        <v>346</v>
      </c>
      <c r="D8" t="s">
        <v>346</v>
      </c>
      <c r="E8" s="4" t="s">
        <v>512</v>
      </c>
      <c r="F8" t="s">
        <v>328</v>
      </c>
      <c r="H8" t="s">
        <v>328</v>
      </c>
      <c r="I8" t="s">
        <v>328</v>
      </c>
      <c r="J8" t="s">
        <v>328</v>
      </c>
      <c r="L8" s="6" t="str">
        <f t="shared" si="0"/>
        <v>gf int,</v>
      </c>
      <c r="M8" t="str">
        <f t="shared" si="1"/>
        <v>gf int,</v>
      </c>
    </row>
    <row r="9" spans="1:13" x14ac:dyDescent="0.3">
      <c r="A9" t="s">
        <v>173</v>
      </c>
      <c r="B9" t="s">
        <v>7</v>
      </c>
      <c r="C9" t="s">
        <v>347</v>
      </c>
      <c r="D9" t="s">
        <v>347</v>
      </c>
      <c r="E9" s="4" t="s">
        <v>512</v>
      </c>
      <c r="F9" t="s">
        <v>328</v>
      </c>
      <c r="H9" t="s">
        <v>328</v>
      </c>
      <c r="I9" t="s">
        <v>328</v>
      </c>
      <c r="J9" t="s">
        <v>328</v>
      </c>
      <c r="L9" s="6" t="str">
        <f t="shared" si="0"/>
        <v>ga int,</v>
      </c>
      <c r="M9" t="str">
        <f t="shared" si="1"/>
        <v>ga int,</v>
      </c>
    </row>
    <row r="10" spans="1:13" x14ac:dyDescent="0.3">
      <c r="A10" t="s">
        <v>174</v>
      </c>
      <c r="B10" t="s">
        <v>8</v>
      </c>
      <c r="C10" t="s">
        <v>348</v>
      </c>
      <c r="F10" t="s">
        <v>327</v>
      </c>
      <c r="G10" t="s">
        <v>526</v>
      </c>
      <c r="H10" t="s">
        <v>328</v>
      </c>
      <c r="I10" t="s">
        <v>328</v>
      </c>
      <c r="J10" t="s">
        <v>328</v>
      </c>
      <c r="L10" s="6" t="str">
        <f t="shared" si="0"/>
        <v xml:space="preserve"> ,</v>
      </c>
      <c r="M10" t="str">
        <f t="shared" si="1"/>
        <v/>
      </c>
    </row>
    <row r="11" spans="1:13" x14ac:dyDescent="0.3">
      <c r="A11" t="s">
        <v>175</v>
      </c>
      <c r="B11" t="s">
        <v>9</v>
      </c>
      <c r="C11" t="s">
        <v>349</v>
      </c>
      <c r="D11" t="s">
        <v>349</v>
      </c>
      <c r="E11" s="4" t="s">
        <v>513</v>
      </c>
      <c r="F11" t="s">
        <v>328</v>
      </c>
      <c r="H11" t="s">
        <v>328</v>
      </c>
      <c r="I11" t="s">
        <v>328</v>
      </c>
      <c r="J11" t="s">
        <v>327</v>
      </c>
      <c r="L11" s="6" t="str">
        <f t="shared" si="0"/>
        <v>xg float,</v>
      </c>
      <c r="M11" t="str">
        <f t="shared" si="1"/>
        <v>xg float,</v>
      </c>
    </row>
    <row r="12" spans="1:13" x14ac:dyDescent="0.3">
      <c r="A12" t="s">
        <v>176</v>
      </c>
      <c r="B12" t="s">
        <v>10</v>
      </c>
      <c r="C12" t="s">
        <v>350</v>
      </c>
      <c r="D12" t="s">
        <v>350</v>
      </c>
      <c r="E12" s="4" t="s">
        <v>513</v>
      </c>
      <c r="F12" t="s">
        <v>328</v>
      </c>
      <c r="H12" t="s">
        <v>328</v>
      </c>
      <c r="I12" t="s">
        <v>328</v>
      </c>
      <c r="J12" t="s">
        <v>327</v>
      </c>
      <c r="L12" s="6" t="str">
        <f t="shared" si="0"/>
        <v>xga float,</v>
      </c>
      <c r="M12" t="str">
        <f t="shared" si="1"/>
        <v>xga float,</v>
      </c>
    </row>
    <row r="13" spans="1:13" x14ac:dyDescent="0.3">
      <c r="A13" t="s">
        <v>177</v>
      </c>
      <c r="B13" t="s">
        <v>11</v>
      </c>
      <c r="C13" t="s">
        <v>351</v>
      </c>
      <c r="F13" t="s">
        <v>327</v>
      </c>
      <c r="G13" t="s">
        <v>330</v>
      </c>
      <c r="H13" t="s">
        <v>327</v>
      </c>
      <c r="I13" t="s">
        <v>328</v>
      </c>
      <c r="J13" t="s">
        <v>328</v>
      </c>
      <c r="L13" s="6" t="str">
        <f t="shared" si="0"/>
        <v xml:space="preserve"> ,</v>
      </c>
      <c r="M13" t="str">
        <f t="shared" si="1"/>
        <v/>
      </c>
    </row>
    <row r="14" spans="1:13" x14ac:dyDescent="0.3">
      <c r="A14" t="s">
        <v>178</v>
      </c>
      <c r="B14" t="s">
        <v>12</v>
      </c>
      <c r="C14" t="s">
        <v>352</v>
      </c>
      <c r="D14" t="s">
        <v>352</v>
      </c>
      <c r="E14" s="4" t="s">
        <v>512</v>
      </c>
      <c r="F14" t="s">
        <v>328</v>
      </c>
      <c r="H14" t="s">
        <v>328</v>
      </c>
      <c r="I14" t="s">
        <v>328</v>
      </c>
      <c r="J14" t="s">
        <v>328</v>
      </c>
      <c r="L14" s="6" t="str">
        <f t="shared" si="0"/>
        <v>attendance int,</v>
      </c>
      <c r="M14" t="str">
        <f t="shared" si="1"/>
        <v>attendance int,</v>
      </c>
    </row>
    <row r="15" spans="1:13" x14ac:dyDescent="0.3">
      <c r="A15" t="s">
        <v>179</v>
      </c>
      <c r="B15" t="s">
        <v>13</v>
      </c>
      <c r="C15" t="s">
        <v>353</v>
      </c>
      <c r="D15" t="s">
        <v>353</v>
      </c>
      <c r="E15" s="4" t="s">
        <v>510</v>
      </c>
      <c r="F15" t="s">
        <v>328</v>
      </c>
      <c r="H15" t="s">
        <v>328</v>
      </c>
      <c r="I15" t="s">
        <v>328</v>
      </c>
      <c r="J15" t="s">
        <v>328</v>
      </c>
      <c r="L15" s="6" t="str">
        <f t="shared" si="0"/>
        <v>captain text,</v>
      </c>
      <c r="M15" t="str">
        <f t="shared" si="1"/>
        <v>captain text,</v>
      </c>
    </row>
    <row r="16" spans="1:13" x14ac:dyDescent="0.3">
      <c r="A16" t="s">
        <v>180</v>
      </c>
      <c r="B16" t="s">
        <v>14</v>
      </c>
      <c r="C16" t="s">
        <v>354</v>
      </c>
      <c r="D16" t="s">
        <v>354</v>
      </c>
      <c r="E16" s="4" t="s">
        <v>510</v>
      </c>
      <c r="F16" t="s">
        <v>328</v>
      </c>
      <c r="H16" t="s">
        <v>328</v>
      </c>
      <c r="I16" t="s">
        <v>328</v>
      </c>
      <c r="J16" t="s">
        <v>328</v>
      </c>
      <c r="L16" s="6" t="str">
        <f t="shared" si="0"/>
        <v>formation text,</v>
      </c>
      <c r="M16" t="str">
        <f t="shared" si="1"/>
        <v>formation text,</v>
      </c>
    </row>
    <row r="17" spans="1:13" x14ac:dyDescent="0.3">
      <c r="A17" t="s">
        <v>181</v>
      </c>
      <c r="B17" t="s">
        <v>15</v>
      </c>
      <c r="C17" t="s">
        <v>355</v>
      </c>
      <c r="D17" t="s">
        <v>355</v>
      </c>
      <c r="E17" s="4" t="s">
        <v>510</v>
      </c>
      <c r="F17" t="s">
        <v>328</v>
      </c>
      <c r="H17" t="s">
        <v>328</v>
      </c>
      <c r="I17" t="s">
        <v>328</v>
      </c>
      <c r="J17" t="s">
        <v>328</v>
      </c>
      <c r="L17" s="6" t="str">
        <f t="shared" si="0"/>
        <v>referee text,</v>
      </c>
      <c r="M17" t="str">
        <f t="shared" si="1"/>
        <v>referee text,</v>
      </c>
    </row>
    <row r="18" spans="1:13" x14ac:dyDescent="0.3">
      <c r="B18" t="s">
        <v>16</v>
      </c>
      <c r="C18" t="s">
        <v>509</v>
      </c>
      <c r="F18" t="s">
        <v>327</v>
      </c>
      <c r="G18" t="s">
        <v>329</v>
      </c>
      <c r="H18" t="s">
        <v>327</v>
      </c>
      <c r="I18" t="s">
        <v>328</v>
      </c>
      <c r="J18" t="s">
        <v>328</v>
      </c>
      <c r="L18" s="6" t="str">
        <f t="shared" si="0"/>
        <v xml:space="preserve"> ,</v>
      </c>
      <c r="M18" t="str">
        <f t="shared" si="1"/>
        <v/>
      </c>
    </row>
    <row r="19" spans="1:13" x14ac:dyDescent="0.3">
      <c r="B19" t="s">
        <v>17</v>
      </c>
      <c r="C19" t="s">
        <v>356</v>
      </c>
      <c r="F19" t="s">
        <v>327</v>
      </c>
      <c r="G19" t="s">
        <v>329</v>
      </c>
      <c r="H19" t="s">
        <v>327</v>
      </c>
      <c r="I19" t="s">
        <v>328</v>
      </c>
      <c r="J19" t="s">
        <v>328</v>
      </c>
      <c r="L19" s="6" t="str">
        <f t="shared" si="0"/>
        <v xml:space="preserve"> ,</v>
      </c>
      <c r="M19" t="str">
        <f t="shared" si="1"/>
        <v/>
      </c>
    </row>
    <row r="20" spans="1:13" x14ac:dyDescent="0.3">
      <c r="A20" s="1" t="s">
        <v>519</v>
      </c>
      <c r="B20" t="s">
        <v>18</v>
      </c>
      <c r="C20" t="s">
        <v>357</v>
      </c>
      <c r="D20" s="4" t="s">
        <v>525</v>
      </c>
      <c r="E20" s="4" t="s">
        <v>510</v>
      </c>
      <c r="F20" t="s">
        <v>328</v>
      </c>
      <c r="H20" t="s">
        <v>328</v>
      </c>
      <c r="I20" t="s">
        <v>328</v>
      </c>
      <c r="J20" t="s">
        <v>328</v>
      </c>
      <c r="L20" s="6" t="str">
        <f t="shared" si="0"/>
        <v>season_str text,</v>
      </c>
      <c r="M20" t="str">
        <f t="shared" si="1"/>
        <v>season_str text,</v>
      </c>
    </row>
    <row r="21" spans="1:13" x14ac:dyDescent="0.3">
      <c r="A21" t="s">
        <v>323</v>
      </c>
      <c r="B21" t="s">
        <v>19</v>
      </c>
      <c r="C21" t="s">
        <v>358</v>
      </c>
      <c r="D21" s="4" t="s">
        <v>521</v>
      </c>
      <c r="E21" s="4" t="s">
        <v>520</v>
      </c>
      <c r="F21" t="s">
        <v>328</v>
      </c>
      <c r="H21" t="s">
        <v>328</v>
      </c>
      <c r="I21" t="s">
        <v>328</v>
      </c>
      <c r="J21" t="s">
        <v>328</v>
      </c>
      <c r="L21" s="6" t="str">
        <f t="shared" si="0"/>
        <v>league_id int REFERENCES leagues (id) ,</v>
      </c>
      <c r="M21" t="str">
        <f t="shared" si="1"/>
        <v>league_id int REFERENCES leagues (id) ,</v>
      </c>
    </row>
    <row r="22" spans="1:13" x14ac:dyDescent="0.3">
      <c r="A22" t="s">
        <v>325</v>
      </c>
      <c r="B22" t="s">
        <v>20</v>
      </c>
      <c r="C22" t="s">
        <v>359</v>
      </c>
      <c r="D22" s="4" t="s">
        <v>515</v>
      </c>
      <c r="E22" s="4" t="s">
        <v>514</v>
      </c>
      <c r="F22" t="s">
        <v>328</v>
      </c>
      <c r="H22" t="s">
        <v>328</v>
      </c>
      <c r="I22" s="4" t="s">
        <v>327</v>
      </c>
      <c r="J22" t="s">
        <v>328</v>
      </c>
      <c r="L22" s="6" t="str">
        <f t="shared" si="0"/>
        <v>team_id int REFERENCES teams (id) NOT NULL,</v>
      </c>
      <c r="M22" t="str">
        <f t="shared" si="1"/>
        <v>team_id int REFERENCES teams (id) NOT NULL,</v>
      </c>
    </row>
    <row r="23" spans="1:13" x14ac:dyDescent="0.3">
      <c r="A23" t="s">
        <v>324</v>
      </c>
      <c r="B23" t="s">
        <v>21</v>
      </c>
      <c r="C23" t="s">
        <v>360</v>
      </c>
      <c r="D23" s="4" t="s">
        <v>516</v>
      </c>
      <c r="E23" s="4" t="s">
        <v>514</v>
      </c>
      <c r="F23" t="s">
        <v>328</v>
      </c>
      <c r="H23" t="s">
        <v>328</v>
      </c>
      <c r="I23" s="4" t="s">
        <v>327</v>
      </c>
      <c r="J23" t="s">
        <v>328</v>
      </c>
      <c r="L23" s="6" t="str">
        <f t="shared" si="0"/>
        <v>opponent_id int REFERENCES teams (id) NOT NULL,</v>
      </c>
      <c r="M23" t="str">
        <f t="shared" si="1"/>
        <v>opponent_id int REFERENCES teams (id) NOT NULL,</v>
      </c>
    </row>
    <row r="24" spans="1:13" x14ac:dyDescent="0.3">
      <c r="A24" t="s">
        <v>337</v>
      </c>
      <c r="B24" t="s">
        <v>22</v>
      </c>
      <c r="C24" t="s">
        <v>361</v>
      </c>
      <c r="D24" s="4" t="s">
        <v>518</v>
      </c>
      <c r="E24" s="4" t="s">
        <v>517</v>
      </c>
      <c r="F24" t="s">
        <v>328</v>
      </c>
      <c r="H24" t="s">
        <v>328</v>
      </c>
      <c r="I24" s="4" t="s">
        <v>327</v>
      </c>
      <c r="J24" t="s">
        <v>328</v>
      </c>
      <c r="L24" s="6" t="str">
        <f t="shared" si="0"/>
        <v>match_id int REFERENCES matches (id),</v>
      </c>
      <c r="M24" t="str">
        <f t="shared" si="1"/>
        <v>match_id int REFERENCES matches (id),</v>
      </c>
    </row>
    <row r="25" spans="1:13" x14ac:dyDescent="0.3">
      <c r="A25" t="s">
        <v>182</v>
      </c>
      <c r="B25" t="s">
        <v>23</v>
      </c>
      <c r="C25" t="s">
        <v>362</v>
      </c>
      <c r="D25" t="s">
        <v>362</v>
      </c>
      <c r="E25" s="4" t="s">
        <v>512</v>
      </c>
      <c r="F25" t="s">
        <v>328</v>
      </c>
      <c r="H25" t="s">
        <v>328</v>
      </c>
      <c r="I25" t="s">
        <v>328</v>
      </c>
      <c r="J25" t="s">
        <v>328</v>
      </c>
      <c r="L25" s="6" t="str">
        <f t="shared" si="0"/>
        <v>shooting_standard_gls int,</v>
      </c>
      <c r="M25" t="str">
        <f t="shared" si="1"/>
        <v>shooting_standard_gls int,</v>
      </c>
    </row>
    <row r="26" spans="1:13" x14ac:dyDescent="0.3">
      <c r="A26" t="s">
        <v>183</v>
      </c>
      <c r="B26" t="s">
        <v>24</v>
      </c>
      <c r="C26" t="s">
        <v>363</v>
      </c>
      <c r="D26" t="s">
        <v>363</v>
      </c>
      <c r="E26" s="4" t="s">
        <v>512</v>
      </c>
      <c r="F26" t="s">
        <v>328</v>
      </c>
      <c r="H26" t="s">
        <v>328</v>
      </c>
      <c r="I26" t="s">
        <v>328</v>
      </c>
      <c r="J26" t="s">
        <v>328</v>
      </c>
      <c r="L26" s="6" t="str">
        <f t="shared" si="0"/>
        <v>shooting_standard_sh int,</v>
      </c>
      <c r="M26" t="str">
        <f t="shared" si="1"/>
        <v>shooting_standard_sh int,</v>
      </c>
    </row>
    <row r="27" spans="1:13" x14ac:dyDescent="0.3">
      <c r="A27" t="s">
        <v>184</v>
      </c>
      <c r="B27" t="s">
        <v>25</v>
      </c>
      <c r="C27" t="s">
        <v>364</v>
      </c>
      <c r="D27" t="s">
        <v>364</v>
      </c>
      <c r="E27" s="4" t="s">
        <v>512</v>
      </c>
      <c r="F27" t="s">
        <v>328</v>
      </c>
      <c r="H27" t="s">
        <v>328</v>
      </c>
      <c r="I27" t="s">
        <v>328</v>
      </c>
      <c r="J27" t="s">
        <v>328</v>
      </c>
      <c r="L27" s="6" t="str">
        <f t="shared" si="0"/>
        <v>shooting_standard_sot int,</v>
      </c>
      <c r="M27" t="str">
        <f t="shared" si="1"/>
        <v>shooting_standard_sot int,</v>
      </c>
    </row>
    <row r="28" spans="1:13" x14ac:dyDescent="0.3">
      <c r="A28" t="s">
        <v>185</v>
      </c>
      <c r="B28" t="s">
        <v>26</v>
      </c>
      <c r="C28" t="s">
        <v>365</v>
      </c>
      <c r="D28" t="s">
        <v>365</v>
      </c>
      <c r="E28" s="4" t="s">
        <v>513</v>
      </c>
      <c r="F28" t="s">
        <v>328</v>
      </c>
      <c r="H28" t="s">
        <v>328</v>
      </c>
      <c r="I28" t="s">
        <v>328</v>
      </c>
      <c r="J28" t="s">
        <v>328</v>
      </c>
      <c r="L28" s="6" t="str">
        <f t="shared" si="0"/>
        <v>shooting_standard_sot_perc float,</v>
      </c>
      <c r="M28" t="str">
        <f t="shared" si="1"/>
        <v>shooting_standard_sot_perc float,</v>
      </c>
    </row>
    <row r="29" spans="1:13" x14ac:dyDescent="0.3">
      <c r="A29" t="s">
        <v>186</v>
      </c>
      <c r="B29" t="s">
        <v>27</v>
      </c>
      <c r="C29" t="s">
        <v>366</v>
      </c>
      <c r="D29" t="s">
        <v>366</v>
      </c>
      <c r="E29" s="4" t="s">
        <v>513</v>
      </c>
      <c r="F29" t="s">
        <v>328</v>
      </c>
      <c r="H29" t="s">
        <v>328</v>
      </c>
      <c r="I29" t="s">
        <v>328</v>
      </c>
      <c r="J29" t="s">
        <v>328</v>
      </c>
      <c r="L29" s="6" t="str">
        <f t="shared" si="0"/>
        <v>shooting_standard_g_per_sh float,</v>
      </c>
      <c r="M29" t="str">
        <f t="shared" si="1"/>
        <v>shooting_standard_g_per_sh float,</v>
      </c>
    </row>
    <row r="30" spans="1:13" x14ac:dyDescent="0.3">
      <c r="A30" t="s">
        <v>187</v>
      </c>
      <c r="B30" t="s">
        <v>28</v>
      </c>
      <c r="C30" t="s">
        <v>367</v>
      </c>
      <c r="D30" t="s">
        <v>367</v>
      </c>
      <c r="E30" s="4" t="s">
        <v>513</v>
      </c>
      <c r="F30" t="s">
        <v>328</v>
      </c>
      <c r="H30" t="s">
        <v>328</v>
      </c>
      <c r="I30" t="s">
        <v>328</v>
      </c>
      <c r="J30" t="s">
        <v>328</v>
      </c>
      <c r="L30" s="6" t="str">
        <f t="shared" si="0"/>
        <v>shooting_standard_g_per_sot float,</v>
      </c>
      <c r="M30" t="str">
        <f t="shared" si="1"/>
        <v>shooting_standard_g_per_sot float,</v>
      </c>
    </row>
    <row r="31" spans="1:13" x14ac:dyDescent="0.3">
      <c r="A31" t="s">
        <v>188</v>
      </c>
      <c r="B31" t="s">
        <v>29</v>
      </c>
      <c r="C31" t="s">
        <v>368</v>
      </c>
      <c r="D31" t="s">
        <v>368</v>
      </c>
      <c r="E31" s="4" t="s">
        <v>513</v>
      </c>
      <c r="F31" t="s">
        <v>328</v>
      </c>
      <c r="H31" t="s">
        <v>328</v>
      </c>
      <c r="I31" t="s">
        <v>328</v>
      </c>
      <c r="J31" t="s">
        <v>328</v>
      </c>
      <c r="L31" s="6" t="str">
        <f t="shared" si="0"/>
        <v>shooting_standard_dist float,</v>
      </c>
      <c r="M31" t="str">
        <f t="shared" si="1"/>
        <v>shooting_standard_dist float,</v>
      </c>
    </row>
    <row r="32" spans="1:13" x14ac:dyDescent="0.3">
      <c r="A32" t="s">
        <v>189</v>
      </c>
      <c r="B32" t="s">
        <v>30</v>
      </c>
      <c r="C32" t="s">
        <v>369</v>
      </c>
      <c r="D32" t="s">
        <v>369</v>
      </c>
      <c r="E32" s="4" t="s">
        <v>512</v>
      </c>
      <c r="F32" t="s">
        <v>328</v>
      </c>
      <c r="H32" t="s">
        <v>328</v>
      </c>
      <c r="I32" t="s">
        <v>328</v>
      </c>
      <c r="J32" t="s">
        <v>328</v>
      </c>
      <c r="L32" s="6" t="str">
        <f t="shared" si="0"/>
        <v>shooting_standard_fk int,</v>
      </c>
      <c r="M32" t="str">
        <f t="shared" si="1"/>
        <v>shooting_standard_fk int,</v>
      </c>
    </row>
    <row r="33" spans="1:13" x14ac:dyDescent="0.3">
      <c r="A33" t="s">
        <v>190</v>
      </c>
      <c r="B33" t="s">
        <v>31</v>
      </c>
      <c r="C33" t="s">
        <v>370</v>
      </c>
      <c r="D33" t="s">
        <v>370</v>
      </c>
      <c r="E33" s="4" t="s">
        <v>512</v>
      </c>
      <c r="F33" t="s">
        <v>328</v>
      </c>
      <c r="H33" t="s">
        <v>328</v>
      </c>
      <c r="I33" t="s">
        <v>328</v>
      </c>
      <c r="J33" t="s">
        <v>328</v>
      </c>
      <c r="L33" s="6" t="str">
        <f t="shared" si="0"/>
        <v>shooting_standard_pk int,</v>
      </c>
      <c r="M33" t="str">
        <f t="shared" si="1"/>
        <v>shooting_standard_pk int,</v>
      </c>
    </row>
    <row r="34" spans="1:13" x14ac:dyDescent="0.3">
      <c r="A34" t="s">
        <v>191</v>
      </c>
      <c r="B34" t="s">
        <v>32</v>
      </c>
      <c r="C34" t="s">
        <v>371</v>
      </c>
      <c r="D34" t="s">
        <v>371</v>
      </c>
      <c r="E34" s="4" t="s">
        <v>512</v>
      </c>
      <c r="F34" t="s">
        <v>328</v>
      </c>
      <c r="H34" t="s">
        <v>328</v>
      </c>
      <c r="I34" t="s">
        <v>328</v>
      </c>
      <c r="J34" t="s">
        <v>328</v>
      </c>
      <c r="L34" s="6" t="str">
        <f t="shared" si="0"/>
        <v>shooting_standard_pkatt int,</v>
      </c>
      <c r="M34" t="str">
        <f t="shared" si="1"/>
        <v>shooting_standard_pkatt int,</v>
      </c>
    </row>
    <row r="35" spans="1:13" x14ac:dyDescent="0.3">
      <c r="A35" t="s">
        <v>175</v>
      </c>
      <c r="B35" t="s">
        <v>33</v>
      </c>
      <c r="C35" t="s">
        <v>372</v>
      </c>
      <c r="F35" t="s">
        <v>327</v>
      </c>
      <c r="G35" t="s">
        <v>330</v>
      </c>
      <c r="H35" t="s">
        <v>327</v>
      </c>
      <c r="I35" t="s">
        <v>328</v>
      </c>
      <c r="J35" t="s">
        <v>327</v>
      </c>
      <c r="L35" s="6" t="str">
        <f t="shared" si="0"/>
        <v xml:space="preserve"> ,</v>
      </c>
      <c r="M35" t="str">
        <f t="shared" si="1"/>
        <v/>
      </c>
    </row>
    <row r="36" spans="1:13" x14ac:dyDescent="0.3">
      <c r="A36" t="s">
        <v>192</v>
      </c>
      <c r="B36" t="s">
        <v>34</v>
      </c>
      <c r="C36" t="s">
        <v>373</v>
      </c>
      <c r="D36" t="s">
        <v>373</v>
      </c>
      <c r="E36" s="4" t="s">
        <v>513</v>
      </c>
      <c r="F36" t="s">
        <v>328</v>
      </c>
      <c r="H36" t="s">
        <v>328</v>
      </c>
      <c r="I36" t="s">
        <v>328</v>
      </c>
      <c r="J36" t="s">
        <v>327</v>
      </c>
      <c r="L36" s="6" t="str">
        <f t="shared" si="0"/>
        <v>shooting_expected_npxg float,</v>
      </c>
      <c r="M36" t="str">
        <f t="shared" si="1"/>
        <v>shooting_expected_npxg float,</v>
      </c>
    </row>
    <row r="37" spans="1:13" x14ac:dyDescent="0.3">
      <c r="A37" t="s">
        <v>193</v>
      </c>
      <c r="B37" t="s">
        <v>35</v>
      </c>
      <c r="C37" t="s">
        <v>374</v>
      </c>
      <c r="D37" t="s">
        <v>374</v>
      </c>
      <c r="E37" s="4" t="s">
        <v>513</v>
      </c>
      <c r="F37" t="s">
        <v>328</v>
      </c>
      <c r="H37" t="s">
        <v>328</v>
      </c>
      <c r="I37" t="s">
        <v>328</v>
      </c>
      <c r="J37" t="s">
        <v>327</v>
      </c>
      <c r="L37" s="6" t="str">
        <f t="shared" si="0"/>
        <v>shooting_expected_npxg_per_sh float,</v>
      </c>
      <c r="M37" t="str">
        <f t="shared" si="1"/>
        <v>shooting_expected_npxg_per_sh float,</v>
      </c>
    </row>
    <row r="38" spans="1:13" x14ac:dyDescent="0.3">
      <c r="A38" t="s">
        <v>194</v>
      </c>
      <c r="B38" t="s">
        <v>36</v>
      </c>
      <c r="C38" t="s">
        <v>375</v>
      </c>
      <c r="D38" t="s">
        <v>375</v>
      </c>
      <c r="E38" s="4" t="s">
        <v>513</v>
      </c>
      <c r="F38" t="s">
        <v>328</v>
      </c>
      <c r="H38" t="s">
        <v>328</v>
      </c>
      <c r="I38" t="s">
        <v>328</v>
      </c>
      <c r="J38" t="s">
        <v>327</v>
      </c>
      <c r="L38" s="6" t="str">
        <f t="shared" si="0"/>
        <v>shooting_expected_g_minus_xg float,</v>
      </c>
      <c r="M38" t="str">
        <f t="shared" si="1"/>
        <v>shooting_expected_g_minus_xg float,</v>
      </c>
    </row>
    <row r="39" spans="1:13" x14ac:dyDescent="0.3">
      <c r="A39" t="s">
        <v>195</v>
      </c>
      <c r="B39" t="s">
        <v>37</v>
      </c>
      <c r="C39" t="s">
        <v>376</v>
      </c>
      <c r="D39" t="s">
        <v>376</v>
      </c>
      <c r="E39" s="4" t="s">
        <v>513</v>
      </c>
      <c r="F39" t="s">
        <v>328</v>
      </c>
      <c r="H39" t="s">
        <v>328</v>
      </c>
      <c r="I39" t="s">
        <v>328</v>
      </c>
      <c r="J39" t="s">
        <v>327</v>
      </c>
      <c r="L39" s="6" t="str">
        <f t="shared" si="0"/>
        <v>shooting_expected_npg_minus_xg float,</v>
      </c>
      <c r="M39" t="str">
        <f t="shared" si="1"/>
        <v>shooting_expected_npg_minus_xg float,</v>
      </c>
    </row>
    <row r="40" spans="1:13" x14ac:dyDescent="0.3">
      <c r="A40" t="s">
        <v>196</v>
      </c>
      <c r="B40" t="s">
        <v>38</v>
      </c>
      <c r="C40" t="s">
        <v>377</v>
      </c>
      <c r="D40" t="s">
        <v>377</v>
      </c>
      <c r="E40" s="4" t="s">
        <v>512</v>
      </c>
      <c r="F40" t="s">
        <v>328</v>
      </c>
      <c r="H40" t="s">
        <v>328</v>
      </c>
      <c r="I40" t="s">
        <v>328</v>
      </c>
      <c r="J40" t="s">
        <v>328</v>
      </c>
      <c r="L40" s="6" t="str">
        <f t="shared" si="0"/>
        <v>keeper_performance_sota int,</v>
      </c>
      <c r="M40" t="str">
        <f t="shared" si="1"/>
        <v>keeper_performance_sota int,</v>
      </c>
    </row>
    <row r="41" spans="1:13" x14ac:dyDescent="0.3">
      <c r="A41" t="s">
        <v>173</v>
      </c>
      <c r="B41" t="s">
        <v>39</v>
      </c>
      <c r="C41" t="s">
        <v>378</v>
      </c>
      <c r="F41" t="s">
        <v>327</v>
      </c>
      <c r="G41" t="s">
        <v>330</v>
      </c>
      <c r="H41" t="s">
        <v>327</v>
      </c>
      <c r="I41" t="s">
        <v>328</v>
      </c>
      <c r="J41" t="s">
        <v>328</v>
      </c>
      <c r="L41" s="6" t="str">
        <f t="shared" si="0"/>
        <v xml:space="preserve"> ,</v>
      </c>
      <c r="M41" t="str">
        <f t="shared" si="1"/>
        <v/>
      </c>
    </row>
    <row r="42" spans="1:13" x14ac:dyDescent="0.3">
      <c r="A42" t="s">
        <v>197</v>
      </c>
      <c r="B42" t="s">
        <v>40</v>
      </c>
      <c r="C42" t="s">
        <v>379</v>
      </c>
      <c r="D42" t="s">
        <v>379</v>
      </c>
      <c r="E42" s="4" t="s">
        <v>512</v>
      </c>
      <c r="F42" t="s">
        <v>328</v>
      </c>
      <c r="H42" t="s">
        <v>328</v>
      </c>
      <c r="I42" t="s">
        <v>328</v>
      </c>
      <c r="J42" t="s">
        <v>328</v>
      </c>
      <c r="L42" s="6" t="str">
        <f t="shared" si="0"/>
        <v>keeper_performance_saves int,</v>
      </c>
      <c r="M42" t="str">
        <f t="shared" si="1"/>
        <v>keeper_performance_saves int,</v>
      </c>
    </row>
    <row r="43" spans="1:13" x14ac:dyDescent="0.3">
      <c r="A43" t="s">
        <v>198</v>
      </c>
      <c r="B43" t="s">
        <v>41</v>
      </c>
      <c r="C43" t="s">
        <v>380</v>
      </c>
      <c r="D43" t="s">
        <v>380</v>
      </c>
      <c r="E43" s="4" t="s">
        <v>513</v>
      </c>
      <c r="F43" t="s">
        <v>328</v>
      </c>
      <c r="H43" t="s">
        <v>328</v>
      </c>
      <c r="I43" t="s">
        <v>328</v>
      </c>
      <c r="J43" t="s">
        <v>328</v>
      </c>
      <c r="L43" s="6" t="str">
        <f t="shared" si="0"/>
        <v>keeper_performance_save_perc float,</v>
      </c>
      <c r="M43" t="str">
        <f t="shared" si="1"/>
        <v>keeper_performance_save_perc float,</v>
      </c>
    </row>
    <row r="44" spans="1:13" x14ac:dyDescent="0.3">
      <c r="A44" t="s">
        <v>199</v>
      </c>
      <c r="B44" t="s">
        <v>42</v>
      </c>
      <c r="C44" t="s">
        <v>381</v>
      </c>
      <c r="D44" t="s">
        <v>381</v>
      </c>
      <c r="E44" s="4" t="s">
        <v>512</v>
      </c>
      <c r="F44" t="s">
        <v>328</v>
      </c>
      <c r="H44" t="s">
        <v>328</v>
      </c>
      <c r="I44" t="s">
        <v>328</v>
      </c>
      <c r="J44" t="s">
        <v>328</v>
      </c>
      <c r="L44" s="6" t="str">
        <f t="shared" si="0"/>
        <v>keeper_performance_cs int,</v>
      </c>
      <c r="M44" t="str">
        <f t="shared" si="1"/>
        <v>keeper_performance_cs int,</v>
      </c>
    </row>
    <row r="45" spans="1:13" x14ac:dyDescent="0.3">
      <c r="A45" t="s">
        <v>201</v>
      </c>
      <c r="B45" t="s">
        <v>43</v>
      </c>
      <c r="C45" t="s">
        <v>382</v>
      </c>
      <c r="D45" t="s">
        <v>382</v>
      </c>
      <c r="E45" s="4" t="s">
        <v>513</v>
      </c>
      <c r="F45" t="s">
        <v>328</v>
      </c>
      <c r="H45" t="s">
        <v>328</v>
      </c>
      <c r="I45" t="s">
        <v>328</v>
      </c>
      <c r="J45" t="s">
        <v>327</v>
      </c>
      <c r="L45" s="6" t="str">
        <f t="shared" si="0"/>
        <v>keeper_performance_psxg float,</v>
      </c>
      <c r="M45" t="str">
        <f t="shared" si="1"/>
        <v>keeper_performance_psxg float,</v>
      </c>
    </row>
    <row r="46" spans="1:13" x14ac:dyDescent="0.3">
      <c r="A46" t="s">
        <v>200</v>
      </c>
      <c r="B46" t="s">
        <v>44</v>
      </c>
      <c r="C46" t="s">
        <v>383</v>
      </c>
      <c r="D46" t="s">
        <v>383</v>
      </c>
      <c r="E46" s="4" t="s">
        <v>513</v>
      </c>
      <c r="F46" t="s">
        <v>328</v>
      </c>
      <c r="H46" t="s">
        <v>328</v>
      </c>
      <c r="I46" t="s">
        <v>328</v>
      </c>
      <c r="J46" t="s">
        <v>327</v>
      </c>
      <c r="L46" s="6" t="str">
        <f t="shared" si="0"/>
        <v>keeper_performance_psxg_plus_minus float,</v>
      </c>
      <c r="M46" t="str">
        <f t="shared" si="1"/>
        <v>keeper_performance_psxg_plus_minus float,</v>
      </c>
    </row>
    <row r="47" spans="1:13" x14ac:dyDescent="0.3">
      <c r="A47" t="s">
        <v>326</v>
      </c>
      <c r="B47" t="s">
        <v>45</v>
      </c>
      <c r="C47" t="s">
        <v>384</v>
      </c>
      <c r="D47" t="s">
        <v>384</v>
      </c>
      <c r="E47" s="4" t="s">
        <v>512</v>
      </c>
      <c r="F47" t="s">
        <v>328</v>
      </c>
      <c r="H47" t="s">
        <v>328</v>
      </c>
      <c r="I47" t="s">
        <v>328</v>
      </c>
      <c r="J47" t="s">
        <v>328</v>
      </c>
      <c r="L47" s="6" t="str">
        <f t="shared" si="0"/>
        <v>keeper_penaltykicks_pkatt int,</v>
      </c>
      <c r="M47" t="str">
        <f t="shared" si="1"/>
        <v>keeper_penaltykicks_pkatt int,</v>
      </c>
    </row>
    <row r="48" spans="1:13" x14ac:dyDescent="0.3">
      <c r="A48" t="s">
        <v>202</v>
      </c>
      <c r="B48" t="s">
        <v>46</v>
      </c>
      <c r="C48" t="s">
        <v>385</v>
      </c>
      <c r="D48" t="s">
        <v>385</v>
      </c>
      <c r="E48" s="4" t="s">
        <v>512</v>
      </c>
      <c r="F48" t="s">
        <v>328</v>
      </c>
      <c r="H48" t="s">
        <v>328</v>
      </c>
      <c r="I48" t="s">
        <v>328</v>
      </c>
      <c r="J48" t="s">
        <v>328</v>
      </c>
      <c r="L48" s="6" t="str">
        <f t="shared" si="0"/>
        <v>keeper_penaltykicks_pka int,</v>
      </c>
      <c r="M48" t="str">
        <f t="shared" si="1"/>
        <v>keeper_penaltykicks_pka int,</v>
      </c>
    </row>
    <row r="49" spans="1:13" x14ac:dyDescent="0.3">
      <c r="A49" t="s">
        <v>203</v>
      </c>
      <c r="B49" t="s">
        <v>47</v>
      </c>
      <c r="C49" t="s">
        <v>386</v>
      </c>
      <c r="D49" t="s">
        <v>386</v>
      </c>
      <c r="E49" s="4" t="s">
        <v>512</v>
      </c>
      <c r="F49" t="s">
        <v>328</v>
      </c>
      <c r="H49" t="s">
        <v>328</v>
      </c>
      <c r="I49" t="s">
        <v>328</v>
      </c>
      <c r="J49" t="s">
        <v>328</v>
      </c>
      <c r="L49" s="6" t="str">
        <f t="shared" si="0"/>
        <v>keeper_penaltykicks_pksv int,</v>
      </c>
      <c r="M49" t="str">
        <f t="shared" si="1"/>
        <v>keeper_penaltykicks_pksv int,</v>
      </c>
    </row>
    <row r="50" spans="1:13" x14ac:dyDescent="0.3">
      <c r="A50" t="s">
        <v>204</v>
      </c>
      <c r="B50" t="s">
        <v>48</v>
      </c>
      <c r="C50" t="s">
        <v>387</v>
      </c>
      <c r="D50" t="s">
        <v>387</v>
      </c>
      <c r="E50" s="4" t="s">
        <v>512</v>
      </c>
      <c r="F50" t="s">
        <v>328</v>
      </c>
      <c r="H50" t="s">
        <v>328</v>
      </c>
      <c r="I50" t="s">
        <v>328</v>
      </c>
      <c r="J50" t="s">
        <v>328</v>
      </c>
      <c r="L50" s="6" t="str">
        <f t="shared" si="0"/>
        <v>keeper_penaltykicks_pkm int,</v>
      </c>
      <c r="M50" t="str">
        <f t="shared" si="1"/>
        <v>keeper_penaltykicks_pkm int,</v>
      </c>
    </row>
    <row r="51" spans="1:13" x14ac:dyDescent="0.3">
      <c r="A51" t="s">
        <v>205</v>
      </c>
      <c r="B51" t="s">
        <v>49</v>
      </c>
      <c r="C51" t="s">
        <v>388</v>
      </c>
      <c r="D51" t="s">
        <v>388</v>
      </c>
      <c r="E51" s="4" t="s">
        <v>512</v>
      </c>
      <c r="F51" t="s">
        <v>328</v>
      </c>
      <c r="H51" t="s">
        <v>328</v>
      </c>
      <c r="I51" t="s">
        <v>328</v>
      </c>
      <c r="J51" t="s">
        <v>328</v>
      </c>
      <c r="L51" s="6" t="str">
        <f t="shared" si="0"/>
        <v>keeper_launched_cmp int,</v>
      </c>
      <c r="M51" t="str">
        <f t="shared" si="1"/>
        <v>keeper_launched_cmp int,</v>
      </c>
    </row>
    <row r="52" spans="1:13" x14ac:dyDescent="0.3">
      <c r="A52" t="s">
        <v>206</v>
      </c>
      <c r="B52" t="s">
        <v>50</v>
      </c>
      <c r="C52" t="s">
        <v>389</v>
      </c>
      <c r="D52" t="s">
        <v>389</v>
      </c>
      <c r="E52" s="4" t="s">
        <v>512</v>
      </c>
      <c r="F52" t="s">
        <v>328</v>
      </c>
      <c r="H52" t="s">
        <v>328</v>
      </c>
      <c r="I52" t="s">
        <v>328</v>
      </c>
      <c r="J52" t="s">
        <v>328</v>
      </c>
      <c r="L52" s="6" t="str">
        <f t="shared" si="0"/>
        <v>keeper_launched_att int,</v>
      </c>
      <c r="M52" t="str">
        <f t="shared" si="1"/>
        <v>keeper_launched_att int,</v>
      </c>
    </row>
    <row r="53" spans="1:13" x14ac:dyDescent="0.3">
      <c r="A53" t="s">
        <v>207</v>
      </c>
      <c r="B53" t="s">
        <v>51</v>
      </c>
      <c r="C53" t="s">
        <v>390</v>
      </c>
      <c r="D53" t="s">
        <v>390</v>
      </c>
      <c r="E53" s="4" t="s">
        <v>513</v>
      </c>
      <c r="F53" t="s">
        <v>328</v>
      </c>
      <c r="H53" t="s">
        <v>328</v>
      </c>
      <c r="I53" t="s">
        <v>328</v>
      </c>
      <c r="J53" t="s">
        <v>328</v>
      </c>
      <c r="L53" s="6" t="str">
        <f t="shared" si="0"/>
        <v>keeper_launched_cmp_perc float,</v>
      </c>
      <c r="M53" t="str">
        <f t="shared" si="1"/>
        <v>keeper_launched_cmp_perc float,</v>
      </c>
    </row>
    <row r="54" spans="1:13" x14ac:dyDescent="0.3">
      <c r="A54" t="s">
        <v>208</v>
      </c>
      <c r="B54" t="s">
        <v>52</v>
      </c>
      <c r="C54" t="s">
        <v>391</v>
      </c>
      <c r="D54" t="s">
        <v>391</v>
      </c>
      <c r="E54" s="4" t="s">
        <v>512</v>
      </c>
      <c r="F54" t="s">
        <v>328</v>
      </c>
      <c r="H54" t="s">
        <v>328</v>
      </c>
      <c r="I54" t="s">
        <v>328</v>
      </c>
      <c r="J54" t="s">
        <v>328</v>
      </c>
      <c r="L54" s="6" t="str">
        <f t="shared" si="0"/>
        <v>keeper_passes_att int,</v>
      </c>
      <c r="M54" t="str">
        <f t="shared" si="1"/>
        <v>keeper_passes_att int,</v>
      </c>
    </row>
    <row r="55" spans="1:13" x14ac:dyDescent="0.3">
      <c r="A55" t="s">
        <v>209</v>
      </c>
      <c r="B55" t="s">
        <v>53</v>
      </c>
      <c r="C55" t="s">
        <v>392</v>
      </c>
      <c r="D55" t="s">
        <v>392</v>
      </c>
      <c r="E55" s="4" t="s">
        <v>512</v>
      </c>
      <c r="F55" t="s">
        <v>328</v>
      </c>
      <c r="H55" t="s">
        <v>328</v>
      </c>
      <c r="I55" t="s">
        <v>328</v>
      </c>
      <c r="J55" t="s">
        <v>328</v>
      </c>
      <c r="L55" s="6" t="str">
        <f t="shared" si="0"/>
        <v>keeper_passes_thr int,</v>
      </c>
      <c r="M55" t="str">
        <f t="shared" si="1"/>
        <v>keeper_passes_thr int,</v>
      </c>
    </row>
    <row r="56" spans="1:13" x14ac:dyDescent="0.3">
      <c r="A56" t="s">
        <v>212</v>
      </c>
      <c r="B56" t="s">
        <v>54</v>
      </c>
      <c r="C56" t="s">
        <v>393</v>
      </c>
      <c r="D56" t="s">
        <v>393</v>
      </c>
      <c r="E56" s="4" t="s">
        <v>513</v>
      </c>
      <c r="F56" t="s">
        <v>328</v>
      </c>
      <c r="H56" t="s">
        <v>328</v>
      </c>
      <c r="I56" t="s">
        <v>328</v>
      </c>
      <c r="J56" t="s">
        <v>328</v>
      </c>
      <c r="L56" s="6" t="str">
        <f t="shared" si="0"/>
        <v>keeper_passes_launch_perc float,</v>
      </c>
      <c r="M56" t="str">
        <f t="shared" si="1"/>
        <v>keeper_passes_launch_perc float,</v>
      </c>
    </row>
    <row r="57" spans="1:13" x14ac:dyDescent="0.3">
      <c r="A57" t="s">
        <v>210</v>
      </c>
      <c r="B57" t="s">
        <v>55</v>
      </c>
      <c r="C57" t="s">
        <v>394</v>
      </c>
      <c r="D57" t="s">
        <v>394</v>
      </c>
      <c r="E57" s="4" t="s">
        <v>513</v>
      </c>
      <c r="F57" t="s">
        <v>328</v>
      </c>
      <c r="H57" t="s">
        <v>328</v>
      </c>
      <c r="I57" t="s">
        <v>328</v>
      </c>
      <c r="J57" t="s">
        <v>328</v>
      </c>
      <c r="L57" s="6" t="str">
        <f t="shared" si="0"/>
        <v>keeper_passes_avglen float,</v>
      </c>
      <c r="M57" t="str">
        <f t="shared" si="1"/>
        <v>keeper_passes_avglen float,</v>
      </c>
    </row>
    <row r="58" spans="1:13" x14ac:dyDescent="0.3">
      <c r="A58" t="s">
        <v>211</v>
      </c>
      <c r="B58" t="s">
        <v>56</v>
      </c>
      <c r="C58" t="s">
        <v>395</v>
      </c>
      <c r="D58" t="s">
        <v>395</v>
      </c>
      <c r="E58" s="4" t="s">
        <v>512</v>
      </c>
      <c r="F58" t="s">
        <v>328</v>
      </c>
      <c r="H58" t="s">
        <v>328</v>
      </c>
      <c r="I58" t="s">
        <v>328</v>
      </c>
      <c r="J58" t="s">
        <v>328</v>
      </c>
      <c r="L58" s="6" t="str">
        <f t="shared" si="0"/>
        <v>keeper_goalkicks_att int,</v>
      </c>
      <c r="M58" t="str">
        <f t="shared" si="1"/>
        <v>keeper_goalkicks_att int,</v>
      </c>
    </row>
    <row r="59" spans="1:13" x14ac:dyDescent="0.3">
      <c r="A59" t="s">
        <v>213</v>
      </c>
      <c r="B59" t="s">
        <v>57</v>
      </c>
      <c r="C59" t="s">
        <v>396</v>
      </c>
      <c r="D59" t="s">
        <v>396</v>
      </c>
      <c r="E59" s="4" t="s">
        <v>513</v>
      </c>
      <c r="F59" t="s">
        <v>328</v>
      </c>
      <c r="H59" t="s">
        <v>328</v>
      </c>
      <c r="I59" t="s">
        <v>328</v>
      </c>
      <c r="J59" t="s">
        <v>328</v>
      </c>
      <c r="L59" s="6" t="str">
        <f t="shared" si="0"/>
        <v>keeper_goalkicks_launch_perc float,</v>
      </c>
      <c r="M59" t="str">
        <f t="shared" si="1"/>
        <v>keeper_goalkicks_launch_perc float,</v>
      </c>
    </row>
    <row r="60" spans="1:13" x14ac:dyDescent="0.3">
      <c r="A60" t="s">
        <v>217</v>
      </c>
      <c r="B60" t="s">
        <v>58</v>
      </c>
      <c r="C60" t="s">
        <v>397</v>
      </c>
      <c r="D60" t="s">
        <v>397</v>
      </c>
      <c r="E60" s="4" t="s">
        <v>513</v>
      </c>
      <c r="F60" t="s">
        <v>328</v>
      </c>
      <c r="H60" t="s">
        <v>328</v>
      </c>
      <c r="I60" t="s">
        <v>328</v>
      </c>
      <c r="J60" t="s">
        <v>328</v>
      </c>
      <c r="L60" s="6" t="str">
        <f t="shared" si="0"/>
        <v>keeper_goalkicks_avglen float,</v>
      </c>
      <c r="M60" t="str">
        <f t="shared" si="1"/>
        <v>keeper_goalkicks_avglen float,</v>
      </c>
    </row>
    <row r="61" spans="1:13" x14ac:dyDescent="0.3">
      <c r="A61" t="s">
        <v>214</v>
      </c>
      <c r="B61" t="s">
        <v>59</v>
      </c>
      <c r="C61" t="s">
        <v>398</v>
      </c>
      <c r="D61" t="s">
        <v>398</v>
      </c>
      <c r="E61" s="4" t="s">
        <v>512</v>
      </c>
      <c r="F61" t="s">
        <v>328</v>
      </c>
      <c r="H61" t="s">
        <v>328</v>
      </c>
      <c r="I61" t="s">
        <v>328</v>
      </c>
      <c r="J61" t="s">
        <v>328</v>
      </c>
      <c r="L61" s="6" t="str">
        <f t="shared" si="0"/>
        <v>keeper_crosses_opp int,</v>
      </c>
      <c r="M61" t="str">
        <f t="shared" si="1"/>
        <v>keeper_crosses_opp int,</v>
      </c>
    </row>
    <row r="62" spans="1:13" x14ac:dyDescent="0.3">
      <c r="A62" t="s">
        <v>215</v>
      </c>
      <c r="B62" t="s">
        <v>60</v>
      </c>
      <c r="C62" t="s">
        <v>399</v>
      </c>
      <c r="D62" t="s">
        <v>399</v>
      </c>
      <c r="E62" s="4" t="s">
        <v>512</v>
      </c>
      <c r="F62" t="s">
        <v>328</v>
      </c>
      <c r="H62" t="s">
        <v>328</v>
      </c>
      <c r="I62" t="s">
        <v>328</v>
      </c>
      <c r="J62" t="s">
        <v>328</v>
      </c>
      <c r="L62" s="6" t="str">
        <f t="shared" si="0"/>
        <v>keeper_crosses_stp int,</v>
      </c>
      <c r="M62" t="str">
        <f t="shared" si="1"/>
        <v>keeper_crosses_stp int,</v>
      </c>
    </row>
    <row r="63" spans="1:13" x14ac:dyDescent="0.3">
      <c r="A63" t="s">
        <v>216</v>
      </c>
      <c r="B63" t="s">
        <v>61</v>
      </c>
      <c r="C63" t="s">
        <v>400</v>
      </c>
      <c r="D63" t="s">
        <v>400</v>
      </c>
      <c r="E63" s="4" t="s">
        <v>513</v>
      </c>
      <c r="F63" t="s">
        <v>328</v>
      </c>
      <c r="H63" t="s">
        <v>328</v>
      </c>
      <c r="I63" t="s">
        <v>328</v>
      </c>
      <c r="J63" t="s">
        <v>328</v>
      </c>
      <c r="L63" s="6" t="str">
        <f t="shared" si="0"/>
        <v>keeper_crosses_stp_perc float,</v>
      </c>
      <c r="M63" t="str">
        <f t="shared" si="1"/>
        <v>keeper_crosses_stp_perc float,</v>
      </c>
    </row>
    <row r="64" spans="1:13" x14ac:dyDescent="0.3">
      <c r="A64" t="s">
        <v>218</v>
      </c>
      <c r="B64" t="s">
        <v>62</v>
      </c>
      <c r="C64" t="s">
        <v>401</v>
      </c>
      <c r="D64" t="s">
        <v>401</v>
      </c>
      <c r="E64" s="4" t="s">
        <v>512</v>
      </c>
      <c r="F64" t="s">
        <v>328</v>
      </c>
      <c r="H64" t="s">
        <v>328</v>
      </c>
      <c r="I64" t="s">
        <v>328</v>
      </c>
      <c r="J64" t="s">
        <v>328</v>
      </c>
      <c r="L64" s="6" t="str">
        <f t="shared" si="0"/>
        <v>keeper_sweeper_number_opa int,</v>
      </c>
      <c r="M64" t="str">
        <f t="shared" si="1"/>
        <v>keeper_sweeper_number_opa int,</v>
      </c>
    </row>
    <row r="65" spans="1:13" x14ac:dyDescent="0.3">
      <c r="A65" t="s">
        <v>219</v>
      </c>
      <c r="B65" t="s">
        <v>63</v>
      </c>
      <c r="C65" t="s">
        <v>402</v>
      </c>
      <c r="D65" t="s">
        <v>402</v>
      </c>
      <c r="E65" s="4" t="s">
        <v>513</v>
      </c>
      <c r="F65" t="s">
        <v>328</v>
      </c>
      <c r="H65" t="s">
        <v>328</v>
      </c>
      <c r="I65" t="s">
        <v>328</v>
      </c>
      <c r="J65" t="s">
        <v>328</v>
      </c>
      <c r="L65" s="6" t="str">
        <f t="shared" si="0"/>
        <v>keeper_sweeper_avgdist float,</v>
      </c>
      <c r="M65" t="str">
        <f t="shared" si="1"/>
        <v>keeper_sweeper_avgdist float,</v>
      </c>
    </row>
    <row r="66" spans="1:13" x14ac:dyDescent="0.3">
      <c r="A66" t="s">
        <v>220</v>
      </c>
      <c r="B66" t="s">
        <v>64</v>
      </c>
      <c r="C66" t="s">
        <v>403</v>
      </c>
      <c r="D66" t="s">
        <v>403</v>
      </c>
      <c r="E66" s="4" t="s">
        <v>512</v>
      </c>
      <c r="F66" t="s">
        <v>328</v>
      </c>
      <c r="H66" t="s">
        <v>328</v>
      </c>
      <c r="I66" t="s">
        <v>328</v>
      </c>
      <c r="J66" t="s">
        <v>328</v>
      </c>
      <c r="L66" s="6" t="str">
        <f t="shared" si="0"/>
        <v>passing_total_cmp int,</v>
      </c>
      <c r="M66" t="str">
        <f t="shared" si="1"/>
        <v>passing_total_cmp int,</v>
      </c>
    </row>
    <row r="67" spans="1:13" x14ac:dyDescent="0.3">
      <c r="A67" t="s">
        <v>221</v>
      </c>
      <c r="B67" t="s">
        <v>65</v>
      </c>
      <c r="C67" t="s">
        <v>404</v>
      </c>
      <c r="D67" t="s">
        <v>404</v>
      </c>
      <c r="E67" s="4" t="s">
        <v>512</v>
      </c>
      <c r="F67" t="s">
        <v>328</v>
      </c>
      <c r="H67" t="s">
        <v>328</v>
      </c>
      <c r="I67" t="s">
        <v>328</v>
      </c>
      <c r="J67" t="s">
        <v>328</v>
      </c>
      <c r="L67" s="6" t="str">
        <f t="shared" ref="L67:L130" si="2">_xlfn.CONCAT(D67," ",E67,",")</f>
        <v>passing_total_att int,</v>
      </c>
      <c r="M67" t="str">
        <f t="shared" ref="M67:M130" si="3">IF(L67=" ,","",L67)</f>
        <v>passing_total_att int,</v>
      </c>
    </row>
    <row r="68" spans="1:13" x14ac:dyDescent="0.3">
      <c r="A68" t="s">
        <v>222</v>
      </c>
      <c r="B68" t="s">
        <v>66</v>
      </c>
      <c r="C68" t="s">
        <v>405</v>
      </c>
      <c r="D68" t="s">
        <v>405</v>
      </c>
      <c r="E68" s="4" t="s">
        <v>513</v>
      </c>
      <c r="F68" t="s">
        <v>328</v>
      </c>
      <c r="H68" t="s">
        <v>328</v>
      </c>
      <c r="I68" t="s">
        <v>328</v>
      </c>
      <c r="J68" t="s">
        <v>328</v>
      </c>
      <c r="L68" s="6" t="str">
        <f t="shared" si="2"/>
        <v>passing_total_cmp_perc float,</v>
      </c>
      <c r="M68" t="str">
        <f t="shared" si="3"/>
        <v>passing_total_cmp_perc float,</v>
      </c>
    </row>
    <row r="69" spans="1:13" x14ac:dyDescent="0.3">
      <c r="A69" t="s">
        <v>224</v>
      </c>
      <c r="B69" t="s">
        <v>67</v>
      </c>
      <c r="C69" t="s">
        <v>406</v>
      </c>
      <c r="D69" t="s">
        <v>406</v>
      </c>
      <c r="E69" s="4" t="s">
        <v>513</v>
      </c>
      <c r="F69" t="s">
        <v>328</v>
      </c>
      <c r="H69" t="s">
        <v>328</v>
      </c>
      <c r="I69" t="s">
        <v>328</v>
      </c>
      <c r="J69" t="s">
        <v>328</v>
      </c>
      <c r="L69" s="6" t="str">
        <f t="shared" si="2"/>
        <v>passing_total_totdist float,</v>
      </c>
      <c r="M69" t="str">
        <f t="shared" si="3"/>
        <v>passing_total_totdist float,</v>
      </c>
    </row>
    <row r="70" spans="1:13" x14ac:dyDescent="0.3">
      <c r="A70" t="s">
        <v>223</v>
      </c>
      <c r="B70" t="s">
        <v>68</v>
      </c>
      <c r="C70" t="s">
        <v>407</v>
      </c>
      <c r="D70" t="s">
        <v>407</v>
      </c>
      <c r="E70" s="4" t="s">
        <v>513</v>
      </c>
      <c r="F70" t="s">
        <v>328</v>
      </c>
      <c r="H70" t="s">
        <v>328</v>
      </c>
      <c r="I70" t="s">
        <v>328</v>
      </c>
      <c r="J70" t="s">
        <v>328</v>
      </c>
      <c r="L70" s="6" t="str">
        <f t="shared" si="2"/>
        <v>passing_total_prgdist float,</v>
      </c>
      <c r="M70" t="str">
        <f t="shared" si="3"/>
        <v>passing_total_prgdist float,</v>
      </c>
    </row>
    <row r="71" spans="1:13" x14ac:dyDescent="0.3">
      <c r="A71" t="s">
        <v>225</v>
      </c>
      <c r="B71" t="s">
        <v>69</v>
      </c>
      <c r="C71" t="s">
        <v>408</v>
      </c>
      <c r="D71" t="s">
        <v>408</v>
      </c>
      <c r="E71" s="4" t="s">
        <v>512</v>
      </c>
      <c r="F71" t="s">
        <v>328</v>
      </c>
      <c r="H71" t="s">
        <v>328</v>
      </c>
      <c r="I71" t="s">
        <v>328</v>
      </c>
      <c r="J71" t="s">
        <v>328</v>
      </c>
      <c r="L71" s="6" t="str">
        <f t="shared" si="2"/>
        <v>passing_short_cmp int,</v>
      </c>
      <c r="M71" t="str">
        <f t="shared" si="3"/>
        <v>passing_short_cmp int,</v>
      </c>
    </row>
    <row r="72" spans="1:13" x14ac:dyDescent="0.3">
      <c r="A72" t="s">
        <v>226</v>
      </c>
      <c r="B72" t="s">
        <v>70</v>
      </c>
      <c r="C72" t="s">
        <v>409</v>
      </c>
      <c r="D72" t="s">
        <v>409</v>
      </c>
      <c r="E72" s="4" t="s">
        <v>512</v>
      </c>
      <c r="F72" t="s">
        <v>328</v>
      </c>
      <c r="H72" t="s">
        <v>328</v>
      </c>
      <c r="I72" t="s">
        <v>328</v>
      </c>
      <c r="J72" t="s">
        <v>328</v>
      </c>
      <c r="L72" s="6" t="str">
        <f t="shared" si="2"/>
        <v>passing_short_att int,</v>
      </c>
      <c r="M72" t="str">
        <f t="shared" si="3"/>
        <v>passing_short_att int,</v>
      </c>
    </row>
    <row r="73" spans="1:13" x14ac:dyDescent="0.3">
      <c r="A73" t="s">
        <v>227</v>
      </c>
      <c r="B73" t="s">
        <v>71</v>
      </c>
      <c r="C73" t="s">
        <v>410</v>
      </c>
      <c r="D73" t="s">
        <v>410</v>
      </c>
      <c r="E73" s="4" t="s">
        <v>513</v>
      </c>
      <c r="F73" t="s">
        <v>328</v>
      </c>
      <c r="H73" t="s">
        <v>328</v>
      </c>
      <c r="I73" t="s">
        <v>328</v>
      </c>
      <c r="J73" t="s">
        <v>328</v>
      </c>
      <c r="L73" s="6" t="str">
        <f t="shared" si="2"/>
        <v>passing_short_cmp_perc float,</v>
      </c>
      <c r="M73" t="str">
        <f t="shared" si="3"/>
        <v>passing_short_cmp_perc float,</v>
      </c>
    </row>
    <row r="74" spans="1:13" x14ac:dyDescent="0.3">
      <c r="A74" t="s">
        <v>228</v>
      </c>
      <c r="B74" t="s">
        <v>72</v>
      </c>
      <c r="C74" t="s">
        <v>411</v>
      </c>
      <c r="D74" t="s">
        <v>411</v>
      </c>
      <c r="E74" s="4" t="s">
        <v>512</v>
      </c>
      <c r="F74" t="s">
        <v>328</v>
      </c>
      <c r="H74" t="s">
        <v>328</v>
      </c>
      <c r="I74" t="s">
        <v>328</v>
      </c>
      <c r="J74" t="s">
        <v>328</v>
      </c>
      <c r="L74" s="6" t="str">
        <f t="shared" si="2"/>
        <v>passing_medium_cmp int,</v>
      </c>
      <c r="M74" t="str">
        <f t="shared" si="3"/>
        <v>passing_medium_cmp int,</v>
      </c>
    </row>
    <row r="75" spans="1:13" x14ac:dyDescent="0.3">
      <c r="A75" t="s">
        <v>229</v>
      </c>
      <c r="B75" t="s">
        <v>73</v>
      </c>
      <c r="C75" t="s">
        <v>412</v>
      </c>
      <c r="D75" t="s">
        <v>412</v>
      </c>
      <c r="E75" s="4" t="s">
        <v>512</v>
      </c>
      <c r="F75" t="s">
        <v>328</v>
      </c>
      <c r="H75" t="s">
        <v>328</v>
      </c>
      <c r="I75" t="s">
        <v>328</v>
      </c>
      <c r="J75" t="s">
        <v>328</v>
      </c>
      <c r="L75" s="6" t="str">
        <f t="shared" si="2"/>
        <v>passing_medium_att int,</v>
      </c>
      <c r="M75" t="str">
        <f t="shared" si="3"/>
        <v>passing_medium_att int,</v>
      </c>
    </row>
    <row r="76" spans="1:13" x14ac:dyDescent="0.3">
      <c r="A76" t="s">
        <v>230</v>
      </c>
      <c r="B76" t="s">
        <v>74</v>
      </c>
      <c r="C76" t="s">
        <v>413</v>
      </c>
      <c r="D76" t="s">
        <v>413</v>
      </c>
      <c r="E76" s="4" t="s">
        <v>513</v>
      </c>
      <c r="F76" t="s">
        <v>328</v>
      </c>
      <c r="H76" t="s">
        <v>328</v>
      </c>
      <c r="I76" t="s">
        <v>328</v>
      </c>
      <c r="J76" t="s">
        <v>328</v>
      </c>
      <c r="L76" s="6" t="str">
        <f t="shared" si="2"/>
        <v>passing_medium_cmp_perc float,</v>
      </c>
      <c r="M76" t="str">
        <f t="shared" si="3"/>
        <v>passing_medium_cmp_perc float,</v>
      </c>
    </row>
    <row r="77" spans="1:13" x14ac:dyDescent="0.3">
      <c r="A77" t="s">
        <v>232</v>
      </c>
      <c r="B77" t="s">
        <v>75</v>
      </c>
      <c r="C77" t="s">
        <v>414</v>
      </c>
      <c r="D77" t="s">
        <v>414</v>
      </c>
      <c r="E77" s="4" t="s">
        <v>512</v>
      </c>
      <c r="F77" t="s">
        <v>328</v>
      </c>
      <c r="H77" t="s">
        <v>328</v>
      </c>
      <c r="I77" t="s">
        <v>328</v>
      </c>
      <c r="J77" t="s">
        <v>328</v>
      </c>
      <c r="L77" s="6" t="str">
        <f t="shared" si="2"/>
        <v>passing_long_cmp int,</v>
      </c>
      <c r="M77" t="str">
        <f t="shared" si="3"/>
        <v>passing_long_cmp int,</v>
      </c>
    </row>
    <row r="78" spans="1:13" x14ac:dyDescent="0.3">
      <c r="A78" t="s">
        <v>231</v>
      </c>
      <c r="B78" t="s">
        <v>76</v>
      </c>
      <c r="C78" t="s">
        <v>415</v>
      </c>
      <c r="D78" t="s">
        <v>415</v>
      </c>
      <c r="E78" s="4" t="s">
        <v>512</v>
      </c>
      <c r="F78" t="s">
        <v>328</v>
      </c>
      <c r="H78" t="s">
        <v>328</v>
      </c>
      <c r="I78" t="s">
        <v>328</v>
      </c>
      <c r="J78" t="s">
        <v>328</v>
      </c>
      <c r="L78" s="6" t="str">
        <f t="shared" si="2"/>
        <v>passing_long_att int,</v>
      </c>
      <c r="M78" t="str">
        <f t="shared" si="3"/>
        <v>passing_long_att int,</v>
      </c>
    </row>
    <row r="79" spans="1:13" x14ac:dyDescent="0.3">
      <c r="A79" t="s">
        <v>233</v>
      </c>
      <c r="B79" t="s">
        <v>77</v>
      </c>
      <c r="C79" t="s">
        <v>416</v>
      </c>
      <c r="D79" t="s">
        <v>416</v>
      </c>
      <c r="E79" s="4" t="s">
        <v>513</v>
      </c>
      <c r="F79" t="s">
        <v>328</v>
      </c>
      <c r="H79" t="s">
        <v>328</v>
      </c>
      <c r="I79" t="s">
        <v>328</v>
      </c>
      <c r="J79" t="s">
        <v>328</v>
      </c>
      <c r="L79" s="6" t="str">
        <f t="shared" si="2"/>
        <v>passing_long_cmp_perc float,</v>
      </c>
      <c r="M79" t="str">
        <f t="shared" si="3"/>
        <v>passing_long_cmp_perc float,</v>
      </c>
    </row>
    <row r="80" spans="1:13" x14ac:dyDescent="0.3">
      <c r="A80" t="s">
        <v>234</v>
      </c>
      <c r="B80" t="s">
        <v>78</v>
      </c>
      <c r="C80" t="s">
        <v>417</v>
      </c>
      <c r="D80" t="s">
        <v>417</v>
      </c>
      <c r="E80" s="4" t="s">
        <v>512</v>
      </c>
      <c r="F80" t="s">
        <v>328</v>
      </c>
      <c r="H80" t="s">
        <v>328</v>
      </c>
      <c r="I80" t="s">
        <v>328</v>
      </c>
      <c r="J80" t="s">
        <v>328</v>
      </c>
      <c r="L80" s="6" t="str">
        <f t="shared" si="2"/>
        <v>passing_attacking_ast int,</v>
      </c>
      <c r="M80" t="str">
        <f t="shared" si="3"/>
        <v>passing_attacking_ast int,</v>
      </c>
    </row>
    <row r="81" spans="1:13" x14ac:dyDescent="0.3">
      <c r="A81" t="s">
        <v>235</v>
      </c>
      <c r="B81" t="s">
        <v>79</v>
      </c>
      <c r="C81" t="s">
        <v>418</v>
      </c>
      <c r="D81" t="s">
        <v>418</v>
      </c>
      <c r="E81" s="4" t="s">
        <v>513</v>
      </c>
      <c r="F81" t="s">
        <v>328</v>
      </c>
      <c r="H81" t="s">
        <v>328</v>
      </c>
      <c r="I81" t="s">
        <v>328</v>
      </c>
      <c r="J81" t="s">
        <v>327</v>
      </c>
      <c r="L81" s="6" t="str">
        <f t="shared" si="2"/>
        <v>passing_attacking_xag float,</v>
      </c>
      <c r="M81" t="str">
        <f t="shared" si="3"/>
        <v>passing_attacking_xag float,</v>
      </c>
    </row>
    <row r="82" spans="1:13" x14ac:dyDescent="0.3">
      <c r="A82" t="s">
        <v>236</v>
      </c>
      <c r="B82" t="s">
        <v>80</v>
      </c>
      <c r="C82" t="s">
        <v>419</v>
      </c>
      <c r="D82" t="s">
        <v>419</v>
      </c>
      <c r="E82" s="4" t="s">
        <v>513</v>
      </c>
      <c r="F82" t="s">
        <v>328</v>
      </c>
      <c r="H82" t="s">
        <v>328</v>
      </c>
      <c r="I82" t="s">
        <v>328</v>
      </c>
      <c r="J82" t="s">
        <v>327</v>
      </c>
      <c r="L82" s="6" t="str">
        <f t="shared" si="2"/>
        <v>passing_attacking_xa float,</v>
      </c>
      <c r="M82" t="str">
        <f t="shared" si="3"/>
        <v>passing_attacking_xa float,</v>
      </c>
    </row>
    <row r="83" spans="1:13" x14ac:dyDescent="0.3">
      <c r="A83" t="s">
        <v>237</v>
      </c>
      <c r="B83" t="s">
        <v>81</v>
      </c>
      <c r="C83" t="s">
        <v>420</v>
      </c>
      <c r="D83" t="s">
        <v>420</v>
      </c>
      <c r="E83" s="4" t="s">
        <v>512</v>
      </c>
      <c r="F83" t="s">
        <v>328</v>
      </c>
      <c r="H83" t="s">
        <v>328</v>
      </c>
      <c r="I83" t="s">
        <v>328</v>
      </c>
      <c r="J83" t="s">
        <v>328</v>
      </c>
      <c r="L83" s="6" t="str">
        <f t="shared" si="2"/>
        <v>passing_attacking_kp int,</v>
      </c>
      <c r="M83" t="str">
        <f t="shared" si="3"/>
        <v>passing_attacking_kp int,</v>
      </c>
    </row>
    <row r="84" spans="1:13" x14ac:dyDescent="0.3">
      <c r="A84" t="s">
        <v>238</v>
      </c>
      <c r="B84" t="s">
        <v>82</v>
      </c>
      <c r="C84" t="s">
        <v>421</v>
      </c>
      <c r="D84" t="s">
        <v>421</v>
      </c>
      <c r="E84" s="4" t="s">
        <v>512</v>
      </c>
      <c r="F84" t="s">
        <v>328</v>
      </c>
      <c r="H84" t="s">
        <v>328</v>
      </c>
      <c r="I84" t="s">
        <v>328</v>
      </c>
      <c r="J84" t="s">
        <v>328</v>
      </c>
      <c r="L84" s="6" t="str">
        <f t="shared" si="2"/>
        <v>passing_attacking_1_per_3 int,</v>
      </c>
      <c r="M84" t="str">
        <f t="shared" si="3"/>
        <v>passing_attacking_1_per_3 int,</v>
      </c>
    </row>
    <row r="85" spans="1:13" x14ac:dyDescent="0.3">
      <c r="A85" t="s">
        <v>239</v>
      </c>
      <c r="B85" t="s">
        <v>83</v>
      </c>
      <c r="C85" t="s">
        <v>422</v>
      </c>
      <c r="D85" t="s">
        <v>422</v>
      </c>
      <c r="E85" s="4" t="s">
        <v>512</v>
      </c>
      <c r="F85" t="s">
        <v>328</v>
      </c>
      <c r="H85" t="s">
        <v>328</v>
      </c>
      <c r="I85" t="s">
        <v>328</v>
      </c>
      <c r="J85" t="s">
        <v>328</v>
      </c>
      <c r="L85" s="6" t="str">
        <f t="shared" si="2"/>
        <v>passing_attacking_ppa int,</v>
      </c>
      <c r="M85" t="str">
        <f t="shared" si="3"/>
        <v>passing_attacking_ppa int,</v>
      </c>
    </row>
    <row r="86" spans="1:13" x14ac:dyDescent="0.3">
      <c r="A86" t="s">
        <v>240</v>
      </c>
      <c r="B86" t="s">
        <v>84</v>
      </c>
      <c r="C86" t="s">
        <v>423</v>
      </c>
      <c r="D86" t="s">
        <v>423</v>
      </c>
      <c r="E86" s="4" t="s">
        <v>512</v>
      </c>
      <c r="F86" t="s">
        <v>328</v>
      </c>
      <c r="H86" t="s">
        <v>328</v>
      </c>
      <c r="I86" t="s">
        <v>328</v>
      </c>
      <c r="J86" t="s">
        <v>328</v>
      </c>
      <c r="L86" s="6" t="str">
        <f t="shared" si="2"/>
        <v>passing_attacking_crspa int,</v>
      </c>
      <c r="M86" t="str">
        <f t="shared" si="3"/>
        <v>passing_attacking_crspa int,</v>
      </c>
    </row>
    <row r="87" spans="1:13" x14ac:dyDescent="0.3">
      <c r="A87" t="s">
        <v>299</v>
      </c>
      <c r="B87" t="s">
        <v>85</v>
      </c>
      <c r="C87" t="s">
        <v>424</v>
      </c>
      <c r="D87" t="s">
        <v>424</v>
      </c>
      <c r="E87" s="4" t="s">
        <v>512</v>
      </c>
      <c r="F87" t="s">
        <v>328</v>
      </c>
      <c r="H87" t="s">
        <v>328</v>
      </c>
      <c r="I87" t="s">
        <v>328</v>
      </c>
      <c r="J87" t="s">
        <v>328</v>
      </c>
      <c r="L87" s="6" t="str">
        <f t="shared" si="2"/>
        <v>passing_attacking_prgp int,</v>
      </c>
      <c r="M87" t="str">
        <f t="shared" si="3"/>
        <v>passing_attacking_prgp int,</v>
      </c>
    </row>
    <row r="88" spans="1:13" x14ac:dyDescent="0.3">
      <c r="A88" t="s">
        <v>221</v>
      </c>
      <c r="B88" t="s">
        <v>86</v>
      </c>
      <c r="C88" t="s">
        <v>425</v>
      </c>
      <c r="F88" t="s">
        <v>327</v>
      </c>
      <c r="G88" t="s">
        <v>330</v>
      </c>
      <c r="H88" t="s">
        <v>327</v>
      </c>
      <c r="I88" t="s">
        <v>328</v>
      </c>
      <c r="J88" t="s">
        <v>328</v>
      </c>
      <c r="L88" s="6" t="str">
        <f t="shared" si="2"/>
        <v xml:space="preserve"> ,</v>
      </c>
      <c r="M88" t="str">
        <f t="shared" si="3"/>
        <v/>
      </c>
    </row>
    <row r="89" spans="1:13" x14ac:dyDescent="0.3">
      <c r="A89" t="s">
        <v>241</v>
      </c>
      <c r="B89" t="s">
        <v>87</v>
      </c>
      <c r="C89" t="s">
        <v>426</v>
      </c>
      <c r="D89" t="s">
        <v>426</v>
      </c>
      <c r="E89" s="4" t="s">
        <v>512</v>
      </c>
      <c r="F89" t="s">
        <v>328</v>
      </c>
      <c r="H89" t="s">
        <v>328</v>
      </c>
      <c r="I89" t="s">
        <v>328</v>
      </c>
      <c r="J89" t="s">
        <v>328</v>
      </c>
      <c r="L89" s="6" t="str">
        <f t="shared" si="2"/>
        <v>passing_types_passtypes_live int,</v>
      </c>
      <c r="M89" t="str">
        <f t="shared" si="3"/>
        <v>passing_types_passtypes_live int,</v>
      </c>
    </row>
    <row r="90" spans="1:13" x14ac:dyDescent="0.3">
      <c r="A90" t="s">
        <v>242</v>
      </c>
      <c r="B90" t="s">
        <v>88</v>
      </c>
      <c r="C90" t="s">
        <v>427</v>
      </c>
      <c r="D90" t="s">
        <v>427</v>
      </c>
      <c r="E90" s="4" t="s">
        <v>512</v>
      </c>
      <c r="F90" t="s">
        <v>328</v>
      </c>
      <c r="H90" t="s">
        <v>328</v>
      </c>
      <c r="I90" t="s">
        <v>328</v>
      </c>
      <c r="J90" t="s">
        <v>328</v>
      </c>
      <c r="L90" s="6" t="str">
        <f t="shared" si="2"/>
        <v>passing_types_passtypes_dead int,</v>
      </c>
      <c r="M90" t="str">
        <f t="shared" si="3"/>
        <v>passing_types_passtypes_dead int,</v>
      </c>
    </row>
    <row r="91" spans="1:13" x14ac:dyDescent="0.3">
      <c r="A91" t="s">
        <v>243</v>
      </c>
      <c r="B91" t="s">
        <v>89</v>
      </c>
      <c r="C91" t="s">
        <v>428</v>
      </c>
      <c r="D91" t="s">
        <v>428</v>
      </c>
      <c r="E91" s="4" t="s">
        <v>512</v>
      </c>
      <c r="F91" t="s">
        <v>328</v>
      </c>
      <c r="H91" t="s">
        <v>328</v>
      </c>
      <c r="I91" t="s">
        <v>328</v>
      </c>
      <c r="J91" t="s">
        <v>328</v>
      </c>
      <c r="L91" s="6" t="str">
        <f t="shared" si="2"/>
        <v>passing_types_passtypes_fk int,</v>
      </c>
      <c r="M91" t="str">
        <f t="shared" si="3"/>
        <v>passing_types_passtypes_fk int,</v>
      </c>
    </row>
    <row r="92" spans="1:13" x14ac:dyDescent="0.3">
      <c r="A92" t="s">
        <v>244</v>
      </c>
      <c r="B92" t="s">
        <v>90</v>
      </c>
      <c r="C92" t="s">
        <v>429</v>
      </c>
      <c r="D92" t="s">
        <v>429</v>
      </c>
      <c r="E92" s="4" t="s">
        <v>512</v>
      </c>
      <c r="F92" t="s">
        <v>328</v>
      </c>
      <c r="H92" t="s">
        <v>328</v>
      </c>
      <c r="I92" t="s">
        <v>328</v>
      </c>
      <c r="J92" t="s">
        <v>328</v>
      </c>
      <c r="L92" s="6" t="str">
        <f t="shared" si="2"/>
        <v>passing_types_passtypes_tb int,</v>
      </c>
      <c r="M92" t="str">
        <f t="shared" si="3"/>
        <v>passing_types_passtypes_tb int,</v>
      </c>
    </row>
    <row r="93" spans="1:13" x14ac:dyDescent="0.3">
      <c r="A93" t="s">
        <v>245</v>
      </c>
      <c r="B93" t="s">
        <v>91</v>
      </c>
      <c r="C93" t="s">
        <v>430</v>
      </c>
      <c r="D93" t="s">
        <v>430</v>
      </c>
      <c r="E93" s="4" t="s">
        <v>512</v>
      </c>
      <c r="F93" t="s">
        <v>328</v>
      </c>
      <c r="H93" t="s">
        <v>328</v>
      </c>
      <c r="I93" t="s">
        <v>328</v>
      </c>
      <c r="J93" t="s">
        <v>328</v>
      </c>
      <c r="L93" s="6" t="str">
        <f t="shared" si="2"/>
        <v>passing_types_passtypes_sw int,</v>
      </c>
      <c r="M93" t="str">
        <f t="shared" si="3"/>
        <v>passing_types_passtypes_sw int,</v>
      </c>
    </row>
    <row r="94" spans="1:13" x14ac:dyDescent="0.3">
      <c r="A94" t="s">
        <v>246</v>
      </c>
      <c r="B94" t="s">
        <v>92</v>
      </c>
      <c r="C94" t="s">
        <v>431</v>
      </c>
      <c r="D94" t="s">
        <v>431</v>
      </c>
      <c r="E94" s="4" t="s">
        <v>512</v>
      </c>
      <c r="F94" t="s">
        <v>328</v>
      </c>
      <c r="H94" t="s">
        <v>328</v>
      </c>
      <c r="I94" t="s">
        <v>328</v>
      </c>
      <c r="J94" t="s">
        <v>328</v>
      </c>
      <c r="L94" s="6" t="str">
        <f t="shared" si="2"/>
        <v>passing_types_passtypes_crs int,</v>
      </c>
      <c r="M94" t="str">
        <f t="shared" si="3"/>
        <v>passing_types_passtypes_crs int,</v>
      </c>
    </row>
    <row r="95" spans="1:13" x14ac:dyDescent="0.3">
      <c r="A95" t="s">
        <v>247</v>
      </c>
      <c r="B95" t="s">
        <v>93</v>
      </c>
      <c r="C95" t="s">
        <v>432</v>
      </c>
      <c r="D95" t="s">
        <v>432</v>
      </c>
      <c r="E95" s="4" t="s">
        <v>512</v>
      </c>
      <c r="F95" t="s">
        <v>328</v>
      </c>
      <c r="H95" t="s">
        <v>328</v>
      </c>
      <c r="I95" t="s">
        <v>328</v>
      </c>
      <c r="J95" t="s">
        <v>328</v>
      </c>
      <c r="L95" s="6" t="str">
        <f t="shared" si="2"/>
        <v>passing_types_passtypes_ti int,</v>
      </c>
      <c r="M95" t="str">
        <f t="shared" si="3"/>
        <v>passing_types_passtypes_ti int,</v>
      </c>
    </row>
    <row r="96" spans="1:13" x14ac:dyDescent="0.3">
      <c r="A96" t="s">
        <v>248</v>
      </c>
      <c r="B96" t="s">
        <v>94</v>
      </c>
      <c r="C96" t="s">
        <v>433</v>
      </c>
      <c r="D96" t="s">
        <v>433</v>
      </c>
      <c r="E96" s="4" t="s">
        <v>512</v>
      </c>
      <c r="F96" t="s">
        <v>328</v>
      </c>
      <c r="H96" t="s">
        <v>328</v>
      </c>
      <c r="I96" t="s">
        <v>328</v>
      </c>
      <c r="J96" t="s">
        <v>328</v>
      </c>
      <c r="L96" s="6" t="str">
        <f t="shared" si="2"/>
        <v>passing_types_passtypes_ck int,</v>
      </c>
      <c r="M96" t="str">
        <f t="shared" si="3"/>
        <v>passing_types_passtypes_ck int,</v>
      </c>
    </row>
    <row r="97" spans="1:13" x14ac:dyDescent="0.3">
      <c r="A97" t="s">
        <v>249</v>
      </c>
      <c r="B97" t="s">
        <v>95</v>
      </c>
      <c r="C97" t="s">
        <v>434</v>
      </c>
      <c r="D97" t="s">
        <v>434</v>
      </c>
      <c r="E97" s="4" t="s">
        <v>512</v>
      </c>
      <c r="F97" t="s">
        <v>328</v>
      </c>
      <c r="H97" t="s">
        <v>328</v>
      </c>
      <c r="I97" t="s">
        <v>328</v>
      </c>
      <c r="J97" t="s">
        <v>328</v>
      </c>
      <c r="L97" s="6" t="str">
        <f t="shared" si="2"/>
        <v>passing_types_cornerkicks_in int,</v>
      </c>
      <c r="M97" t="str">
        <f t="shared" si="3"/>
        <v>passing_types_cornerkicks_in int,</v>
      </c>
    </row>
    <row r="98" spans="1:13" x14ac:dyDescent="0.3">
      <c r="A98" t="s">
        <v>250</v>
      </c>
      <c r="B98" t="s">
        <v>96</v>
      </c>
      <c r="C98" t="s">
        <v>435</v>
      </c>
      <c r="D98" t="s">
        <v>435</v>
      </c>
      <c r="E98" s="4" t="s">
        <v>512</v>
      </c>
      <c r="F98" t="s">
        <v>328</v>
      </c>
      <c r="H98" t="s">
        <v>328</v>
      </c>
      <c r="I98" t="s">
        <v>328</v>
      </c>
      <c r="J98" t="s">
        <v>328</v>
      </c>
      <c r="L98" s="6" t="str">
        <f t="shared" si="2"/>
        <v>passing_types_cornerkicks_out int,</v>
      </c>
      <c r="M98" t="str">
        <f t="shared" si="3"/>
        <v>passing_types_cornerkicks_out int,</v>
      </c>
    </row>
    <row r="99" spans="1:13" x14ac:dyDescent="0.3">
      <c r="A99" t="s">
        <v>251</v>
      </c>
      <c r="B99" t="s">
        <v>97</v>
      </c>
      <c r="C99" t="s">
        <v>436</v>
      </c>
      <c r="D99" t="s">
        <v>436</v>
      </c>
      <c r="E99" s="4" t="s">
        <v>512</v>
      </c>
      <c r="F99" t="s">
        <v>328</v>
      </c>
      <c r="H99" t="s">
        <v>328</v>
      </c>
      <c r="I99" t="s">
        <v>328</v>
      </c>
      <c r="J99" t="s">
        <v>328</v>
      </c>
      <c r="L99" s="6" t="str">
        <f t="shared" si="2"/>
        <v>passing_types_cornerkicks_str int,</v>
      </c>
      <c r="M99" t="str">
        <f t="shared" si="3"/>
        <v>passing_types_cornerkicks_str int,</v>
      </c>
    </row>
    <row r="100" spans="1:13" x14ac:dyDescent="0.3">
      <c r="A100" t="s">
        <v>220</v>
      </c>
      <c r="B100" t="s">
        <v>98</v>
      </c>
      <c r="C100" t="s">
        <v>437</v>
      </c>
      <c r="F100" t="s">
        <v>327</v>
      </c>
      <c r="G100" t="s">
        <v>330</v>
      </c>
      <c r="H100" t="s">
        <v>327</v>
      </c>
      <c r="I100" t="s">
        <v>328</v>
      </c>
      <c r="J100" t="s">
        <v>328</v>
      </c>
      <c r="L100" s="6" t="str">
        <f t="shared" si="2"/>
        <v xml:space="preserve"> ,</v>
      </c>
      <c r="M100" t="str">
        <f t="shared" si="3"/>
        <v/>
      </c>
    </row>
    <row r="101" spans="1:13" x14ac:dyDescent="0.3">
      <c r="A101" t="s">
        <v>252</v>
      </c>
      <c r="B101" t="s">
        <v>99</v>
      </c>
      <c r="C101" t="s">
        <v>438</v>
      </c>
      <c r="D101" t="s">
        <v>438</v>
      </c>
      <c r="E101" s="4" t="s">
        <v>512</v>
      </c>
      <c r="F101" t="s">
        <v>328</v>
      </c>
      <c r="H101" t="s">
        <v>328</v>
      </c>
      <c r="I101" t="s">
        <v>328</v>
      </c>
      <c r="J101" t="s">
        <v>328</v>
      </c>
      <c r="L101" s="6" t="str">
        <f t="shared" si="2"/>
        <v>passing_types_outcomes_off int,</v>
      </c>
      <c r="M101" t="str">
        <f t="shared" si="3"/>
        <v>passing_types_outcomes_off int,</v>
      </c>
    </row>
    <row r="102" spans="1:13" x14ac:dyDescent="0.3">
      <c r="A102" t="s">
        <v>253</v>
      </c>
      <c r="B102" t="s">
        <v>100</v>
      </c>
      <c r="C102" t="s">
        <v>439</v>
      </c>
      <c r="D102" t="s">
        <v>439</v>
      </c>
      <c r="E102" s="4" t="s">
        <v>512</v>
      </c>
      <c r="F102" t="s">
        <v>328</v>
      </c>
      <c r="H102" t="s">
        <v>328</v>
      </c>
      <c r="I102" t="s">
        <v>328</v>
      </c>
      <c r="J102" t="s">
        <v>328</v>
      </c>
      <c r="L102" s="6" t="str">
        <f t="shared" si="2"/>
        <v>passing_types_outcomes_blocks int,</v>
      </c>
      <c r="M102" t="str">
        <f t="shared" si="3"/>
        <v>passing_types_outcomes_blocks int,</v>
      </c>
    </row>
    <row r="103" spans="1:13" x14ac:dyDescent="0.3">
      <c r="A103" t="s">
        <v>254</v>
      </c>
      <c r="B103" t="s">
        <v>101</v>
      </c>
      <c r="C103" t="s">
        <v>440</v>
      </c>
      <c r="D103" t="s">
        <v>440</v>
      </c>
      <c r="E103" s="4" t="s">
        <v>512</v>
      </c>
      <c r="F103" t="s">
        <v>328</v>
      </c>
      <c r="H103" t="s">
        <v>328</v>
      </c>
      <c r="I103" t="s">
        <v>328</v>
      </c>
      <c r="J103" t="s">
        <v>328</v>
      </c>
      <c r="L103" s="6" t="str">
        <f t="shared" si="2"/>
        <v>gca_scatypes_sca int,</v>
      </c>
      <c r="M103" t="str">
        <f t="shared" si="3"/>
        <v>gca_scatypes_sca int,</v>
      </c>
    </row>
    <row r="104" spans="1:13" x14ac:dyDescent="0.3">
      <c r="A104" t="s">
        <v>255</v>
      </c>
      <c r="B104" t="s">
        <v>102</v>
      </c>
      <c r="C104" t="s">
        <v>441</v>
      </c>
      <c r="D104" t="s">
        <v>441</v>
      </c>
      <c r="E104" s="4" t="s">
        <v>512</v>
      </c>
      <c r="F104" t="s">
        <v>328</v>
      </c>
      <c r="H104" t="s">
        <v>328</v>
      </c>
      <c r="I104" t="s">
        <v>328</v>
      </c>
      <c r="J104" t="s">
        <v>328</v>
      </c>
      <c r="L104" s="6" t="str">
        <f t="shared" si="2"/>
        <v>gca_scatypes_passlive int,</v>
      </c>
      <c r="M104" t="str">
        <f t="shared" si="3"/>
        <v>gca_scatypes_passlive int,</v>
      </c>
    </row>
    <row r="105" spans="1:13" x14ac:dyDescent="0.3">
      <c r="A105" t="s">
        <v>256</v>
      </c>
      <c r="B105" t="s">
        <v>103</v>
      </c>
      <c r="C105" t="s">
        <v>442</v>
      </c>
      <c r="D105" t="s">
        <v>442</v>
      </c>
      <c r="E105" s="4" t="s">
        <v>512</v>
      </c>
      <c r="F105" t="s">
        <v>328</v>
      </c>
      <c r="H105" t="s">
        <v>328</v>
      </c>
      <c r="I105" t="s">
        <v>328</v>
      </c>
      <c r="J105" t="s">
        <v>328</v>
      </c>
      <c r="L105" s="6" t="str">
        <f t="shared" si="2"/>
        <v>gca_scatypes_passdead int,</v>
      </c>
      <c r="M105" t="str">
        <f t="shared" si="3"/>
        <v>gca_scatypes_passdead int,</v>
      </c>
    </row>
    <row r="106" spans="1:13" x14ac:dyDescent="0.3">
      <c r="A106" t="s">
        <v>257</v>
      </c>
      <c r="B106" t="s">
        <v>104</v>
      </c>
      <c r="C106" t="s">
        <v>443</v>
      </c>
      <c r="D106" t="s">
        <v>443</v>
      </c>
      <c r="E106" s="4" t="s">
        <v>512</v>
      </c>
      <c r="F106" t="s">
        <v>328</v>
      </c>
      <c r="H106" t="s">
        <v>328</v>
      </c>
      <c r="I106" t="s">
        <v>328</v>
      </c>
      <c r="J106" t="s">
        <v>328</v>
      </c>
      <c r="L106" s="6" t="str">
        <f t="shared" si="2"/>
        <v>gca_scatypes_to int,</v>
      </c>
      <c r="M106" t="str">
        <f t="shared" si="3"/>
        <v>gca_scatypes_to int,</v>
      </c>
    </row>
    <row r="107" spans="1:13" x14ac:dyDescent="0.3">
      <c r="A107" t="s">
        <v>258</v>
      </c>
      <c r="B107" t="s">
        <v>105</v>
      </c>
      <c r="C107" t="s">
        <v>444</v>
      </c>
      <c r="D107" t="s">
        <v>444</v>
      </c>
      <c r="E107" s="4" t="s">
        <v>512</v>
      </c>
      <c r="F107" t="s">
        <v>328</v>
      </c>
      <c r="H107" t="s">
        <v>328</v>
      </c>
      <c r="I107" t="s">
        <v>328</v>
      </c>
      <c r="J107" t="s">
        <v>328</v>
      </c>
      <c r="L107" s="6" t="str">
        <f t="shared" si="2"/>
        <v>gca_scatypes_sh int,</v>
      </c>
      <c r="M107" t="str">
        <f t="shared" si="3"/>
        <v>gca_scatypes_sh int,</v>
      </c>
    </row>
    <row r="108" spans="1:13" x14ac:dyDescent="0.3">
      <c r="A108" t="s">
        <v>259</v>
      </c>
      <c r="B108" t="s">
        <v>106</v>
      </c>
      <c r="C108" t="s">
        <v>445</v>
      </c>
      <c r="D108" t="s">
        <v>445</v>
      </c>
      <c r="E108" s="4" t="s">
        <v>512</v>
      </c>
      <c r="F108" t="s">
        <v>328</v>
      </c>
      <c r="H108" t="s">
        <v>328</v>
      </c>
      <c r="I108" t="s">
        <v>328</v>
      </c>
      <c r="J108" t="s">
        <v>328</v>
      </c>
      <c r="L108" s="6" t="str">
        <f t="shared" si="2"/>
        <v>gca_scatypes_fld int,</v>
      </c>
      <c r="M108" t="str">
        <f t="shared" si="3"/>
        <v>gca_scatypes_fld int,</v>
      </c>
    </row>
    <row r="109" spans="1:13" x14ac:dyDescent="0.3">
      <c r="A109" t="s">
        <v>260</v>
      </c>
      <c r="B109" t="s">
        <v>107</v>
      </c>
      <c r="C109" t="s">
        <v>446</v>
      </c>
      <c r="D109" t="s">
        <v>446</v>
      </c>
      <c r="E109" s="4" t="s">
        <v>512</v>
      </c>
      <c r="F109" t="s">
        <v>328</v>
      </c>
      <c r="H109" t="s">
        <v>328</v>
      </c>
      <c r="I109" t="s">
        <v>328</v>
      </c>
      <c r="J109" t="s">
        <v>328</v>
      </c>
      <c r="L109" s="6" t="str">
        <f t="shared" si="2"/>
        <v>gca_scatypes_def int,</v>
      </c>
      <c r="M109" t="str">
        <f t="shared" si="3"/>
        <v>gca_scatypes_def int,</v>
      </c>
    </row>
    <row r="110" spans="1:13" x14ac:dyDescent="0.3">
      <c r="A110" t="s">
        <v>261</v>
      </c>
      <c r="B110" t="s">
        <v>108</v>
      </c>
      <c r="C110" t="s">
        <v>447</v>
      </c>
      <c r="D110" t="s">
        <v>447</v>
      </c>
      <c r="E110" s="4" t="s">
        <v>512</v>
      </c>
      <c r="F110" t="s">
        <v>328</v>
      </c>
      <c r="H110" t="s">
        <v>328</v>
      </c>
      <c r="I110" t="s">
        <v>328</v>
      </c>
      <c r="J110" t="s">
        <v>328</v>
      </c>
      <c r="L110" s="6" t="str">
        <f t="shared" si="2"/>
        <v>gca_gcatypes_gca int,</v>
      </c>
      <c r="M110" t="str">
        <f t="shared" si="3"/>
        <v>gca_gcatypes_gca int,</v>
      </c>
    </row>
    <row r="111" spans="1:13" x14ac:dyDescent="0.3">
      <c r="A111" t="s">
        <v>262</v>
      </c>
      <c r="B111" t="s">
        <v>109</v>
      </c>
      <c r="C111" t="s">
        <v>448</v>
      </c>
      <c r="D111" t="s">
        <v>448</v>
      </c>
      <c r="E111" s="4" t="s">
        <v>512</v>
      </c>
      <c r="F111" t="s">
        <v>328</v>
      </c>
      <c r="H111" t="s">
        <v>328</v>
      </c>
      <c r="I111" t="s">
        <v>328</v>
      </c>
      <c r="J111" t="s">
        <v>328</v>
      </c>
      <c r="L111" s="6" t="str">
        <f t="shared" si="2"/>
        <v>gca_gcatypes_passlive int,</v>
      </c>
      <c r="M111" t="str">
        <f t="shared" si="3"/>
        <v>gca_gcatypes_passlive int,</v>
      </c>
    </row>
    <row r="112" spans="1:13" x14ac:dyDescent="0.3">
      <c r="A112" t="s">
        <v>263</v>
      </c>
      <c r="B112" t="s">
        <v>110</v>
      </c>
      <c r="C112" t="s">
        <v>449</v>
      </c>
      <c r="D112" t="s">
        <v>449</v>
      </c>
      <c r="E112" s="4" t="s">
        <v>512</v>
      </c>
      <c r="F112" t="s">
        <v>328</v>
      </c>
      <c r="H112" t="s">
        <v>328</v>
      </c>
      <c r="I112" t="s">
        <v>328</v>
      </c>
      <c r="J112" t="s">
        <v>328</v>
      </c>
      <c r="L112" s="6" t="str">
        <f t="shared" si="2"/>
        <v>gca_gcatypes_passdead int,</v>
      </c>
      <c r="M112" t="str">
        <f t="shared" si="3"/>
        <v>gca_gcatypes_passdead int,</v>
      </c>
    </row>
    <row r="113" spans="1:13" x14ac:dyDescent="0.3">
      <c r="A113" t="s">
        <v>264</v>
      </c>
      <c r="B113" t="s">
        <v>111</v>
      </c>
      <c r="C113" t="s">
        <v>450</v>
      </c>
      <c r="D113" t="s">
        <v>450</v>
      </c>
      <c r="E113" s="4" t="s">
        <v>512</v>
      </c>
      <c r="F113" t="s">
        <v>328</v>
      </c>
      <c r="H113" t="s">
        <v>328</v>
      </c>
      <c r="I113" t="s">
        <v>328</v>
      </c>
      <c r="J113" t="s">
        <v>328</v>
      </c>
      <c r="L113" s="6" t="str">
        <f t="shared" si="2"/>
        <v>gca_gcatypes_to int,</v>
      </c>
      <c r="M113" t="str">
        <f t="shared" si="3"/>
        <v>gca_gcatypes_to int,</v>
      </c>
    </row>
    <row r="114" spans="1:13" x14ac:dyDescent="0.3">
      <c r="A114" t="s">
        <v>265</v>
      </c>
      <c r="B114" t="s">
        <v>112</v>
      </c>
      <c r="C114" t="s">
        <v>451</v>
      </c>
      <c r="D114" t="s">
        <v>451</v>
      </c>
      <c r="E114" s="4" t="s">
        <v>512</v>
      </c>
      <c r="F114" t="s">
        <v>328</v>
      </c>
      <c r="H114" t="s">
        <v>328</v>
      </c>
      <c r="I114" t="s">
        <v>328</v>
      </c>
      <c r="J114" t="s">
        <v>328</v>
      </c>
      <c r="L114" s="6" t="str">
        <f t="shared" si="2"/>
        <v>gca_gcatypes_sh int,</v>
      </c>
      <c r="M114" t="str">
        <f t="shared" si="3"/>
        <v>gca_gcatypes_sh int,</v>
      </c>
    </row>
    <row r="115" spans="1:13" x14ac:dyDescent="0.3">
      <c r="A115" t="s">
        <v>266</v>
      </c>
      <c r="B115" t="s">
        <v>113</v>
      </c>
      <c r="C115" t="s">
        <v>452</v>
      </c>
      <c r="D115" t="s">
        <v>452</v>
      </c>
      <c r="E115" s="4" t="s">
        <v>512</v>
      </c>
      <c r="F115" t="s">
        <v>328</v>
      </c>
      <c r="H115" t="s">
        <v>328</v>
      </c>
      <c r="I115" t="s">
        <v>328</v>
      </c>
      <c r="J115" t="s">
        <v>328</v>
      </c>
      <c r="L115" s="6" t="str">
        <f t="shared" si="2"/>
        <v>gca_gcatypes_fld int,</v>
      </c>
      <c r="M115" t="str">
        <f t="shared" si="3"/>
        <v>gca_gcatypes_fld int,</v>
      </c>
    </row>
    <row r="116" spans="1:13" x14ac:dyDescent="0.3">
      <c r="A116" t="s">
        <v>267</v>
      </c>
      <c r="B116" t="s">
        <v>114</v>
      </c>
      <c r="C116" t="s">
        <v>453</v>
      </c>
      <c r="D116" t="s">
        <v>453</v>
      </c>
      <c r="E116" s="4" t="s">
        <v>512</v>
      </c>
      <c r="F116" t="s">
        <v>328</v>
      </c>
      <c r="H116" t="s">
        <v>328</v>
      </c>
      <c r="I116" t="s">
        <v>328</v>
      </c>
      <c r="J116" t="s">
        <v>328</v>
      </c>
      <c r="L116" s="6" t="str">
        <f t="shared" si="2"/>
        <v>gca_gcatypes_def int,</v>
      </c>
      <c r="M116" t="str">
        <f t="shared" si="3"/>
        <v>gca_gcatypes_def int,</v>
      </c>
    </row>
    <row r="117" spans="1:13" x14ac:dyDescent="0.3">
      <c r="A117" t="s">
        <v>268</v>
      </c>
      <c r="B117" t="s">
        <v>115</v>
      </c>
      <c r="C117" t="s">
        <v>454</v>
      </c>
      <c r="D117" t="s">
        <v>454</v>
      </c>
      <c r="E117" s="4" t="s">
        <v>512</v>
      </c>
      <c r="F117" t="s">
        <v>328</v>
      </c>
      <c r="H117" t="s">
        <v>328</v>
      </c>
      <c r="I117" t="s">
        <v>328</v>
      </c>
      <c r="J117" t="s">
        <v>328</v>
      </c>
      <c r="L117" s="6" t="str">
        <f t="shared" si="2"/>
        <v>defense_tackles_tkl int,</v>
      </c>
      <c r="M117" t="str">
        <f t="shared" si="3"/>
        <v>defense_tackles_tkl int,</v>
      </c>
    </row>
    <row r="118" spans="1:13" x14ac:dyDescent="0.3">
      <c r="A118" t="s">
        <v>269</v>
      </c>
      <c r="B118" t="s">
        <v>116</v>
      </c>
      <c r="C118" t="s">
        <v>455</v>
      </c>
      <c r="D118" t="s">
        <v>455</v>
      </c>
      <c r="E118" s="4" t="s">
        <v>512</v>
      </c>
      <c r="F118" t="s">
        <v>328</v>
      </c>
      <c r="H118" t="s">
        <v>328</v>
      </c>
      <c r="I118" t="s">
        <v>328</v>
      </c>
      <c r="J118" t="s">
        <v>328</v>
      </c>
      <c r="L118" s="6" t="str">
        <f t="shared" si="2"/>
        <v>defense_tackles_tklw int,</v>
      </c>
      <c r="M118" t="str">
        <f t="shared" si="3"/>
        <v>defense_tackles_tklw int,</v>
      </c>
    </row>
    <row r="119" spans="1:13" x14ac:dyDescent="0.3">
      <c r="A119" t="s">
        <v>270</v>
      </c>
      <c r="B119" t="s">
        <v>117</v>
      </c>
      <c r="C119" t="s">
        <v>456</v>
      </c>
      <c r="D119" t="s">
        <v>456</v>
      </c>
      <c r="E119" s="4" t="s">
        <v>512</v>
      </c>
      <c r="F119" t="s">
        <v>328</v>
      </c>
      <c r="H119" t="s">
        <v>328</v>
      </c>
      <c r="I119" t="s">
        <v>328</v>
      </c>
      <c r="J119" t="s">
        <v>328</v>
      </c>
      <c r="L119" s="6" t="str">
        <f t="shared" si="2"/>
        <v>defense_tackles_def3rd int,</v>
      </c>
      <c r="M119" t="str">
        <f t="shared" si="3"/>
        <v>defense_tackles_def3rd int,</v>
      </c>
    </row>
    <row r="120" spans="1:13" x14ac:dyDescent="0.3">
      <c r="A120" t="s">
        <v>271</v>
      </c>
      <c r="B120" t="s">
        <v>118</v>
      </c>
      <c r="C120" t="s">
        <v>457</v>
      </c>
      <c r="D120" t="s">
        <v>457</v>
      </c>
      <c r="E120" s="4" t="s">
        <v>512</v>
      </c>
      <c r="F120" t="s">
        <v>328</v>
      </c>
      <c r="H120" t="s">
        <v>328</v>
      </c>
      <c r="I120" t="s">
        <v>328</v>
      </c>
      <c r="J120" t="s">
        <v>328</v>
      </c>
      <c r="L120" s="6" t="str">
        <f t="shared" si="2"/>
        <v>defense_tackles_mid3rd int,</v>
      </c>
      <c r="M120" t="str">
        <f t="shared" si="3"/>
        <v>defense_tackles_mid3rd int,</v>
      </c>
    </row>
    <row r="121" spans="1:13" x14ac:dyDescent="0.3">
      <c r="A121" t="s">
        <v>272</v>
      </c>
      <c r="B121" t="s">
        <v>119</v>
      </c>
      <c r="C121" t="s">
        <v>458</v>
      </c>
      <c r="D121" t="s">
        <v>458</v>
      </c>
      <c r="E121" s="4" t="s">
        <v>512</v>
      </c>
      <c r="F121" t="s">
        <v>328</v>
      </c>
      <c r="H121" t="s">
        <v>328</v>
      </c>
      <c r="I121" t="s">
        <v>328</v>
      </c>
      <c r="J121" t="s">
        <v>328</v>
      </c>
      <c r="L121" s="6" t="str">
        <f t="shared" si="2"/>
        <v>defense_tackles_att3rd int,</v>
      </c>
      <c r="M121" t="str">
        <f t="shared" si="3"/>
        <v>defense_tackles_att3rd int,</v>
      </c>
    </row>
    <row r="122" spans="1:13" x14ac:dyDescent="0.3">
      <c r="A122" t="s">
        <v>273</v>
      </c>
      <c r="B122" t="s">
        <v>120</v>
      </c>
      <c r="C122" t="s">
        <v>459</v>
      </c>
      <c r="D122" t="s">
        <v>459</v>
      </c>
      <c r="E122" s="4" t="s">
        <v>512</v>
      </c>
      <c r="F122" t="s">
        <v>328</v>
      </c>
      <c r="H122" t="s">
        <v>328</v>
      </c>
      <c r="I122" t="s">
        <v>328</v>
      </c>
      <c r="J122" t="s">
        <v>328</v>
      </c>
      <c r="L122" s="6" t="str">
        <f t="shared" si="2"/>
        <v>defense_challenges_tkl int,</v>
      </c>
      <c r="M122" t="str">
        <f t="shared" si="3"/>
        <v>defense_challenges_tkl int,</v>
      </c>
    </row>
    <row r="123" spans="1:13" x14ac:dyDescent="0.3">
      <c r="A123" t="s">
        <v>274</v>
      </c>
      <c r="B123" t="s">
        <v>121</v>
      </c>
      <c r="C123" t="s">
        <v>460</v>
      </c>
      <c r="D123" t="s">
        <v>460</v>
      </c>
      <c r="E123" s="4" t="s">
        <v>512</v>
      </c>
      <c r="F123" t="s">
        <v>328</v>
      </c>
      <c r="H123" t="s">
        <v>328</v>
      </c>
      <c r="I123" t="s">
        <v>328</v>
      </c>
      <c r="J123" t="s">
        <v>328</v>
      </c>
      <c r="L123" s="6" t="str">
        <f t="shared" si="2"/>
        <v>defense_challenges_att int,</v>
      </c>
      <c r="M123" t="str">
        <f t="shared" si="3"/>
        <v>defense_challenges_att int,</v>
      </c>
    </row>
    <row r="124" spans="1:13" x14ac:dyDescent="0.3">
      <c r="A124" t="s">
        <v>275</v>
      </c>
      <c r="B124" t="s">
        <v>122</v>
      </c>
      <c r="C124" t="s">
        <v>461</v>
      </c>
      <c r="D124" t="s">
        <v>461</v>
      </c>
      <c r="E124" s="4" t="s">
        <v>513</v>
      </c>
      <c r="F124" t="s">
        <v>328</v>
      </c>
      <c r="H124" t="s">
        <v>328</v>
      </c>
      <c r="I124" t="s">
        <v>328</v>
      </c>
      <c r="J124" t="s">
        <v>328</v>
      </c>
      <c r="L124" s="6" t="str">
        <f t="shared" si="2"/>
        <v>defense_challenges_tkl_perc float,</v>
      </c>
      <c r="M124" t="str">
        <f t="shared" si="3"/>
        <v>defense_challenges_tkl_perc float,</v>
      </c>
    </row>
    <row r="125" spans="1:13" x14ac:dyDescent="0.3">
      <c r="A125" t="s">
        <v>276</v>
      </c>
      <c r="B125" t="s">
        <v>123</v>
      </c>
      <c r="C125" t="s">
        <v>462</v>
      </c>
      <c r="D125" t="s">
        <v>462</v>
      </c>
      <c r="E125" s="4" t="s">
        <v>512</v>
      </c>
      <c r="F125" t="s">
        <v>328</v>
      </c>
      <c r="H125" t="s">
        <v>328</v>
      </c>
      <c r="I125" t="s">
        <v>328</v>
      </c>
      <c r="J125" t="s">
        <v>328</v>
      </c>
      <c r="L125" s="6" t="str">
        <f t="shared" si="2"/>
        <v>defense_challenges_lost int,</v>
      </c>
      <c r="M125" t="str">
        <f t="shared" si="3"/>
        <v>defense_challenges_lost int,</v>
      </c>
    </row>
    <row r="126" spans="1:13" x14ac:dyDescent="0.3">
      <c r="A126" t="s">
        <v>277</v>
      </c>
      <c r="B126" t="s">
        <v>124</v>
      </c>
      <c r="C126" t="s">
        <v>463</v>
      </c>
      <c r="D126" t="s">
        <v>463</v>
      </c>
      <c r="E126" s="4" t="s">
        <v>512</v>
      </c>
      <c r="F126" t="s">
        <v>328</v>
      </c>
      <c r="H126" t="s">
        <v>328</v>
      </c>
      <c r="I126" t="s">
        <v>328</v>
      </c>
      <c r="J126" t="s">
        <v>328</v>
      </c>
      <c r="L126" s="6" t="str">
        <f t="shared" si="2"/>
        <v>defense_blocks_blocks int,</v>
      </c>
      <c r="M126" t="str">
        <f t="shared" si="3"/>
        <v>defense_blocks_blocks int,</v>
      </c>
    </row>
    <row r="127" spans="1:13" x14ac:dyDescent="0.3">
      <c r="A127" t="s">
        <v>278</v>
      </c>
      <c r="B127" t="s">
        <v>125</v>
      </c>
      <c r="C127" t="s">
        <v>464</v>
      </c>
      <c r="D127" t="s">
        <v>464</v>
      </c>
      <c r="E127" s="4" t="s">
        <v>512</v>
      </c>
      <c r="F127" t="s">
        <v>328</v>
      </c>
      <c r="H127" t="s">
        <v>328</v>
      </c>
      <c r="I127" t="s">
        <v>328</v>
      </c>
      <c r="J127" t="s">
        <v>328</v>
      </c>
      <c r="L127" s="6" t="str">
        <f t="shared" si="2"/>
        <v>defense_blocks_sh int,</v>
      </c>
      <c r="M127" t="str">
        <f t="shared" si="3"/>
        <v>defense_blocks_sh int,</v>
      </c>
    </row>
    <row r="128" spans="1:13" x14ac:dyDescent="0.3">
      <c r="A128" t="s">
        <v>279</v>
      </c>
      <c r="B128" t="s">
        <v>126</v>
      </c>
      <c r="C128" t="s">
        <v>465</v>
      </c>
      <c r="D128" t="s">
        <v>465</v>
      </c>
      <c r="E128" s="4" t="s">
        <v>512</v>
      </c>
      <c r="F128" t="s">
        <v>328</v>
      </c>
      <c r="H128" t="s">
        <v>328</v>
      </c>
      <c r="I128" t="s">
        <v>328</v>
      </c>
      <c r="J128" t="s">
        <v>328</v>
      </c>
      <c r="L128" s="6" t="str">
        <f t="shared" si="2"/>
        <v>defense_blocks_pass int,</v>
      </c>
      <c r="M128" t="str">
        <f t="shared" si="3"/>
        <v>defense_blocks_pass int,</v>
      </c>
    </row>
    <row r="129" spans="1:13" x14ac:dyDescent="0.3">
      <c r="A129" t="s">
        <v>280</v>
      </c>
      <c r="B129" t="s">
        <v>127</v>
      </c>
      <c r="C129" t="s">
        <v>466</v>
      </c>
      <c r="D129" t="s">
        <v>466</v>
      </c>
      <c r="E129" s="4" t="s">
        <v>512</v>
      </c>
      <c r="F129" t="s">
        <v>328</v>
      </c>
      <c r="H129" t="s">
        <v>328</v>
      </c>
      <c r="I129" t="s">
        <v>328</v>
      </c>
      <c r="J129" t="s">
        <v>328</v>
      </c>
      <c r="L129" s="6" t="str">
        <f t="shared" si="2"/>
        <v>defense_general_int int,</v>
      </c>
      <c r="M129" t="str">
        <f t="shared" si="3"/>
        <v>defense_general_int int,</v>
      </c>
    </row>
    <row r="130" spans="1:13" x14ac:dyDescent="0.3">
      <c r="A130" t="s">
        <v>281</v>
      </c>
      <c r="B130" t="s">
        <v>128</v>
      </c>
      <c r="C130" t="s">
        <v>467</v>
      </c>
      <c r="D130" t="s">
        <v>467</v>
      </c>
      <c r="E130" s="4" t="s">
        <v>512</v>
      </c>
      <c r="F130" t="s">
        <v>328</v>
      </c>
      <c r="H130" t="s">
        <v>328</v>
      </c>
      <c r="I130" t="s">
        <v>328</v>
      </c>
      <c r="J130" t="s">
        <v>328</v>
      </c>
      <c r="L130" s="6" t="str">
        <f t="shared" si="2"/>
        <v>defense_general_tkl_plus_int int,</v>
      </c>
      <c r="M130" t="str">
        <f t="shared" si="3"/>
        <v>defense_general_tkl_plus_int int,</v>
      </c>
    </row>
    <row r="131" spans="1:13" x14ac:dyDescent="0.3">
      <c r="A131" t="s">
        <v>282</v>
      </c>
      <c r="B131" t="s">
        <v>129</v>
      </c>
      <c r="C131" t="s">
        <v>468</v>
      </c>
      <c r="D131" t="s">
        <v>468</v>
      </c>
      <c r="E131" s="4" t="s">
        <v>512</v>
      </c>
      <c r="F131" t="s">
        <v>328</v>
      </c>
      <c r="H131" t="s">
        <v>328</v>
      </c>
      <c r="I131" t="s">
        <v>328</v>
      </c>
      <c r="J131" t="s">
        <v>328</v>
      </c>
      <c r="L131" s="6" t="str">
        <f t="shared" ref="L131:L171" si="4">_xlfn.CONCAT(D131," ",E131,",")</f>
        <v>defense_general_clr int,</v>
      </c>
      <c r="M131" t="str">
        <f t="shared" ref="M131:M171" si="5">IF(L131=" ,","",L131)</f>
        <v>defense_general_clr int,</v>
      </c>
    </row>
    <row r="132" spans="1:13" x14ac:dyDescent="0.3">
      <c r="A132" t="s">
        <v>283</v>
      </c>
      <c r="B132" t="s">
        <v>130</v>
      </c>
      <c r="C132" t="s">
        <v>469</v>
      </c>
      <c r="D132" t="s">
        <v>469</v>
      </c>
      <c r="E132" s="4" t="s">
        <v>512</v>
      </c>
      <c r="F132" t="s">
        <v>328</v>
      </c>
      <c r="H132" t="s">
        <v>328</v>
      </c>
      <c r="I132" t="s">
        <v>328</v>
      </c>
      <c r="J132" t="s">
        <v>328</v>
      </c>
      <c r="L132" s="6" t="str">
        <f t="shared" si="4"/>
        <v>defense_general_err int,</v>
      </c>
      <c r="M132" t="str">
        <f t="shared" si="5"/>
        <v>defense_general_err int,</v>
      </c>
    </row>
    <row r="133" spans="1:13" x14ac:dyDescent="0.3">
      <c r="A133" t="s">
        <v>177</v>
      </c>
      <c r="B133" t="s">
        <v>131</v>
      </c>
      <c r="C133" t="s">
        <v>470</v>
      </c>
      <c r="D133" t="s">
        <v>470</v>
      </c>
      <c r="E133" s="4" t="s">
        <v>513</v>
      </c>
      <c r="F133" t="s">
        <v>328</v>
      </c>
      <c r="H133" t="s">
        <v>328</v>
      </c>
      <c r="I133" t="s">
        <v>328</v>
      </c>
      <c r="J133" t="s">
        <v>328</v>
      </c>
      <c r="L133" s="6" t="str">
        <f t="shared" si="4"/>
        <v>possession_general_poss float,</v>
      </c>
      <c r="M133" t="str">
        <f t="shared" si="5"/>
        <v>possession_general_poss float,</v>
      </c>
    </row>
    <row r="134" spans="1:13" x14ac:dyDescent="0.3">
      <c r="A134" t="s">
        <v>284</v>
      </c>
      <c r="B134" t="s">
        <v>132</v>
      </c>
      <c r="C134" t="s">
        <v>471</v>
      </c>
      <c r="D134" t="s">
        <v>471</v>
      </c>
      <c r="E134" s="4" t="s">
        <v>512</v>
      </c>
      <c r="F134" t="s">
        <v>328</v>
      </c>
      <c r="H134" t="s">
        <v>328</v>
      </c>
      <c r="I134" t="s">
        <v>328</v>
      </c>
      <c r="J134" t="s">
        <v>328</v>
      </c>
      <c r="L134" s="6" t="str">
        <f t="shared" si="4"/>
        <v>possession_touches_touches int,</v>
      </c>
      <c r="M134" t="str">
        <f t="shared" si="5"/>
        <v>possession_touches_touches int,</v>
      </c>
    </row>
    <row r="135" spans="1:13" x14ac:dyDescent="0.3">
      <c r="A135" t="s">
        <v>285</v>
      </c>
      <c r="B135" t="s">
        <v>133</v>
      </c>
      <c r="C135" t="s">
        <v>472</v>
      </c>
      <c r="D135" t="s">
        <v>472</v>
      </c>
      <c r="E135" s="4" t="s">
        <v>512</v>
      </c>
      <c r="F135" t="s">
        <v>328</v>
      </c>
      <c r="H135" t="s">
        <v>328</v>
      </c>
      <c r="I135" t="s">
        <v>328</v>
      </c>
      <c r="J135" t="s">
        <v>328</v>
      </c>
      <c r="L135" s="6" t="str">
        <f t="shared" si="4"/>
        <v>possession_touches_defpen int,</v>
      </c>
      <c r="M135" t="str">
        <f t="shared" si="5"/>
        <v>possession_touches_defpen int,</v>
      </c>
    </row>
    <row r="136" spans="1:13" x14ac:dyDescent="0.3">
      <c r="A136" t="s">
        <v>286</v>
      </c>
      <c r="B136" t="s">
        <v>134</v>
      </c>
      <c r="C136" t="s">
        <v>473</v>
      </c>
      <c r="D136" t="s">
        <v>473</v>
      </c>
      <c r="E136" s="4" t="s">
        <v>512</v>
      </c>
      <c r="F136" t="s">
        <v>328</v>
      </c>
      <c r="H136" t="s">
        <v>328</v>
      </c>
      <c r="I136" t="s">
        <v>328</v>
      </c>
      <c r="J136" t="s">
        <v>328</v>
      </c>
      <c r="L136" s="6" t="str">
        <f t="shared" si="4"/>
        <v>possession_touches_def3rd int,</v>
      </c>
      <c r="M136" t="str">
        <f t="shared" si="5"/>
        <v>possession_touches_def3rd int,</v>
      </c>
    </row>
    <row r="137" spans="1:13" x14ac:dyDescent="0.3">
      <c r="A137" t="s">
        <v>287</v>
      </c>
      <c r="B137" t="s">
        <v>135</v>
      </c>
      <c r="C137" t="s">
        <v>474</v>
      </c>
      <c r="D137" t="s">
        <v>474</v>
      </c>
      <c r="E137" s="4" t="s">
        <v>512</v>
      </c>
      <c r="F137" t="s">
        <v>328</v>
      </c>
      <c r="H137" t="s">
        <v>328</v>
      </c>
      <c r="I137" t="s">
        <v>328</v>
      </c>
      <c r="J137" t="s">
        <v>328</v>
      </c>
      <c r="L137" s="6" t="str">
        <f t="shared" si="4"/>
        <v>possession_touches_mid3rd int,</v>
      </c>
      <c r="M137" t="str">
        <f t="shared" si="5"/>
        <v>possession_touches_mid3rd int,</v>
      </c>
    </row>
    <row r="138" spans="1:13" x14ac:dyDescent="0.3">
      <c r="A138" t="s">
        <v>289</v>
      </c>
      <c r="B138" t="s">
        <v>136</v>
      </c>
      <c r="C138" t="s">
        <v>475</v>
      </c>
      <c r="D138" t="s">
        <v>475</v>
      </c>
      <c r="E138" s="4" t="s">
        <v>512</v>
      </c>
      <c r="F138" t="s">
        <v>328</v>
      </c>
      <c r="H138" t="s">
        <v>328</v>
      </c>
      <c r="I138" t="s">
        <v>328</v>
      </c>
      <c r="J138" t="s">
        <v>328</v>
      </c>
      <c r="L138" s="6" t="str">
        <f t="shared" si="4"/>
        <v>possession_touches_att3rd int,</v>
      </c>
      <c r="M138" t="str">
        <f t="shared" si="5"/>
        <v>possession_touches_att3rd int,</v>
      </c>
    </row>
    <row r="139" spans="1:13" x14ac:dyDescent="0.3">
      <c r="A139" t="s">
        <v>288</v>
      </c>
      <c r="B139" t="s">
        <v>137</v>
      </c>
      <c r="C139" t="s">
        <v>476</v>
      </c>
      <c r="D139" t="s">
        <v>476</v>
      </c>
      <c r="E139" s="4" t="s">
        <v>512</v>
      </c>
      <c r="F139" t="s">
        <v>328</v>
      </c>
      <c r="H139" t="s">
        <v>328</v>
      </c>
      <c r="I139" t="s">
        <v>328</v>
      </c>
      <c r="J139" t="s">
        <v>328</v>
      </c>
      <c r="L139" s="6" t="str">
        <f t="shared" si="4"/>
        <v>possession_touches_attpen int,</v>
      </c>
      <c r="M139" t="str">
        <f t="shared" si="5"/>
        <v>possession_touches_attpen int,</v>
      </c>
    </row>
    <row r="140" spans="1:13" x14ac:dyDescent="0.3">
      <c r="A140" t="s">
        <v>290</v>
      </c>
      <c r="B140" t="s">
        <v>138</v>
      </c>
      <c r="C140" t="s">
        <v>477</v>
      </c>
      <c r="D140" t="s">
        <v>477</v>
      </c>
      <c r="E140" s="4" t="s">
        <v>512</v>
      </c>
      <c r="F140" t="s">
        <v>328</v>
      </c>
      <c r="H140" t="s">
        <v>328</v>
      </c>
      <c r="I140" t="s">
        <v>328</v>
      </c>
      <c r="J140" t="s">
        <v>328</v>
      </c>
      <c r="L140" s="6" t="str">
        <f t="shared" si="4"/>
        <v>possession_touches_live int,</v>
      </c>
      <c r="M140" t="str">
        <f t="shared" si="5"/>
        <v>possession_touches_live int,</v>
      </c>
    </row>
    <row r="141" spans="1:13" x14ac:dyDescent="0.3">
      <c r="A141" t="s">
        <v>291</v>
      </c>
      <c r="B141" t="s">
        <v>139</v>
      </c>
      <c r="C141" t="s">
        <v>478</v>
      </c>
      <c r="D141" t="s">
        <v>478</v>
      </c>
      <c r="E141" s="4" t="s">
        <v>512</v>
      </c>
      <c r="F141" t="s">
        <v>328</v>
      </c>
      <c r="H141" t="s">
        <v>328</v>
      </c>
      <c r="I141" t="s">
        <v>328</v>
      </c>
      <c r="J141" t="s">
        <v>328</v>
      </c>
      <c r="L141" s="6" t="str">
        <f t="shared" si="4"/>
        <v>possession_takeons_att int,</v>
      </c>
      <c r="M141" t="str">
        <f t="shared" si="5"/>
        <v>possession_takeons_att int,</v>
      </c>
    </row>
    <row r="142" spans="1:13" x14ac:dyDescent="0.3">
      <c r="A142" t="s">
        <v>292</v>
      </c>
      <c r="B142" t="s">
        <v>140</v>
      </c>
      <c r="C142" t="s">
        <v>479</v>
      </c>
      <c r="D142" t="s">
        <v>479</v>
      </c>
      <c r="E142" s="4" t="s">
        <v>512</v>
      </c>
      <c r="F142" t="s">
        <v>328</v>
      </c>
      <c r="H142" t="s">
        <v>328</v>
      </c>
      <c r="I142" t="s">
        <v>328</v>
      </c>
      <c r="J142" t="s">
        <v>328</v>
      </c>
      <c r="L142" s="6" t="str">
        <f t="shared" si="4"/>
        <v>possession_takeons_succ int,</v>
      </c>
      <c r="M142" t="str">
        <f t="shared" si="5"/>
        <v>possession_takeons_succ int,</v>
      </c>
    </row>
    <row r="143" spans="1:13" x14ac:dyDescent="0.3">
      <c r="A143" t="s">
        <v>293</v>
      </c>
      <c r="B143" t="s">
        <v>141</v>
      </c>
      <c r="C143" t="s">
        <v>480</v>
      </c>
      <c r="D143" t="s">
        <v>480</v>
      </c>
      <c r="E143" s="4" t="s">
        <v>513</v>
      </c>
      <c r="F143" t="s">
        <v>328</v>
      </c>
      <c r="H143" t="s">
        <v>328</v>
      </c>
      <c r="I143" t="s">
        <v>328</v>
      </c>
      <c r="J143" t="s">
        <v>328</v>
      </c>
      <c r="L143" s="6" t="str">
        <f t="shared" si="4"/>
        <v>possession_takeons_succ_perc float,</v>
      </c>
      <c r="M143" t="str">
        <f t="shared" si="5"/>
        <v>possession_takeons_succ_perc float,</v>
      </c>
    </row>
    <row r="144" spans="1:13" x14ac:dyDescent="0.3">
      <c r="A144" t="s">
        <v>294</v>
      </c>
      <c r="B144" t="s">
        <v>142</v>
      </c>
      <c r="C144" t="s">
        <v>481</v>
      </c>
      <c r="D144" t="s">
        <v>481</v>
      </c>
      <c r="E144" s="4" t="s">
        <v>512</v>
      </c>
      <c r="F144" t="s">
        <v>328</v>
      </c>
      <c r="H144" t="s">
        <v>328</v>
      </c>
      <c r="I144" t="s">
        <v>328</v>
      </c>
      <c r="J144" t="s">
        <v>328</v>
      </c>
      <c r="L144" s="6" t="str">
        <f t="shared" si="4"/>
        <v>possession_takeons_tkld int,</v>
      </c>
      <c r="M144" t="str">
        <f t="shared" si="5"/>
        <v>possession_takeons_tkld int,</v>
      </c>
    </row>
    <row r="145" spans="1:13" x14ac:dyDescent="0.3">
      <c r="A145" t="s">
        <v>295</v>
      </c>
      <c r="B145" t="s">
        <v>143</v>
      </c>
      <c r="C145" t="s">
        <v>482</v>
      </c>
      <c r="D145" t="s">
        <v>482</v>
      </c>
      <c r="E145" s="4" t="s">
        <v>513</v>
      </c>
      <c r="F145" t="s">
        <v>328</v>
      </c>
      <c r="H145" t="s">
        <v>328</v>
      </c>
      <c r="I145" t="s">
        <v>328</v>
      </c>
      <c r="J145" t="s">
        <v>328</v>
      </c>
      <c r="L145" s="6" t="str">
        <f t="shared" si="4"/>
        <v>possession_takeons_tkld_perc float,</v>
      </c>
      <c r="M145" t="str">
        <f t="shared" si="5"/>
        <v>possession_takeons_tkld_perc float,</v>
      </c>
    </row>
    <row r="146" spans="1:13" x14ac:dyDescent="0.3">
      <c r="A146" t="s">
        <v>296</v>
      </c>
      <c r="B146" t="s">
        <v>144</v>
      </c>
      <c r="C146" t="s">
        <v>483</v>
      </c>
      <c r="D146" t="s">
        <v>483</v>
      </c>
      <c r="E146" s="4" t="s">
        <v>512</v>
      </c>
      <c r="F146" t="s">
        <v>328</v>
      </c>
      <c r="H146" t="s">
        <v>328</v>
      </c>
      <c r="I146" t="s">
        <v>328</v>
      </c>
      <c r="J146" t="s">
        <v>328</v>
      </c>
      <c r="L146" s="6" t="str">
        <f t="shared" si="4"/>
        <v>possession_carries_carries int,</v>
      </c>
      <c r="M146" t="str">
        <f t="shared" si="5"/>
        <v>possession_carries_carries int,</v>
      </c>
    </row>
    <row r="147" spans="1:13" x14ac:dyDescent="0.3">
      <c r="A147" t="s">
        <v>297</v>
      </c>
      <c r="B147" t="s">
        <v>145</v>
      </c>
      <c r="C147" t="s">
        <v>484</v>
      </c>
      <c r="D147" t="s">
        <v>484</v>
      </c>
      <c r="E147" s="4" t="s">
        <v>513</v>
      </c>
      <c r="F147" t="s">
        <v>328</v>
      </c>
      <c r="H147" t="s">
        <v>328</v>
      </c>
      <c r="I147" t="s">
        <v>328</v>
      </c>
      <c r="J147" t="s">
        <v>328</v>
      </c>
      <c r="L147" s="6" t="str">
        <f t="shared" si="4"/>
        <v>possession_carries_totdist float,</v>
      </c>
      <c r="M147" t="str">
        <f t="shared" si="5"/>
        <v>possession_carries_totdist float,</v>
      </c>
    </row>
    <row r="148" spans="1:13" x14ac:dyDescent="0.3">
      <c r="A148" t="s">
        <v>298</v>
      </c>
      <c r="B148" t="s">
        <v>146</v>
      </c>
      <c r="C148" t="s">
        <v>485</v>
      </c>
      <c r="D148" t="s">
        <v>485</v>
      </c>
      <c r="E148" s="4" t="s">
        <v>513</v>
      </c>
      <c r="F148" t="s">
        <v>328</v>
      </c>
      <c r="H148" t="s">
        <v>328</v>
      </c>
      <c r="I148" t="s">
        <v>328</v>
      </c>
      <c r="J148" t="s">
        <v>328</v>
      </c>
      <c r="L148" s="6" t="str">
        <f t="shared" si="4"/>
        <v>possession_carries_prgdist float,</v>
      </c>
      <c r="M148" t="str">
        <f t="shared" si="5"/>
        <v>possession_carries_prgdist float,</v>
      </c>
    </row>
    <row r="149" spans="1:13" x14ac:dyDescent="0.3">
      <c r="A149" t="s">
        <v>300</v>
      </c>
      <c r="B149" t="s">
        <v>147</v>
      </c>
      <c r="C149" t="s">
        <v>486</v>
      </c>
      <c r="D149" t="s">
        <v>486</v>
      </c>
      <c r="E149" s="4" t="s">
        <v>512</v>
      </c>
      <c r="F149" t="s">
        <v>328</v>
      </c>
      <c r="H149" t="s">
        <v>328</v>
      </c>
      <c r="I149" t="s">
        <v>328</v>
      </c>
      <c r="J149" t="s">
        <v>328</v>
      </c>
      <c r="L149" s="6" t="str">
        <f t="shared" si="4"/>
        <v>possession_carries_prgc int,</v>
      </c>
      <c r="M149" t="str">
        <f t="shared" si="5"/>
        <v>possession_carries_prgc int,</v>
      </c>
    </row>
    <row r="150" spans="1:13" x14ac:dyDescent="0.3">
      <c r="A150" t="s">
        <v>301</v>
      </c>
      <c r="B150" t="s">
        <v>148</v>
      </c>
      <c r="C150" t="s">
        <v>487</v>
      </c>
      <c r="D150" t="s">
        <v>487</v>
      </c>
      <c r="E150" s="4" t="s">
        <v>512</v>
      </c>
      <c r="F150" t="s">
        <v>328</v>
      </c>
      <c r="H150" t="s">
        <v>328</v>
      </c>
      <c r="I150" t="s">
        <v>328</v>
      </c>
      <c r="J150" t="s">
        <v>328</v>
      </c>
      <c r="L150" s="6" t="str">
        <f t="shared" si="4"/>
        <v>possession_carries_1_per_3 int,</v>
      </c>
      <c r="M150" t="str">
        <f t="shared" si="5"/>
        <v>possession_carries_1_per_3 int,</v>
      </c>
    </row>
    <row r="151" spans="1:13" x14ac:dyDescent="0.3">
      <c r="A151" t="s">
        <v>302</v>
      </c>
      <c r="B151" t="s">
        <v>149</v>
      </c>
      <c r="C151" t="s">
        <v>488</v>
      </c>
      <c r="D151" t="s">
        <v>488</v>
      </c>
      <c r="E151" s="4" t="s">
        <v>512</v>
      </c>
      <c r="F151" t="s">
        <v>328</v>
      </c>
      <c r="H151" t="s">
        <v>328</v>
      </c>
      <c r="I151" t="s">
        <v>328</v>
      </c>
      <c r="J151" t="s">
        <v>328</v>
      </c>
      <c r="L151" s="6" t="str">
        <f t="shared" si="4"/>
        <v>possession_carries_cpa int,</v>
      </c>
      <c r="M151" t="str">
        <f t="shared" si="5"/>
        <v>possession_carries_cpa int,</v>
      </c>
    </row>
    <row r="152" spans="1:13" x14ac:dyDescent="0.3">
      <c r="A152" t="s">
        <v>303</v>
      </c>
      <c r="B152" t="s">
        <v>150</v>
      </c>
      <c r="C152" t="s">
        <v>489</v>
      </c>
      <c r="D152" t="s">
        <v>489</v>
      </c>
      <c r="E152" s="4" t="s">
        <v>512</v>
      </c>
      <c r="F152" t="s">
        <v>328</v>
      </c>
      <c r="H152" t="s">
        <v>328</v>
      </c>
      <c r="I152" t="s">
        <v>328</v>
      </c>
      <c r="J152" t="s">
        <v>328</v>
      </c>
      <c r="L152" s="6" t="str">
        <f t="shared" si="4"/>
        <v>possession_carries_mis int,</v>
      </c>
      <c r="M152" t="str">
        <f t="shared" si="5"/>
        <v>possession_carries_mis int,</v>
      </c>
    </row>
    <row r="153" spans="1:13" x14ac:dyDescent="0.3">
      <c r="A153" t="s">
        <v>304</v>
      </c>
      <c r="B153" t="s">
        <v>151</v>
      </c>
      <c r="C153" t="s">
        <v>490</v>
      </c>
      <c r="D153" t="s">
        <v>490</v>
      </c>
      <c r="E153" s="4" t="s">
        <v>512</v>
      </c>
      <c r="F153" t="s">
        <v>328</v>
      </c>
      <c r="H153" t="s">
        <v>328</v>
      </c>
      <c r="I153" t="s">
        <v>328</v>
      </c>
      <c r="J153" t="s">
        <v>328</v>
      </c>
      <c r="L153" s="6" t="str">
        <f t="shared" si="4"/>
        <v>possession_carries_dis int,</v>
      </c>
      <c r="M153" t="str">
        <f t="shared" si="5"/>
        <v>possession_carries_dis int,</v>
      </c>
    </row>
    <row r="154" spans="1:13" x14ac:dyDescent="0.3">
      <c r="A154" t="s">
        <v>305</v>
      </c>
      <c r="B154" t="s">
        <v>152</v>
      </c>
      <c r="C154" t="s">
        <v>491</v>
      </c>
      <c r="D154" t="s">
        <v>491</v>
      </c>
      <c r="E154" s="4" t="s">
        <v>512</v>
      </c>
      <c r="F154" t="s">
        <v>328</v>
      </c>
      <c r="H154" t="s">
        <v>328</v>
      </c>
      <c r="I154" t="s">
        <v>328</v>
      </c>
      <c r="J154" t="s">
        <v>328</v>
      </c>
      <c r="L154" s="6" t="str">
        <f t="shared" si="4"/>
        <v>possession_receiving_rec int,</v>
      </c>
      <c r="M154" t="str">
        <f t="shared" si="5"/>
        <v>possession_receiving_rec int,</v>
      </c>
    </row>
    <row r="155" spans="1:13" x14ac:dyDescent="0.3">
      <c r="A155" t="s">
        <v>299</v>
      </c>
      <c r="B155" t="s">
        <v>153</v>
      </c>
      <c r="C155" t="s">
        <v>492</v>
      </c>
      <c r="D155" t="s">
        <v>492</v>
      </c>
      <c r="E155" s="4" t="s">
        <v>512</v>
      </c>
      <c r="F155" t="s">
        <v>328</v>
      </c>
      <c r="H155" t="s">
        <v>328</v>
      </c>
      <c r="I155" t="s">
        <v>328</v>
      </c>
      <c r="J155" t="s">
        <v>328</v>
      </c>
      <c r="L155" s="6" t="str">
        <f t="shared" si="4"/>
        <v>possession_receiving_prgr int,</v>
      </c>
      <c r="M155" t="str">
        <f t="shared" si="5"/>
        <v>possession_receiving_prgr int,</v>
      </c>
    </row>
    <row r="156" spans="1:13" x14ac:dyDescent="0.3">
      <c r="A156" s="2" t="s">
        <v>306</v>
      </c>
      <c r="B156" t="s">
        <v>154</v>
      </c>
      <c r="C156" t="s">
        <v>493</v>
      </c>
      <c r="D156" t="s">
        <v>493</v>
      </c>
      <c r="E156" s="4" t="s">
        <v>512</v>
      </c>
      <c r="F156" t="s">
        <v>328</v>
      </c>
      <c r="H156" t="s">
        <v>328</v>
      </c>
      <c r="I156" t="s">
        <v>328</v>
      </c>
      <c r="J156" t="s">
        <v>328</v>
      </c>
      <c r="L156" s="6" t="str">
        <f t="shared" si="4"/>
        <v>misc_performance_crdy int,</v>
      </c>
      <c r="M156" t="str">
        <f t="shared" si="5"/>
        <v>misc_performance_crdy int,</v>
      </c>
    </row>
    <row r="157" spans="1:13" x14ac:dyDescent="0.3">
      <c r="A157" t="s">
        <v>307</v>
      </c>
      <c r="B157" t="s">
        <v>155</v>
      </c>
      <c r="C157" t="s">
        <v>494</v>
      </c>
      <c r="D157" t="s">
        <v>494</v>
      </c>
      <c r="E157" s="4" t="s">
        <v>512</v>
      </c>
      <c r="F157" t="s">
        <v>328</v>
      </c>
      <c r="H157" t="s">
        <v>328</v>
      </c>
      <c r="I157" t="s">
        <v>328</v>
      </c>
      <c r="J157" t="s">
        <v>328</v>
      </c>
      <c r="L157" s="6" t="str">
        <f t="shared" si="4"/>
        <v>misc_performance_crdr int,</v>
      </c>
      <c r="M157" t="str">
        <f t="shared" si="5"/>
        <v>misc_performance_crdr int,</v>
      </c>
    </row>
    <row r="158" spans="1:13" x14ac:dyDescent="0.3">
      <c r="A158" t="s">
        <v>308</v>
      </c>
      <c r="B158" t="s">
        <v>156</v>
      </c>
      <c r="C158" t="s">
        <v>495</v>
      </c>
      <c r="D158" t="s">
        <v>495</v>
      </c>
      <c r="E158" s="4" t="s">
        <v>512</v>
      </c>
      <c r="F158" t="s">
        <v>328</v>
      </c>
      <c r="H158" t="s">
        <v>328</v>
      </c>
      <c r="I158" t="s">
        <v>328</v>
      </c>
      <c r="J158" t="s">
        <v>328</v>
      </c>
      <c r="L158" s="6" t="str">
        <f t="shared" si="4"/>
        <v>misc_performance_2crdy int,</v>
      </c>
      <c r="M158" t="str">
        <f t="shared" si="5"/>
        <v>misc_performance_2crdy int,</v>
      </c>
    </row>
    <row r="159" spans="1:13" x14ac:dyDescent="0.3">
      <c r="A159" t="s">
        <v>309</v>
      </c>
      <c r="B159" t="s">
        <v>157</v>
      </c>
      <c r="C159" t="s">
        <v>496</v>
      </c>
      <c r="D159" t="s">
        <v>496</v>
      </c>
      <c r="E159" s="4" t="s">
        <v>512</v>
      </c>
      <c r="F159" t="s">
        <v>328</v>
      </c>
      <c r="H159" t="s">
        <v>328</v>
      </c>
      <c r="I159" t="s">
        <v>328</v>
      </c>
      <c r="J159" t="s">
        <v>328</v>
      </c>
      <c r="L159" s="6" t="str">
        <f t="shared" si="4"/>
        <v>misc_performance_fls int,</v>
      </c>
      <c r="M159" t="str">
        <f t="shared" si="5"/>
        <v>misc_performance_fls int,</v>
      </c>
    </row>
    <row r="160" spans="1:13" x14ac:dyDescent="0.3">
      <c r="A160" t="s">
        <v>311</v>
      </c>
      <c r="B160" t="s">
        <v>158</v>
      </c>
      <c r="C160" t="s">
        <v>497</v>
      </c>
      <c r="D160" t="s">
        <v>497</v>
      </c>
      <c r="E160" s="4" t="s">
        <v>512</v>
      </c>
      <c r="F160" t="s">
        <v>328</v>
      </c>
      <c r="H160" t="s">
        <v>328</v>
      </c>
      <c r="I160" t="s">
        <v>328</v>
      </c>
      <c r="J160" t="s">
        <v>328</v>
      </c>
      <c r="L160" s="6" t="str">
        <f t="shared" si="4"/>
        <v>misc_performance_fld int,</v>
      </c>
      <c r="M160" t="str">
        <f t="shared" si="5"/>
        <v>misc_performance_fld int,</v>
      </c>
    </row>
    <row r="161" spans="1:13" x14ac:dyDescent="0.3">
      <c r="A161" t="s">
        <v>310</v>
      </c>
      <c r="B161" t="s">
        <v>159</v>
      </c>
      <c r="C161" t="s">
        <v>498</v>
      </c>
      <c r="D161" t="s">
        <v>498</v>
      </c>
      <c r="E161" s="4" t="s">
        <v>512</v>
      </c>
      <c r="F161" t="s">
        <v>328</v>
      </c>
      <c r="H161" t="s">
        <v>328</v>
      </c>
      <c r="I161" t="s">
        <v>328</v>
      </c>
      <c r="J161" t="s">
        <v>328</v>
      </c>
      <c r="L161" s="6" t="str">
        <f t="shared" si="4"/>
        <v>misc_performance_off int,</v>
      </c>
      <c r="M161" t="str">
        <f t="shared" si="5"/>
        <v>misc_performance_off int,</v>
      </c>
    </row>
    <row r="162" spans="1:13" x14ac:dyDescent="0.3">
      <c r="A162" t="s">
        <v>246</v>
      </c>
      <c r="B162" t="s">
        <v>160</v>
      </c>
      <c r="C162" t="s">
        <v>499</v>
      </c>
      <c r="F162" t="s">
        <v>327</v>
      </c>
      <c r="G162" t="s">
        <v>330</v>
      </c>
      <c r="H162" t="s">
        <v>327</v>
      </c>
      <c r="I162" t="s">
        <v>328</v>
      </c>
      <c r="J162" t="s">
        <v>328</v>
      </c>
      <c r="L162" s="6" t="str">
        <f t="shared" si="4"/>
        <v xml:space="preserve"> ,</v>
      </c>
      <c r="M162" t="str">
        <f t="shared" si="5"/>
        <v/>
      </c>
    </row>
    <row r="163" spans="1:13" x14ac:dyDescent="0.3">
      <c r="A163" t="s">
        <v>280</v>
      </c>
      <c r="B163" t="s">
        <v>161</v>
      </c>
      <c r="C163" t="s">
        <v>500</v>
      </c>
      <c r="F163" t="s">
        <v>327</v>
      </c>
      <c r="G163" t="s">
        <v>330</v>
      </c>
      <c r="H163" t="s">
        <v>327</v>
      </c>
      <c r="I163" t="s">
        <v>328</v>
      </c>
      <c r="J163" t="s">
        <v>328</v>
      </c>
      <c r="L163" s="6" t="str">
        <f t="shared" si="4"/>
        <v xml:space="preserve"> ,</v>
      </c>
      <c r="M163" t="str">
        <f t="shared" si="5"/>
        <v/>
      </c>
    </row>
    <row r="164" spans="1:13" x14ac:dyDescent="0.3">
      <c r="A164" t="s">
        <v>269</v>
      </c>
      <c r="B164" t="s">
        <v>162</v>
      </c>
      <c r="C164" t="s">
        <v>501</v>
      </c>
      <c r="F164" t="s">
        <v>327</v>
      </c>
      <c r="G164" t="s">
        <v>330</v>
      </c>
      <c r="H164" t="s">
        <v>327</v>
      </c>
      <c r="I164" t="s">
        <v>328</v>
      </c>
      <c r="J164" t="s">
        <v>328</v>
      </c>
      <c r="L164" s="6" t="str">
        <f t="shared" si="4"/>
        <v xml:space="preserve"> ,</v>
      </c>
      <c r="M164" t="str">
        <f t="shared" si="5"/>
        <v/>
      </c>
    </row>
    <row r="165" spans="1:13" x14ac:dyDescent="0.3">
      <c r="A165" t="s">
        <v>312</v>
      </c>
      <c r="B165" t="s">
        <v>163</v>
      </c>
      <c r="C165" t="s">
        <v>502</v>
      </c>
      <c r="F165" t="s">
        <v>327</v>
      </c>
      <c r="G165" t="s">
        <v>329</v>
      </c>
      <c r="H165" t="s">
        <v>327</v>
      </c>
      <c r="I165" t="s">
        <v>328</v>
      </c>
      <c r="J165" t="s">
        <v>328</v>
      </c>
      <c r="L165" s="6" t="str">
        <f t="shared" si="4"/>
        <v xml:space="preserve"> ,</v>
      </c>
      <c r="M165" t="str">
        <f t="shared" si="5"/>
        <v/>
      </c>
    </row>
    <row r="166" spans="1:13" x14ac:dyDescent="0.3">
      <c r="A166" t="s">
        <v>313</v>
      </c>
      <c r="B166" t="s">
        <v>164</v>
      </c>
      <c r="C166" t="s">
        <v>503</v>
      </c>
      <c r="F166" t="s">
        <v>327</v>
      </c>
      <c r="G166" t="s">
        <v>329</v>
      </c>
      <c r="H166" t="s">
        <v>327</v>
      </c>
      <c r="I166" t="s">
        <v>328</v>
      </c>
      <c r="J166" t="s">
        <v>328</v>
      </c>
      <c r="L166" s="6" t="str">
        <f t="shared" si="4"/>
        <v xml:space="preserve"> ,</v>
      </c>
      <c r="M166" t="str">
        <f t="shared" si="5"/>
        <v/>
      </c>
    </row>
    <row r="167" spans="1:13" x14ac:dyDescent="0.3">
      <c r="A167" t="s">
        <v>314</v>
      </c>
      <c r="B167" t="s">
        <v>165</v>
      </c>
      <c r="C167" t="s">
        <v>504</v>
      </c>
      <c r="D167" t="s">
        <v>504</v>
      </c>
      <c r="E167" s="4" t="s">
        <v>512</v>
      </c>
      <c r="F167" t="s">
        <v>328</v>
      </c>
      <c r="H167" t="s">
        <v>328</v>
      </c>
      <c r="I167" t="s">
        <v>328</v>
      </c>
      <c r="J167" t="s">
        <v>328</v>
      </c>
      <c r="L167" s="6" t="str">
        <f t="shared" si="4"/>
        <v>misc_performance_og int,</v>
      </c>
      <c r="M167" t="str">
        <f t="shared" si="5"/>
        <v>misc_performance_og int,</v>
      </c>
    </row>
    <row r="168" spans="1:13" x14ac:dyDescent="0.3">
      <c r="A168" t="s">
        <v>315</v>
      </c>
      <c r="B168" t="s">
        <v>166</v>
      </c>
      <c r="C168" t="s">
        <v>505</v>
      </c>
      <c r="D168" t="s">
        <v>505</v>
      </c>
      <c r="E168" s="4" t="s">
        <v>512</v>
      </c>
      <c r="F168" t="s">
        <v>328</v>
      </c>
      <c r="H168" t="s">
        <v>328</v>
      </c>
      <c r="I168" t="s">
        <v>328</v>
      </c>
      <c r="J168" t="s">
        <v>328</v>
      </c>
      <c r="L168" s="6" t="str">
        <f t="shared" si="4"/>
        <v>misc_performance_recov int,</v>
      </c>
      <c r="M168" t="str">
        <f t="shared" si="5"/>
        <v>misc_performance_recov int,</v>
      </c>
    </row>
    <row r="169" spans="1:13" x14ac:dyDescent="0.3">
      <c r="A169" t="s">
        <v>317</v>
      </c>
      <c r="B169" t="s">
        <v>167</v>
      </c>
      <c r="C169" t="s">
        <v>506</v>
      </c>
      <c r="D169" t="s">
        <v>506</v>
      </c>
      <c r="E169" s="4" t="s">
        <v>512</v>
      </c>
      <c r="F169" t="s">
        <v>328</v>
      </c>
      <c r="H169" t="s">
        <v>328</v>
      </c>
      <c r="I169" t="s">
        <v>328</v>
      </c>
      <c r="J169" t="s">
        <v>328</v>
      </c>
      <c r="L169" s="6" t="str">
        <f t="shared" si="4"/>
        <v>misc_aerialduels_won int,</v>
      </c>
      <c r="M169" t="str">
        <f t="shared" si="5"/>
        <v>misc_aerialduels_won int,</v>
      </c>
    </row>
    <row r="170" spans="1:13" x14ac:dyDescent="0.3">
      <c r="A170" t="s">
        <v>316</v>
      </c>
      <c r="B170" t="s">
        <v>168</v>
      </c>
      <c r="C170" t="s">
        <v>507</v>
      </c>
      <c r="D170" t="s">
        <v>507</v>
      </c>
      <c r="E170" s="4" t="s">
        <v>512</v>
      </c>
      <c r="F170" t="s">
        <v>328</v>
      </c>
      <c r="H170" t="s">
        <v>328</v>
      </c>
      <c r="I170" t="s">
        <v>328</v>
      </c>
      <c r="J170" t="s">
        <v>328</v>
      </c>
      <c r="L170" s="6" t="str">
        <f t="shared" si="4"/>
        <v>misc_aerialduels_lost int,</v>
      </c>
      <c r="M170" t="str">
        <f t="shared" si="5"/>
        <v>misc_aerialduels_lost int,</v>
      </c>
    </row>
    <row r="171" spans="1:13" x14ac:dyDescent="0.3">
      <c r="A171" t="s">
        <v>318</v>
      </c>
      <c r="B171" t="s">
        <v>169</v>
      </c>
      <c r="C171" t="s">
        <v>508</v>
      </c>
      <c r="D171" t="s">
        <v>508</v>
      </c>
      <c r="E171" s="4" t="s">
        <v>513</v>
      </c>
      <c r="F171" t="s">
        <v>328</v>
      </c>
      <c r="H171" t="s">
        <v>328</v>
      </c>
      <c r="I171" t="s">
        <v>328</v>
      </c>
      <c r="J171" t="s">
        <v>328</v>
      </c>
      <c r="L171" s="6" t="str">
        <f t="shared" si="4"/>
        <v>misc_aerialduels_won_perc float,</v>
      </c>
      <c r="M171" t="str">
        <f t="shared" si="5"/>
        <v>misc_aerialduels_won_perc float,</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C02C9-FE85-447D-A052-EEE844AB86EE}">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fbref_match</vt:lpstr>
      <vt:lpstr>fbref_match_player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Pilz</dc:creator>
  <cp:lastModifiedBy>Jan Jacobsen</cp:lastModifiedBy>
  <dcterms:created xsi:type="dcterms:W3CDTF">2023-05-09T16:48:15Z</dcterms:created>
  <dcterms:modified xsi:type="dcterms:W3CDTF">2023-06-13T20:06:31Z</dcterms:modified>
</cp:coreProperties>
</file>