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10065" windowHeight="6060" tabRatio="741" firstSheet="1" activeTab="3"/>
  </bookViews>
  <sheets>
    <sheet name="Ranking" sheetId="6" r:id="rId1"/>
    <sheet name="Rounding" sheetId="4" r:id="rId2"/>
    <sheet name="Naming Ranges" sheetId="5" r:id="rId3"/>
    <sheet name="Sheet2" sheetId="7" r:id="rId4"/>
  </sheets>
  <definedNames>
    <definedName name="age">'Naming Ranges'!$D$3:$D$17</definedName>
    <definedName name="alice">'Naming Ranges'!$D$3</definedName>
    <definedName name="employee">'Naming Ranges'!$B$3:$B$20</definedName>
    <definedName name="gpa">'Naming Ranges'!$E$3:$E$17</definedName>
    <definedName name="position">'Naming Ranges'!$C$3:$C$17</definedName>
    <definedName name="salary">'Naming Ranges'!$F$3:$F$17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5" l="1"/>
  <c r="L3" i="7"/>
  <c r="J3" i="7"/>
  <c r="I11" i="5"/>
  <c r="K8" i="5"/>
  <c r="K6" i="5"/>
  <c r="I3" i="5"/>
  <c r="J11" i="4"/>
  <c r="I11" i="4"/>
  <c r="H7" i="4"/>
  <c r="I7" i="4"/>
  <c r="J3" i="4"/>
  <c r="I3" i="4"/>
  <c r="H3" i="4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K12" i="6"/>
  <c r="K13" i="6"/>
  <c r="K14" i="6"/>
  <c r="K15" i="6"/>
  <c r="K16" i="6"/>
  <c r="K17" i="6"/>
  <c r="K18" i="6"/>
  <c r="K11" i="6"/>
  <c r="L8" i="6"/>
  <c r="M8" i="6"/>
  <c r="L9" i="6"/>
  <c r="M9" i="6"/>
  <c r="K9" i="6"/>
  <c r="K8" i="6"/>
  <c r="L5" i="6"/>
  <c r="M5" i="6"/>
  <c r="L6" i="6"/>
  <c r="M6" i="6"/>
  <c r="L7" i="6"/>
  <c r="M7" i="6"/>
  <c r="K7" i="6"/>
  <c r="K6" i="6"/>
  <c r="K5" i="6"/>
  <c r="L3" i="6"/>
  <c r="M3" i="6"/>
  <c r="L4" i="6"/>
  <c r="M4" i="6"/>
  <c r="K4" i="6"/>
  <c r="K3" i="6"/>
</calcChain>
</file>

<file path=xl/sharedStrings.xml><?xml version="1.0" encoding="utf-8"?>
<sst xmlns="http://schemas.openxmlformats.org/spreadsheetml/2006/main" count="109" uniqueCount="44">
  <si>
    <t>Employee</t>
  </si>
  <si>
    <t>Alice</t>
  </si>
  <si>
    <t>Bill</t>
  </si>
  <si>
    <t>Carl</t>
  </si>
  <si>
    <t>Denise</t>
  </si>
  <si>
    <t>Edward</t>
  </si>
  <si>
    <t>Frank</t>
  </si>
  <si>
    <t>Gary</t>
  </si>
  <si>
    <t>Hallie</t>
  </si>
  <si>
    <t>Position</t>
  </si>
  <si>
    <t>Administrative Assistant</t>
  </si>
  <si>
    <t>Plant Manager</t>
  </si>
  <si>
    <t>Marketing Manager</t>
  </si>
  <si>
    <t>Finance Manager</t>
  </si>
  <si>
    <t>Operations Manager</t>
  </si>
  <si>
    <t>HR Manager</t>
  </si>
  <si>
    <t>Age</t>
  </si>
  <si>
    <t>Isaac</t>
  </si>
  <si>
    <t>Jacqueline</t>
  </si>
  <si>
    <t>Kent</t>
  </si>
  <si>
    <t>Leah</t>
  </si>
  <si>
    <t>Matt</t>
  </si>
  <si>
    <t>Owen</t>
  </si>
  <si>
    <t>Production Operator</t>
  </si>
  <si>
    <t>Maintenance Supervisor</t>
  </si>
  <si>
    <t>Natalie</t>
  </si>
  <si>
    <t>Supply Chain Manager</t>
  </si>
  <si>
    <t>Quality Analyst</t>
  </si>
  <si>
    <t>Buyer</t>
  </si>
  <si>
    <t>College GPA</t>
  </si>
  <si>
    <t>Salary</t>
  </si>
  <si>
    <t>GPA</t>
  </si>
  <si>
    <t>Max</t>
  </si>
  <si>
    <t>Min</t>
  </si>
  <si>
    <t>3rd Largest</t>
  </si>
  <si>
    <t>2nd Largest</t>
  </si>
  <si>
    <t>3rd Smallest</t>
  </si>
  <si>
    <t>Rank</t>
  </si>
  <si>
    <t>Rounded GPA</t>
  </si>
  <si>
    <t>Round Up</t>
  </si>
  <si>
    <t>Round Down</t>
  </si>
  <si>
    <t>Ceiling</t>
  </si>
  <si>
    <t>Floor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</si>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</sst>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&quot;$&quot;#,##0"/>
    <numFmt numFmtId="166" formatCode="_-[$$-409]* #,##0_ ;_-[$$-409]* \-#,##0\ ;_-[$$-409]* &quot;-&quot;??_ ;_-@_ "/>
    <numFmt numFmtId="167" formatCode="0.0000"/>
    <numFmt numFmtId="168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L2" zoomScale="130" zoomScaleNormal="130" workbookViewId="0">
      <selection activeCell="G4" sqref="G3:G17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8.7109375" customWidth="1"/>
    <col min="7" max="8" width="8.5703125" customWidth="1"/>
    <col min="9" max="9" width="4.5703125" customWidth="1"/>
    <col min="10" max="10" width="18" customWidth="1"/>
    <col min="11" max="11" width="22.85546875" customWidth="1"/>
    <col min="12" max="12" width="8.5703125" customWidth="1"/>
    <col min="13" max="13" width="14.140625" customWidth="1"/>
    <col min="14" max="14" width="8.42578125" customWidth="1"/>
  </cols>
  <sheetData>
    <row r="1" spans="2:19" x14ac:dyDescent="0.25">
      <c r="H1" s="3"/>
    </row>
    <row r="2" spans="2:19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 t="s">
        <v>37</v>
      </c>
      <c r="H2" s="1"/>
      <c r="I2" s="1"/>
      <c r="J2" s="1"/>
      <c r="K2" s="1" t="s">
        <v>16</v>
      </c>
      <c r="L2" s="1" t="s">
        <v>31</v>
      </c>
      <c r="M2" s="1" t="s">
        <v>30</v>
      </c>
      <c r="N2" s="1"/>
      <c r="O2" s="1"/>
      <c r="P2" s="1"/>
      <c r="Q2" s="1"/>
      <c r="R2" s="1"/>
      <c r="S2" s="1"/>
    </row>
    <row r="3" spans="2:19" x14ac:dyDescent="0.25">
      <c r="B3" t="s">
        <v>1</v>
      </c>
      <c r="C3" t="s">
        <v>10</v>
      </c>
      <c r="D3" s="2">
        <v>49</v>
      </c>
      <c r="E3" s="4">
        <v>3.919</v>
      </c>
      <c r="F3" s="5">
        <v>36000</v>
      </c>
      <c r="G3" s="7">
        <f>_xlfn.RANK.AVG(D3,$D$3:$D$17,1)</f>
        <v>13</v>
      </c>
      <c r="H3" s="1"/>
      <c r="I3" s="1"/>
      <c r="J3" s="1" t="s">
        <v>32</v>
      </c>
      <c r="K3" s="1">
        <f>MAX(D3:D17)</f>
        <v>52</v>
      </c>
      <c r="L3" s="6">
        <f t="shared" ref="L3:M3" si="0">MAX(E3:E17)</f>
        <v>3.9319999999999999</v>
      </c>
      <c r="M3" s="8">
        <f t="shared" si="0"/>
        <v>74000</v>
      </c>
      <c r="N3" s="1"/>
      <c r="O3" s="1"/>
      <c r="P3" s="1"/>
      <c r="Q3" s="1"/>
      <c r="R3" s="1"/>
      <c r="S3" s="1"/>
    </row>
    <row r="4" spans="2:19" x14ac:dyDescent="0.25">
      <c r="B4" t="s">
        <v>2</v>
      </c>
      <c r="C4" t="s">
        <v>12</v>
      </c>
      <c r="D4" s="2">
        <v>25</v>
      </c>
      <c r="E4" s="4">
        <v>2.5529999999999999</v>
      </c>
      <c r="F4" s="5">
        <v>52000</v>
      </c>
      <c r="G4" s="7">
        <f t="shared" ref="G4:G17" si="1">_xlfn.RANK.AVG(D4,$D$3:$D$17,0)</f>
        <v>13</v>
      </c>
      <c r="H4" s="1"/>
      <c r="I4" s="1"/>
      <c r="J4" s="1" t="s">
        <v>33</v>
      </c>
      <c r="K4" s="1">
        <f>MIN(D3:D17)</f>
        <v>24</v>
      </c>
      <c r="L4" s="6">
        <f t="shared" ref="L4:M4" si="2">MIN(E3:E17)</f>
        <v>2.306</v>
      </c>
      <c r="M4" s="8">
        <f t="shared" si="2"/>
        <v>22000</v>
      </c>
      <c r="N4" s="1"/>
      <c r="O4" s="1"/>
      <c r="P4" s="1"/>
      <c r="Q4" s="1"/>
      <c r="R4" s="1"/>
      <c r="S4" s="1"/>
    </row>
    <row r="5" spans="2:19" x14ac:dyDescent="0.25">
      <c r="B5" t="s">
        <v>3</v>
      </c>
      <c r="C5" t="s">
        <v>11</v>
      </c>
      <c r="D5" s="2">
        <v>50</v>
      </c>
      <c r="E5" s="4">
        <v>3.5680000000000001</v>
      </c>
      <c r="F5" s="5">
        <v>74000</v>
      </c>
      <c r="G5" s="7">
        <f t="shared" si="1"/>
        <v>2</v>
      </c>
      <c r="H5" s="1"/>
      <c r="I5" s="1"/>
      <c r="J5" s="1" t="s">
        <v>34</v>
      </c>
      <c r="K5" s="1">
        <f>LARGE(D3:D17,3)</f>
        <v>49</v>
      </c>
      <c r="L5" s="6">
        <f t="shared" ref="L5:M5" si="3">LARGE(E3:E17,3)</f>
        <v>3.6640000000000001</v>
      </c>
      <c r="M5" s="8">
        <f t="shared" si="3"/>
        <v>60000</v>
      </c>
      <c r="N5" s="1"/>
      <c r="O5" s="1"/>
      <c r="P5" s="1"/>
      <c r="Q5" s="1"/>
      <c r="R5" s="1"/>
      <c r="S5" s="1"/>
    </row>
    <row r="6" spans="2:19" x14ac:dyDescent="0.25">
      <c r="B6" t="s">
        <v>4</v>
      </c>
      <c r="D6" s="2">
        <v>36</v>
      </c>
      <c r="E6" s="4">
        <v>2.64</v>
      </c>
      <c r="F6" s="5">
        <v>48000</v>
      </c>
      <c r="G6" s="7">
        <f t="shared" si="1"/>
        <v>9</v>
      </c>
      <c r="H6" s="1"/>
      <c r="I6" s="1"/>
      <c r="J6" s="1" t="s">
        <v>35</v>
      </c>
      <c r="K6" s="1">
        <f>LARGE(D3:D17,2)</f>
        <v>50</v>
      </c>
      <c r="L6" s="6">
        <f t="shared" ref="L6:M6" si="4">LARGE(E3:E17,2)</f>
        <v>3.919</v>
      </c>
      <c r="M6" s="8">
        <f t="shared" si="4"/>
        <v>62000</v>
      </c>
      <c r="N6" s="1"/>
      <c r="O6" s="1"/>
      <c r="P6" s="1"/>
      <c r="Q6" s="1"/>
      <c r="R6" s="1"/>
      <c r="S6" s="1"/>
    </row>
    <row r="7" spans="2:19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7">
        <f t="shared" si="1"/>
        <v>6</v>
      </c>
      <c r="H7" s="1"/>
      <c r="I7" s="1"/>
      <c r="J7" s="1" t="s">
        <v>36</v>
      </c>
      <c r="K7" s="1">
        <f>SMALL(D3:D17,3)</f>
        <v>25</v>
      </c>
      <c r="L7" s="6">
        <f t="shared" ref="L7:M7" si="5">SMALL(E3:E17,3)</f>
        <v>2.5529999999999999</v>
      </c>
      <c r="M7" s="8">
        <f t="shared" si="5"/>
        <v>38000</v>
      </c>
      <c r="N7" s="1"/>
      <c r="O7" s="1"/>
      <c r="P7" s="1"/>
      <c r="Q7" s="1"/>
      <c r="R7" s="1"/>
      <c r="S7" s="1"/>
    </row>
    <row r="8" spans="2:19" x14ac:dyDescent="0.25">
      <c r="B8" t="s">
        <v>6</v>
      </c>
      <c r="D8" s="2">
        <v>52</v>
      </c>
      <c r="E8" s="4">
        <v>3.3810000000000002</v>
      </c>
      <c r="F8" s="5">
        <v>59000</v>
      </c>
      <c r="G8" s="7">
        <f t="shared" si="1"/>
        <v>1</v>
      </c>
      <c r="H8" s="1"/>
      <c r="I8" s="1"/>
      <c r="J8" s="1">
        <v>1</v>
      </c>
      <c r="K8" s="1">
        <f>LARGE(D3:D17,3)</f>
        <v>49</v>
      </c>
      <c r="L8" s="6">
        <f t="shared" ref="L8:M8" si="6">LARGE(E3:E17,3)</f>
        <v>3.6640000000000001</v>
      </c>
      <c r="M8" s="1">
        <f t="shared" si="6"/>
        <v>60000</v>
      </c>
      <c r="N8" s="1"/>
      <c r="O8" s="1"/>
      <c r="P8" s="1"/>
      <c r="Q8" s="1"/>
      <c r="R8" s="1"/>
      <c r="S8" s="1"/>
    </row>
    <row r="9" spans="2:19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7">
        <f t="shared" si="1"/>
        <v>14.5</v>
      </c>
      <c r="H9" s="1"/>
      <c r="I9" s="1"/>
      <c r="J9" s="1">
        <v>4</v>
      </c>
      <c r="K9" s="1">
        <f>SMALL(D3:D17,3)</f>
        <v>25</v>
      </c>
      <c r="L9" s="6">
        <f t="shared" ref="L9:M9" si="7">SMALL(E3:E17,3)</f>
        <v>2.5529999999999999</v>
      </c>
      <c r="M9" s="1">
        <f t="shared" si="7"/>
        <v>38000</v>
      </c>
      <c r="N9" s="1"/>
      <c r="O9" s="1"/>
      <c r="P9" s="1"/>
      <c r="Q9" s="1"/>
      <c r="R9" s="1"/>
      <c r="S9" s="1"/>
    </row>
    <row r="10" spans="2:19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7">
        <f t="shared" si="1"/>
        <v>10.5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t="s">
        <v>17</v>
      </c>
      <c r="D11" s="2">
        <v>45</v>
      </c>
      <c r="E11" s="4">
        <v>2.8780000000000001</v>
      </c>
      <c r="F11" s="5">
        <v>58000</v>
      </c>
      <c r="G11" s="7">
        <f t="shared" si="1"/>
        <v>5</v>
      </c>
      <c r="H11" s="1"/>
      <c r="I11" s="1"/>
      <c r="J11" s="1">
        <v>1</v>
      </c>
      <c r="K11" s="1">
        <f>LARGE($D$3:D$17,$J11)</f>
        <v>52</v>
      </c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7">
        <f t="shared" si="1"/>
        <v>12</v>
      </c>
      <c r="H12" s="1"/>
      <c r="I12" s="1"/>
      <c r="J12" s="1">
        <v>2</v>
      </c>
      <c r="K12" s="1">
        <f>LARGE($D$3:D$17,$J12)</f>
        <v>50</v>
      </c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7">
        <f t="shared" si="1"/>
        <v>8</v>
      </c>
      <c r="H13" s="1"/>
      <c r="I13" s="1"/>
      <c r="J13" s="1">
        <v>3</v>
      </c>
      <c r="K13" s="1">
        <f>LARGE($D$3:D$17,$J13)</f>
        <v>49</v>
      </c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t="s">
        <v>20</v>
      </c>
      <c r="D14" s="2">
        <v>24</v>
      </c>
      <c r="E14" s="4">
        <v>3.6640000000000001</v>
      </c>
      <c r="F14" s="5">
        <v>22000</v>
      </c>
      <c r="G14" s="7">
        <f t="shared" si="1"/>
        <v>14.5</v>
      </c>
      <c r="H14" s="1"/>
      <c r="I14" s="1"/>
      <c r="J14" s="1">
        <v>4</v>
      </c>
      <c r="K14" s="1">
        <f>LARGE($D$3:D$17,$J14)</f>
        <v>48</v>
      </c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7">
        <f t="shared" si="1"/>
        <v>10.5</v>
      </c>
      <c r="H15" s="1"/>
      <c r="I15" s="1"/>
      <c r="J15" s="1">
        <v>5</v>
      </c>
      <c r="K15" s="1">
        <f>LARGE($D$3:D$17,$J15)</f>
        <v>45</v>
      </c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7">
        <f t="shared" si="1"/>
        <v>7</v>
      </c>
      <c r="H16" s="1"/>
      <c r="I16" s="1"/>
      <c r="J16" s="1">
        <v>6</v>
      </c>
      <c r="K16" s="1">
        <f>LARGE($D$3:D$17,$J16)</f>
        <v>44</v>
      </c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7">
        <f t="shared" si="1"/>
        <v>4</v>
      </c>
      <c r="H17" s="1"/>
      <c r="I17" s="1"/>
      <c r="J17" s="1">
        <v>7</v>
      </c>
      <c r="K17" s="1">
        <f>LARGE($D$3:D$17,$J17)</f>
        <v>40</v>
      </c>
      <c r="L17" s="1"/>
      <c r="M17" s="1"/>
      <c r="N17" s="1"/>
      <c r="O17" s="1"/>
      <c r="P17" s="1"/>
      <c r="Q17" s="1"/>
      <c r="R17" s="1"/>
      <c r="S17" s="1"/>
    </row>
    <row r="18" spans="2:19" x14ac:dyDescent="0.25">
      <c r="G18" s="1"/>
      <c r="H18" s="1"/>
      <c r="I18" s="1"/>
      <c r="J18" s="1">
        <v>8</v>
      </c>
      <c r="K18" s="1">
        <f>LARGE($D$3:D$17,$J18)</f>
        <v>37</v>
      </c>
      <c r="L18" s="1"/>
      <c r="M18" s="1"/>
      <c r="N18" s="1"/>
      <c r="O18" s="1"/>
      <c r="P18" s="1"/>
      <c r="Q18" s="1"/>
      <c r="R18" s="1"/>
      <c r="S18" s="1"/>
    </row>
    <row r="19" spans="2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F1" zoomScale="130" zoomScaleNormal="130" workbookViewId="0">
      <selection activeCell="H3" sqref="H3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8.7109375" customWidth="1"/>
    <col min="7" max="7" width="8.5703125" customWidth="1"/>
    <col min="8" max="8" width="12.140625" customWidth="1"/>
    <col min="9" max="9" width="15.5703125" customWidth="1"/>
    <col min="10" max="10" width="12" customWidth="1"/>
    <col min="11" max="13" width="8.5703125" customWidth="1"/>
    <col min="14" max="14" width="8.42578125" customWidth="1"/>
  </cols>
  <sheetData>
    <row r="1" spans="2:19" x14ac:dyDescent="0.25">
      <c r="H1" s="3"/>
    </row>
    <row r="2" spans="2:19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/>
      <c r="H2" s="1" t="s">
        <v>38</v>
      </c>
      <c r="I2" s="1" t="s">
        <v>39</v>
      </c>
      <c r="J2" s="1" t="s">
        <v>40</v>
      </c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t="s">
        <v>1</v>
      </c>
      <c r="C3" t="s">
        <v>10</v>
      </c>
      <c r="D3" s="2">
        <v>777</v>
      </c>
      <c r="E3" s="4">
        <v>3.919</v>
      </c>
      <c r="F3" s="5">
        <v>36000</v>
      </c>
      <c r="G3" s="1"/>
      <c r="H3" s="10">
        <f>ROUND(E3,2)</f>
        <v>3.92</v>
      </c>
      <c r="I3" s="9">
        <f>ROUNDUP(E3,2)</f>
        <v>3.92</v>
      </c>
      <c r="J3" s="6">
        <f>ROUNDDOWN(E3,2)</f>
        <v>3.91</v>
      </c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t="s">
        <v>2</v>
      </c>
      <c r="C4" t="s">
        <v>12</v>
      </c>
      <c r="D4" s="2">
        <v>25</v>
      </c>
      <c r="E4" s="4">
        <v>2.5529999999999999</v>
      </c>
      <c r="F4" s="5">
        <v>52000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t="s">
        <v>3</v>
      </c>
      <c r="C5" t="s">
        <v>11</v>
      </c>
      <c r="D5" s="2">
        <v>50</v>
      </c>
      <c r="E5" s="4">
        <v>3.5680000000000001</v>
      </c>
      <c r="F5" s="5">
        <v>74000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t="s">
        <v>4</v>
      </c>
      <c r="D6" s="2">
        <v>36</v>
      </c>
      <c r="E6" s="4">
        <v>2.64</v>
      </c>
      <c r="F6" s="5">
        <v>48000</v>
      </c>
      <c r="G6" s="1"/>
      <c r="H6" s="1" t="s">
        <v>41</v>
      </c>
      <c r="I6" s="1" t="s">
        <v>42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1"/>
      <c r="H7" s="1">
        <f>_xlfn.CEILING.MATH(D3,100)</f>
        <v>800</v>
      </c>
      <c r="I7" s="1">
        <f>_xlfn.FLOOR.MATH(D3,100)</f>
        <v>700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t="s">
        <v>6</v>
      </c>
      <c r="D8" s="2">
        <v>52</v>
      </c>
      <c r="E8" s="4">
        <v>3.3810000000000002</v>
      </c>
      <c r="F8" s="5">
        <v>59000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1"/>
      <c r="H10" s="1" t="s">
        <v>43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t="s">
        <v>17</v>
      </c>
      <c r="D11" s="2">
        <v>45</v>
      </c>
      <c r="E11" s="4">
        <v>2.8780000000000001</v>
      </c>
      <c r="F11" s="5">
        <v>58000</v>
      </c>
      <c r="G11" s="1"/>
      <c r="H11" s="1">
        <v>722</v>
      </c>
      <c r="I11" s="1">
        <f>_xlfn.CEILING.MATH(H11,12)</f>
        <v>732</v>
      </c>
      <c r="J11" s="1">
        <f>I11/12</f>
        <v>61</v>
      </c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t="s">
        <v>20</v>
      </c>
      <c r="D14" s="2">
        <v>24</v>
      </c>
      <c r="E14" s="4">
        <v>3.6640000000000001</v>
      </c>
      <c r="F14" s="5">
        <v>22000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C9" zoomScale="130" zoomScaleNormal="130" workbookViewId="0">
      <selection activeCell="E9" sqref="E9:E15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8.7109375" customWidth="1"/>
    <col min="7" max="13" width="8.5703125" customWidth="1"/>
    <col min="14" max="14" width="8.42578125" customWidth="1"/>
  </cols>
  <sheetData>
    <row r="1" spans="2:19" x14ac:dyDescent="0.25">
      <c r="H1" s="3"/>
    </row>
    <row r="2" spans="2:19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t="s">
        <v>1</v>
      </c>
      <c r="C3" t="s">
        <v>10</v>
      </c>
      <c r="D3" s="2">
        <v>49</v>
      </c>
      <c r="E3" s="4">
        <v>3.919</v>
      </c>
      <c r="F3" s="5">
        <v>36000</v>
      </c>
      <c r="G3" s="1"/>
      <c r="H3" s="1"/>
      <c r="I3" s="1">
        <f>AVERAGE(D3:D17)</f>
        <v>37.733333333333334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t="s">
        <v>2</v>
      </c>
      <c r="C4" t="s">
        <v>12</v>
      </c>
      <c r="D4" s="2">
        <v>25</v>
      </c>
      <c r="E4" s="4">
        <v>2.5529999999999999</v>
      </c>
      <c r="F4" s="5">
        <v>52000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t="s">
        <v>3</v>
      </c>
      <c r="C5" t="s">
        <v>11</v>
      </c>
      <c r="D5" s="2">
        <v>50</v>
      </c>
      <c r="E5" s="4">
        <v>3.5680000000000001</v>
      </c>
      <c r="F5" s="5">
        <v>74000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t="s">
        <v>4</v>
      </c>
      <c r="D6" s="2">
        <v>36</v>
      </c>
      <c r="E6" s="4">
        <v>2.64</v>
      </c>
      <c r="F6" s="5">
        <v>48000</v>
      </c>
      <c r="G6" s="1"/>
      <c r="H6" s="1"/>
      <c r="I6" s="1"/>
      <c r="J6" s="1"/>
      <c r="K6" s="1" t="e">
        <f>alice_age*5</f>
        <v>#NAME?</v>
      </c>
      <c r="L6" s="1"/>
      <c r="M6" s="1"/>
      <c r="N6" s="1"/>
      <c r="O6" s="1"/>
      <c r="P6" s="1"/>
      <c r="Q6" s="1"/>
      <c r="R6" s="1"/>
      <c r="S6" s="1"/>
    </row>
    <row r="7" spans="2:19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t="s">
        <v>6</v>
      </c>
      <c r="D8" s="2">
        <v>52</v>
      </c>
      <c r="E8" s="4">
        <v>3.3810000000000002</v>
      </c>
      <c r="F8" s="5">
        <v>59000</v>
      </c>
      <c r="G8" s="1"/>
      <c r="H8" s="1"/>
      <c r="I8" s="1"/>
      <c r="J8" s="1"/>
      <c r="K8" s="1" t="e">
        <f>alice_age*5</f>
        <v>#NAME?</v>
      </c>
      <c r="L8" s="1"/>
      <c r="M8" s="1"/>
      <c r="N8" s="1"/>
      <c r="O8" s="1"/>
      <c r="P8" s="1"/>
      <c r="Q8" s="1"/>
      <c r="R8" s="1"/>
      <c r="S8" s="1"/>
    </row>
    <row r="9" spans="2:19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1"/>
      <c r="H10" s="1"/>
      <c r="I10" s="1"/>
      <c r="J10" s="1"/>
      <c r="K10" s="1">
        <f>alice*5</f>
        <v>245</v>
      </c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t="s">
        <v>17</v>
      </c>
      <c r="D11" s="2">
        <v>45</v>
      </c>
      <c r="E11" s="4">
        <v>2.8780000000000001</v>
      </c>
      <c r="F11" s="5">
        <v>58000</v>
      </c>
      <c r="G11" s="1"/>
      <c r="H11" s="1"/>
      <c r="I11" s="1">
        <f>AVERAGE(age)</f>
        <v>37.733333333333334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t="s">
        <v>20</v>
      </c>
      <c r="D14" s="2">
        <v>24</v>
      </c>
      <c r="E14" s="4">
        <v>3.6640000000000001</v>
      </c>
      <c r="F14" s="5">
        <v>22000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L3"/>
  <sheetViews>
    <sheetView tabSelected="1" topLeftCell="D1" workbookViewId="0">
      <selection activeCell="L3" sqref="L3"/>
    </sheetView>
  </sheetViews>
  <sheetFormatPr defaultRowHeight="15" x14ac:dyDescent="0.25"/>
  <sheetData>
    <row r="3" spans="10:12" x14ac:dyDescent="0.25">
      <c r="J3">
        <f>AVERAGE(gpa)</f>
        <v>3.2081333333333335</v>
      </c>
      <c r="L3">
        <f>SUM(salary)</f>
        <v>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Ranking</vt:lpstr>
      <vt:lpstr>Rounding</vt:lpstr>
      <vt:lpstr>Naming Ranges</vt:lpstr>
      <vt:lpstr>Sheet2</vt:lpstr>
      <vt:lpstr>age</vt:lpstr>
      <vt:lpstr>alice</vt:lpstr>
      <vt:lpstr>employee</vt:lpstr>
      <vt:lpstr>gpa</vt:lpstr>
      <vt:lpstr>position</vt:lpstr>
      <vt:lpstr>salary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2015-07-06T17:02:08Z</dcterms:created>
  <dcterms:modified xsi:type="dcterms:W3CDTF">2021-09-28T05:07:51Z</dcterms:modified>
</cp:coreProperties>
</file>