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7\"/>
    </mc:Choice>
  </mc:AlternateContent>
  <xr:revisionPtr revIDLastSave="0" documentId="13_ncr:1_{38BE7CC3-22E1-4681-84DA-EFFBB3EE9614}" xr6:coauthVersionLast="47" xr6:coauthVersionMax="47" xr10:uidLastSave="{00000000-0000-0000-0000-000000000000}"/>
  <bookViews>
    <workbookView xWindow="9495" yWindow="795" windowWidth="10815" windowHeight="7875" activeTab="1" xr2:uid="{00000000-000D-0000-FFFF-FFFF00000000}"/>
  </bookViews>
  <sheets>
    <sheet name="Text Functions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6" i="2"/>
  <c r="D5" i="2"/>
  <c r="D4" i="2"/>
  <c r="D3" i="2"/>
  <c r="T3" i="1"/>
  <c r="U252" i="1"/>
  <c r="X25" i="1"/>
  <c r="X24" i="1"/>
  <c r="X23" i="1"/>
  <c r="X22" i="1"/>
  <c r="X21" i="1"/>
  <c r="X20" i="1"/>
  <c r="X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3" i="1"/>
  <c r="U254" i="1"/>
  <c r="U255" i="1"/>
  <c r="U3" i="1"/>
  <c r="Y3" i="1"/>
  <c r="X3" i="1"/>
  <c r="W4" i="1"/>
  <c r="W5" i="1"/>
  <c r="W6" i="1"/>
  <c r="W7" i="1"/>
  <c r="W8" i="1"/>
  <c r="W3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V249" i="1"/>
  <c r="V250" i="1"/>
  <c r="V251" i="1"/>
  <c r="V252" i="1"/>
  <c r="V253" i="1"/>
  <c r="V254" i="1"/>
  <c r="V255" i="1"/>
  <c r="V242" i="1"/>
  <c r="V243" i="1"/>
  <c r="V244" i="1"/>
  <c r="V245" i="1"/>
  <c r="V246" i="1"/>
  <c r="V247" i="1"/>
  <c r="V24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3" i="1"/>
  <c r="S3" i="1"/>
  <c r="R3" i="1"/>
  <c r="Q3" i="1"/>
  <c r="O4" i="1"/>
  <c r="O5" i="1"/>
  <c r="O6" i="1"/>
  <c r="O7" i="1"/>
  <c r="O8" i="1"/>
  <c r="O9" i="1"/>
  <c r="O10" i="1"/>
  <c r="O11" i="1"/>
  <c r="O12" i="1"/>
  <c r="O3" i="1"/>
  <c r="P3" i="1"/>
  <c r="I3" i="1"/>
  <c r="N4" i="1"/>
  <c r="N5" i="1"/>
  <c r="N6" i="1"/>
  <c r="N7" i="1"/>
  <c r="N8" i="1"/>
  <c r="N9" i="1"/>
  <c r="N10" i="1"/>
  <c r="N11" i="1"/>
  <c r="N12" i="1"/>
  <c r="N3" i="1"/>
  <c r="M10" i="1"/>
  <c r="M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E117" i="1"/>
  <c r="F117" i="1"/>
  <c r="G117" i="1"/>
  <c r="H117" i="1"/>
  <c r="I117" i="1"/>
  <c r="E118" i="1"/>
  <c r="F118" i="1"/>
  <c r="G118" i="1"/>
  <c r="H118" i="1"/>
  <c r="I118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2" i="1"/>
  <c r="F122" i="1"/>
  <c r="G122" i="1"/>
  <c r="H122" i="1"/>
  <c r="I122" i="1"/>
  <c r="E123" i="1"/>
  <c r="F123" i="1"/>
  <c r="G123" i="1"/>
  <c r="H123" i="1"/>
  <c r="I123" i="1"/>
  <c r="E124" i="1"/>
  <c r="F124" i="1"/>
  <c r="G124" i="1"/>
  <c r="H124" i="1"/>
  <c r="I124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1" i="1"/>
  <c r="F131" i="1"/>
  <c r="G131" i="1"/>
  <c r="H131" i="1"/>
  <c r="I131" i="1"/>
  <c r="E132" i="1"/>
  <c r="F132" i="1"/>
  <c r="G132" i="1"/>
  <c r="H132" i="1"/>
  <c r="I132" i="1"/>
  <c r="E133" i="1"/>
  <c r="F133" i="1"/>
  <c r="G133" i="1"/>
  <c r="H133" i="1"/>
  <c r="I133" i="1"/>
  <c r="E134" i="1"/>
  <c r="F134" i="1"/>
  <c r="G134" i="1"/>
  <c r="H134" i="1"/>
  <c r="I134" i="1"/>
  <c r="E135" i="1"/>
  <c r="F135" i="1"/>
  <c r="G135" i="1"/>
  <c r="H135" i="1"/>
  <c r="I135" i="1"/>
  <c r="E136" i="1"/>
  <c r="F136" i="1"/>
  <c r="G136" i="1"/>
  <c r="H136" i="1"/>
  <c r="I136" i="1"/>
  <c r="E137" i="1"/>
  <c r="F137" i="1"/>
  <c r="G137" i="1"/>
  <c r="H137" i="1"/>
  <c r="I137" i="1"/>
  <c r="E138" i="1"/>
  <c r="F138" i="1"/>
  <c r="G138" i="1"/>
  <c r="H138" i="1"/>
  <c r="I138" i="1"/>
  <c r="E139" i="1"/>
  <c r="F139" i="1"/>
  <c r="G139" i="1"/>
  <c r="H139" i="1"/>
  <c r="I139" i="1"/>
  <c r="E140" i="1"/>
  <c r="F140" i="1"/>
  <c r="G140" i="1"/>
  <c r="H140" i="1"/>
  <c r="I140" i="1"/>
  <c r="E141" i="1"/>
  <c r="F141" i="1"/>
  <c r="G141" i="1"/>
  <c r="H141" i="1"/>
  <c r="I141" i="1"/>
  <c r="E142" i="1"/>
  <c r="F142" i="1"/>
  <c r="G142" i="1"/>
  <c r="H142" i="1"/>
  <c r="I142" i="1"/>
  <c r="E143" i="1"/>
  <c r="F143" i="1"/>
  <c r="G143" i="1"/>
  <c r="H143" i="1"/>
  <c r="I143" i="1"/>
  <c r="E144" i="1"/>
  <c r="F144" i="1"/>
  <c r="G144" i="1"/>
  <c r="H144" i="1"/>
  <c r="I144" i="1"/>
  <c r="E145" i="1"/>
  <c r="F145" i="1"/>
  <c r="G145" i="1"/>
  <c r="H145" i="1"/>
  <c r="I145" i="1"/>
  <c r="E146" i="1"/>
  <c r="F146" i="1"/>
  <c r="G146" i="1"/>
  <c r="H146" i="1"/>
  <c r="I146" i="1"/>
  <c r="E147" i="1"/>
  <c r="F147" i="1"/>
  <c r="G147" i="1"/>
  <c r="H147" i="1"/>
  <c r="I147" i="1"/>
  <c r="E148" i="1"/>
  <c r="F148" i="1"/>
  <c r="G148" i="1"/>
  <c r="H148" i="1"/>
  <c r="I148" i="1"/>
  <c r="E149" i="1"/>
  <c r="F149" i="1"/>
  <c r="G149" i="1"/>
  <c r="H149" i="1"/>
  <c r="I149" i="1"/>
  <c r="E150" i="1"/>
  <c r="F150" i="1"/>
  <c r="G150" i="1"/>
  <c r="H150" i="1"/>
  <c r="I150" i="1"/>
  <c r="E151" i="1"/>
  <c r="F151" i="1"/>
  <c r="G151" i="1"/>
  <c r="H151" i="1"/>
  <c r="I151" i="1"/>
  <c r="E152" i="1"/>
  <c r="F152" i="1"/>
  <c r="G152" i="1"/>
  <c r="H152" i="1"/>
  <c r="I152" i="1"/>
  <c r="E153" i="1"/>
  <c r="F153" i="1"/>
  <c r="G153" i="1"/>
  <c r="H153" i="1"/>
  <c r="I153" i="1"/>
  <c r="E154" i="1"/>
  <c r="F154" i="1"/>
  <c r="G154" i="1"/>
  <c r="H154" i="1"/>
  <c r="I154" i="1"/>
  <c r="E155" i="1"/>
  <c r="F155" i="1"/>
  <c r="G155" i="1"/>
  <c r="H155" i="1"/>
  <c r="I155" i="1"/>
  <c r="E156" i="1"/>
  <c r="F156" i="1"/>
  <c r="G156" i="1"/>
  <c r="H156" i="1"/>
  <c r="I156" i="1"/>
  <c r="E157" i="1"/>
  <c r="F157" i="1"/>
  <c r="G157" i="1"/>
  <c r="H157" i="1"/>
  <c r="I157" i="1"/>
  <c r="E158" i="1"/>
  <c r="F158" i="1"/>
  <c r="G158" i="1"/>
  <c r="H158" i="1"/>
  <c r="I158" i="1"/>
  <c r="E159" i="1"/>
  <c r="F159" i="1"/>
  <c r="G159" i="1"/>
  <c r="H159" i="1"/>
  <c r="I159" i="1"/>
  <c r="E160" i="1"/>
  <c r="F160" i="1"/>
  <c r="G160" i="1"/>
  <c r="H160" i="1"/>
  <c r="I160" i="1"/>
  <c r="E161" i="1"/>
  <c r="F161" i="1"/>
  <c r="G161" i="1"/>
  <c r="H161" i="1"/>
  <c r="I161" i="1"/>
  <c r="E162" i="1"/>
  <c r="F162" i="1"/>
  <c r="G162" i="1"/>
  <c r="H162" i="1"/>
  <c r="I162" i="1"/>
  <c r="E163" i="1"/>
  <c r="F163" i="1"/>
  <c r="G163" i="1"/>
  <c r="H163" i="1"/>
  <c r="I163" i="1"/>
  <c r="E164" i="1"/>
  <c r="F164" i="1"/>
  <c r="G164" i="1"/>
  <c r="H164" i="1"/>
  <c r="I164" i="1"/>
  <c r="E165" i="1"/>
  <c r="F165" i="1"/>
  <c r="G165" i="1"/>
  <c r="H165" i="1"/>
  <c r="I165" i="1"/>
  <c r="E166" i="1"/>
  <c r="F166" i="1"/>
  <c r="G166" i="1"/>
  <c r="H166" i="1"/>
  <c r="I166" i="1"/>
  <c r="E167" i="1"/>
  <c r="F167" i="1"/>
  <c r="G167" i="1"/>
  <c r="H167" i="1"/>
  <c r="I167" i="1"/>
  <c r="E168" i="1"/>
  <c r="F168" i="1"/>
  <c r="G168" i="1"/>
  <c r="H168" i="1"/>
  <c r="I168" i="1"/>
  <c r="E169" i="1"/>
  <c r="F169" i="1"/>
  <c r="G169" i="1"/>
  <c r="H169" i="1"/>
  <c r="I169" i="1"/>
  <c r="E170" i="1"/>
  <c r="F170" i="1"/>
  <c r="G170" i="1"/>
  <c r="H170" i="1"/>
  <c r="I170" i="1"/>
  <c r="E171" i="1"/>
  <c r="F171" i="1"/>
  <c r="G171" i="1"/>
  <c r="H171" i="1"/>
  <c r="I171" i="1"/>
  <c r="E172" i="1"/>
  <c r="F172" i="1"/>
  <c r="G172" i="1"/>
  <c r="H172" i="1"/>
  <c r="I172" i="1"/>
  <c r="E173" i="1"/>
  <c r="F173" i="1"/>
  <c r="G173" i="1"/>
  <c r="H173" i="1"/>
  <c r="I173" i="1"/>
  <c r="E174" i="1"/>
  <c r="F174" i="1"/>
  <c r="G174" i="1"/>
  <c r="H174" i="1"/>
  <c r="I174" i="1"/>
  <c r="E175" i="1"/>
  <c r="F175" i="1"/>
  <c r="G175" i="1"/>
  <c r="H175" i="1"/>
  <c r="I175" i="1"/>
  <c r="E176" i="1"/>
  <c r="F176" i="1"/>
  <c r="G176" i="1"/>
  <c r="H176" i="1"/>
  <c r="I176" i="1"/>
  <c r="E177" i="1"/>
  <c r="F177" i="1"/>
  <c r="G177" i="1"/>
  <c r="H177" i="1"/>
  <c r="I177" i="1"/>
  <c r="E178" i="1"/>
  <c r="F178" i="1"/>
  <c r="G178" i="1"/>
  <c r="H178" i="1"/>
  <c r="I178" i="1"/>
  <c r="E179" i="1"/>
  <c r="F179" i="1"/>
  <c r="G179" i="1"/>
  <c r="H179" i="1"/>
  <c r="I179" i="1"/>
  <c r="E180" i="1"/>
  <c r="F180" i="1"/>
  <c r="G180" i="1"/>
  <c r="H180" i="1"/>
  <c r="I180" i="1"/>
  <c r="E181" i="1"/>
  <c r="F181" i="1"/>
  <c r="G181" i="1"/>
  <c r="H181" i="1"/>
  <c r="I181" i="1"/>
  <c r="E182" i="1"/>
  <c r="F182" i="1"/>
  <c r="G182" i="1"/>
  <c r="H182" i="1"/>
  <c r="I182" i="1"/>
  <c r="E183" i="1"/>
  <c r="F183" i="1"/>
  <c r="G183" i="1"/>
  <c r="H183" i="1"/>
  <c r="I183" i="1"/>
  <c r="E184" i="1"/>
  <c r="F184" i="1"/>
  <c r="G184" i="1"/>
  <c r="H184" i="1"/>
  <c r="I184" i="1"/>
  <c r="E185" i="1"/>
  <c r="F185" i="1"/>
  <c r="G185" i="1"/>
  <c r="H185" i="1"/>
  <c r="I185" i="1"/>
  <c r="E186" i="1"/>
  <c r="F186" i="1"/>
  <c r="G186" i="1"/>
  <c r="H186" i="1"/>
  <c r="I186" i="1"/>
  <c r="E187" i="1"/>
  <c r="F187" i="1"/>
  <c r="G187" i="1"/>
  <c r="H187" i="1"/>
  <c r="I187" i="1"/>
  <c r="E188" i="1"/>
  <c r="F188" i="1"/>
  <c r="G188" i="1"/>
  <c r="H188" i="1"/>
  <c r="I188" i="1"/>
  <c r="E189" i="1"/>
  <c r="F189" i="1"/>
  <c r="G189" i="1"/>
  <c r="H189" i="1"/>
  <c r="I189" i="1"/>
  <c r="E190" i="1"/>
  <c r="F190" i="1"/>
  <c r="G190" i="1"/>
  <c r="H190" i="1"/>
  <c r="I190" i="1"/>
  <c r="E191" i="1"/>
  <c r="F191" i="1"/>
  <c r="G191" i="1"/>
  <c r="H191" i="1"/>
  <c r="I191" i="1"/>
  <c r="E192" i="1"/>
  <c r="F192" i="1"/>
  <c r="G192" i="1"/>
  <c r="H192" i="1"/>
  <c r="I192" i="1"/>
  <c r="E193" i="1"/>
  <c r="F193" i="1"/>
  <c r="G193" i="1"/>
  <c r="H193" i="1"/>
  <c r="I193" i="1"/>
  <c r="E194" i="1"/>
  <c r="F194" i="1"/>
  <c r="G194" i="1"/>
  <c r="H194" i="1"/>
  <c r="I194" i="1"/>
  <c r="E195" i="1"/>
  <c r="F195" i="1"/>
  <c r="G195" i="1"/>
  <c r="H195" i="1"/>
  <c r="I195" i="1"/>
  <c r="E196" i="1"/>
  <c r="F196" i="1"/>
  <c r="G196" i="1"/>
  <c r="H196" i="1"/>
  <c r="I196" i="1"/>
  <c r="E197" i="1"/>
  <c r="F197" i="1"/>
  <c r="G197" i="1"/>
  <c r="H197" i="1"/>
  <c r="I197" i="1"/>
  <c r="E198" i="1"/>
  <c r="F198" i="1"/>
  <c r="G198" i="1"/>
  <c r="H198" i="1"/>
  <c r="I198" i="1"/>
  <c r="E199" i="1"/>
  <c r="F199" i="1"/>
  <c r="G199" i="1"/>
  <c r="H199" i="1"/>
  <c r="I199" i="1"/>
  <c r="E200" i="1"/>
  <c r="F200" i="1"/>
  <c r="G200" i="1"/>
  <c r="H200" i="1"/>
  <c r="I200" i="1"/>
  <c r="E201" i="1"/>
  <c r="F201" i="1"/>
  <c r="G201" i="1"/>
  <c r="H201" i="1"/>
  <c r="I201" i="1"/>
  <c r="E202" i="1"/>
  <c r="F202" i="1"/>
  <c r="G202" i="1"/>
  <c r="H202" i="1"/>
  <c r="I202" i="1"/>
  <c r="E203" i="1"/>
  <c r="F203" i="1"/>
  <c r="G203" i="1"/>
  <c r="H203" i="1"/>
  <c r="I203" i="1"/>
  <c r="E204" i="1"/>
  <c r="F204" i="1"/>
  <c r="G204" i="1"/>
  <c r="H204" i="1"/>
  <c r="I204" i="1"/>
  <c r="E205" i="1"/>
  <c r="F205" i="1"/>
  <c r="G205" i="1"/>
  <c r="H205" i="1"/>
  <c r="I205" i="1"/>
  <c r="E206" i="1"/>
  <c r="F206" i="1"/>
  <c r="G206" i="1"/>
  <c r="H206" i="1"/>
  <c r="I206" i="1"/>
  <c r="E207" i="1"/>
  <c r="F207" i="1"/>
  <c r="G207" i="1"/>
  <c r="H207" i="1"/>
  <c r="I207" i="1"/>
  <c r="E208" i="1"/>
  <c r="F208" i="1"/>
  <c r="G208" i="1"/>
  <c r="H208" i="1"/>
  <c r="I208" i="1"/>
  <c r="E209" i="1"/>
  <c r="F209" i="1"/>
  <c r="G209" i="1"/>
  <c r="H209" i="1"/>
  <c r="I209" i="1"/>
  <c r="E210" i="1"/>
  <c r="F210" i="1"/>
  <c r="G210" i="1"/>
  <c r="H210" i="1"/>
  <c r="I210" i="1"/>
  <c r="E211" i="1"/>
  <c r="F211" i="1"/>
  <c r="G211" i="1"/>
  <c r="H211" i="1"/>
  <c r="I211" i="1"/>
  <c r="E212" i="1"/>
  <c r="F212" i="1"/>
  <c r="G212" i="1"/>
  <c r="H212" i="1"/>
  <c r="I212" i="1"/>
  <c r="E213" i="1"/>
  <c r="F213" i="1"/>
  <c r="G213" i="1"/>
  <c r="H213" i="1"/>
  <c r="I213" i="1"/>
  <c r="E214" i="1"/>
  <c r="F214" i="1"/>
  <c r="G214" i="1"/>
  <c r="H214" i="1"/>
  <c r="I214" i="1"/>
  <c r="E215" i="1"/>
  <c r="F215" i="1"/>
  <c r="G215" i="1"/>
  <c r="H215" i="1"/>
  <c r="I215" i="1"/>
  <c r="E216" i="1"/>
  <c r="F216" i="1"/>
  <c r="G216" i="1"/>
  <c r="H216" i="1"/>
  <c r="I216" i="1"/>
  <c r="E217" i="1"/>
  <c r="F217" i="1"/>
  <c r="G217" i="1"/>
  <c r="H217" i="1"/>
  <c r="I217" i="1"/>
  <c r="E218" i="1"/>
  <c r="F218" i="1"/>
  <c r="G218" i="1"/>
  <c r="H218" i="1"/>
  <c r="I218" i="1"/>
  <c r="E219" i="1"/>
  <c r="F219" i="1"/>
  <c r="G219" i="1"/>
  <c r="H219" i="1"/>
  <c r="I219" i="1"/>
  <c r="E220" i="1"/>
  <c r="F220" i="1"/>
  <c r="G220" i="1"/>
  <c r="H220" i="1"/>
  <c r="I220" i="1"/>
  <c r="E221" i="1"/>
  <c r="F221" i="1"/>
  <c r="G221" i="1"/>
  <c r="H221" i="1"/>
  <c r="I221" i="1"/>
  <c r="E222" i="1"/>
  <c r="F222" i="1"/>
  <c r="G222" i="1"/>
  <c r="H222" i="1"/>
  <c r="I222" i="1"/>
  <c r="E223" i="1"/>
  <c r="F223" i="1"/>
  <c r="G223" i="1"/>
  <c r="H223" i="1"/>
  <c r="I223" i="1"/>
  <c r="E224" i="1"/>
  <c r="F224" i="1"/>
  <c r="G224" i="1"/>
  <c r="H224" i="1"/>
  <c r="I224" i="1"/>
  <c r="E225" i="1"/>
  <c r="F225" i="1"/>
  <c r="G225" i="1"/>
  <c r="H225" i="1"/>
  <c r="I225" i="1"/>
  <c r="E226" i="1"/>
  <c r="F226" i="1"/>
  <c r="G226" i="1"/>
  <c r="H226" i="1"/>
  <c r="I226" i="1"/>
  <c r="E227" i="1"/>
  <c r="F227" i="1"/>
  <c r="G227" i="1"/>
  <c r="H227" i="1"/>
  <c r="I227" i="1"/>
  <c r="E228" i="1"/>
  <c r="F228" i="1"/>
  <c r="G228" i="1"/>
  <c r="H228" i="1"/>
  <c r="I228" i="1"/>
  <c r="E229" i="1"/>
  <c r="F229" i="1"/>
  <c r="G229" i="1"/>
  <c r="H229" i="1"/>
  <c r="I229" i="1"/>
  <c r="E230" i="1"/>
  <c r="F230" i="1"/>
  <c r="G230" i="1"/>
  <c r="H230" i="1"/>
  <c r="I230" i="1"/>
  <c r="E231" i="1"/>
  <c r="F231" i="1"/>
  <c r="G231" i="1"/>
  <c r="H231" i="1"/>
  <c r="I231" i="1"/>
  <c r="E232" i="1"/>
  <c r="F232" i="1"/>
  <c r="G232" i="1"/>
  <c r="H232" i="1"/>
  <c r="I232" i="1"/>
  <c r="E233" i="1"/>
  <c r="F233" i="1"/>
  <c r="G233" i="1"/>
  <c r="H233" i="1"/>
  <c r="I233" i="1"/>
  <c r="E234" i="1"/>
  <c r="F234" i="1"/>
  <c r="G234" i="1"/>
  <c r="H234" i="1"/>
  <c r="I234" i="1"/>
  <c r="E235" i="1"/>
  <c r="F235" i="1"/>
  <c r="G235" i="1"/>
  <c r="H235" i="1"/>
  <c r="I235" i="1"/>
  <c r="E236" i="1"/>
  <c r="F236" i="1"/>
  <c r="G236" i="1"/>
  <c r="H236" i="1"/>
  <c r="I236" i="1"/>
  <c r="E237" i="1"/>
  <c r="F237" i="1"/>
  <c r="G237" i="1"/>
  <c r="H237" i="1"/>
  <c r="I237" i="1"/>
  <c r="E238" i="1"/>
  <c r="F238" i="1"/>
  <c r="G238" i="1"/>
  <c r="H238" i="1"/>
  <c r="I238" i="1"/>
  <c r="E239" i="1"/>
  <c r="F239" i="1"/>
  <c r="G239" i="1"/>
  <c r="H239" i="1"/>
  <c r="I239" i="1"/>
  <c r="E240" i="1"/>
  <c r="F240" i="1"/>
  <c r="G240" i="1"/>
  <c r="H240" i="1"/>
  <c r="I240" i="1"/>
  <c r="E241" i="1"/>
  <c r="F241" i="1"/>
  <c r="G241" i="1"/>
  <c r="H241" i="1"/>
  <c r="I241" i="1"/>
  <c r="E242" i="1"/>
  <c r="F242" i="1"/>
  <c r="G242" i="1"/>
  <c r="H242" i="1"/>
  <c r="I242" i="1"/>
  <c r="E243" i="1"/>
  <c r="F243" i="1"/>
  <c r="G243" i="1"/>
  <c r="H243" i="1"/>
  <c r="I243" i="1"/>
  <c r="E244" i="1"/>
  <c r="F244" i="1"/>
  <c r="G244" i="1"/>
  <c r="H244" i="1"/>
  <c r="I244" i="1"/>
  <c r="E245" i="1"/>
  <c r="F245" i="1"/>
  <c r="G245" i="1"/>
  <c r="H245" i="1"/>
  <c r="I245" i="1"/>
  <c r="E246" i="1"/>
  <c r="F246" i="1"/>
  <c r="G246" i="1"/>
  <c r="H246" i="1"/>
  <c r="I246" i="1"/>
  <c r="E247" i="1"/>
  <c r="F247" i="1"/>
  <c r="G247" i="1"/>
  <c r="H247" i="1"/>
  <c r="I247" i="1"/>
  <c r="E248" i="1"/>
  <c r="F248" i="1"/>
  <c r="G248" i="1"/>
  <c r="H248" i="1"/>
  <c r="I248" i="1"/>
  <c r="E249" i="1"/>
  <c r="F249" i="1"/>
  <c r="G249" i="1"/>
  <c r="H249" i="1"/>
  <c r="I249" i="1"/>
  <c r="E250" i="1"/>
  <c r="F250" i="1"/>
  <c r="G250" i="1"/>
  <c r="H250" i="1"/>
  <c r="I250" i="1"/>
  <c r="E251" i="1"/>
  <c r="F251" i="1"/>
  <c r="G251" i="1"/>
  <c r="H251" i="1"/>
  <c r="I251" i="1"/>
  <c r="E252" i="1"/>
  <c r="F252" i="1"/>
  <c r="G252" i="1"/>
  <c r="H252" i="1"/>
  <c r="I252" i="1"/>
  <c r="E253" i="1"/>
  <c r="F253" i="1"/>
  <c r="G253" i="1"/>
  <c r="H253" i="1"/>
  <c r="I253" i="1"/>
  <c r="E254" i="1"/>
  <c r="F254" i="1"/>
  <c r="G254" i="1"/>
  <c r="H254" i="1"/>
  <c r="I254" i="1"/>
  <c r="E255" i="1"/>
  <c r="F255" i="1"/>
  <c r="G255" i="1"/>
  <c r="H255" i="1"/>
  <c r="I255" i="1"/>
  <c r="H3" i="1"/>
  <c r="G3" i="1"/>
  <c r="F3" i="1"/>
  <c r="E3" i="1"/>
</calcChain>
</file>

<file path=xl/sharedStrings.xml><?xml version="1.0" encoding="utf-8"?>
<sst xmlns="http://schemas.openxmlformats.org/spreadsheetml/2006/main" count="535" uniqueCount="276">
  <si>
    <t>Population</t>
  </si>
  <si>
    <t>Rank</t>
  </si>
  <si>
    <t>Birmingham, Alabama  35203</t>
  </si>
  <si>
    <t>Huntsville, Alabama  35813</t>
  </si>
  <si>
    <t>Mobile, Alabama  36601</t>
  </si>
  <si>
    <t>Montgomery, Alabama  36119</t>
  </si>
  <si>
    <t>Anchorage, Alaska  99599</t>
  </si>
  <si>
    <t>Chandler, Arizona  85225</t>
  </si>
  <si>
    <t>Gilbert, Arizona  85296</t>
  </si>
  <si>
    <t>Glendale, Arizona  85302</t>
  </si>
  <si>
    <t>Mesa, Arizona  85201</t>
  </si>
  <si>
    <t>Peoria, Arizona  85381</t>
  </si>
  <si>
    <t>Phoenix, Arizona  85026</t>
  </si>
  <si>
    <t>Scottsdale, Arizona  85251</t>
  </si>
  <si>
    <t>Tempe, Arizona  85282</t>
  </si>
  <si>
    <t>Tucson, Arizona  85726</t>
  </si>
  <si>
    <t>Little Rock, Arkansas  72202</t>
  </si>
  <si>
    <t>Anaheim, California  92803</t>
  </si>
  <si>
    <t>Antioch, California  94509</t>
  </si>
  <si>
    <t>Bakersfield, California  93380</t>
  </si>
  <si>
    <t>Berkeley, California  94704</t>
  </si>
  <si>
    <t>Burbank, California  91505</t>
  </si>
  <si>
    <t>Chula Vista, California  91910</t>
  </si>
  <si>
    <t>Concord, California  94520</t>
  </si>
  <si>
    <t>Corona, California  91718</t>
  </si>
  <si>
    <t>Costa Mesa, California  92628</t>
  </si>
  <si>
    <t>Daly City, California  94015</t>
  </si>
  <si>
    <t>Downey, California  90241</t>
  </si>
  <si>
    <t>El Monte, California  91734</t>
  </si>
  <si>
    <t>Elk Grove, California  95624</t>
  </si>
  <si>
    <t>Escondido, California  92025</t>
  </si>
  <si>
    <t>Fairfield, California  94533</t>
  </si>
  <si>
    <t>Fontana, California  92335</t>
  </si>
  <si>
    <t>Fremont, California  94537</t>
  </si>
  <si>
    <t>Fresno, California  93706</t>
  </si>
  <si>
    <t>Fullerton, California  92834</t>
  </si>
  <si>
    <t>Garden Grove, California  92842</t>
  </si>
  <si>
    <t>Glendale, California  91205</t>
  </si>
  <si>
    <t>Hayward, California  94544</t>
  </si>
  <si>
    <t>Huntington Beach, California  92647</t>
  </si>
  <si>
    <t>Inglewood, California  90301</t>
  </si>
  <si>
    <t>Irvine, California  92619</t>
  </si>
  <si>
    <t>Lancaster, California  93534</t>
  </si>
  <si>
    <t>Long Beach, California  90802</t>
  </si>
  <si>
    <t>Los Angeles, California  90052</t>
  </si>
  <si>
    <t>Modesto, California  95350</t>
  </si>
  <si>
    <t>Moreno Valley, California  92553</t>
  </si>
  <si>
    <t>Norwalk, California  90650</t>
  </si>
  <si>
    <t>Oakland, California  94612</t>
  </si>
  <si>
    <t>Oceanside, California  92054</t>
  </si>
  <si>
    <t>Ontario, California  91761</t>
  </si>
  <si>
    <t>Orange, California  92863</t>
  </si>
  <si>
    <t>Oxnard, California  93030</t>
  </si>
  <si>
    <t>Palmdale, California  93550</t>
  </si>
  <si>
    <t>Pasadena, California  91103</t>
  </si>
  <si>
    <t>Pomona, California  91769</t>
  </si>
  <si>
    <t>Rancho Cucamonga, California  91729</t>
  </si>
  <si>
    <t>Richmond, California  94801</t>
  </si>
  <si>
    <t>Riverside, California  92507</t>
  </si>
  <si>
    <t>Roseville, California  95661</t>
  </si>
  <si>
    <t>Sacramento, California  95813</t>
  </si>
  <si>
    <t>Salinas, California  93907</t>
  </si>
  <si>
    <t>San Bernardino, California  92401</t>
  </si>
  <si>
    <t>Ventura, California  93001</t>
  </si>
  <si>
    <t>San Diego, California  92199</t>
  </si>
  <si>
    <t>San Francisco, California  94188</t>
  </si>
  <si>
    <t>San Jose, California  95101</t>
  </si>
  <si>
    <t>Santa Ana, California  92711</t>
  </si>
  <si>
    <t>Santa Clara, California  95050</t>
  </si>
  <si>
    <t>Santa Clarita, California  91355</t>
  </si>
  <si>
    <t>Santa Rosa, California  95402</t>
  </si>
  <si>
    <t>Simi Valley, California  93065</t>
  </si>
  <si>
    <t>Stockton, California  95208</t>
  </si>
  <si>
    <t>Sunnyvale, California  94086</t>
  </si>
  <si>
    <t>Thousand Oaks, California  91362</t>
  </si>
  <si>
    <t>Torrance, California  90503</t>
  </si>
  <si>
    <t>Vallejo, California  94590</t>
  </si>
  <si>
    <t>Visalia, California  93277</t>
  </si>
  <si>
    <t>West Covina, California  91793</t>
  </si>
  <si>
    <t>Arvada, Colorado  80004</t>
  </si>
  <si>
    <t>Aurora, Colorado  80017</t>
  </si>
  <si>
    <t>Colorado Springs, Colorado  80903</t>
  </si>
  <si>
    <t>Denver, Colorado  80202</t>
  </si>
  <si>
    <t>Fort Collins, Colorado  80525</t>
  </si>
  <si>
    <t>Lakewood, Colorado  80202</t>
  </si>
  <si>
    <t>Pueblo, Colorado  81003</t>
  </si>
  <si>
    <t>Thornton, Colorado  80221</t>
  </si>
  <si>
    <t>Westminster, Colorado  80030</t>
  </si>
  <si>
    <t>Washington, D.C.  20090</t>
  </si>
  <si>
    <t>Cape Coral, Florida  33909</t>
  </si>
  <si>
    <t>Clearwater, Florida  33990</t>
  </si>
  <si>
    <t>Coral Springs, Florida  33075</t>
  </si>
  <si>
    <t>Fort Lauderdale, Florida  33310</t>
  </si>
  <si>
    <t>Gainesville, Florida  32601</t>
  </si>
  <si>
    <t>Hialeah, Florida  33010</t>
  </si>
  <si>
    <t>Hollywood, Florida  33022</t>
  </si>
  <si>
    <t>Jacksonville, Florida  32203</t>
  </si>
  <si>
    <t>Miami, Florida  33152</t>
  </si>
  <si>
    <t>Miramar, Florida  33023</t>
  </si>
  <si>
    <t>Orlando, Florida  32802</t>
  </si>
  <si>
    <t>Pembroke Pines, Florida  33024</t>
  </si>
  <si>
    <t>Pompano Beach, Florida  33060</t>
  </si>
  <si>
    <t>Port St. Lucie, Florida  34952</t>
  </si>
  <si>
    <t>St. Petersburg, Florida  33730</t>
  </si>
  <si>
    <t>Tallahassee, Florida  32301</t>
  </si>
  <si>
    <t>Tampa, Florida  33630</t>
  </si>
  <si>
    <t>Athens, Georgia  30608</t>
  </si>
  <si>
    <t>Atlanta, Georgia  30304</t>
  </si>
  <si>
    <t>Augusta, Georgia  30901</t>
  </si>
  <si>
    <t>Columbus, Georgia  31908</t>
  </si>
  <si>
    <t>Savannah, Georgia  31402</t>
  </si>
  <si>
    <t>Honolulu, Hawaii  96820</t>
  </si>
  <si>
    <t>Boise, Idaho  83708</t>
  </si>
  <si>
    <t>Aurora, Illinois  60505</t>
  </si>
  <si>
    <t>Chicago, Illinois  60607</t>
  </si>
  <si>
    <t>Joliet, Illinois  60436</t>
  </si>
  <si>
    <t>Naperville, Illinois  60540</t>
  </si>
  <si>
    <t>Peoria, Illinois  61601</t>
  </si>
  <si>
    <t>Rockford, Illinois  61125</t>
  </si>
  <si>
    <t>Springfield, Illinois  62703</t>
  </si>
  <si>
    <t>Evansville, Indiana  47708</t>
  </si>
  <si>
    <t>Fort Wayne, Indiana  46802</t>
  </si>
  <si>
    <t>Indianapolis, Indiana  46206</t>
  </si>
  <si>
    <t>South Bend, Indiana  46624</t>
  </si>
  <si>
    <t>Cedar Rapids, Iowa  52401</t>
  </si>
  <si>
    <t>Des Moines, Iowa  50318</t>
  </si>
  <si>
    <t>Kansas City, Kansas  66106</t>
  </si>
  <si>
    <t>Olathe, Kansas  66051</t>
  </si>
  <si>
    <t>Overland Park, Kansas  66204</t>
  </si>
  <si>
    <t>Topeka, Kansas  66603</t>
  </si>
  <si>
    <t>Wichita, Kansas  67276</t>
  </si>
  <si>
    <t>Lexington, Kentucky  40511</t>
  </si>
  <si>
    <t>Louisville, Kentucky  40231</t>
  </si>
  <si>
    <t>Baton Rouge, Louisiana  70826</t>
  </si>
  <si>
    <t>Lafayette, Louisiana  70509</t>
  </si>
  <si>
    <t>New Orleans, Louisiana  70113</t>
  </si>
  <si>
    <t>Shreveport, Louisiana  71102</t>
  </si>
  <si>
    <t>Baltimore, Maryland  21202</t>
  </si>
  <si>
    <t>Ann Arbor, Michigan  48104</t>
  </si>
  <si>
    <t>Detroit, Michigan  48233</t>
  </si>
  <si>
    <t>Flint, Michigan  48502</t>
  </si>
  <si>
    <t>Grand Rapids, Michigan  49501</t>
  </si>
  <si>
    <t>Lansing, Michigan  48924</t>
  </si>
  <si>
    <t>Sterling Heights, Michigan  48311</t>
  </si>
  <si>
    <t>Warren, Michigan  48090</t>
  </si>
  <si>
    <t>Minneapolis, Minnesota  55401</t>
  </si>
  <si>
    <t>St. Paul, Minnesota  55109</t>
  </si>
  <si>
    <t>Jackson, Mississippi  39205</t>
  </si>
  <si>
    <t>Independence, Missouri  64052</t>
  </si>
  <si>
    <t>Kansas City, Missouri  64108</t>
  </si>
  <si>
    <t>Springfield, Missouri  65801</t>
  </si>
  <si>
    <t>St. Louis, Missouri  63155</t>
  </si>
  <si>
    <t>Lincoln, Nebraska  68501</t>
  </si>
  <si>
    <t>Omaha, Nebraska  68108</t>
  </si>
  <si>
    <t>Henderson, Nevada  89015</t>
  </si>
  <si>
    <t>Las Vegas, Nevada  89199</t>
  </si>
  <si>
    <t>North Las Vegas, Nevada  89030</t>
  </si>
  <si>
    <t>Reno, Nevada  89510</t>
  </si>
  <si>
    <t>Albuquerque, New Mexico  87101</t>
  </si>
  <si>
    <t>Buffalo, New York   14240</t>
  </si>
  <si>
    <t>New York, New York   10199</t>
  </si>
  <si>
    <t>Rochester, New York   14692</t>
  </si>
  <si>
    <t>Syracuse, New York   13220</t>
  </si>
  <si>
    <t>Yonkers, New York   10701</t>
  </si>
  <si>
    <t>Cary, North Carolina  27511</t>
  </si>
  <si>
    <t>Charlotte, North Carolina  28228</t>
  </si>
  <si>
    <t>Durham, North Carolina  27701</t>
  </si>
  <si>
    <t>Fayetteville, North Carolina  28302</t>
  </si>
  <si>
    <t>Greensboro, North Carolina  27420</t>
  </si>
  <si>
    <t>Raleigh, North Carolina  27613</t>
  </si>
  <si>
    <t>Winston, North Carolina  27102</t>
  </si>
  <si>
    <t>Akron, Ohio  44309</t>
  </si>
  <si>
    <t>Cincinnati, Ohio  45225</t>
  </si>
  <si>
    <t>Cleveland, Ohio  44101</t>
  </si>
  <si>
    <t>Columbus, Ohio  43216</t>
  </si>
  <si>
    <t>Dayton, Ohio  45401</t>
  </si>
  <si>
    <t>Toledo, Ohio  43601</t>
  </si>
  <si>
    <t>Norman, Oklahoma  73019</t>
  </si>
  <si>
    <t>Oklahoma City, Oklahoma  73125</t>
  </si>
  <si>
    <t>Tulsa, Oklahoma  74107</t>
  </si>
  <si>
    <t>Eugene, Oregon  97401</t>
  </si>
  <si>
    <t>Portland, Oregon  97208</t>
  </si>
  <si>
    <t>Salem, Oregon  97309</t>
  </si>
  <si>
    <t>Allentown, Pennsylvania  18101</t>
  </si>
  <si>
    <t>Erie, Pennsylvania  16515</t>
  </si>
  <si>
    <t>Philadelphia, Pennsylvania  19104</t>
  </si>
  <si>
    <t>Pittsburgh, Pennsylvania  15290</t>
  </si>
  <si>
    <t>Charleston, South Carolina  29401</t>
  </si>
  <si>
    <t>Columbia, South Carolina  29201</t>
  </si>
  <si>
    <t>Sioux Falls, South Dakota  57104</t>
  </si>
  <si>
    <t>Chattanooga, Tennessee  37421</t>
  </si>
  <si>
    <t>Clarksville, Tennessee  37043</t>
  </si>
  <si>
    <t>Knoxville, Tennessee  37950</t>
  </si>
  <si>
    <t>Memphis, Tennessee  38101</t>
  </si>
  <si>
    <t>Nashville, Tennessee  37230</t>
  </si>
  <si>
    <t>Abilene, Texas  79604</t>
  </si>
  <si>
    <t>Amarillo, Texas  79120</t>
  </si>
  <si>
    <t>Arlington, Texas  76004</t>
  </si>
  <si>
    <t>Austin, Texas  78710</t>
  </si>
  <si>
    <t>Beaumont, Texas  77707</t>
  </si>
  <si>
    <t>Brownsville, Texas  78520</t>
  </si>
  <si>
    <t>Carrollton, Texas  75006</t>
  </si>
  <si>
    <t>Corpus Christi, Texas  78469</t>
  </si>
  <si>
    <t>Dallas, Texas  75260</t>
  </si>
  <si>
    <t>Denton, Texas  76201</t>
  </si>
  <si>
    <t>El Paso, Texas  79910</t>
  </si>
  <si>
    <t>Fort Worth, Texas  76161</t>
  </si>
  <si>
    <t>Garland, Texas  75040</t>
  </si>
  <si>
    <t>Grand Prairie, Texas  75051</t>
  </si>
  <si>
    <t>Houston, Texas  77201</t>
  </si>
  <si>
    <t>Irving, Texas  75061</t>
  </si>
  <si>
    <t>Killeen, Texas  76541</t>
  </si>
  <si>
    <t>Laredo, Texas  78041</t>
  </si>
  <si>
    <t>Lubbock, Texas  79402</t>
  </si>
  <si>
    <t>McAllen, Texas  78501</t>
  </si>
  <si>
    <t>Mesquite, Texas  75149</t>
  </si>
  <si>
    <t>Pasadena, Texas  77501</t>
  </si>
  <si>
    <t>Plano, Texas  75074</t>
  </si>
  <si>
    <t>San Antonio, Texas  78284</t>
  </si>
  <si>
    <t>Waco, Texas  76702</t>
  </si>
  <si>
    <t>Salt Lake City, Utah  84199</t>
  </si>
  <si>
    <t>West Valley City, Utah  84199</t>
  </si>
  <si>
    <t>Alexandria, Virginia  22314</t>
  </si>
  <si>
    <t>Arlington CDP, Virginia  23320</t>
  </si>
  <si>
    <t>Chesapeake, Virginia  23670</t>
  </si>
  <si>
    <t>Hampton, Virginia  23607</t>
  </si>
  <si>
    <t>Newport News, Virginia  23501</t>
  </si>
  <si>
    <t>Norfolk, Virginia  23707</t>
  </si>
  <si>
    <t>Portsmouth, Virginia  23702</t>
  </si>
  <si>
    <t>Richmond, Virginia  23232</t>
  </si>
  <si>
    <t>Virginia Beach, Virginia  23450</t>
  </si>
  <si>
    <t>Bellevue, Washington  98009</t>
  </si>
  <si>
    <t>Seattle, Washington  98108</t>
  </si>
  <si>
    <t>Spokane, Washington  99201</t>
  </si>
  <si>
    <t>Tacoma, Washington  98413</t>
  </si>
  <si>
    <t>Vancouver, Washington  98668</t>
  </si>
  <si>
    <t>Green Bay, Wisconsin  54303</t>
  </si>
  <si>
    <t>Madison, Wisconsin  53714</t>
  </si>
  <si>
    <t>Milwaukee, Wisconsin  53203</t>
  </si>
  <si>
    <t>City, State, Zip Code</t>
  </si>
  <si>
    <t>Bridgeport, Connecticut  06602</t>
  </si>
  <si>
    <t>Hartford, Connecticut  06101</t>
  </si>
  <si>
    <t>New Haven, Connecticut  06511</t>
  </si>
  <si>
    <t>Stamford, Connecticut  06904</t>
  </si>
  <si>
    <t>Waterbury, Connecticut  06702</t>
  </si>
  <si>
    <t>Boston, Massachusetts  02205</t>
  </si>
  <si>
    <t>Cambridge, Massachusetts  02139</t>
  </si>
  <si>
    <t>Lowell, Massachusetts  01853</t>
  </si>
  <si>
    <t>Springfield, Massachusetts  01101</t>
  </si>
  <si>
    <t>Worcester, Massachusetts  01613</t>
  </si>
  <si>
    <t>Manchester, New Hampshire  03103</t>
  </si>
  <si>
    <t>Elizabeth, New Jersey  07208</t>
  </si>
  <si>
    <t>Jersey City, New Jersey  07302</t>
  </si>
  <si>
    <t>Newark, New Jersey  07102</t>
  </si>
  <si>
    <t>Paterson, New Jersey  07510</t>
  </si>
  <si>
    <t>Providence, Rhode Island  02904</t>
  </si>
  <si>
    <t>Lower</t>
  </si>
  <si>
    <t>Upper</t>
  </si>
  <si>
    <t>Proper</t>
  </si>
  <si>
    <t>Left</t>
  </si>
  <si>
    <t>Right</t>
  </si>
  <si>
    <t>Len</t>
  </si>
  <si>
    <t>Trim</t>
  </si>
  <si>
    <t>&amp;</t>
  </si>
  <si>
    <t>George</t>
  </si>
  <si>
    <t>Washington</t>
  </si>
  <si>
    <t>Concatenate</t>
  </si>
  <si>
    <t>Value</t>
  </si>
  <si>
    <t>Find</t>
  </si>
  <si>
    <t>Search</t>
  </si>
  <si>
    <t>Replace</t>
  </si>
  <si>
    <t>Substitute</t>
  </si>
  <si>
    <t>Mid</t>
  </si>
  <si>
    <t>City</t>
  </si>
  <si>
    <t>State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</si>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</sst>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55"/>
  <sheetViews>
    <sheetView topLeftCell="Q247" zoomScale="130" zoomScaleNormal="130" workbookViewId="0">
      <selection activeCell="T3" sqref="T3:T255"/>
    </sheetView>
  </sheetViews>
  <sheetFormatPr defaultRowHeight="15" x14ac:dyDescent="0.25"/>
  <cols>
    <col min="1" max="1" width="3.140625" customWidth="1"/>
    <col min="2" max="2" width="30.85546875" customWidth="1"/>
    <col min="3" max="3" width="10.140625" bestFit="1" customWidth="1"/>
    <col min="4" max="4" width="5.7109375" customWidth="1"/>
    <col min="5" max="5" width="26.140625" customWidth="1"/>
    <col min="6" max="6" width="29" customWidth="1"/>
    <col min="17" max="17" width="19.5703125" customWidth="1"/>
  </cols>
  <sheetData>
    <row r="2" spans="2:25" x14ac:dyDescent="0.25">
      <c r="B2" s="1" t="s">
        <v>239</v>
      </c>
      <c r="C2" s="1" t="s">
        <v>0</v>
      </c>
      <c r="D2" s="1" t="s">
        <v>1</v>
      </c>
      <c r="E2" s="1" t="s">
        <v>256</v>
      </c>
      <c r="F2" s="1" t="s">
        <v>257</v>
      </c>
      <c r="G2" s="1" t="s">
        <v>258</v>
      </c>
      <c r="H2" s="1" t="s">
        <v>259</v>
      </c>
      <c r="I2" s="1" t="s">
        <v>260</v>
      </c>
      <c r="J2" s="1" t="s">
        <v>261</v>
      </c>
      <c r="K2" s="1" t="s">
        <v>262</v>
      </c>
      <c r="L2" s="1" t="s">
        <v>263</v>
      </c>
      <c r="M2" s="1" t="s">
        <v>266</v>
      </c>
      <c r="N2" s="1" t="s">
        <v>267</v>
      </c>
      <c r="O2" s="1" t="s">
        <v>268</v>
      </c>
      <c r="P2" s="1" t="s">
        <v>269</v>
      </c>
      <c r="Q2" s="1" t="s">
        <v>270</v>
      </c>
      <c r="R2" s="1" t="s">
        <v>271</v>
      </c>
      <c r="S2" s="1" t="s">
        <v>272</v>
      </c>
      <c r="T2" s="1" t="s">
        <v>273</v>
      </c>
      <c r="U2" s="1" t="s">
        <v>274</v>
      </c>
      <c r="V2" s="1" t="s">
        <v>275</v>
      </c>
    </row>
    <row r="3" spans="2:25" x14ac:dyDescent="0.25">
      <c r="B3" t="s">
        <v>2</v>
      </c>
      <c r="C3">
        <v>231483</v>
      </c>
      <c r="D3">
        <v>79</v>
      </c>
      <c r="E3" t="str">
        <f>LOWER(B3)</f>
        <v>birmingham, alabama  35203</v>
      </c>
      <c r="F3" t="str">
        <f>UPPER(B3)</f>
        <v>BIRMINGHAM, ALABAMA  35203</v>
      </c>
      <c r="G3" t="str">
        <f>PROPER(E3)</f>
        <v>Birmingham, Alabama  35203</v>
      </c>
      <c r="H3" t="str">
        <f>LEFT(B3,8)</f>
        <v>Birmingh</v>
      </c>
      <c r="I3">
        <f>VALUE((RIGHT(B3,5)))</f>
        <v>35203</v>
      </c>
      <c r="J3">
        <f>LEN(B3)</f>
        <v>26</v>
      </c>
      <c r="K3" t="str">
        <f>TRIM(B3)</f>
        <v>Birmingham, Alabama 35203</v>
      </c>
      <c r="L3" t="str">
        <f>L5&amp;" "&amp;L6&amp;L7</f>
        <v>George Washington111</v>
      </c>
      <c r="M3" t="str">
        <f>CONCATENATE(L5," ",L6)</f>
        <v>George Washington</v>
      </c>
      <c r="N3">
        <f>VALUE(I3)</f>
        <v>35203</v>
      </c>
      <c r="O3">
        <f>FIND(", ",B3)</f>
        <v>11</v>
      </c>
      <c r="P3">
        <f>SEARCH("A",B3)</f>
        <v>9</v>
      </c>
      <c r="Q3" t="str">
        <f>REPLACE(B3,13,7,"Idaho")</f>
        <v>Birmingham, Idaho  35203</v>
      </c>
      <c r="R3" t="str">
        <f>SUBSTITUTE(B3,"Alabama","Idaho")</f>
        <v>Birmingham, Idaho  35203</v>
      </c>
      <c r="S3" t="str">
        <f>MID(B3,13,7)</f>
        <v>Alabama</v>
      </c>
      <c r="T3" t="str">
        <f>LEFT(B3,FIND(",",B3)-1)</f>
        <v>Birmingham</v>
      </c>
      <c r="U3" t="str">
        <f>MID(B3,FIND(",",B3)+2,FIND("  ",B3)-FIND(",",B3)-2)</f>
        <v>Alabama</v>
      </c>
      <c r="V3" t="str">
        <f>RIGHT(B3,5)</f>
        <v>35203</v>
      </c>
      <c r="W3">
        <f>FIND(",",B3)+2</f>
        <v>13</v>
      </c>
      <c r="X3">
        <f>FIND("  ",B3)</f>
        <v>20</v>
      </c>
      <c r="Y3">
        <f>20-13</f>
        <v>7</v>
      </c>
    </row>
    <row r="4" spans="2:25" x14ac:dyDescent="0.25">
      <c r="B4" t="s">
        <v>3</v>
      </c>
      <c r="C4">
        <v>166313</v>
      </c>
      <c r="D4">
        <v>134</v>
      </c>
      <c r="E4" t="str">
        <f t="shared" ref="E4:E67" si="0">LOWER(B4)</f>
        <v>huntsville, alabama  35813</v>
      </c>
      <c r="F4" t="str">
        <f t="shared" ref="F4:F67" si="1">UPPER(B4)</f>
        <v>HUNTSVILLE, ALABAMA  35813</v>
      </c>
      <c r="G4" t="str">
        <f t="shared" ref="G4:G67" si="2">PROPER(E4)</f>
        <v>Huntsville, Alabama  35813</v>
      </c>
      <c r="H4" t="str">
        <f t="shared" ref="H4:H67" si="3">LEFT(B4,8)</f>
        <v>Huntsvil</v>
      </c>
      <c r="I4" t="str">
        <f t="shared" ref="I4:I67" si="4">RIGHT(B4,5)</f>
        <v>35813</v>
      </c>
      <c r="J4">
        <f t="shared" ref="J4:J67" si="5">LEN(B4)</f>
        <v>26</v>
      </c>
      <c r="N4">
        <f t="shared" ref="N4:N12" si="6">VALUE(I4)</f>
        <v>35813</v>
      </c>
      <c r="O4">
        <f t="shared" ref="O4:O12" si="7">FIND(", ",B4)</f>
        <v>11</v>
      </c>
      <c r="T4" t="str">
        <f t="shared" ref="T4:T67" si="8">LEFT(B4,FIND(",",B4)-1)</f>
        <v>Huntsville</v>
      </c>
      <c r="U4" t="str">
        <f t="shared" ref="U4:U67" si="9">MID(B4,FIND(",",B4)+2,FIND("  ",B4)-FIND(",",B4)-2)</f>
        <v>Alabama</v>
      </c>
      <c r="V4" t="str">
        <f t="shared" ref="V4:V67" si="10">RIGHT(B4,5)</f>
        <v>35813</v>
      </c>
      <c r="W4">
        <f t="shared" ref="W4:W8" si="11">FIND(",",B4)+2</f>
        <v>13</v>
      </c>
    </row>
    <row r="5" spans="2:25" x14ac:dyDescent="0.25">
      <c r="B5" t="s">
        <v>4</v>
      </c>
      <c r="C5">
        <v>191544</v>
      </c>
      <c r="D5">
        <v>112</v>
      </c>
      <c r="E5" t="str">
        <f t="shared" si="0"/>
        <v>mobile, alabama  36601</v>
      </c>
      <c r="F5" t="str">
        <f t="shared" si="1"/>
        <v>MOBILE, ALABAMA  36601</v>
      </c>
      <c r="G5" t="str">
        <f t="shared" si="2"/>
        <v>Mobile, Alabama  36601</v>
      </c>
      <c r="H5" t="str">
        <f t="shared" si="3"/>
        <v xml:space="preserve">Mobile, </v>
      </c>
      <c r="I5" t="str">
        <f t="shared" si="4"/>
        <v>36601</v>
      </c>
      <c r="J5">
        <f t="shared" si="5"/>
        <v>22</v>
      </c>
      <c r="L5" t="s">
        <v>264</v>
      </c>
      <c r="N5">
        <f t="shared" si="6"/>
        <v>36601</v>
      </c>
      <c r="O5">
        <f t="shared" si="7"/>
        <v>7</v>
      </c>
      <c r="T5" t="str">
        <f t="shared" si="8"/>
        <v>Mobile</v>
      </c>
      <c r="U5" t="str">
        <f t="shared" si="9"/>
        <v>Alabama</v>
      </c>
      <c r="V5" t="str">
        <f t="shared" si="10"/>
        <v>36601</v>
      </c>
      <c r="W5">
        <f t="shared" si="11"/>
        <v>9</v>
      </c>
    </row>
    <row r="6" spans="2:25" x14ac:dyDescent="0.25">
      <c r="B6" t="s">
        <v>5</v>
      </c>
      <c r="C6">
        <v>200127</v>
      </c>
      <c r="D6">
        <v>97</v>
      </c>
      <c r="E6" t="str">
        <f t="shared" si="0"/>
        <v>montgomery, alabama  36119</v>
      </c>
      <c r="F6" t="str">
        <f t="shared" si="1"/>
        <v>MONTGOMERY, ALABAMA  36119</v>
      </c>
      <c r="G6" t="str">
        <f t="shared" si="2"/>
        <v>Montgomery, Alabama  36119</v>
      </c>
      <c r="H6" t="str">
        <f t="shared" si="3"/>
        <v>Montgome</v>
      </c>
      <c r="I6" t="str">
        <f t="shared" si="4"/>
        <v>36119</v>
      </c>
      <c r="J6">
        <f t="shared" si="5"/>
        <v>26</v>
      </c>
      <c r="L6" t="s">
        <v>265</v>
      </c>
      <c r="N6">
        <f t="shared" si="6"/>
        <v>36119</v>
      </c>
      <c r="O6">
        <f t="shared" si="7"/>
        <v>11</v>
      </c>
      <c r="T6" t="str">
        <f t="shared" si="8"/>
        <v>Montgomery</v>
      </c>
      <c r="U6" t="str">
        <f t="shared" si="9"/>
        <v>Alabama</v>
      </c>
      <c r="V6" t="str">
        <f t="shared" si="10"/>
        <v>36119</v>
      </c>
      <c r="W6">
        <f t="shared" si="11"/>
        <v>13</v>
      </c>
    </row>
    <row r="7" spans="2:25" x14ac:dyDescent="0.25">
      <c r="B7" t="s">
        <v>6</v>
      </c>
      <c r="C7">
        <v>275043</v>
      </c>
      <c r="D7">
        <v>68</v>
      </c>
      <c r="E7" t="str">
        <f t="shared" si="0"/>
        <v>anchorage, alaska  99599</v>
      </c>
      <c r="F7" t="str">
        <f t="shared" si="1"/>
        <v>ANCHORAGE, ALASKA  99599</v>
      </c>
      <c r="G7" t="str">
        <f t="shared" si="2"/>
        <v>Anchorage, Alaska  99599</v>
      </c>
      <c r="H7" t="str">
        <f t="shared" si="3"/>
        <v>Anchorag</v>
      </c>
      <c r="I7" t="str">
        <f t="shared" si="4"/>
        <v>99599</v>
      </c>
      <c r="J7">
        <f t="shared" si="5"/>
        <v>24</v>
      </c>
      <c r="L7">
        <v>111</v>
      </c>
      <c r="N7">
        <f t="shared" si="6"/>
        <v>99599</v>
      </c>
      <c r="O7">
        <f t="shared" si="7"/>
        <v>10</v>
      </c>
      <c r="T7" t="str">
        <f t="shared" si="8"/>
        <v>Anchorage</v>
      </c>
      <c r="U7" t="str">
        <f t="shared" si="9"/>
        <v>Alaska</v>
      </c>
      <c r="V7" t="str">
        <f t="shared" si="10"/>
        <v>99599</v>
      </c>
      <c r="W7">
        <f t="shared" si="11"/>
        <v>12</v>
      </c>
    </row>
    <row r="8" spans="2:25" x14ac:dyDescent="0.25">
      <c r="B8" t="s">
        <v>7</v>
      </c>
      <c r="C8">
        <v>234939</v>
      </c>
      <c r="D8">
        <v>75</v>
      </c>
      <c r="E8" t="str">
        <f t="shared" si="0"/>
        <v>chandler, arizona  85225</v>
      </c>
      <c r="F8" t="str">
        <f t="shared" si="1"/>
        <v>CHANDLER, ARIZONA  85225</v>
      </c>
      <c r="G8" t="str">
        <f t="shared" si="2"/>
        <v>Chandler, Arizona  85225</v>
      </c>
      <c r="H8" t="str">
        <f t="shared" si="3"/>
        <v>Chandler</v>
      </c>
      <c r="I8" t="str">
        <f t="shared" si="4"/>
        <v>85225</v>
      </c>
      <c r="J8">
        <f t="shared" si="5"/>
        <v>24</v>
      </c>
      <c r="N8">
        <f t="shared" si="6"/>
        <v>85225</v>
      </c>
      <c r="O8">
        <f t="shared" si="7"/>
        <v>9</v>
      </c>
      <c r="T8" t="str">
        <f t="shared" si="8"/>
        <v>Chandler</v>
      </c>
      <c r="U8" t="str">
        <f t="shared" si="9"/>
        <v>Arizona</v>
      </c>
      <c r="V8" t="str">
        <f t="shared" si="10"/>
        <v>85225</v>
      </c>
      <c r="W8">
        <f t="shared" si="11"/>
        <v>11</v>
      </c>
    </row>
    <row r="9" spans="2:25" x14ac:dyDescent="0.25">
      <c r="B9" t="s">
        <v>8</v>
      </c>
      <c r="C9">
        <v>173989</v>
      </c>
      <c r="D9">
        <v>127</v>
      </c>
      <c r="E9" t="str">
        <f t="shared" si="0"/>
        <v>gilbert, arizona  85296</v>
      </c>
      <c r="F9" t="str">
        <f t="shared" si="1"/>
        <v>GILBERT, ARIZONA  85296</v>
      </c>
      <c r="G9" t="str">
        <f t="shared" si="2"/>
        <v>Gilbert, Arizona  85296</v>
      </c>
      <c r="H9" t="str">
        <f t="shared" si="3"/>
        <v>Gilbert,</v>
      </c>
      <c r="I9" t="str">
        <f t="shared" si="4"/>
        <v>85296</v>
      </c>
      <c r="J9">
        <f t="shared" si="5"/>
        <v>23</v>
      </c>
      <c r="N9">
        <f t="shared" si="6"/>
        <v>85296</v>
      </c>
      <c r="O9">
        <f t="shared" si="7"/>
        <v>8</v>
      </c>
      <c r="T9" t="str">
        <f t="shared" si="8"/>
        <v>Gilbert</v>
      </c>
      <c r="U9" t="str">
        <f t="shared" si="9"/>
        <v>Arizona</v>
      </c>
      <c r="V9" t="str">
        <f t="shared" si="10"/>
        <v>85296</v>
      </c>
    </row>
    <row r="10" spans="2:25" x14ac:dyDescent="0.25">
      <c r="B10" t="s">
        <v>9</v>
      </c>
      <c r="C10">
        <v>239435</v>
      </c>
      <c r="D10">
        <v>73</v>
      </c>
      <c r="E10" t="str">
        <f t="shared" si="0"/>
        <v>glendale, arizona  85302</v>
      </c>
      <c r="F10" t="str">
        <f t="shared" si="1"/>
        <v>GLENDALE, ARIZONA  85302</v>
      </c>
      <c r="G10" t="str">
        <f t="shared" si="2"/>
        <v>Glendale, Arizona  85302</v>
      </c>
      <c r="H10" t="str">
        <f t="shared" si="3"/>
        <v>Glendale</v>
      </c>
      <c r="I10" t="str">
        <f t="shared" si="4"/>
        <v>85302</v>
      </c>
      <c r="J10">
        <f t="shared" si="5"/>
        <v>24</v>
      </c>
      <c r="M10">
        <f>VALUE(I3)</f>
        <v>35203</v>
      </c>
      <c r="N10">
        <f t="shared" si="6"/>
        <v>85302</v>
      </c>
      <c r="O10">
        <f t="shared" si="7"/>
        <v>9</v>
      </c>
      <c r="T10" t="str">
        <f t="shared" si="8"/>
        <v>Glendale</v>
      </c>
      <c r="U10" t="str">
        <f t="shared" si="9"/>
        <v>Arizona</v>
      </c>
      <c r="V10" t="str">
        <f t="shared" si="10"/>
        <v>85302</v>
      </c>
    </row>
    <row r="11" spans="2:25" x14ac:dyDescent="0.25">
      <c r="B11" t="s">
        <v>10</v>
      </c>
      <c r="C11">
        <v>442780</v>
      </c>
      <c r="D11">
        <v>41</v>
      </c>
      <c r="E11" t="str">
        <f t="shared" si="0"/>
        <v>mesa, arizona  85201</v>
      </c>
      <c r="F11" t="str">
        <f t="shared" si="1"/>
        <v>MESA, ARIZONA  85201</v>
      </c>
      <c r="G11" t="str">
        <f t="shared" si="2"/>
        <v>Mesa, Arizona  85201</v>
      </c>
      <c r="H11" t="str">
        <f t="shared" si="3"/>
        <v>Mesa, Ar</v>
      </c>
      <c r="I11" t="str">
        <f t="shared" si="4"/>
        <v>85201</v>
      </c>
      <c r="J11">
        <f t="shared" si="5"/>
        <v>20</v>
      </c>
      <c r="M11">
        <v>35203</v>
      </c>
      <c r="N11">
        <f t="shared" si="6"/>
        <v>85201</v>
      </c>
      <c r="O11">
        <f t="shared" si="7"/>
        <v>5</v>
      </c>
      <c r="T11" t="str">
        <f t="shared" si="8"/>
        <v>Mesa</v>
      </c>
      <c r="U11" t="str">
        <f t="shared" si="9"/>
        <v>Arizona</v>
      </c>
      <c r="V11" t="str">
        <f t="shared" si="10"/>
        <v>85201</v>
      </c>
    </row>
    <row r="12" spans="2:25" x14ac:dyDescent="0.25">
      <c r="B12" t="s">
        <v>11</v>
      </c>
      <c r="C12">
        <v>138200</v>
      </c>
      <c r="D12">
        <v>169</v>
      </c>
      <c r="E12" t="str">
        <f t="shared" si="0"/>
        <v>peoria, arizona  85381</v>
      </c>
      <c r="F12" t="str">
        <f t="shared" si="1"/>
        <v>PEORIA, ARIZONA  85381</v>
      </c>
      <c r="G12" t="str">
        <f t="shared" si="2"/>
        <v>Peoria, Arizona  85381</v>
      </c>
      <c r="H12" t="str">
        <f t="shared" si="3"/>
        <v xml:space="preserve">Peoria, </v>
      </c>
      <c r="I12" t="str">
        <f t="shared" si="4"/>
        <v>85381</v>
      </c>
      <c r="J12">
        <f t="shared" si="5"/>
        <v>22</v>
      </c>
      <c r="N12">
        <f t="shared" si="6"/>
        <v>85381</v>
      </c>
      <c r="O12">
        <f t="shared" si="7"/>
        <v>7</v>
      </c>
      <c r="T12" t="str">
        <f t="shared" si="8"/>
        <v>Peoria</v>
      </c>
      <c r="U12" t="str">
        <f t="shared" si="9"/>
        <v>Arizona</v>
      </c>
      <c r="V12" t="str">
        <f t="shared" si="10"/>
        <v>85381</v>
      </c>
    </row>
    <row r="13" spans="2:25" x14ac:dyDescent="0.25">
      <c r="B13" t="s">
        <v>12</v>
      </c>
      <c r="C13">
        <v>1461575</v>
      </c>
      <c r="D13">
        <v>6</v>
      </c>
      <c r="E13" t="str">
        <f t="shared" si="0"/>
        <v>phoenix, arizona  85026</v>
      </c>
      <c r="F13" t="str">
        <f t="shared" si="1"/>
        <v>PHOENIX, ARIZONA  85026</v>
      </c>
      <c r="G13" t="str">
        <f t="shared" si="2"/>
        <v>Phoenix, Arizona  85026</v>
      </c>
      <c r="H13" t="str">
        <f t="shared" si="3"/>
        <v>Phoenix,</v>
      </c>
      <c r="I13" t="str">
        <f t="shared" si="4"/>
        <v>85026</v>
      </c>
      <c r="J13">
        <f t="shared" si="5"/>
        <v>23</v>
      </c>
      <c r="T13" t="str">
        <f t="shared" si="8"/>
        <v>Phoenix</v>
      </c>
      <c r="U13" t="str">
        <f t="shared" si="9"/>
        <v>Arizona</v>
      </c>
      <c r="V13" t="str">
        <f t="shared" si="10"/>
        <v>85026</v>
      </c>
    </row>
    <row r="14" spans="2:25" x14ac:dyDescent="0.25">
      <c r="B14" t="s">
        <v>13</v>
      </c>
      <c r="C14">
        <v>226013</v>
      </c>
      <c r="D14">
        <v>80</v>
      </c>
      <c r="E14" t="str">
        <f t="shared" si="0"/>
        <v>scottsdale, arizona  85251</v>
      </c>
      <c r="F14" t="str">
        <f t="shared" si="1"/>
        <v>SCOTTSDALE, ARIZONA  85251</v>
      </c>
      <c r="G14" t="str">
        <f t="shared" si="2"/>
        <v>Scottsdale, Arizona  85251</v>
      </c>
      <c r="H14" t="str">
        <f t="shared" si="3"/>
        <v>Scottsda</v>
      </c>
      <c r="I14" t="str">
        <f t="shared" si="4"/>
        <v>85251</v>
      </c>
      <c r="J14">
        <f t="shared" si="5"/>
        <v>26</v>
      </c>
      <c r="T14" t="str">
        <f t="shared" si="8"/>
        <v>Scottsdale</v>
      </c>
      <c r="U14" t="str">
        <f t="shared" si="9"/>
        <v>Arizona</v>
      </c>
      <c r="V14" t="str">
        <f t="shared" si="10"/>
        <v>85251</v>
      </c>
    </row>
    <row r="15" spans="2:25" x14ac:dyDescent="0.25">
      <c r="B15" t="s">
        <v>14</v>
      </c>
      <c r="C15">
        <v>161143</v>
      </c>
      <c r="D15">
        <v>139</v>
      </c>
      <c r="E15" t="str">
        <f t="shared" si="0"/>
        <v>tempe, arizona  85282</v>
      </c>
      <c r="F15" t="str">
        <f t="shared" si="1"/>
        <v>TEMPE, ARIZONA  85282</v>
      </c>
      <c r="G15" t="str">
        <f t="shared" si="2"/>
        <v>Tempe, Arizona  85282</v>
      </c>
      <c r="H15" t="str">
        <f t="shared" si="3"/>
        <v>Tempe, A</v>
      </c>
      <c r="I15" t="str">
        <f t="shared" si="4"/>
        <v>85282</v>
      </c>
      <c r="J15">
        <f t="shared" si="5"/>
        <v>21</v>
      </c>
      <c r="T15" t="str">
        <f t="shared" si="8"/>
        <v>Tempe</v>
      </c>
      <c r="U15" t="str">
        <f t="shared" si="9"/>
        <v>Arizona</v>
      </c>
      <c r="V15" t="str">
        <f t="shared" si="10"/>
        <v>85282</v>
      </c>
    </row>
    <row r="16" spans="2:25" x14ac:dyDescent="0.25">
      <c r="B16" t="s">
        <v>15</v>
      </c>
      <c r="C16">
        <v>515526</v>
      </c>
      <c r="D16">
        <v>32</v>
      </c>
      <c r="E16" t="str">
        <f t="shared" si="0"/>
        <v>tucson, arizona  85726</v>
      </c>
      <c r="F16" t="str">
        <f t="shared" si="1"/>
        <v>TUCSON, ARIZONA  85726</v>
      </c>
      <c r="G16" t="str">
        <f t="shared" si="2"/>
        <v>Tucson, Arizona  85726</v>
      </c>
      <c r="H16" t="str">
        <f t="shared" si="3"/>
        <v xml:space="preserve">Tucson, </v>
      </c>
      <c r="I16" t="str">
        <f t="shared" si="4"/>
        <v>85726</v>
      </c>
      <c r="J16">
        <f t="shared" si="5"/>
        <v>22</v>
      </c>
      <c r="T16" t="str">
        <f t="shared" si="8"/>
        <v>Tucson</v>
      </c>
      <c r="U16" t="str">
        <f t="shared" si="9"/>
        <v>Arizona</v>
      </c>
      <c r="V16" t="str">
        <f t="shared" si="10"/>
        <v>85726</v>
      </c>
    </row>
    <row r="17" spans="2:24" x14ac:dyDescent="0.25">
      <c r="B17" t="s">
        <v>16</v>
      </c>
      <c r="C17">
        <v>184564</v>
      </c>
      <c r="D17">
        <v>116</v>
      </c>
      <c r="E17" t="str">
        <f t="shared" si="0"/>
        <v>little rock, arkansas  72202</v>
      </c>
      <c r="F17" t="str">
        <f t="shared" si="1"/>
        <v>LITTLE ROCK, ARKANSAS  72202</v>
      </c>
      <c r="G17" t="str">
        <f t="shared" si="2"/>
        <v>Little Rock, Arkansas  72202</v>
      </c>
      <c r="H17" t="str">
        <f t="shared" si="3"/>
        <v>Little R</v>
      </c>
      <c r="I17" t="str">
        <f t="shared" si="4"/>
        <v>72202</v>
      </c>
      <c r="J17">
        <f t="shared" si="5"/>
        <v>28</v>
      </c>
      <c r="T17" t="str">
        <f t="shared" si="8"/>
        <v>Little Rock</v>
      </c>
      <c r="U17" t="str">
        <f t="shared" si="9"/>
        <v>Arkansas</v>
      </c>
      <c r="V17" t="str">
        <f t="shared" si="10"/>
        <v>72202</v>
      </c>
    </row>
    <row r="18" spans="2:24" x14ac:dyDescent="0.25">
      <c r="B18" t="s">
        <v>17</v>
      </c>
      <c r="C18">
        <v>331804</v>
      </c>
      <c r="D18">
        <v>55</v>
      </c>
      <c r="E18" t="str">
        <f t="shared" si="0"/>
        <v>anaheim, california  92803</v>
      </c>
      <c r="F18" t="str">
        <f t="shared" si="1"/>
        <v>ANAHEIM, CALIFORNIA  92803</v>
      </c>
      <c r="G18" t="str">
        <f t="shared" si="2"/>
        <v>Anaheim, California  92803</v>
      </c>
      <c r="H18" t="str">
        <f t="shared" si="3"/>
        <v>Anaheim,</v>
      </c>
      <c r="I18" t="str">
        <f t="shared" si="4"/>
        <v>92803</v>
      </c>
      <c r="J18">
        <f t="shared" si="5"/>
        <v>26</v>
      </c>
      <c r="T18" t="str">
        <f t="shared" si="8"/>
        <v>Anaheim</v>
      </c>
      <c r="U18" t="str">
        <f t="shared" si="9"/>
        <v>California</v>
      </c>
      <c r="V18" t="str">
        <f t="shared" si="10"/>
        <v>92803</v>
      </c>
    </row>
    <row r="19" spans="2:24" x14ac:dyDescent="0.25">
      <c r="B19" t="s">
        <v>18</v>
      </c>
      <c r="C19">
        <v>100631</v>
      </c>
      <c r="D19">
        <v>249</v>
      </c>
      <c r="E19" t="str">
        <f t="shared" si="0"/>
        <v>antioch, california  94509</v>
      </c>
      <c r="F19" t="str">
        <f t="shared" si="1"/>
        <v>ANTIOCH, CALIFORNIA  94509</v>
      </c>
      <c r="G19" t="str">
        <f t="shared" si="2"/>
        <v>Antioch, California  94509</v>
      </c>
      <c r="H19" t="str">
        <f t="shared" si="3"/>
        <v>Antioch,</v>
      </c>
      <c r="I19" t="str">
        <f t="shared" si="4"/>
        <v>94509</v>
      </c>
      <c r="J19">
        <f t="shared" si="5"/>
        <v>26</v>
      </c>
      <c r="T19" t="str">
        <f t="shared" si="8"/>
        <v>Antioch</v>
      </c>
      <c r="U19" t="str">
        <f t="shared" si="9"/>
        <v>California</v>
      </c>
      <c r="V19" t="str">
        <f t="shared" si="10"/>
        <v>94509</v>
      </c>
      <c r="X19" t="str">
        <f t="shared" ref="X17:X25" si="12">MID(E19,FIND(",",E19)+2,FIND("  ",E19)-FIND(",",E19)-2)</f>
        <v>california</v>
      </c>
    </row>
    <row r="20" spans="2:24" x14ac:dyDescent="0.25">
      <c r="B20" t="s">
        <v>19</v>
      </c>
      <c r="C20">
        <v>295536</v>
      </c>
      <c r="D20">
        <v>61</v>
      </c>
      <c r="E20" t="str">
        <f t="shared" si="0"/>
        <v>bakersfield, california  93380</v>
      </c>
      <c r="F20" t="str">
        <f t="shared" si="1"/>
        <v>BAKERSFIELD, CALIFORNIA  93380</v>
      </c>
      <c r="G20" t="str">
        <f t="shared" si="2"/>
        <v>Bakersfield, California  93380</v>
      </c>
      <c r="H20" t="str">
        <f t="shared" si="3"/>
        <v>Bakersfi</v>
      </c>
      <c r="I20" t="str">
        <f t="shared" si="4"/>
        <v>93380</v>
      </c>
      <c r="J20">
        <f t="shared" si="5"/>
        <v>30</v>
      </c>
      <c r="T20" t="str">
        <f t="shared" si="8"/>
        <v>Bakersfield</v>
      </c>
      <c r="U20" t="str">
        <f t="shared" si="9"/>
        <v>California</v>
      </c>
      <c r="V20" t="str">
        <f t="shared" si="10"/>
        <v>93380</v>
      </c>
      <c r="X20" t="str">
        <f t="shared" si="12"/>
        <v>california</v>
      </c>
    </row>
    <row r="21" spans="2:24" x14ac:dyDescent="0.25">
      <c r="B21" t="s">
        <v>20</v>
      </c>
      <c r="C21">
        <v>100744</v>
      </c>
      <c r="D21">
        <v>248</v>
      </c>
      <c r="E21" t="str">
        <f t="shared" si="0"/>
        <v>berkeley, california  94704</v>
      </c>
      <c r="F21" t="str">
        <f t="shared" si="1"/>
        <v>BERKELEY, CALIFORNIA  94704</v>
      </c>
      <c r="G21" t="str">
        <f t="shared" si="2"/>
        <v>Berkeley, California  94704</v>
      </c>
      <c r="H21" t="str">
        <f t="shared" si="3"/>
        <v>Berkeley</v>
      </c>
      <c r="I21" t="str">
        <f t="shared" si="4"/>
        <v>94704</v>
      </c>
      <c r="J21">
        <f t="shared" si="5"/>
        <v>27</v>
      </c>
      <c r="T21" t="str">
        <f t="shared" si="8"/>
        <v>Berkeley</v>
      </c>
      <c r="U21" t="str">
        <f t="shared" si="9"/>
        <v>California</v>
      </c>
      <c r="V21" t="str">
        <f t="shared" si="10"/>
        <v>94704</v>
      </c>
      <c r="X21" t="str">
        <f t="shared" si="12"/>
        <v>california</v>
      </c>
    </row>
    <row r="22" spans="2:24" x14ac:dyDescent="0.25">
      <c r="B22" t="s">
        <v>21</v>
      </c>
      <c r="C22">
        <v>104108</v>
      </c>
      <c r="D22">
        <v>238</v>
      </c>
      <c r="E22" t="str">
        <f t="shared" si="0"/>
        <v>burbank, california  91505</v>
      </c>
      <c r="F22" t="str">
        <f t="shared" si="1"/>
        <v>BURBANK, CALIFORNIA  91505</v>
      </c>
      <c r="G22" t="str">
        <f t="shared" si="2"/>
        <v>Burbank, California  91505</v>
      </c>
      <c r="H22" t="str">
        <f t="shared" si="3"/>
        <v>Burbank,</v>
      </c>
      <c r="I22" t="str">
        <f t="shared" si="4"/>
        <v>91505</v>
      </c>
      <c r="J22">
        <f t="shared" si="5"/>
        <v>26</v>
      </c>
      <c r="T22" t="str">
        <f t="shared" si="8"/>
        <v>Burbank</v>
      </c>
      <c r="U22" t="str">
        <f t="shared" si="9"/>
        <v>California</v>
      </c>
      <c r="V22" t="str">
        <f t="shared" si="10"/>
        <v>91505</v>
      </c>
      <c r="X22" t="str">
        <f t="shared" si="12"/>
        <v>california</v>
      </c>
    </row>
    <row r="23" spans="2:24" x14ac:dyDescent="0.25">
      <c r="B23" t="s">
        <v>22</v>
      </c>
      <c r="C23">
        <v>210497</v>
      </c>
      <c r="D23">
        <v>90</v>
      </c>
      <c r="E23" t="str">
        <f t="shared" si="0"/>
        <v>chula vista, california  91910</v>
      </c>
      <c r="F23" t="str">
        <f t="shared" si="1"/>
        <v>CHULA VISTA, CALIFORNIA  91910</v>
      </c>
      <c r="G23" t="str">
        <f t="shared" si="2"/>
        <v>Chula Vista, California  91910</v>
      </c>
      <c r="H23" t="str">
        <f t="shared" si="3"/>
        <v>Chula Vi</v>
      </c>
      <c r="I23" t="str">
        <f t="shared" si="4"/>
        <v>91910</v>
      </c>
      <c r="J23">
        <f t="shared" si="5"/>
        <v>30</v>
      </c>
      <c r="T23" t="str">
        <f t="shared" si="8"/>
        <v>Chula Vista</v>
      </c>
      <c r="U23" t="str">
        <f t="shared" si="9"/>
        <v>California</v>
      </c>
      <c r="V23" t="str">
        <f t="shared" si="10"/>
        <v>91910</v>
      </c>
      <c r="X23" t="str">
        <f t="shared" si="12"/>
        <v>california</v>
      </c>
    </row>
    <row r="24" spans="2:24" x14ac:dyDescent="0.25">
      <c r="B24" t="s">
        <v>23</v>
      </c>
      <c r="C24">
        <v>123252</v>
      </c>
      <c r="D24">
        <v>191</v>
      </c>
      <c r="E24" t="str">
        <f t="shared" si="0"/>
        <v>concord, california  94520</v>
      </c>
      <c r="F24" t="str">
        <f t="shared" si="1"/>
        <v>CONCORD, CALIFORNIA  94520</v>
      </c>
      <c r="G24" t="str">
        <f t="shared" si="2"/>
        <v>Concord, California  94520</v>
      </c>
      <c r="H24" t="str">
        <f t="shared" si="3"/>
        <v>Concord,</v>
      </c>
      <c r="I24" t="str">
        <f t="shared" si="4"/>
        <v>94520</v>
      </c>
      <c r="J24">
        <f t="shared" si="5"/>
        <v>26</v>
      </c>
      <c r="T24" t="str">
        <f t="shared" si="8"/>
        <v>Concord</v>
      </c>
      <c r="U24" t="str">
        <f t="shared" si="9"/>
        <v>California</v>
      </c>
      <c r="V24" t="str">
        <f t="shared" si="10"/>
        <v>94520</v>
      </c>
      <c r="X24" t="str">
        <f t="shared" si="12"/>
        <v>california</v>
      </c>
    </row>
    <row r="25" spans="2:24" x14ac:dyDescent="0.25">
      <c r="B25" t="s">
        <v>24</v>
      </c>
      <c r="C25">
        <v>149387</v>
      </c>
      <c r="D25">
        <v>151</v>
      </c>
      <c r="E25" t="str">
        <f t="shared" si="0"/>
        <v>corona, california  91718</v>
      </c>
      <c r="F25" t="str">
        <f t="shared" si="1"/>
        <v>CORONA, CALIFORNIA  91718</v>
      </c>
      <c r="G25" t="str">
        <f t="shared" si="2"/>
        <v>Corona, California  91718</v>
      </c>
      <c r="H25" t="str">
        <f t="shared" si="3"/>
        <v xml:space="preserve">Corona, </v>
      </c>
      <c r="I25" t="str">
        <f t="shared" si="4"/>
        <v>91718</v>
      </c>
      <c r="J25">
        <f t="shared" si="5"/>
        <v>25</v>
      </c>
      <c r="T25" t="str">
        <f t="shared" si="8"/>
        <v>Corona</v>
      </c>
      <c r="U25" t="str">
        <f t="shared" si="9"/>
        <v>California</v>
      </c>
      <c r="V25" t="str">
        <f t="shared" si="10"/>
        <v>91718</v>
      </c>
      <c r="X25" t="str">
        <f t="shared" si="12"/>
        <v>california</v>
      </c>
    </row>
    <row r="26" spans="2:24" x14ac:dyDescent="0.25">
      <c r="B26" t="s">
        <v>25</v>
      </c>
      <c r="C26">
        <v>109830</v>
      </c>
      <c r="D26">
        <v>217</v>
      </c>
      <c r="E26" t="str">
        <f t="shared" si="0"/>
        <v>costa mesa, california  92628</v>
      </c>
      <c r="F26" t="str">
        <f t="shared" si="1"/>
        <v>COSTA MESA, CALIFORNIA  92628</v>
      </c>
      <c r="G26" t="str">
        <f t="shared" si="2"/>
        <v>Costa Mesa, California  92628</v>
      </c>
      <c r="H26" t="str">
        <f t="shared" si="3"/>
        <v>Costa Me</v>
      </c>
      <c r="I26" t="str">
        <f t="shared" si="4"/>
        <v>92628</v>
      </c>
      <c r="J26">
        <f t="shared" si="5"/>
        <v>29</v>
      </c>
      <c r="T26" t="str">
        <f t="shared" si="8"/>
        <v>Costa Mesa</v>
      </c>
      <c r="U26" t="str">
        <f t="shared" si="9"/>
        <v>California</v>
      </c>
      <c r="V26" t="str">
        <f t="shared" si="10"/>
        <v>92628</v>
      </c>
    </row>
    <row r="27" spans="2:24" x14ac:dyDescent="0.25">
      <c r="B27" t="s">
        <v>26</v>
      </c>
      <c r="C27">
        <v>100339</v>
      </c>
      <c r="D27">
        <v>250</v>
      </c>
      <c r="E27" t="str">
        <f t="shared" si="0"/>
        <v>daly city, california  94015</v>
      </c>
      <c r="F27" t="str">
        <f t="shared" si="1"/>
        <v>DALY CITY, CALIFORNIA  94015</v>
      </c>
      <c r="G27" t="str">
        <f t="shared" si="2"/>
        <v>Daly City, California  94015</v>
      </c>
      <c r="H27" t="str">
        <f t="shared" si="3"/>
        <v>Daly Cit</v>
      </c>
      <c r="I27" t="str">
        <f t="shared" si="4"/>
        <v>94015</v>
      </c>
      <c r="J27">
        <f t="shared" si="5"/>
        <v>28</v>
      </c>
      <c r="T27" t="str">
        <f t="shared" si="8"/>
        <v>Daly City</v>
      </c>
      <c r="U27" t="str">
        <f t="shared" si="9"/>
        <v>California</v>
      </c>
      <c r="V27" t="str">
        <f t="shared" si="10"/>
        <v>94015</v>
      </c>
    </row>
    <row r="28" spans="2:24" x14ac:dyDescent="0.25">
      <c r="B28" t="s">
        <v>27</v>
      </c>
      <c r="C28">
        <v>109718</v>
      </c>
      <c r="D28">
        <v>218</v>
      </c>
      <c r="E28" t="str">
        <f t="shared" si="0"/>
        <v>downey, california  90241</v>
      </c>
      <c r="F28" t="str">
        <f t="shared" si="1"/>
        <v>DOWNEY, CALIFORNIA  90241</v>
      </c>
      <c r="G28" t="str">
        <f t="shared" si="2"/>
        <v>Downey, California  90241</v>
      </c>
      <c r="H28" t="str">
        <f t="shared" si="3"/>
        <v xml:space="preserve">Downey, </v>
      </c>
      <c r="I28" t="str">
        <f t="shared" si="4"/>
        <v>90241</v>
      </c>
      <c r="J28">
        <f t="shared" si="5"/>
        <v>25</v>
      </c>
      <c r="T28" t="str">
        <f t="shared" si="8"/>
        <v>Downey</v>
      </c>
      <c r="U28" t="str">
        <f t="shared" si="9"/>
        <v>California</v>
      </c>
      <c r="V28" t="str">
        <f t="shared" si="10"/>
        <v>90241</v>
      </c>
    </row>
    <row r="29" spans="2:24" x14ac:dyDescent="0.25">
      <c r="B29" t="s">
        <v>28</v>
      </c>
      <c r="C29">
        <v>122513</v>
      </c>
      <c r="D29">
        <v>193</v>
      </c>
      <c r="E29" t="str">
        <f t="shared" si="0"/>
        <v>el monte, california  91734</v>
      </c>
      <c r="F29" t="str">
        <f t="shared" si="1"/>
        <v>EL MONTE, CALIFORNIA  91734</v>
      </c>
      <c r="G29" t="str">
        <f t="shared" si="2"/>
        <v>El Monte, California  91734</v>
      </c>
      <c r="H29" t="str">
        <f t="shared" si="3"/>
        <v>El Monte</v>
      </c>
      <c r="I29" t="str">
        <f t="shared" si="4"/>
        <v>91734</v>
      </c>
      <c r="J29">
        <f t="shared" si="5"/>
        <v>27</v>
      </c>
      <c r="T29" t="str">
        <f t="shared" si="8"/>
        <v>El Monte</v>
      </c>
      <c r="U29" t="str">
        <f t="shared" si="9"/>
        <v>California</v>
      </c>
      <c r="V29" t="str">
        <f t="shared" si="10"/>
        <v>91734</v>
      </c>
    </row>
    <row r="30" spans="2:24" x14ac:dyDescent="0.25">
      <c r="B30" t="s">
        <v>29</v>
      </c>
      <c r="C30">
        <v>112338</v>
      </c>
      <c r="D30">
        <v>212</v>
      </c>
      <c r="E30" t="str">
        <f t="shared" si="0"/>
        <v>elk grove, california  95624</v>
      </c>
      <c r="F30" t="str">
        <f t="shared" si="1"/>
        <v>ELK GROVE, CALIFORNIA  95624</v>
      </c>
      <c r="G30" t="str">
        <f t="shared" si="2"/>
        <v>Elk Grove, California  95624</v>
      </c>
      <c r="H30" t="str">
        <f t="shared" si="3"/>
        <v>Elk Grov</v>
      </c>
      <c r="I30" t="str">
        <f t="shared" si="4"/>
        <v>95624</v>
      </c>
      <c r="J30">
        <f t="shared" si="5"/>
        <v>28</v>
      </c>
      <c r="T30" t="str">
        <f t="shared" si="8"/>
        <v>Elk Grove</v>
      </c>
      <c r="U30" t="str">
        <f t="shared" si="9"/>
        <v>California</v>
      </c>
      <c r="V30" t="str">
        <f t="shared" si="10"/>
        <v>95624</v>
      </c>
    </row>
    <row r="31" spans="2:24" x14ac:dyDescent="0.25">
      <c r="B31" t="s">
        <v>30</v>
      </c>
      <c r="C31">
        <v>134085</v>
      </c>
      <c r="D31">
        <v>175</v>
      </c>
      <c r="E31" t="str">
        <f t="shared" si="0"/>
        <v>escondido, california  92025</v>
      </c>
      <c r="F31" t="str">
        <f t="shared" si="1"/>
        <v>ESCONDIDO, CALIFORNIA  92025</v>
      </c>
      <c r="G31" t="str">
        <f t="shared" si="2"/>
        <v>Escondido, California  92025</v>
      </c>
      <c r="H31" t="str">
        <f t="shared" si="3"/>
        <v>Escondid</v>
      </c>
      <c r="I31" t="str">
        <f t="shared" si="4"/>
        <v>92025</v>
      </c>
      <c r="J31">
        <f t="shared" si="5"/>
        <v>28</v>
      </c>
      <c r="T31" t="str">
        <f t="shared" si="8"/>
        <v>Escondido</v>
      </c>
      <c r="U31" t="str">
        <f t="shared" si="9"/>
        <v>California</v>
      </c>
      <c r="V31" t="str">
        <f t="shared" si="10"/>
        <v>92025</v>
      </c>
    </row>
    <row r="32" spans="2:24" x14ac:dyDescent="0.25">
      <c r="B32" t="s">
        <v>31</v>
      </c>
      <c r="C32">
        <v>104476</v>
      </c>
      <c r="D32">
        <v>235</v>
      </c>
      <c r="E32" t="str">
        <f t="shared" si="0"/>
        <v>fairfield, california  94533</v>
      </c>
      <c r="F32" t="str">
        <f t="shared" si="1"/>
        <v>FAIRFIELD, CALIFORNIA  94533</v>
      </c>
      <c r="G32" t="str">
        <f t="shared" si="2"/>
        <v>Fairfield, California  94533</v>
      </c>
      <c r="H32" t="str">
        <f t="shared" si="3"/>
        <v>Fairfiel</v>
      </c>
      <c r="I32" t="str">
        <f t="shared" si="4"/>
        <v>94533</v>
      </c>
      <c r="J32">
        <f t="shared" si="5"/>
        <v>28</v>
      </c>
      <c r="T32" t="str">
        <f t="shared" si="8"/>
        <v>Fairfield</v>
      </c>
      <c r="U32" t="str">
        <f t="shared" si="9"/>
        <v>California</v>
      </c>
      <c r="V32" t="str">
        <f t="shared" si="10"/>
        <v>94533</v>
      </c>
    </row>
    <row r="33" spans="2:22" x14ac:dyDescent="0.25">
      <c r="B33" t="s">
        <v>32</v>
      </c>
      <c r="C33">
        <v>163860</v>
      </c>
      <c r="D33">
        <v>138</v>
      </c>
      <c r="E33" t="str">
        <f t="shared" si="0"/>
        <v>fontana, california  92335</v>
      </c>
      <c r="F33" t="str">
        <f t="shared" si="1"/>
        <v>FONTANA, CALIFORNIA  92335</v>
      </c>
      <c r="G33" t="str">
        <f t="shared" si="2"/>
        <v>Fontana, California  92335</v>
      </c>
      <c r="H33" t="str">
        <f t="shared" si="3"/>
        <v>Fontana,</v>
      </c>
      <c r="I33" t="str">
        <f t="shared" si="4"/>
        <v>92335</v>
      </c>
      <c r="J33">
        <f t="shared" si="5"/>
        <v>26</v>
      </c>
      <c r="T33" t="str">
        <f t="shared" si="8"/>
        <v>Fontana</v>
      </c>
      <c r="U33" t="str">
        <f t="shared" si="9"/>
        <v>California</v>
      </c>
      <c r="V33" t="str">
        <f t="shared" si="10"/>
        <v>92335</v>
      </c>
    </row>
    <row r="34" spans="2:22" x14ac:dyDescent="0.25">
      <c r="B34" t="s">
        <v>33</v>
      </c>
      <c r="C34">
        <v>200468</v>
      </c>
      <c r="D34">
        <v>96</v>
      </c>
      <c r="E34" t="str">
        <f t="shared" si="0"/>
        <v>fremont, california  94537</v>
      </c>
      <c r="F34" t="str">
        <f t="shared" si="1"/>
        <v>FREMONT, CALIFORNIA  94537</v>
      </c>
      <c r="G34" t="str">
        <f t="shared" si="2"/>
        <v>Fremont, California  94537</v>
      </c>
      <c r="H34" t="str">
        <f t="shared" si="3"/>
        <v>Fremont,</v>
      </c>
      <c r="I34" t="str">
        <f t="shared" si="4"/>
        <v>94537</v>
      </c>
      <c r="J34">
        <f t="shared" si="5"/>
        <v>26</v>
      </c>
      <c r="T34" t="str">
        <f t="shared" si="8"/>
        <v>Fremont</v>
      </c>
      <c r="U34" t="str">
        <f t="shared" si="9"/>
        <v>California</v>
      </c>
      <c r="V34" t="str">
        <f t="shared" si="10"/>
        <v>94537</v>
      </c>
    </row>
    <row r="35" spans="2:22" x14ac:dyDescent="0.25">
      <c r="B35" t="s">
        <v>34</v>
      </c>
      <c r="C35">
        <v>461116</v>
      </c>
      <c r="D35">
        <v>36</v>
      </c>
      <c r="E35" t="str">
        <f t="shared" si="0"/>
        <v>fresno, california  93706</v>
      </c>
      <c r="F35" t="str">
        <f t="shared" si="1"/>
        <v>FRESNO, CALIFORNIA  93706</v>
      </c>
      <c r="G35" t="str">
        <f t="shared" si="2"/>
        <v>Fresno, California  93706</v>
      </c>
      <c r="H35" t="str">
        <f t="shared" si="3"/>
        <v xml:space="preserve">Fresno, </v>
      </c>
      <c r="I35" t="str">
        <f t="shared" si="4"/>
        <v>93706</v>
      </c>
      <c r="J35">
        <f t="shared" si="5"/>
        <v>25</v>
      </c>
      <c r="T35" t="str">
        <f t="shared" si="8"/>
        <v>Fresno</v>
      </c>
      <c r="U35" t="str">
        <f t="shared" si="9"/>
        <v>California</v>
      </c>
      <c r="V35" t="str">
        <f t="shared" si="10"/>
        <v>93706</v>
      </c>
    </row>
    <row r="36" spans="2:22" x14ac:dyDescent="0.25">
      <c r="B36" t="s">
        <v>35</v>
      </c>
      <c r="C36">
        <v>132787</v>
      </c>
      <c r="D36">
        <v>177</v>
      </c>
      <c r="E36" t="str">
        <f t="shared" si="0"/>
        <v>fullerton, california  92834</v>
      </c>
      <c r="F36" t="str">
        <f t="shared" si="1"/>
        <v>FULLERTON, CALIFORNIA  92834</v>
      </c>
      <c r="G36" t="str">
        <f t="shared" si="2"/>
        <v>Fullerton, California  92834</v>
      </c>
      <c r="H36" t="str">
        <f t="shared" si="3"/>
        <v>Fullerto</v>
      </c>
      <c r="I36" t="str">
        <f t="shared" si="4"/>
        <v>92834</v>
      </c>
      <c r="J36">
        <f t="shared" si="5"/>
        <v>28</v>
      </c>
      <c r="T36" t="str">
        <f t="shared" si="8"/>
        <v>Fullerton</v>
      </c>
      <c r="U36" t="str">
        <f t="shared" si="9"/>
        <v>California</v>
      </c>
      <c r="V36" t="str">
        <f t="shared" si="10"/>
        <v>92834</v>
      </c>
    </row>
    <row r="37" spans="2:22" x14ac:dyDescent="0.25">
      <c r="B37" t="s">
        <v>36</v>
      </c>
      <c r="C37">
        <v>166075</v>
      </c>
      <c r="D37">
        <v>136</v>
      </c>
      <c r="E37" t="str">
        <f t="shared" si="0"/>
        <v>garden grove, california  92842</v>
      </c>
      <c r="F37" t="str">
        <f t="shared" si="1"/>
        <v>GARDEN GROVE, CALIFORNIA  92842</v>
      </c>
      <c r="G37" t="str">
        <f t="shared" si="2"/>
        <v>Garden Grove, California  92842</v>
      </c>
      <c r="H37" t="str">
        <f t="shared" si="3"/>
        <v>Garden G</v>
      </c>
      <c r="I37" t="str">
        <f t="shared" si="4"/>
        <v>92842</v>
      </c>
      <c r="J37">
        <f t="shared" si="5"/>
        <v>31</v>
      </c>
      <c r="T37" t="str">
        <f t="shared" si="8"/>
        <v>Garden Grove</v>
      </c>
      <c r="U37" t="str">
        <f t="shared" si="9"/>
        <v>California</v>
      </c>
      <c r="V37" t="str">
        <f t="shared" si="10"/>
        <v>92842</v>
      </c>
    </row>
    <row r="38" spans="2:22" x14ac:dyDescent="0.25">
      <c r="B38" t="s">
        <v>37</v>
      </c>
      <c r="C38">
        <v>200065</v>
      </c>
      <c r="D38">
        <v>98</v>
      </c>
      <c r="E38" t="str">
        <f t="shared" si="0"/>
        <v>glendale, california  91205</v>
      </c>
      <c r="F38" t="str">
        <f t="shared" si="1"/>
        <v>GLENDALE, CALIFORNIA  91205</v>
      </c>
      <c r="G38" t="str">
        <f t="shared" si="2"/>
        <v>Glendale, California  91205</v>
      </c>
      <c r="H38" t="str">
        <f t="shared" si="3"/>
        <v>Glendale</v>
      </c>
      <c r="I38" t="str">
        <f t="shared" si="4"/>
        <v>91205</v>
      </c>
      <c r="J38">
        <f t="shared" si="5"/>
        <v>27</v>
      </c>
      <c r="T38" t="str">
        <f t="shared" si="8"/>
        <v>Glendale</v>
      </c>
      <c r="U38" t="str">
        <f t="shared" si="9"/>
        <v>California</v>
      </c>
      <c r="V38" t="str">
        <f t="shared" si="10"/>
        <v>91205</v>
      </c>
    </row>
    <row r="39" spans="2:22" x14ac:dyDescent="0.25">
      <c r="B39" t="s">
        <v>38</v>
      </c>
      <c r="C39">
        <v>140293</v>
      </c>
      <c r="D39">
        <v>165</v>
      </c>
      <c r="E39" t="str">
        <f t="shared" si="0"/>
        <v>hayward, california  94544</v>
      </c>
      <c r="F39" t="str">
        <f t="shared" si="1"/>
        <v>HAYWARD, CALIFORNIA  94544</v>
      </c>
      <c r="G39" t="str">
        <f t="shared" si="2"/>
        <v>Hayward, California  94544</v>
      </c>
      <c r="H39" t="str">
        <f t="shared" si="3"/>
        <v>Hayward,</v>
      </c>
      <c r="I39" t="str">
        <f t="shared" si="4"/>
        <v>94544</v>
      </c>
      <c r="J39">
        <f t="shared" si="5"/>
        <v>26</v>
      </c>
      <c r="T39" t="str">
        <f t="shared" si="8"/>
        <v>Hayward</v>
      </c>
      <c r="U39" t="str">
        <f t="shared" si="9"/>
        <v>California</v>
      </c>
      <c r="V39" t="str">
        <f t="shared" si="10"/>
        <v>94544</v>
      </c>
    </row>
    <row r="40" spans="2:22" x14ac:dyDescent="0.25">
      <c r="B40" t="s">
        <v>39</v>
      </c>
      <c r="C40">
        <v>194457</v>
      </c>
      <c r="D40">
        <v>105</v>
      </c>
      <c r="E40" t="str">
        <f t="shared" si="0"/>
        <v>huntington beach, california  92647</v>
      </c>
      <c r="F40" t="str">
        <f t="shared" si="1"/>
        <v>HUNTINGTON BEACH, CALIFORNIA  92647</v>
      </c>
      <c r="G40" t="str">
        <f t="shared" si="2"/>
        <v>Huntington Beach, California  92647</v>
      </c>
      <c r="H40" t="str">
        <f t="shared" si="3"/>
        <v>Huntingt</v>
      </c>
      <c r="I40" t="str">
        <f t="shared" si="4"/>
        <v>92647</v>
      </c>
      <c r="J40">
        <f t="shared" si="5"/>
        <v>35</v>
      </c>
      <c r="T40" t="str">
        <f t="shared" si="8"/>
        <v>Huntington Beach</v>
      </c>
      <c r="U40" t="str">
        <f t="shared" si="9"/>
        <v>California</v>
      </c>
      <c r="V40" t="str">
        <f t="shared" si="10"/>
        <v>92647</v>
      </c>
    </row>
    <row r="41" spans="2:22" x14ac:dyDescent="0.25">
      <c r="B41" t="s">
        <v>40</v>
      </c>
      <c r="C41">
        <v>114467</v>
      </c>
      <c r="D41">
        <v>207</v>
      </c>
      <c r="E41" t="str">
        <f t="shared" si="0"/>
        <v>inglewood, california  90301</v>
      </c>
      <c r="F41" t="str">
        <f t="shared" si="1"/>
        <v>INGLEWOOD, CALIFORNIA  90301</v>
      </c>
      <c r="G41" t="str">
        <f t="shared" si="2"/>
        <v>Inglewood, California  90301</v>
      </c>
      <c r="H41" t="str">
        <f t="shared" si="3"/>
        <v>Inglewoo</v>
      </c>
      <c r="I41" t="str">
        <f t="shared" si="4"/>
        <v>90301</v>
      </c>
      <c r="J41">
        <f t="shared" si="5"/>
        <v>28</v>
      </c>
      <c r="T41" t="str">
        <f t="shared" si="8"/>
        <v>Inglewood</v>
      </c>
      <c r="U41" t="str">
        <f t="shared" si="9"/>
        <v>California</v>
      </c>
      <c r="V41" t="str">
        <f t="shared" si="10"/>
        <v>90301</v>
      </c>
    </row>
    <row r="42" spans="2:22" x14ac:dyDescent="0.25">
      <c r="B42" t="s">
        <v>41</v>
      </c>
      <c r="C42">
        <v>186852</v>
      </c>
      <c r="D42">
        <v>114</v>
      </c>
      <c r="E42" t="str">
        <f t="shared" si="0"/>
        <v>irvine, california  92619</v>
      </c>
      <c r="F42" t="str">
        <f t="shared" si="1"/>
        <v>IRVINE, CALIFORNIA  92619</v>
      </c>
      <c r="G42" t="str">
        <f t="shared" si="2"/>
        <v>Irvine, California  92619</v>
      </c>
      <c r="H42" t="str">
        <f t="shared" si="3"/>
        <v xml:space="preserve">Irvine, </v>
      </c>
      <c r="I42" t="str">
        <f t="shared" si="4"/>
        <v>92619</v>
      </c>
      <c r="J42">
        <f t="shared" si="5"/>
        <v>25</v>
      </c>
      <c r="T42" t="str">
        <f t="shared" si="8"/>
        <v>Irvine</v>
      </c>
      <c r="U42" t="str">
        <f t="shared" si="9"/>
        <v>California</v>
      </c>
      <c r="V42" t="str">
        <f t="shared" si="10"/>
        <v>92619</v>
      </c>
    </row>
    <row r="43" spans="2:22" x14ac:dyDescent="0.25">
      <c r="B43" t="s">
        <v>42</v>
      </c>
      <c r="C43">
        <v>134032</v>
      </c>
      <c r="D43">
        <v>176</v>
      </c>
      <c r="E43" t="str">
        <f t="shared" si="0"/>
        <v>lancaster, california  93534</v>
      </c>
      <c r="F43" t="str">
        <f t="shared" si="1"/>
        <v>LANCASTER, CALIFORNIA  93534</v>
      </c>
      <c r="G43" t="str">
        <f t="shared" si="2"/>
        <v>Lancaster, California  93534</v>
      </c>
      <c r="H43" t="str">
        <f t="shared" si="3"/>
        <v>Lancaste</v>
      </c>
      <c r="I43" t="str">
        <f t="shared" si="4"/>
        <v>93534</v>
      </c>
      <c r="J43">
        <f t="shared" si="5"/>
        <v>28</v>
      </c>
      <c r="T43" t="str">
        <f t="shared" si="8"/>
        <v>Lancaster</v>
      </c>
      <c r="U43" t="str">
        <f t="shared" si="9"/>
        <v>California</v>
      </c>
      <c r="V43" t="str">
        <f t="shared" si="10"/>
        <v>93534</v>
      </c>
    </row>
    <row r="44" spans="2:22" x14ac:dyDescent="0.25">
      <c r="B44" t="s">
        <v>43</v>
      </c>
      <c r="C44">
        <v>474014</v>
      </c>
      <c r="D44">
        <v>34</v>
      </c>
      <c r="E44" t="str">
        <f t="shared" si="0"/>
        <v>long beach, california  90802</v>
      </c>
      <c r="F44" t="str">
        <f t="shared" si="1"/>
        <v>LONG BEACH, CALIFORNIA  90802</v>
      </c>
      <c r="G44" t="str">
        <f t="shared" si="2"/>
        <v>Long Beach, California  90802</v>
      </c>
      <c r="H44" t="str">
        <f t="shared" si="3"/>
        <v>Long Bea</v>
      </c>
      <c r="I44" t="str">
        <f t="shared" si="4"/>
        <v>90802</v>
      </c>
      <c r="J44">
        <f t="shared" si="5"/>
        <v>29</v>
      </c>
      <c r="T44" t="str">
        <f t="shared" si="8"/>
        <v>Long Beach</v>
      </c>
      <c r="U44" t="str">
        <f t="shared" si="9"/>
        <v>California</v>
      </c>
      <c r="V44" t="str">
        <f t="shared" si="10"/>
        <v>90802</v>
      </c>
    </row>
    <row r="45" spans="2:22" x14ac:dyDescent="0.25">
      <c r="B45" t="s">
        <v>44</v>
      </c>
      <c r="C45">
        <v>3844829</v>
      </c>
      <c r="D45">
        <v>2</v>
      </c>
      <c r="E45" t="str">
        <f t="shared" si="0"/>
        <v>los angeles, california  90052</v>
      </c>
      <c r="F45" t="str">
        <f t="shared" si="1"/>
        <v>LOS ANGELES, CALIFORNIA  90052</v>
      </c>
      <c r="G45" t="str">
        <f t="shared" si="2"/>
        <v>Los Angeles, California  90052</v>
      </c>
      <c r="H45" t="str">
        <f t="shared" si="3"/>
        <v>Los Ange</v>
      </c>
      <c r="I45" t="str">
        <f t="shared" si="4"/>
        <v>90052</v>
      </c>
      <c r="J45">
        <f t="shared" si="5"/>
        <v>30</v>
      </c>
      <c r="T45" t="str">
        <f t="shared" si="8"/>
        <v>Los Angeles</v>
      </c>
      <c r="U45" t="str">
        <f t="shared" si="9"/>
        <v>California</v>
      </c>
      <c r="V45" t="str">
        <f t="shared" si="10"/>
        <v>90052</v>
      </c>
    </row>
    <row r="46" spans="2:22" x14ac:dyDescent="0.25">
      <c r="B46" t="s">
        <v>45</v>
      </c>
      <c r="C46">
        <v>207011</v>
      </c>
      <c r="D46">
        <v>93</v>
      </c>
      <c r="E46" t="str">
        <f t="shared" si="0"/>
        <v>modesto, california  95350</v>
      </c>
      <c r="F46" t="str">
        <f t="shared" si="1"/>
        <v>MODESTO, CALIFORNIA  95350</v>
      </c>
      <c r="G46" t="str">
        <f t="shared" si="2"/>
        <v>Modesto, California  95350</v>
      </c>
      <c r="H46" t="str">
        <f t="shared" si="3"/>
        <v>Modesto,</v>
      </c>
      <c r="I46" t="str">
        <f t="shared" si="4"/>
        <v>95350</v>
      </c>
      <c r="J46">
        <f t="shared" si="5"/>
        <v>26</v>
      </c>
      <c r="T46" t="str">
        <f t="shared" si="8"/>
        <v>Modesto</v>
      </c>
      <c r="U46" t="str">
        <f t="shared" si="9"/>
        <v>California</v>
      </c>
      <c r="V46" t="str">
        <f t="shared" si="10"/>
        <v>95350</v>
      </c>
    </row>
    <row r="47" spans="2:22" x14ac:dyDescent="0.25">
      <c r="B47" t="s">
        <v>46</v>
      </c>
      <c r="C47">
        <v>178367</v>
      </c>
      <c r="D47">
        <v>121</v>
      </c>
      <c r="E47" t="str">
        <f t="shared" si="0"/>
        <v>moreno valley, california  92553</v>
      </c>
      <c r="F47" t="str">
        <f t="shared" si="1"/>
        <v>MORENO VALLEY, CALIFORNIA  92553</v>
      </c>
      <c r="G47" t="str">
        <f t="shared" si="2"/>
        <v>Moreno Valley, California  92553</v>
      </c>
      <c r="H47" t="str">
        <f t="shared" si="3"/>
        <v>Moreno V</v>
      </c>
      <c r="I47" t="str">
        <f t="shared" si="4"/>
        <v>92553</v>
      </c>
      <c r="J47">
        <f t="shared" si="5"/>
        <v>32</v>
      </c>
      <c r="T47" t="str">
        <f t="shared" si="8"/>
        <v>Moreno Valley</v>
      </c>
      <c r="U47" t="str">
        <f t="shared" si="9"/>
        <v>California</v>
      </c>
      <c r="V47" t="str">
        <f t="shared" si="10"/>
        <v>92553</v>
      </c>
    </row>
    <row r="48" spans="2:22" x14ac:dyDescent="0.25">
      <c r="B48" t="s">
        <v>47</v>
      </c>
      <c r="C48">
        <v>105834</v>
      </c>
      <c r="D48">
        <v>230</v>
      </c>
      <c r="E48" t="str">
        <f t="shared" si="0"/>
        <v>norwalk, california  90650</v>
      </c>
      <c r="F48" t="str">
        <f t="shared" si="1"/>
        <v>NORWALK, CALIFORNIA  90650</v>
      </c>
      <c r="G48" t="str">
        <f t="shared" si="2"/>
        <v>Norwalk, California  90650</v>
      </c>
      <c r="H48" t="str">
        <f t="shared" si="3"/>
        <v>Norwalk,</v>
      </c>
      <c r="I48" t="str">
        <f t="shared" si="4"/>
        <v>90650</v>
      </c>
      <c r="J48">
        <f t="shared" si="5"/>
        <v>26</v>
      </c>
      <c r="T48" t="str">
        <f t="shared" si="8"/>
        <v>Norwalk</v>
      </c>
      <c r="U48" t="str">
        <f t="shared" si="9"/>
        <v>California</v>
      </c>
      <c r="V48" t="str">
        <f t="shared" si="10"/>
        <v>90650</v>
      </c>
    </row>
    <row r="49" spans="2:22" x14ac:dyDescent="0.25">
      <c r="B49" t="s">
        <v>48</v>
      </c>
      <c r="C49">
        <v>395274</v>
      </c>
      <c r="D49">
        <v>44</v>
      </c>
      <c r="E49" t="str">
        <f t="shared" si="0"/>
        <v>oakland, california  94612</v>
      </c>
      <c r="F49" t="str">
        <f t="shared" si="1"/>
        <v>OAKLAND, CALIFORNIA  94612</v>
      </c>
      <c r="G49" t="str">
        <f t="shared" si="2"/>
        <v>Oakland, California  94612</v>
      </c>
      <c r="H49" t="str">
        <f t="shared" si="3"/>
        <v>Oakland,</v>
      </c>
      <c r="I49" t="str">
        <f t="shared" si="4"/>
        <v>94612</v>
      </c>
      <c r="J49">
        <f t="shared" si="5"/>
        <v>26</v>
      </c>
      <c r="T49" t="str">
        <f t="shared" si="8"/>
        <v>Oakland</v>
      </c>
      <c r="U49" t="str">
        <f t="shared" si="9"/>
        <v>California</v>
      </c>
      <c r="V49" t="str">
        <f t="shared" si="10"/>
        <v>94612</v>
      </c>
    </row>
    <row r="50" spans="2:22" x14ac:dyDescent="0.25">
      <c r="B50" t="s">
        <v>49</v>
      </c>
      <c r="C50">
        <v>166108</v>
      </c>
      <c r="D50">
        <v>135</v>
      </c>
      <c r="E50" t="str">
        <f t="shared" si="0"/>
        <v>oceanside, california  92054</v>
      </c>
      <c r="F50" t="str">
        <f t="shared" si="1"/>
        <v>OCEANSIDE, CALIFORNIA  92054</v>
      </c>
      <c r="G50" t="str">
        <f t="shared" si="2"/>
        <v>Oceanside, California  92054</v>
      </c>
      <c r="H50" t="str">
        <f t="shared" si="3"/>
        <v>Oceansid</v>
      </c>
      <c r="I50" t="str">
        <f t="shared" si="4"/>
        <v>92054</v>
      </c>
      <c r="J50">
        <f t="shared" si="5"/>
        <v>28</v>
      </c>
      <c r="T50" t="str">
        <f t="shared" si="8"/>
        <v>Oceanside</v>
      </c>
      <c r="U50" t="str">
        <f t="shared" si="9"/>
        <v>California</v>
      </c>
      <c r="V50" t="str">
        <f t="shared" si="10"/>
        <v>92054</v>
      </c>
    </row>
    <row r="51" spans="2:22" x14ac:dyDescent="0.25">
      <c r="B51" t="s">
        <v>50</v>
      </c>
      <c r="C51">
        <v>172679</v>
      </c>
      <c r="D51">
        <v>128</v>
      </c>
      <c r="E51" t="str">
        <f t="shared" si="0"/>
        <v>ontario, california  91761</v>
      </c>
      <c r="F51" t="str">
        <f t="shared" si="1"/>
        <v>ONTARIO, CALIFORNIA  91761</v>
      </c>
      <c r="G51" t="str">
        <f t="shared" si="2"/>
        <v>Ontario, California  91761</v>
      </c>
      <c r="H51" t="str">
        <f t="shared" si="3"/>
        <v>Ontario,</v>
      </c>
      <c r="I51" t="str">
        <f t="shared" si="4"/>
        <v>91761</v>
      </c>
      <c r="J51">
        <f t="shared" si="5"/>
        <v>26</v>
      </c>
      <c r="T51" t="str">
        <f t="shared" si="8"/>
        <v>Ontario</v>
      </c>
      <c r="U51" t="str">
        <f t="shared" si="9"/>
        <v>California</v>
      </c>
      <c r="V51" t="str">
        <f t="shared" si="10"/>
        <v>91761</v>
      </c>
    </row>
    <row r="52" spans="2:22" x14ac:dyDescent="0.25">
      <c r="B52" t="s">
        <v>51</v>
      </c>
      <c r="C52">
        <v>134950</v>
      </c>
      <c r="D52">
        <v>173</v>
      </c>
      <c r="E52" t="str">
        <f t="shared" si="0"/>
        <v>orange, california  92863</v>
      </c>
      <c r="F52" t="str">
        <f t="shared" si="1"/>
        <v>ORANGE, CALIFORNIA  92863</v>
      </c>
      <c r="G52" t="str">
        <f t="shared" si="2"/>
        <v>Orange, California  92863</v>
      </c>
      <c r="H52" t="str">
        <f t="shared" si="3"/>
        <v xml:space="preserve">Orange, </v>
      </c>
      <c r="I52" t="str">
        <f t="shared" si="4"/>
        <v>92863</v>
      </c>
      <c r="J52">
        <f t="shared" si="5"/>
        <v>25</v>
      </c>
      <c r="T52" t="str">
        <f t="shared" si="8"/>
        <v>Orange</v>
      </c>
      <c r="U52" t="str">
        <f t="shared" si="9"/>
        <v>California</v>
      </c>
      <c r="V52" t="str">
        <f t="shared" si="10"/>
        <v>92863</v>
      </c>
    </row>
    <row r="53" spans="2:22" x14ac:dyDescent="0.25">
      <c r="B53" t="s">
        <v>52</v>
      </c>
      <c r="C53">
        <v>183628</v>
      </c>
      <c r="D53">
        <v>117</v>
      </c>
      <c r="E53" t="str">
        <f t="shared" si="0"/>
        <v>oxnard, california  93030</v>
      </c>
      <c r="F53" t="str">
        <f t="shared" si="1"/>
        <v>OXNARD, CALIFORNIA  93030</v>
      </c>
      <c r="G53" t="str">
        <f t="shared" si="2"/>
        <v>Oxnard, California  93030</v>
      </c>
      <c r="H53" t="str">
        <f t="shared" si="3"/>
        <v xml:space="preserve">Oxnard, </v>
      </c>
      <c r="I53" t="str">
        <f t="shared" si="4"/>
        <v>93030</v>
      </c>
      <c r="J53">
        <f t="shared" si="5"/>
        <v>25</v>
      </c>
      <c r="T53" t="str">
        <f t="shared" si="8"/>
        <v>Oxnard</v>
      </c>
      <c r="U53" t="str">
        <f t="shared" si="9"/>
        <v>California</v>
      </c>
      <c r="V53" t="str">
        <f t="shared" si="10"/>
        <v>93030</v>
      </c>
    </row>
    <row r="54" spans="2:22" x14ac:dyDescent="0.25">
      <c r="B54" t="s">
        <v>53</v>
      </c>
      <c r="C54">
        <v>134570</v>
      </c>
      <c r="D54">
        <v>174</v>
      </c>
      <c r="E54" t="str">
        <f t="shared" si="0"/>
        <v>palmdale, california  93550</v>
      </c>
      <c r="F54" t="str">
        <f t="shared" si="1"/>
        <v>PALMDALE, CALIFORNIA  93550</v>
      </c>
      <c r="G54" t="str">
        <f t="shared" si="2"/>
        <v>Palmdale, California  93550</v>
      </c>
      <c r="H54" t="str">
        <f t="shared" si="3"/>
        <v>Palmdale</v>
      </c>
      <c r="I54" t="str">
        <f t="shared" si="4"/>
        <v>93550</v>
      </c>
      <c r="J54">
        <f t="shared" si="5"/>
        <v>27</v>
      </c>
      <c r="T54" t="str">
        <f t="shared" si="8"/>
        <v>Palmdale</v>
      </c>
      <c r="U54" t="str">
        <f t="shared" si="9"/>
        <v>California</v>
      </c>
      <c r="V54" t="str">
        <f t="shared" si="10"/>
        <v>93550</v>
      </c>
    </row>
    <row r="55" spans="2:22" x14ac:dyDescent="0.25">
      <c r="B55" t="s">
        <v>54</v>
      </c>
      <c r="C55">
        <v>143731</v>
      </c>
      <c r="D55">
        <v>160</v>
      </c>
      <c r="E55" t="str">
        <f t="shared" si="0"/>
        <v>pasadena, california  91103</v>
      </c>
      <c r="F55" t="str">
        <f t="shared" si="1"/>
        <v>PASADENA, CALIFORNIA  91103</v>
      </c>
      <c r="G55" t="str">
        <f t="shared" si="2"/>
        <v>Pasadena, California  91103</v>
      </c>
      <c r="H55" t="str">
        <f t="shared" si="3"/>
        <v>Pasadena</v>
      </c>
      <c r="I55" t="str">
        <f t="shared" si="4"/>
        <v>91103</v>
      </c>
      <c r="J55">
        <f t="shared" si="5"/>
        <v>27</v>
      </c>
      <c r="T55" t="str">
        <f t="shared" si="8"/>
        <v>Pasadena</v>
      </c>
      <c r="U55" t="str">
        <f t="shared" si="9"/>
        <v>California</v>
      </c>
      <c r="V55" t="str">
        <f t="shared" si="10"/>
        <v>91103</v>
      </c>
    </row>
    <row r="56" spans="2:22" x14ac:dyDescent="0.25">
      <c r="B56" t="s">
        <v>55</v>
      </c>
      <c r="C56">
        <v>153787</v>
      </c>
      <c r="D56">
        <v>144</v>
      </c>
      <c r="E56" t="str">
        <f t="shared" si="0"/>
        <v>pomona, california  91769</v>
      </c>
      <c r="F56" t="str">
        <f t="shared" si="1"/>
        <v>POMONA, CALIFORNIA  91769</v>
      </c>
      <c r="G56" t="str">
        <f t="shared" si="2"/>
        <v>Pomona, California  91769</v>
      </c>
      <c r="H56" t="str">
        <f t="shared" si="3"/>
        <v xml:space="preserve">Pomona, </v>
      </c>
      <c r="I56" t="str">
        <f t="shared" si="4"/>
        <v>91769</v>
      </c>
      <c r="J56">
        <f t="shared" si="5"/>
        <v>25</v>
      </c>
      <c r="T56" t="str">
        <f t="shared" si="8"/>
        <v>Pomona</v>
      </c>
      <c r="U56" t="str">
        <f t="shared" si="9"/>
        <v>California</v>
      </c>
      <c r="V56" t="str">
        <f t="shared" si="10"/>
        <v>91769</v>
      </c>
    </row>
    <row r="57" spans="2:22" x14ac:dyDescent="0.25">
      <c r="B57" t="s">
        <v>56</v>
      </c>
      <c r="C57">
        <v>169353</v>
      </c>
      <c r="D57">
        <v>129</v>
      </c>
      <c r="E57" t="str">
        <f t="shared" si="0"/>
        <v>rancho cucamonga, california  91729</v>
      </c>
      <c r="F57" t="str">
        <f t="shared" si="1"/>
        <v>RANCHO CUCAMONGA, CALIFORNIA  91729</v>
      </c>
      <c r="G57" t="str">
        <f t="shared" si="2"/>
        <v>Rancho Cucamonga, California  91729</v>
      </c>
      <c r="H57" t="str">
        <f t="shared" si="3"/>
        <v>Rancho C</v>
      </c>
      <c r="I57" t="str">
        <f t="shared" si="4"/>
        <v>91729</v>
      </c>
      <c r="J57">
        <f t="shared" si="5"/>
        <v>35</v>
      </c>
      <c r="T57" t="str">
        <f t="shared" si="8"/>
        <v>Rancho Cucamonga</v>
      </c>
      <c r="U57" t="str">
        <f t="shared" si="9"/>
        <v>California</v>
      </c>
      <c r="V57" t="str">
        <f t="shared" si="10"/>
        <v>91729</v>
      </c>
    </row>
    <row r="58" spans="2:22" x14ac:dyDescent="0.25">
      <c r="B58" t="s">
        <v>57</v>
      </c>
      <c r="C58">
        <v>102186</v>
      </c>
      <c r="D58">
        <v>245</v>
      </c>
      <c r="E58" t="str">
        <f t="shared" si="0"/>
        <v>richmond, california  94801</v>
      </c>
      <c r="F58" t="str">
        <f t="shared" si="1"/>
        <v>RICHMOND, CALIFORNIA  94801</v>
      </c>
      <c r="G58" t="str">
        <f t="shared" si="2"/>
        <v>Richmond, California  94801</v>
      </c>
      <c r="H58" t="str">
        <f t="shared" si="3"/>
        <v>Richmond</v>
      </c>
      <c r="I58" t="str">
        <f t="shared" si="4"/>
        <v>94801</v>
      </c>
      <c r="J58">
        <f t="shared" si="5"/>
        <v>27</v>
      </c>
      <c r="T58" t="str">
        <f t="shared" si="8"/>
        <v>Richmond</v>
      </c>
      <c r="U58" t="str">
        <f t="shared" si="9"/>
        <v>California</v>
      </c>
      <c r="V58" t="str">
        <f t="shared" si="10"/>
        <v>94801</v>
      </c>
    </row>
    <row r="59" spans="2:22" x14ac:dyDescent="0.25">
      <c r="B59" t="s">
        <v>58</v>
      </c>
      <c r="C59">
        <v>290086</v>
      </c>
      <c r="D59">
        <v>62</v>
      </c>
      <c r="E59" t="str">
        <f t="shared" si="0"/>
        <v>riverside, california  92507</v>
      </c>
      <c r="F59" t="str">
        <f t="shared" si="1"/>
        <v>RIVERSIDE, CALIFORNIA  92507</v>
      </c>
      <c r="G59" t="str">
        <f t="shared" si="2"/>
        <v>Riverside, California  92507</v>
      </c>
      <c r="H59" t="str">
        <f t="shared" si="3"/>
        <v>Riversid</v>
      </c>
      <c r="I59" t="str">
        <f t="shared" si="4"/>
        <v>92507</v>
      </c>
      <c r="J59">
        <f t="shared" si="5"/>
        <v>28</v>
      </c>
      <c r="T59" t="str">
        <f t="shared" si="8"/>
        <v>Riverside</v>
      </c>
      <c r="U59" t="str">
        <f t="shared" si="9"/>
        <v>California</v>
      </c>
      <c r="V59" t="str">
        <f t="shared" si="10"/>
        <v>92507</v>
      </c>
    </row>
    <row r="60" spans="2:22" x14ac:dyDescent="0.25">
      <c r="B60" t="s">
        <v>59</v>
      </c>
      <c r="C60">
        <v>105940</v>
      </c>
      <c r="D60">
        <v>229</v>
      </c>
      <c r="E60" t="str">
        <f t="shared" si="0"/>
        <v>roseville, california  95661</v>
      </c>
      <c r="F60" t="str">
        <f t="shared" si="1"/>
        <v>ROSEVILLE, CALIFORNIA  95661</v>
      </c>
      <c r="G60" t="str">
        <f t="shared" si="2"/>
        <v>Roseville, California  95661</v>
      </c>
      <c r="H60" t="str">
        <f t="shared" si="3"/>
        <v>Rosevill</v>
      </c>
      <c r="I60" t="str">
        <f t="shared" si="4"/>
        <v>95661</v>
      </c>
      <c r="J60">
        <f t="shared" si="5"/>
        <v>28</v>
      </c>
      <c r="T60" t="str">
        <f t="shared" si="8"/>
        <v>Roseville</v>
      </c>
      <c r="U60" t="str">
        <f t="shared" si="9"/>
        <v>California</v>
      </c>
      <c r="V60" t="str">
        <f t="shared" si="10"/>
        <v>95661</v>
      </c>
    </row>
    <row r="61" spans="2:22" x14ac:dyDescent="0.25">
      <c r="B61" t="s">
        <v>60</v>
      </c>
      <c r="C61">
        <v>456441</v>
      </c>
      <c r="D61">
        <v>37</v>
      </c>
      <c r="E61" t="str">
        <f t="shared" si="0"/>
        <v>sacramento, california  95813</v>
      </c>
      <c r="F61" t="str">
        <f t="shared" si="1"/>
        <v>SACRAMENTO, CALIFORNIA  95813</v>
      </c>
      <c r="G61" t="str">
        <f t="shared" si="2"/>
        <v>Sacramento, California  95813</v>
      </c>
      <c r="H61" t="str">
        <f t="shared" si="3"/>
        <v>Sacramen</v>
      </c>
      <c r="I61" t="str">
        <f t="shared" si="4"/>
        <v>95813</v>
      </c>
      <c r="J61">
        <f t="shared" si="5"/>
        <v>29</v>
      </c>
      <c r="T61" t="str">
        <f t="shared" si="8"/>
        <v>Sacramento</v>
      </c>
      <c r="U61" t="str">
        <f t="shared" si="9"/>
        <v>California</v>
      </c>
      <c r="V61" t="str">
        <f t="shared" si="10"/>
        <v>95813</v>
      </c>
    </row>
    <row r="62" spans="2:22" x14ac:dyDescent="0.25">
      <c r="B62" t="s">
        <v>61</v>
      </c>
      <c r="C62">
        <v>146431</v>
      </c>
      <c r="D62">
        <v>153</v>
      </c>
      <c r="E62" t="str">
        <f t="shared" si="0"/>
        <v>salinas, california  93907</v>
      </c>
      <c r="F62" t="str">
        <f t="shared" si="1"/>
        <v>SALINAS, CALIFORNIA  93907</v>
      </c>
      <c r="G62" t="str">
        <f t="shared" si="2"/>
        <v>Salinas, California  93907</v>
      </c>
      <c r="H62" t="str">
        <f t="shared" si="3"/>
        <v>Salinas,</v>
      </c>
      <c r="I62" t="str">
        <f t="shared" si="4"/>
        <v>93907</v>
      </c>
      <c r="J62">
        <f t="shared" si="5"/>
        <v>26</v>
      </c>
      <c r="T62" t="str">
        <f t="shared" si="8"/>
        <v>Salinas</v>
      </c>
      <c r="U62" t="str">
        <f t="shared" si="9"/>
        <v>California</v>
      </c>
      <c r="V62" t="str">
        <f t="shared" si="10"/>
        <v>93907</v>
      </c>
    </row>
    <row r="63" spans="2:22" x14ac:dyDescent="0.25">
      <c r="B63" t="s">
        <v>62</v>
      </c>
      <c r="C63">
        <v>198550</v>
      </c>
      <c r="D63">
        <v>100</v>
      </c>
      <c r="E63" t="str">
        <f t="shared" si="0"/>
        <v>san bernardino, california  92401</v>
      </c>
      <c r="F63" t="str">
        <f t="shared" si="1"/>
        <v>SAN BERNARDINO, CALIFORNIA  92401</v>
      </c>
      <c r="G63" t="str">
        <f t="shared" si="2"/>
        <v>San Bernardino, California  92401</v>
      </c>
      <c r="H63" t="str">
        <f t="shared" si="3"/>
        <v>San Bern</v>
      </c>
      <c r="I63" t="str">
        <f t="shared" si="4"/>
        <v>92401</v>
      </c>
      <c r="J63">
        <f t="shared" si="5"/>
        <v>33</v>
      </c>
      <c r="T63" t="str">
        <f t="shared" si="8"/>
        <v>San Bernardino</v>
      </c>
      <c r="U63" t="str">
        <f t="shared" si="9"/>
        <v>California</v>
      </c>
      <c r="V63" t="str">
        <f t="shared" si="10"/>
        <v>92401</v>
      </c>
    </row>
    <row r="64" spans="2:22" x14ac:dyDescent="0.25">
      <c r="B64" t="s">
        <v>63</v>
      </c>
      <c r="C64">
        <v>104017</v>
      </c>
      <c r="D64">
        <v>239</v>
      </c>
      <c r="E64" t="str">
        <f t="shared" si="0"/>
        <v>ventura, california  93001</v>
      </c>
      <c r="F64" t="str">
        <f t="shared" si="1"/>
        <v>VENTURA, CALIFORNIA  93001</v>
      </c>
      <c r="G64" t="str">
        <f t="shared" si="2"/>
        <v>Ventura, California  93001</v>
      </c>
      <c r="H64" t="str">
        <f t="shared" si="3"/>
        <v>Ventura,</v>
      </c>
      <c r="I64" t="str">
        <f t="shared" si="4"/>
        <v>93001</v>
      </c>
      <c r="J64">
        <f t="shared" si="5"/>
        <v>26</v>
      </c>
      <c r="T64" t="str">
        <f t="shared" si="8"/>
        <v>Ventura</v>
      </c>
      <c r="U64" t="str">
        <f t="shared" si="9"/>
        <v>California</v>
      </c>
      <c r="V64" t="str">
        <f t="shared" si="10"/>
        <v>93001</v>
      </c>
    </row>
    <row r="65" spans="2:22" x14ac:dyDescent="0.25">
      <c r="B65" t="s">
        <v>64</v>
      </c>
      <c r="C65">
        <v>1255540</v>
      </c>
      <c r="D65">
        <v>8</v>
      </c>
      <c r="E65" t="str">
        <f t="shared" si="0"/>
        <v>san diego, california  92199</v>
      </c>
      <c r="F65" t="str">
        <f t="shared" si="1"/>
        <v>SAN DIEGO, CALIFORNIA  92199</v>
      </c>
      <c r="G65" t="str">
        <f t="shared" si="2"/>
        <v>San Diego, California  92199</v>
      </c>
      <c r="H65" t="str">
        <f t="shared" si="3"/>
        <v>San Dieg</v>
      </c>
      <c r="I65" t="str">
        <f t="shared" si="4"/>
        <v>92199</v>
      </c>
      <c r="J65">
        <f t="shared" si="5"/>
        <v>28</v>
      </c>
      <c r="T65" t="str">
        <f t="shared" si="8"/>
        <v>San Diego</v>
      </c>
      <c r="U65" t="str">
        <f t="shared" si="9"/>
        <v>California</v>
      </c>
      <c r="V65" t="str">
        <f t="shared" si="10"/>
        <v>92199</v>
      </c>
    </row>
    <row r="66" spans="2:22" x14ac:dyDescent="0.25">
      <c r="B66" t="s">
        <v>65</v>
      </c>
      <c r="C66">
        <v>739426</v>
      </c>
      <c r="D66">
        <v>14</v>
      </c>
      <c r="E66" t="str">
        <f t="shared" si="0"/>
        <v>san francisco, california  94188</v>
      </c>
      <c r="F66" t="str">
        <f t="shared" si="1"/>
        <v>SAN FRANCISCO, CALIFORNIA  94188</v>
      </c>
      <c r="G66" t="str">
        <f t="shared" si="2"/>
        <v>San Francisco, California  94188</v>
      </c>
      <c r="H66" t="str">
        <f t="shared" si="3"/>
        <v>San Fran</v>
      </c>
      <c r="I66" t="str">
        <f t="shared" si="4"/>
        <v>94188</v>
      </c>
      <c r="J66">
        <f t="shared" si="5"/>
        <v>32</v>
      </c>
      <c r="T66" t="str">
        <f t="shared" si="8"/>
        <v>San Francisco</v>
      </c>
      <c r="U66" t="str">
        <f t="shared" si="9"/>
        <v>California</v>
      </c>
      <c r="V66" t="str">
        <f t="shared" si="10"/>
        <v>94188</v>
      </c>
    </row>
    <row r="67" spans="2:22" x14ac:dyDescent="0.25">
      <c r="B67" t="s">
        <v>66</v>
      </c>
      <c r="C67">
        <v>912332</v>
      </c>
      <c r="D67">
        <v>10</v>
      </c>
      <c r="E67" t="str">
        <f t="shared" si="0"/>
        <v>san jose, california  95101</v>
      </c>
      <c r="F67" t="str">
        <f t="shared" si="1"/>
        <v>SAN JOSE, CALIFORNIA  95101</v>
      </c>
      <c r="G67" t="str">
        <f t="shared" si="2"/>
        <v>San Jose, California  95101</v>
      </c>
      <c r="H67" t="str">
        <f t="shared" si="3"/>
        <v>San Jose</v>
      </c>
      <c r="I67" t="str">
        <f t="shared" si="4"/>
        <v>95101</v>
      </c>
      <c r="J67">
        <f t="shared" si="5"/>
        <v>27</v>
      </c>
      <c r="T67" t="str">
        <f t="shared" si="8"/>
        <v>San Jose</v>
      </c>
      <c r="U67" t="str">
        <f t="shared" si="9"/>
        <v>California</v>
      </c>
      <c r="V67" t="str">
        <f t="shared" si="10"/>
        <v>95101</v>
      </c>
    </row>
    <row r="68" spans="2:22" x14ac:dyDescent="0.25">
      <c r="B68" t="s">
        <v>67</v>
      </c>
      <c r="C68">
        <v>340368</v>
      </c>
      <c r="D68">
        <v>54</v>
      </c>
      <c r="E68" t="str">
        <f t="shared" ref="E68:E131" si="13">LOWER(B68)</f>
        <v>santa ana, california  92711</v>
      </c>
      <c r="F68" t="str">
        <f t="shared" ref="F68:F131" si="14">UPPER(B68)</f>
        <v>SANTA ANA, CALIFORNIA  92711</v>
      </c>
      <c r="G68" t="str">
        <f t="shared" ref="G68:G131" si="15">PROPER(E68)</f>
        <v>Santa Ana, California  92711</v>
      </c>
      <c r="H68" t="str">
        <f t="shared" ref="H68:H131" si="16">LEFT(B68,8)</f>
        <v>Santa An</v>
      </c>
      <c r="I68" t="str">
        <f t="shared" ref="I68:I131" si="17">RIGHT(B68,5)</f>
        <v>92711</v>
      </c>
      <c r="J68">
        <f t="shared" ref="J68:J131" si="18">LEN(B68)</f>
        <v>28</v>
      </c>
      <c r="T68" t="str">
        <f t="shared" ref="T68:T131" si="19">LEFT(B68,FIND(",",B68)-1)</f>
        <v>Santa Ana</v>
      </c>
      <c r="U68" t="str">
        <f t="shared" ref="U68:U131" si="20">MID(B68,FIND(",",B68)+2,FIND("  ",B68)-FIND(",",B68)-2)</f>
        <v>California</v>
      </c>
      <c r="V68" t="str">
        <f t="shared" ref="V68:V131" si="21">RIGHT(B68,5)</f>
        <v>92711</v>
      </c>
    </row>
    <row r="69" spans="2:22" x14ac:dyDescent="0.25">
      <c r="B69" t="s">
        <v>68</v>
      </c>
      <c r="C69">
        <v>105402</v>
      </c>
      <c r="D69">
        <v>231</v>
      </c>
      <c r="E69" t="str">
        <f t="shared" si="13"/>
        <v>santa clara, california  95050</v>
      </c>
      <c r="F69" t="str">
        <f t="shared" si="14"/>
        <v>SANTA CLARA, CALIFORNIA  95050</v>
      </c>
      <c r="G69" t="str">
        <f t="shared" si="15"/>
        <v>Santa Clara, California  95050</v>
      </c>
      <c r="H69" t="str">
        <f t="shared" si="16"/>
        <v>Santa Cl</v>
      </c>
      <c r="I69" t="str">
        <f t="shared" si="17"/>
        <v>95050</v>
      </c>
      <c r="J69">
        <f t="shared" si="18"/>
        <v>30</v>
      </c>
      <c r="T69" t="str">
        <f t="shared" si="19"/>
        <v>Santa Clara</v>
      </c>
      <c r="U69" t="str">
        <f t="shared" si="20"/>
        <v>California</v>
      </c>
      <c r="V69" t="str">
        <f t="shared" si="21"/>
        <v>95050</v>
      </c>
    </row>
    <row r="70" spans="2:22" x14ac:dyDescent="0.25">
      <c r="B70" t="s">
        <v>69</v>
      </c>
      <c r="C70">
        <v>168253</v>
      </c>
      <c r="D70">
        <v>130</v>
      </c>
      <c r="E70" t="str">
        <f t="shared" si="13"/>
        <v>santa clarita, california  91355</v>
      </c>
      <c r="F70" t="str">
        <f t="shared" si="14"/>
        <v>SANTA CLARITA, CALIFORNIA  91355</v>
      </c>
      <c r="G70" t="str">
        <f t="shared" si="15"/>
        <v>Santa Clarita, California  91355</v>
      </c>
      <c r="H70" t="str">
        <f t="shared" si="16"/>
        <v>Santa Cl</v>
      </c>
      <c r="I70" t="str">
        <f t="shared" si="17"/>
        <v>91355</v>
      </c>
      <c r="J70">
        <f t="shared" si="18"/>
        <v>32</v>
      </c>
      <c r="T70" t="str">
        <f t="shared" si="19"/>
        <v>Santa Clarita</v>
      </c>
      <c r="U70" t="str">
        <f t="shared" si="20"/>
        <v>California</v>
      </c>
      <c r="V70" t="str">
        <f t="shared" si="21"/>
        <v>91355</v>
      </c>
    </row>
    <row r="71" spans="2:22" x14ac:dyDescent="0.25">
      <c r="B71" t="s">
        <v>70</v>
      </c>
      <c r="C71">
        <v>153158</v>
      </c>
      <c r="D71">
        <v>145</v>
      </c>
      <c r="E71" t="str">
        <f t="shared" si="13"/>
        <v>santa rosa, california  95402</v>
      </c>
      <c r="F71" t="str">
        <f t="shared" si="14"/>
        <v>SANTA ROSA, CALIFORNIA  95402</v>
      </c>
      <c r="G71" t="str">
        <f t="shared" si="15"/>
        <v>Santa Rosa, California  95402</v>
      </c>
      <c r="H71" t="str">
        <f t="shared" si="16"/>
        <v>Santa Ro</v>
      </c>
      <c r="I71" t="str">
        <f t="shared" si="17"/>
        <v>95402</v>
      </c>
      <c r="J71">
        <f t="shared" si="18"/>
        <v>29</v>
      </c>
      <c r="T71" t="str">
        <f t="shared" si="19"/>
        <v>Santa Rosa</v>
      </c>
      <c r="U71" t="str">
        <f t="shared" si="20"/>
        <v>California</v>
      </c>
      <c r="V71" t="str">
        <f t="shared" si="21"/>
        <v>95402</v>
      </c>
    </row>
    <row r="72" spans="2:22" x14ac:dyDescent="0.25">
      <c r="B72" t="s">
        <v>71</v>
      </c>
      <c r="C72">
        <v>118687</v>
      </c>
      <c r="D72">
        <v>198</v>
      </c>
      <c r="E72" t="str">
        <f t="shared" si="13"/>
        <v>simi valley, california  93065</v>
      </c>
      <c r="F72" t="str">
        <f t="shared" si="14"/>
        <v>SIMI VALLEY, CALIFORNIA  93065</v>
      </c>
      <c r="G72" t="str">
        <f t="shared" si="15"/>
        <v>Simi Valley, California  93065</v>
      </c>
      <c r="H72" t="str">
        <f t="shared" si="16"/>
        <v>Simi Val</v>
      </c>
      <c r="I72" t="str">
        <f t="shared" si="17"/>
        <v>93065</v>
      </c>
      <c r="J72">
        <f t="shared" si="18"/>
        <v>30</v>
      </c>
      <c r="T72" t="str">
        <f t="shared" si="19"/>
        <v>Simi Valley</v>
      </c>
      <c r="U72" t="str">
        <f t="shared" si="20"/>
        <v>California</v>
      </c>
      <c r="V72" t="str">
        <f t="shared" si="21"/>
        <v>93065</v>
      </c>
    </row>
    <row r="73" spans="2:22" x14ac:dyDescent="0.25">
      <c r="B73" t="s">
        <v>72</v>
      </c>
      <c r="C73">
        <v>286926</v>
      </c>
      <c r="D73">
        <v>63</v>
      </c>
      <c r="E73" t="str">
        <f t="shared" si="13"/>
        <v>stockton, california  95208</v>
      </c>
      <c r="F73" t="str">
        <f t="shared" si="14"/>
        <v>STOCKTON, CALIFORNIA  95208</v>
      </c>
      <c r="G73" t="str">
        <f t="shared" si="15"/>
        <v>Stockton, California  95208</v>
      </c>
      <c r="H73" t="str">
        <f t="shared" si="16"/>
        <v>Stockton</v>
      </c>
      <c r="I73" t="str">
        <f t="shared" si="17"/>
        <v>95208</v>
      </c>
      <c r="J73">
        <f t="shared" si="18"/>
        <v>27</v>
      </c>
      <c r="T73" t="str">
        <f t="shared" si="19"/>
        <v>Stockton</v>
      </c>
      <c r="U73" t="str">
        <f t="shared" si="20"/>
        <v>California</v>
      </c>
      <c r="V73" t="str">
        <f t="shared" si="21"/>
        <v>95208</v>
      </c>
    </row>
    <row r="74" spans="2:22" x14ac:dyDescent="0.25">
      <c r="B74" t="s">
        <v>73</v>
      </c>
      <c r="C74">
        <v>128902</v>
      </c>
      <c r="D74">
        <v>181</v>
      </c>
      <c r="E74" t="str">
        <f t="shared" si="13"/>
        <v>sunnyvale, california  94086</v>
      </c>
      <c r="F74" t="str">
        <f t="shared" si="14"/>
        <v>SUNNYVALE, CALIFORNIA  94086</v>
      </c>
      <c r="G74" t="str">
        <f t="shared" si="15"/>
        <v>Sunnyvale, California  94086</v>
      </c>
      <c r="H74" t="str">
        <f t="shared" si="16"/>
        <v>Sunnyval</v>
      </c>
      <c r="I74" t="str">
        <f t="shared" si="17"/>
        <v>94086</v>
      </c>
      <c r="J74">
        <f t="shared" si="18"/>
        <v>28</v>
      </c>
      <c r="T74" t="str">
        <f t="shared" si="19"/>
        <v>Sunnyvale</v>
      </c>
      <c r="U74" t="str">
        <f t="shared" si="20"/>
        <v>California</v>
      </c>
      <c r="V74" t="str">
        <f t="shared" si="21"/>
        <v>94086</v>
      </c>
    </row>
    <row r="75" spans="2:22" x14ac:dyDescent="0.25">
      <c r="B75" t="s">
        <v>74</v>
      </c>
      <c r="C75">
        <v>124359</v>
      </c>
      <c r="D75">
        <v>189</v>
      </c>
      <c r="E75" t="str">
        <f t="shared" si="13"/>
        <v>thousand oaks, california  91362</v>
      </c>
      <c r="F75" t="str">
        <f t="shared" si="14"/>
        <v>THOUSAND OAKS, CALIFORNIA  91362</v>
      </c>
      <c r="G75" t="str">
        <f t="shared" si="15"/>
        <v>Thousand Oaks, California  91362</v>
      </c>
      <c r="H75" t="str">
        <f t="shared" si="16"/>
        <v>Thousand</v>
      </c>
      <c r="I75" t="str">
        <f t="shared" si="17"/>
        <v>91362</v>
      </c>
      <c r="J75">
        <f t="shared" si="18"/>
        <v>32</v>
      </c>
      <c r="T75" t="str">
        <f t="shared" si="19"/>
        <v>Thousand Oaks</v>
      </c>
      <c r="U75" t="str">
        <f t="shared" si="20"/>
        <v>California</v>
      </c>
      <c r="V75" t="str">
        <f t="shared" si="21"/>
        <v>91362</v>
      </c>
    </row>
    <row r="76" spans="2:22" x14ac:dyDescent="0.25">
      <c r="B76" t="s">
        <v>75</v>
      </c>
      <c r="C76">
        <v>142384</v>
      </c>
      <c r="D76">
        <v>161</v>
      </c>
      <c r="E76" t="str">
        <f t="shared" si="13"/>
        <v>torrance, california  90503</v>
      </c>
      <c r="F76" t="str">
        <f t="shared" si="14"/>
        <v>TORRANCE, CALIFORNIA  90503</v>
      </c>
      <c r="G76" t="str">
        <f t="shared" si="15"/>
        <v>Torrance, California  90503</v>
      </c>
      <c r="H76" t="str">
        <f t="shared" si="16"/>
        <v>Torrance</v>
      </c>
      <c r="I76" t="str">
        <f t="shared" si="17"/>
        <v>90503</v>
      </c>
      <c r="J76">
        <f t="shared" si="18"/>
        <v>27</v>
      </c>
      <c r="T76" t="str">
        <f t="shared" si="19"/>
        <v>Torrance</v>
      </c>
      <c r="U76" t="str">
        <f t="shared" si="20"/>
        <v>California</v>
      </c>
      <c r="V76" t="str">
        <f t="shared" si="21"/>
        <v>90503</v>
      </c>
    </row>
    <row r="77" spans="2:22" x14ac:dyDescent="0.25">
      <c r="B77" t="s">
        <v>76</v>
      </c>
      <c r="C77">
        <v>117483</v>
      </c>
      <c r="D77">
        <v>200</v>
      </c>
      <c r="E77" t="str">
        <f t="shared" si="13"/>
        <v>vallejo, california  94590</v>
      </c>
      <c r="F77" t="str">
        <f t="shared" si="14"/>
        <v>VALLEJO, CALIFORNIA  94590</v>
      </c>
      <c r="G77" t="str">
        <f t="shared" si="15"/>
        <v>Vallejo, California  94590</v>
      </c>
      <c r="H77" t="str">
        <f t="shared" si="16"/>
        <v>Vallejo,</v>
      </c>
      <c r="I77" t="str">
        <f t="shared" si="17"/>
        <v>94590</v>
      </c>
      <c r="J77">
        <f t="shared" si="18"/>
        <v>26</v>
      </c>
      <c r="T77" t="str">
        <f t="shared" si="19"/>
        <v>Vallejo</v>
      </c>
      <c r="U77" t="str">
        <f t="shared" si="20"/>
        <v>California</v>
      </c>
      <c r="V77" t="str">
        <f t="shared" si="21"/>
        <v>94590</v>
      </c>
    </row>
    <row r="78" spans="2:22" x14ac:dyDescent="0.25">
      <c r="B78" t="s">
        <v>77</v>
      </c>
      <c r="C78">
        <v>108669</v>
      </c>
      <c r="D78">
        <v>221</v>
      </c>
      <c r="E78" t="str">
        <f t="shared" si="13"/>
        <v>visalia, california  93277</v>
      </c>
      <c r="F78" t="str">
        <f t="shared" si="14"/>
        <v>VISALIA, CALIFORNIA  93277</v>
      </c>
      <c r="G78" t="str">
        <f t="shared" si="15"/>
        <v>Visalia, California  93277</v>
      </c>
      <c r="H78" t="str">
        <f t="shared" si="16"/>
        <v>Visalia,</v>
      </c>
      <c r="I78" t="str">
        <f t="shared" si="17"/>
        <v>93277</v>
      </c>
      <c r="J78">
        <f t="shared" si="18"/>
        <v>26</v>
      </c>
      <c r="T78" t="str">
        <f t="shared" si="19"/>
        <v>Visalia</v>
      </c>
      <c r="U78" t="str">
        <f t="shared" si="20"/>
        <v>California</v>
      </c>
      <c r="V78" t="str">
        <f t="shared" si="21"/>
        <v>93277</v>
      </c>
    </row>
    <row r="79" spans="2:22" x14ac:dyDescent="0.25">
      <c r="B79" t="s">
        <v>78</v>
      </c>
      <c r="C79">
        <v>108185</v>
      </c>
      <c r="D79">
        <v>222</v>
      </c>
      <c r="E79" t="str">
        <f t="shared" si="13"/>
        <v>west covina, california  91793</v>
      </c>
      <c r="F79" t="str">
        <f t="shared" si="14"/>
        <v>WEST COVINA, CALIFORNIA  91793</v>
      </c>
      <c r="G79" t="str">
        <f t="shared" si="15"/>
        <v>West Covina, California  91793</v>
      </c>
      <c r="H79" t="str">
        <f t="shared" si="16"/>
        <v>West Cov</v>
      </c>
      <c r="I79" t="str">
        <f t="shared" si="17"/>
        <v>91793</v>
      </c>
      <c r="J79">
        <f t="shared" si="18"/>
        <v>30</v>
      </c>
      <c r="T79" t="str">
        <f t="shared" si="19"/>
        <v>West Covina</v>
      </c>
      <c r="U79" t="str">
        <f t="shared" si="20"/>
        <v>California</v>
      </c>
      <c r="V79" t="str">
        <f t="shared" si="21"/>
        <v>91793</v>
      </c>
    </row>
    <row r="80" spans="2:22" x14ac:dyDescent="0.25">
      <c r="B80" t="s">
        <v>79</v>
      </c>
      <c r="C80">
        <v>103966</v>
      </c>
      <c r="D80">
        <v>240</v>
      </c>
      <c r="E80" t="str">
        <f t="shared" si="13"/>
        <v>arvada, colorado  80004</v>
      </c>
      <c r="F80" t="str">
        <f t="shared" si="14"/>
        <v>ARVADA, COLORADO  80004</v>
      </c>
      <c r="G80" t="str">
        <f t="shared" si="15"/>
        <v>Arvada, Colorado  80004</v>
      </c>
      <c r="H80" t="str">
        <f t="shared" si="16"/>
        <v xml:space="preserve">Arvada, </v>
      </c>
      <c r="I80" t="str">
        <f t="shared" si="17"/>
        <v>80004</v>
      </c>
      <c r="J80">
        <f t="shared" si="18"/>
        <v>23</v>
      </c>
      <c r="T80" t="str">
        <f t="shared" si="19"/>
        <v>Arvada</v>
      </c>
      <c r="U80" t="str">
        <f t="shared" si="20"/>
        <v>Colorado</v>
      </c>
      <c r="V80" t="str">
        <f t="shared" si="21"/>
        <v>80004</v>
      </c>
    </row>
    <row r="81" spans="2:22" x14ac:dyDescent="0.25">
      <c r="B81" t="s">
        <v>80</v>
      </c>
      <c r="C81">
        <v>297235</v>
      </c>
      <c r="D81">
        <v>60</v>
      </c>
      <c r="E81" t="str">
        <f t="shared" si="13"/>
        <v>aurora, colorado  80017</v>
      </c>
      <c r="F81" t="str">
        <f t="shared" si="14"/>
        <v>AURORA, COLORADO  80017</v>
      </c>
      <c r="G81" t="str">
        <f t="shared" si="15"/>
        <v>Aurora, Colorado  80017</v>
      </c>
      <c r="H81" t="str">
        <f t="shared" si="16"/>
        <v xml:space="preserve">Aurora, </v>
      </c>
      <c r="I81" t="str">
        <f t="shared" si="17"/>
        <v>80017</v>
      </c>
      <c r="J81">
        <f t="shared" si="18"/>
        <v>23</v>
      </c>
      <c r="T81" t="str">
        <f t="shared" si="19"/>
        <v>Aurora</v>
      </c>
      <c r="U81" t="str">
        <f t="shared" si="20"/>
        <v>Colorado</v>
      </c>
      <c r="V81" t="str">
        <f t="shared" si="21"/>
        <v>80017</v>
      </c>
    </row>
    <row r="82" spans="2:22" x14ac:dyDescent="0.25">
      <c r="B82" t="s">
        <v>81</v>
      </c>
      <c r="C82">
        <v>369815</v>
      </c>
      <c r="D82">
        <v>49</v>
      </c>
      <c r="E82" t="str">
        <f t="shared" si="13"/>
        <v>colorado springs, colorado  80903</v>
      </c>
      <c r="F82" t="str">
        <f t="shared" si="14"/>
        <v>COLORADO SPRINGS, COLORADO  80903</v>
      </c>
      <c r="G82" t="str">
        <f t="shared" si="15"/>
        <v>Colorado Springs, Colorado  80903</v>
      </c>
      <c r="H82" t="str">
        <f t="shared" si="16"/>
        <v>Colorado</v>
      </c>
      <c r="I82" t="str">
        <f t="shared" si="17"/>
        <v>80903</v>
      </c>
      <c r="J82">
        <f t="shared" si="18"/>
        <v>33</v>
      </c>
      <c r="T82" t="str">
        <f t="shared" si="19"/>
        <v>Colorado Springs</v>
      </c>
      <c r="U82" t="str">
        <f t="shared" si="20"/>
        <v>Colorado</v>
      </c>
      <c r="V82" t="str">
        <f t="shared" si="21"/>
        <v>80903</v>
      </c>
    </row>
    <row r="83" spans="2:22" x14ac:dyDescent="0.25">
      <c r="B83" t="s">
        <v>82</v>
      </c>
      <c r="C83">
        <v>557917</v>
      </c>
      <c r="D83">
        <v>25</v>
      </c>
      <c r="E83" t="str">
        <f t="shared" si="13"/>
        <v>denver, colorado  80202</v>
      </c>
      <c r="F83" t="str">
        <f t="shared" si="14"/>
        <v>DENVER, COLORADO  80202</v>
      </c>
      <c r="G83" t="str">
        <f t="shared" si="15"/>
        <v>Denver, Colorado  80202</v>
      </c>
      <c r="H83" t="str">
        <f t="shared" si="16"/>
        <v xml:space="preserve">Denver, </v>
      </c>
      <c r="I83" t="str">
        <f t="shared" si="17"/>
        <v>80202</v>
      </c>
      <c r="J83">
        <f t="shared" si="18"/>
        <v>23</v>
      </c>
      <c r="T83" t="str">
        <f t="shared" si="19"/>
        <v>Denver</v>
      </c>
      <c r="U83" t="str">
        <f t="shared" si="20"/>
        <v>Colorado</v>
      </c>
      <c r="V83" t="str">
        <f t="shared" si="21"/>
        <v>80202</v>
      </c>
    </row>
    <row r="84" spans="2:22" x14ac:dyDescent="0.25">
      <c r="B84" t="s">
        <v>83</v>
      </c>
      <c r="C84">
        <v>128026</v>
      </c>
      <c r="D84">
        <v>185</v>
      </c>
      <c r="E84" t="str">
        <f t="shared" si="13"/>
        <v>fort collins, colorado  80525</v>
      </c>
      <c r="F84" t="str">
        <f t="shared" si="14"/>
        <v>FORT COLLINS, COLORADO  80525</v>
      </c>
      <c r="G84" t="str">
        <f t="shared" si="15"/>
        <v>Fort Collins, Colorado  80525</v>
      </c>
      <c r="H84" t="str">
        <f t="shared" si="16"/>
        <v>Fort Col</v>
      </c>
      <c r="I84" t="str">
        <f t="shared" si="17"/>
        <v>80525</v>
      </c>
      <c r="J84">
        <f t="shared" si="18"/>
        <v>29</v>
      </c>
      <c r="T84" t="str">
        <f t="shared" si="19"/>
        <v>Fort Collins</v>
      </c>
      <c r="U84" t="str">
        <f t="shared" si="20"/>
        <v>Colorado</v>
      </c>
      <c r="V84" t="str">
        <f t="shared" si="21"/>
        <v>80525</v>
      </c>
    </row>
    <row r="85" spans="2:22" x14ac:dyDescent="0.25">
      <c r="B85" t="s">
        <v>84</v>
      </c>
      <c r="C85">
        <v>140671</v>
      </c>
      <c r="D85">
        <v>164</v>
      </c>
      <c r="E85" t="str">
        <f t="shared" si="13"/>
        <v>lakewood, colorado  80202</v>
      </c>
      <c r="F85" t="str">
        <f t="shared" si="14"/>
        <v>LAKEWOOD, COLORADO  80202</v>
      </c>
      <c r="G85" t="str">
        <f t="shared" si="15"/>
        <v>Lakewood, Colorado  80202</v>
      </c>
      <c r="H85" t="str">
        <f t="shared" si="16"/>
        <v>Lakewood</v>
      </c>
      <c r="I85" t="str">
        <f t="shared" si="17"/>
        <v>80202</v>
      </c>
      <c r="J85">
        <f t="shared" si="18"/>
        <v>25</v>
      </c>
      <c r="T85" t="str">
        <f t="shared" si="19"/>
        <v>Lakewood</v>
      </c>
      <c r="U85" t="str">
        <f t="shared" si="20"/>
        <v>Colorado</v>
      </c>
      <c r="V85" t="str">
        <f t="shared" si="21"/>
        <v>80202</v>
      </c>
    </row>
    <row r="86" spans="2:22" x14ac:dyDescent="0.25">
      <c r="B86" t="s">
        <v>85</v>
      </c>
      <c r="C86">
        <v>103495</v>
      </c>
      <c r="D86">
        <v>241</v>
      </c>
      <c r="E86" t="str">
        <f t="shared" si="13"/>
        <v>pueblo, colorado  81003</v>
      </c>
      <c r="F86" t="str">
        <f t="shared" si="14"/>
        <v>PUEBLO, COLORADO  81003</v>
      </c>
      <c r="G86" t="str">
        <f t="shared" si="15"/>
        <v>Pueblo, Colorado  81003</v>
      </c>
      <c r="H86" t="str">
        <f t="shared" si="16"/>
        <v xml:space="preserve">Pueblo, </v>
      </c>
      <c r="I86" t="str">
        <f t="shared" si="17"/>
        <v>81003</v>
      </c>
      <c r="J86">
        <f t="shared" si="18"/>
        <v>23</v>
      </c>
      <c r="T86" t="str">
        <f t="shared" si="19"/>
        <v>Pueblo</v>
      </c>
      <c r="U86" t="str">
        <f t="shared" si="20"/>
        <v>Colorado</v>
      </c>
      <c r="V86" t="str">
        <f t="shared" si="21"/>
        <v>81003</v>
      </c>
    </row>
    <row r="87" spans="2:22" x14ac:dyDescent="0.25">
      <c r="B87" t="s">
        <v>86</v>
      </c>
      <c r="C87">
        <v>105182</v>
      </c>
      <c r="D87">
        <v>233</v>
      </c>
      <c r="E87" t="str">
        <f t="shared" si="13"/>
        <v>thornton, colorado  80221</v>
      </c>
      <c r="F87" t="str">
        <f t="shared" si="14"/>
        <v>THORNTON, COLORADO  80221</v>
      </c>
      <c r="G87" t="str">
        <f t="shared" si="15"/>
        <v>Thornton, Colorado  80221</v>
      </c>
      <c r="H87" t="str">
        <f t="shared" si="16"/>
        <v>Thornton</v>
      </c>
      <c r="I87" t="str">
        <f t="shared" si="17"/>
        <v>80221</v>
      </c>
      <c r="J87">
        <f t="shared" si="18"/>
        <v>25</v>
      </c>
      <c r="T87" t="str">
        <f t="shared" si="19"/>
        <v>Thornton</v>
      </c>
      <c r="U87" t="str">
        <f t="shared" si="20"/>
        <v>Colorado</v>
      </c>
      <c r="V87" t="str">
        <f t="shared" si="21"/>
        <v>80221</v>
      </c>
    </row>
    <row r="88" spans="2:22" x14ac:dyDescent="0.25">
      <c r="B88" t="s">
        <v>87</v>
      </c>
      <c r="C88">
        <v>105084</v>
      </c>
      <c r="D88">
        <v>234</v>
      </c>
      <c r="E88" t="str">
        <f t="shared" si="13"/>
        <v>westminster, colorado  80030</v>
      </c>
      <c r="F88" t="str">
        <f t="shared" si="14"/>
        <v>WESTMINSTER, COLORADO  80030</v>
      </c>
      <c r="G88" t="str">
        <f t="shared" si="15"/>
        <v>Westminster, Colorado  80030</v>
      </c>
      <c r="H88" t="str">
        <f t="shared" si="16"/>
        <v>Westmins</v>
      </c>
      <c r="I88" t="str">
        <f t="shared" si="17"/>
        <v>80030</v>
      </c>
      <c r="J88">
        <f t="shared" si="18"/>
        <v>28</v>
      </c>
      <c r="T88" t="str">
        <f t="shared" si="19"/>
        <v>Westminster</v>
      </c>
      <c r="U88" t="str">
        <f t="shared" si="20"/>
        <v>Colorado</v>
      </c>
      <c r="V88" t="str">
        <f t="shared" si="21"/>
        <v>80030</v>
      </c>
    </row>
    <row r="89" spans="2:22" x14ac:dyDescent="0.25">
      <c r="B89" t="s">
        <v>240</v>
      </c>
      <c r="C89">
        <v>139008</v>
      </c>
      <c r="D89">
        <v>168</v>
      </c>
      <c r="E89" t="str">
        <f t="shared" si="13"/>
        <v>bridgeport, connecticut  06602</v>
      </c>
      <c r="F89" t="str">
        <f t="shared" si="14"/>
        <v>BRIDGEPORT, CONNECTICUT  06602</v>
      </c>
      <c r="G89" t="str">
        <f t="shared" si="15"/>
        <v>Bridgeport, Connecticut  06602</v>
      </c>
      <c r="H89" t="str">
        <f t="shared" si="16"/>
        <v>Bridgepo</v>
      </c>
      <c r="I89" t="str">
        <f t="shared" si="17"/>
        <v>06602</v>
      </c>
      <c r="J89">
        <f t="shared" si="18"/>
        <v>30</v>
      </c>
      <c r="T89" t="str">
        <f t="shared" si="19"/>
        <v>Bridgeport</v>
      </c>
      <c r="U89" t="str">
        <f t="shared" si="20"/>
        <v>Connecticut</v>
      </c>
      <c r="V89" t="str">
        <f t="shared" si="21"/>
        <v>06602</v>
      </c>
    </row>
    <row r="90" spans="2:22" x14ac:dyDescent="0.25">
      <c r="B90" t="s">
        <v>241</v>
      </c>
      <c r="C90">
        <v>124397</v>
      </c>
      <c r="D90">
        <v>188</v>
      </c>
      <c r="E90" t="str">
        <f t="shared" si="13"/>
        <v>hartford, connecticut  06101</v>
      </c>
      <c r="F90" t="str">
        <f t="shared" si="14"/>
        <v>HARTFORD, CONNECTICUT  06101</v>
      </c>
      <c r="G90" t="str">
        <f t="shared" si="15"/>
        <v>Hartford, Connecticut  06101</v>
      </c>
      <c r="H90" t="str">
        <f t="shared" si="16"/>
        <v>Hartford</v>
      </c>
      <c r="I90" t="str">
        <f t="shared" si="17"/>
        <v>06101</v>
      </c>
      <c r="J90">
        <f t="shared" si="18"/>
        <v>28</v>
      </c>
      <c r="T90" t="str">
        <f t="shared" si="19"/>
        <v>Hartford</v>
      </c>
      <c r="U90" t="str">
        <f t="shared" si="20"/>
        <v>Connecticut</v>
      </c>
      <c r="V90" t="str">
        <f t="shared" si="21"/>
        <v>06101</v>
      </c>
    </row>
    <row r="91" spans="2:22" x14ac:dyDescent="0.25">
      <c r="B91" t="s">
        <v>242</v>
      </c>
      <c r="C91">
        <v>124791</v>
      </c>
      <c r="D91">
        <v>187</v>
      </c>
      <c r="E91" t="str">
        <f t="shared" si="13"/>
        <v>new haven, connecticut  06511</v>
      </c>
      <c r="F91" t="str">
        <f t="shared" si="14"/>
        <v>NEW HAVEN, CONNECTICUT  06511</v>
      </c>
      <c r="G91" t="str">
        <f t="shared" si="15"/>
        <v>New Haven, Connecticut  06511</v>
      </c>
      <c r="H91" t="str">
        <f t="shared" si="16"/>
        <v>New Have</v>
      </c>
      <c r="I91" t="str">
        <f t="shared" si="17"/>
        <v>06511</v>
      </c>
      <c r="J91">
        <f t="shared" si="18"/>
        <v>29</v>
      </c>
      <c r="T91" t="str">
        <f t="shared" si="19"/>
        <v>New Haven</v>
      </c>
      <c r="U91" t="str">
        <f t="shared" si="20"/>
        <v>Connecticut</v>
      </c>
      <c r="V91" t="str">
        <f t="shared" si="21"/>
        <v>06511</v>
      </c>
    </row>
    <row r="92" spans="2:22" x14ac:dyDescent="0.25">
      <c r="B92" t="s">
        <v>243</v>
      </c>
      <c r="C92">
        <v>120045</v>
      </c>
      <c r="D92">
        <v>196</v>
      </c>
      <c r="E92" t="str">
        <f t="shared" si="13"/>
        <v>stamford, connecticut  06904</v>
      </c>
      <c r="F92" t="str">
        <f t="shared" si="14"/>
        <v>STAMFORD, CONNECTICUT  06904</v>
      </c>
      <c r="G92" t="str">
        <f t="shared" si="15"/>
        <v>Stamford, Connecticut  06904</v>
      </c>
      <c r="H92" t="str">
        <f t="shared" si="16"/>
        <v>Stamford</v>
      </c>
      <c r="I92" t="str">
        <f t="shared" si="17"/>
        <v>06904</v>
      </c>
      <c r="J92">
        <f t="shared" si="18"/>
        <v>28</v>
      </c>
      <c r="T92" t="str">
        <f t="shared" si="19"/>
        <v>Stamford</v>
      </c>
      <c r="U92" t="str">
        <f t="shared" si="20"/>
        <v>Connecticut</v>
      </c>
      <c r="V92" t="str">
        <f t="shared" si="21"/>
        <v>06904</v>
      </c>
    </row>
    <row r="93" spans="2:22" x14ac:dyDescent="0.25">
      <c r="B93" t="s">
        <v>244</v>
      </c>
      <c r="C93">
        <v>107902</v>
      </c>
      <c r="D93">
        <v>224</v>
      </c>
      <c r="E93" t="str">
        <f t="shared" si="13"/>
        <v>waterbury, connecticut  06702</v>
      </c>
      <c r="F93" t="str">
        <f t="shared" si="14"/>
        <v>WATERBURY, CONNECTICUT  06702</v>
      </c>
      <c r="G93" t="str">
        <f t="shared" si="15"/>
        <v>Waterbury, Connecticut  06702</v>
      </c>
      <c r="H93" t="str">
        <f t="shared" si="16"/>
        <v>Waterbur</v>
      </c>
      <c r="I93" t="str">
        <f t="shared" si="17"/>
        <v>06702</v>
      </c>
      <c r="J93">
        <f t="shared" si="18"/>
        <v>29</v>
      </c>
      <c r="T93" t="str">
        <f t="shared" si="19"/>
        <v>Waterbury</v>
      </c>
      <c r="U93" t="str">
        <f t="shared" si="20"/>
        <v>Connecticut</v>
      </c>
      <c r="V93" t="str">
        <f t="shared" si="21"/>
        <v>06702</v>
      </c>
    </row>
    <row r="94" spans="2:22" x14ac:dyDescent="0.25">
      <c r="B94" t="s">
        <v>88</v>
      </c>
      <c r="C94">
        <v>550521</v>
      </c>
      <c r="D94">
        <v>27</v>
      </c>
      <c r="E94" t="str">
        <f t="shared" si="13"/>
        <v>washington, d.c.  20090</v>
      </c>
      <c r="F94" t="str">
        <f t="shared" si="14"/>
        <v>WASHINGTON, D.C.  20090</v>
      </c>
      <c r="G94" t="str">
        <f t="shared" si="15"/>
        <v>Washington, D.C.  20090</v>
      </c>
      <c r="H94" t="str">
        <f t="shared" si="16"/>
        <v>Washingt</v>
      </c>
      <c r="I94" t="str">
        <f t="shared" si="17"/>
        <v>20090</v>
      </c>
      <c r="J94">
        <f t="shared" si="18"/>
        <v>23</v>
      </c>
      <c r="T94" t="str">
        <f t="shared" si="19"/>
        <v>Washington</v>
      </c>
      <c r="U94" t="str">
        <f t="shared" si="20"/>
        <v>D.C.</v>
      </c>
      <c r="V94" t="str">
        <f t="shared" si="21"/>
        <v>20090</v>
      </c>
    </row>
    <row r="95" spans="2:22" x14ac:dyDescent="0.25">
      <c r="B95" t="s">
        <v>89</v>
      </c>
      <c r="C95">
        <v>140010</v>
      </c>
      <c r="D95">
        <v>166</v>
      </c>
      <c r="E95" t="str">
        <f t="shared" si="13"/>
        <v>cape coral, florida  33909</v>
      </c>
      <c r="F95" t="str">
        <f t="shared" si="14"/>
        <v>CAPE CORAL, FLORIDA  33909</v>
      </c>
      <c r="G95" t="str">
        <f t="shared" si="15"/>
        <v>Cape Coral, Florida  33909</v>
      </c>
      <c r="H95" t="str">
        <f t="shared" si="16"/>
        <v>Cape Cor</v>
      </c>
      <c r="I95" t="str">
        <f t="shared" si="17"/>
        <v>33909</v>
      </c>
      <c r="J95">
        <f t="shared" si="18"/>
        <v>26</v>
      </c>
      <c r="T95" t="str">
        <f t="shared" si="19"/>
        <v>Cape Coral</v>
      </c>
      <c r="U95" t="str">
        <f t="shared" si="20"/>
        <v>Florida</v>
      </c>
      <c r="V95" t="str">
        <f t="shared" si="21"/>
        <v>33909</v>
      </c>
    </row>
    <row r="96" spans="2:22" x14ac:dyDescent="0.25">
      <c r="B96" t="s">
        <v>90</v>
      </c>
      <c r="C96">
        <v>108687</v>
      </c>
      <c r="D96">
        <v>220</v>
      </c>
      <c r="E96" t="str">
        <f t="shared" si="13"/>
        <v>clearwater, florida  33990</v>
      </c>
      <c r="F96" t="str">
        <f t="shared" si="14"/>
        <v>CLEARWATER, FLORIDA  33990</v>
      </c>
      <c r="G96" t="str">
        <f t="shared" si="15"/>
        <v>Clearwater, Florida  33990</v>
      </c>
      <c r="H96" t="str">
        <f t="shared" si="16"/>
        <v>Clearwat</v>
      </c>
      <c r="I96" t="str">
        <f t="shared" si="17"/>
        <v>33990</v>
      </c>
      <c r="J96">
        <f t="shared" si="18"/>
        <v>26</v>
      </c>
      <c r="T96" t="str">
        <f t="shared" si="19"/>
        <v>Clearwater</v>
      </c>
      <c r="U96" t="str">
        <f t="shared" si="20"/>
        <v>Florida</v>
      </c>
      <c r="V96" t="str">
        <f t="shared" si="21"/>
        <v>33990</v>
      </c>
    </row>
    <row r="97" spans="2:22" x14ac:dyDescent="0.25">
      <c r="B97" t="s">
        <v>91</v>
      </c>
      <c r="C97">
        <v>128804</v>
      </c>
      <c r="D97">
        <v>182</v>
      </c>
      <c r="E97" t="str">
        <f t="shared" si="13"/>
        <v>coral springs, florida  33075</v>
      </c>
      <c r="F97" t="str">
        <f t="shared" si="14"/>
        <v>CORAL SPRINGS, FLORIDA  33075</v>
      </c>
      <c r="G97" t="str">
        <f t="shared" si="15"/>
        <v>Coral Springs, Florida  33075</v>
      </c>
      <c r="H97" t="str">
        <f t="shared" si="16"/>
        <v>Coral Sp</v>
      </c>
      <c r="I97" t="str">
        <f t="shared" si="17"/>
        <v>33075</v>
      </c>
      <c r="J97">
        <f t="shared" si="18"/>
        <v>29</v>
      </c>
      <c r="T97" t="str">
        <f t="shared" si="19"/>
        <v>Coral Springs</v>
      </c>
      <c r="U97" t="str">
        <f t="shared" si="20"/>
        <v>Florida</v>
      </c>
      <c r="V97" t="str">
        <f t="shared" si="21"/>
        <v>33075</v>
      </c>
    </row>
    <row r="98" spans="2:22" x14ac:dyDescent="0.25">
      <c r="B98" t="s">
        <v>92</v>
      </c>
      <c r="C98">
        <v>167380</v>
      </c>
      <c r="D98">
        <v>133</v>
      </c>
      <c r="E98" t="str">
        <f t="shared" si="13"/>
        <v>fort lauderdale, florida  33310</v>
      </c>
      <c r="F98" t="str">
        <f t="shared" si="14"/>
        <v>FORT LAUDERDALE, FLORIDA  33310</v>
      </c>
      <c r="G98" t="str">
        <f t="shared" si="15"/>
        <v>Fort Lauderdale, Florida  33310</v>
      </c>
      <c r="H98" t="str">
        <f t="shared" si="16"/>
        <v>Fort Lau</v>
      </c>
      <c r="I98" t="str">
        <f t="shared" si="17"/>
        <v>33310</v>
      </c>
      <c r="J98">
        <f t="shared" si="18"/>
        <v>31</v>
      </c>
      <c r="T98" t="str">
        <f t="shared" si="19"/>
        <v>Fort Lauderdale</v>
      </c>
      <c r="U98" t="str">
        <f t="shared" si="20"/>
        <v>Florida</v>
      </c>
      <c r="V98" t="str">
        <f t="shared" si="21"/>
        <v>33310</v>
      </c>
    </row>
    <row r="99" spans="2:22" x14ac:dyDescent="0.25">
      <c r="B99" t="s">
        <v>93</v>
      </c>
      <c r="C99">
        <v>108184</v>
      </c>
      <c r="D99">
        <v>223</v>
      </c>
      <c r="E99" t="str">
        <f t="shared" si="13"/>
        <v>gainesville, florida  32601</v>
      </c>
      <c r="F99" t="str">
        <f t="shared" si="14"/>
        <v>GAINESVILLE, FLORIDA  32601</v>
      </c>
      <c r="G99" t="str">
        <f t="shared" si="15"/>
        <v>Gainesville, Florida  32601</v>
      </c>
      <c r="H99" t="str">
        <f t="shared" si="16"/>
        <v>Gainesvi</v>
      </c>
      <c r="I99" t="str">
        <f t="shared" si="17"/>
        <v>32601</v>
      </c>
      <c r="J99">
        <f t="shared" si="18"/>
        <v>27</v>
      </c>
      <c r="T99" t="str">
        <f t="shared" si="19"/>
        <v>Gainesville</v>
      </c>
      <c r="U99" t="str">
        <f t="shared" si="20"/>
        <v>Florida</v>
      </c>
      <c r="V99" t="str">
        <f t="shared" si="21"/>
        <v>32601</v>
      </c>
    </row>
    <row r="100" spans="2:22" x14ac:dyDescent="0.25">
      <c r="B100" t="s">
        <v>94</v>
      </c>
      <c r="C100">
        <v>220485</v>
      </c>
      <c r="D100">
        <v>84</v>
      </c>
      <c r="E100" t="str">
        <f t="shared" si="13"/>
        <v>hialeah, florida  33010</v>
      </c>
      <c r="F100" t="str">
        <f t="shared" si="14"/>
        <v>HIALEAH, FLORIDA  33010</v>
      </c>
      <c r="G100" t="str">
        <f t="shared" si="15"/>
        <v>Hialeah, Florida  33010</v>
      </c>
      <c r="H100" t="str">
        <f t="shared" si="16"/>
        <v>Hialeah,</v>
      </c>
      <c r="I100" t="str">
        <f t="shared" si="17"/>
        <v>33010</v>
      </c>
      <c r="J100">
        <f t="shared" si="18"/>
        <v>23</v>
      </c>
      <c r="T100" t="str">
        <f t="shared" si="19"/>
        <v>Hialeah</v>
      </c>
      <c r="U100" t="str">
        <f t="shared" si="20"/>
        <v>Florida</v>
      </c>
      <c r="V100" t="str">
        <f t="shared" si="21"/>
        <v>33010</v>
      </c>
    </row>
    <row r="101" spans="2:22" x14ac:dyDescent="0.25">
      <c r="B101" t="s">
        <v>95</v>
      </c>
      <c r="C101">
        <v>145629</v>
      </c>
      <c r="D101">
        <v>154</v>
      </c>
      <c r="E101" t="str">
        <f t="shared" si="13"/>
        <v>hollywood, florida  33022</v>
      </c>
      <c r="F101" t="str">
        <f t="shared" si="14"/>
        <v>HOLLYWOOD, FLORIDA  33022</v>
      </c>
      <c r="G101" t="str">
        <f t="shared" si="15"/>
        <v>Hollywood, Florida  33022</v>
      </c>
      <c r="H101" t="str">
        <f t="shared" si="16"/>
        <v>Hollywoo</v>
      </c>
      <c r="I101" t="str">
        <f t="shared" si="17"/>
        <v>33022</v>
      </c>
      <c r="J101">
        <f t="shared" si="18"/>
        <v>25</v>
      </c>
      <c r="T101" t="str">
        <f t="shared" si="19"/>
        <v>Hollywood</v>
      </c>
      <c r="U101" t="str">
        <f t="shared" si="20"/>
        <v>Florida</v>
      </c>
      <c r="V101" t="str">
        <f t="shared" si="21"/>
        <v>33022</v>
      </c>
    </row>
    <row r="102" spans="2:22" x14ac:dyDescent="0.25">
      <c r="B102" t="s">
        <v>96</v>
      </c>
      <c r="C102">
        <v>782623</v>
      </c>
      <c r="D102">
        <v>13</v>
      </c>
      <c r="E102" t="str">
        <f t="shared" si="13"/>
        <v>jacksonville, florida  32203</v>
      </c>
      <c r="F102" t="str">
        <f t="shared" si="14"/>
        <v>JACKSONVILLE, FLORIDA  32203</v>
      </c>
      <c r="G102" t="str">
        <f t="shared" si="15"/>
        <v>Jacksonville, Florida  32203</v>
      </c>
      <c r="H102" t="str">
        <f t="shared" si="16"/>
        <v>Jacksonv</v>
      </c>
      <c r="I102" t="str">
        <f t="shared" si="17"/>
        <v>32203</v>
      </c>
      <c r="J102">
        <f t="shared" si="18"/>
        <v>28</v>
      </c>
      <c r="T102" t="str">
        <f t="shared" si="19"/>
        <v>Jacksonville</v>
      </c>
      <c r="U102" t="str">
        <f t="shared" si="20"/>
        <v>Florida</v>
      </c>
      <c r="V102" t="str">
        <f t="shared" si="21"/>
        <v>32203</v>
      </c>
    </row>
    <row r="103" spans="2:22" x14ac:dyDescent="0.25">
      <c r="B103" t="s">
        <v>97</v>
      </c>
      <c r="C103">
        <v>386417</v>
      </c>
      <c r="D103">
        <v>45</v>
      </c>
      <c r="E103" t="str">
        <f t="shared" si="13"/>
        <v>miami, florida  33152</v>
      </c>
      <c r="F103" t="str">
        <f t="shared" si="14"/>
        <v>MIAMI, FLORIDA  33152</v>
      </c>
      <c r="G103" t="str">
        <f t="shared" si="15"/>
        <v>Miami, Florida  33152</v>
      </c>
      <c r="H103" t="str">
        <f t="shared" si="16"/>
        <v>Miami, F</v>
      </c>
      <c r="I103" t="str">
        <f t="shared" si="17"/>
        <v>33152</v>
      </c>
      <c r="J103">
        <f t="shared" si="18"/>
        <v>21</v>
      </c>
      <c r="T103" t="str">
        <f t="shared" si="19"/>
        <v>Miami</v>
      </c>
      <c r="U103" t="str">
        <f t="shared" si="20"/>
        <v>Florida</v>
      </c>
      <c r="V103" t="str">
        <f t="shared" si="21"/>
        <v>33152</v>
      </c>
    </row>
    <row r="104" spans="2:22" x14ac:dyDescent="0.25">
      <c r="B104" t="s">
        <v>98</v>
      </c>
      <c r="C104">
        <v>106623</v>
      </c>
      <c r="D104">
        <v>227</v>
      </c>
      <c r="E104" t="str">
        <f t="shared" si="13"/>
        <v>miramar, florida  33023</v>
      </c>
      <c r="F104" t="str">
        <f t="shared" si="14"/>
        <v>MIRAMAR, FLORIDA  33023</v>
      </c>
      <c r="G104" t="str">
        <f t="shared" si="15"/>
        <v>Miramar, Florida  33023</v>
      </c>
      <c r="H104" t="str">
        <f t="shared" si="16"/>
        <v>Miramar,</v>
      </c>
      <c r="I104" t="str">
        <f t="shared" si="17"/>
        <v>33023</v>
      </c>
      <c r="J104">
        <f t="shared" si="18"/>
        <v>23</v>
      </c>
      <c r="T104" t="str">
        <f t="shared" si="19"/>
        <v>Miramar</v>
      </c>
      <c r="U104" t="str">
        <f t="shared" si="20"/>
        <v>Florida</v>
      </c>
      <c r="V104" t="str">
        <f t="shared" si="21"/>
        <v>33023</v>
      </c>
    </row>
    <row r="105" spans="2:22" x14ac:dyDescent="0.25">
      <c r="B105" t="s">
        <v>99</v>
      </c>
      <c r="C105">
        <v>213223</v>
      </c>
      <c r="D105">
        <v>87</v>
      </c>
      <c r="E105" t="str">
        <f t="shared" si="13"/>
        <v>orlando, florida  32802</v>
      </c>
      <c r="F105" t="str">
        <f t="shared" si="14"/>
        <v>ORLANDO, FLORIDA  32802</v>
      </c>
      <c r="G105" t="str">
        <f t="shared" si="15"/>
        <v>Orlando, Florida  32802</v>
      </c>
      <c r="H105" t="str">
        <f t="shared" si="16"/>
        <v>Orlando,</v>
      </c>
      <c r="I105" t="str">
        <f t="shared" si="17"/>
        <v>32802</v>
      </c>
      <c r="J105">
        <f t="shared" si="18"/>
        <v>23</v>
      </c>
      <c r="T105" t="str">
        <f t="shared" si="19"/>
        <v>Orlando</v>
      </c>
      <c r="U105" t="str">
        <f t="shared" si="20"/>
        <v>Florida</v>
      </c>
      <c r="V105" t="str">
        <f t="shared" si="21"/>
        <v>32802</v>
      </c>
    </row>
    <row r="106" spans="2:22" x14ac:dyDescent="0.25">
      <c r="B106" t="s">
        <v>100</v>
      </c>
      <c r="C106">
        <v>150380</v>
      </c>
      <c r="D106">
        <v>148</v>
      </c>
      <c r="E106" t="str">
        <f t="shared" si="13"/>
        <v>pembroke pines, florida  33024</v>
      </c>
      <c r="F106" t="str">
        <f t="shared" si="14"/>
        <v>PEMBROKE PINES, FLORIDA  33024</v>
      </c>
      <c r="G106" t="str">
        <f t="shared" si="15"/>
        <v>Pembroke Pines, Florida  33024</v>
      </c>
      <c r="H106" t="str">
        <f t="shared" si="16"/>
        <v>Pembroke</v>
      </c>
      <c r="I106" t="str">
        <f t="shared" si="17"/>
        <v>33024</v>
      </c>
      <c r="J106">
        <f t="shared" si="18"/>
        <v>30</v>
      </c>
      <c r="T106" t="str">
        <f t="shared" si="19"/>
        <v>Pembroke Pines</v>
      </c>
      <c r="U106" t="str">
        <f t="shared" si="20"/>
        <v>Florida</v>
      </c>
      <c r="V106" t="str">
        <f t="shared" si="21"/>
        <v>33024</v>
      </c>
    </row>
    <row r="107" spans="2:22" x14ac:dyDescent="0.25">
      <c r="B107" t="s">
        <v>101</v>
      </c>
      <c r="C107">
        <v>104179</v>
      </c>
      <c r="D107">
        <v>236</v>
      </c>
      <c r="E107" t="str">
        <f t="shared" si="13"/>
        <v>pompano beach, florida  33060</v>
      </c>
      <c r="F107" t="str">
        <f t="shared" si="14"/>
        <v>POMPANO BEACH, FLORIDA  33060</v>
      </c>
      <c r="G107" t="str">
        <f t="shared" si="15"/>
        <v>Pompano Beach, Florida  33060</v>
      </c>
      <c r="H107" t="str">
        <f t="shared" si="16"/>
        <v xml:space="preserve">Pompano </v>
      </c>
      <c r="I107" t="str">
        <f t="shared" si="17"/>
        <v>33060</v>
      </c>
      <c r="J107">
        <f t="shared" si="18"/>
        <v>29</v>
      </c>
      <c r="T107" t="str">
        <f t="shared" si="19"/>
        <v>Pompano Beach</v>
      </c>
      <c r="U107" t="str">
        <f t="shared" si="20"/>
        <v>Florida</v>
      </c>
      <c r="V107" t="str">
        <f t="shared" si="21"/>
        <v>33060</v>
      </c>
    </row>
    <row r="108" spans="2:22" x14ac:dyDescent="0.25">
      <c r="B108" t="s">
        <v>102</v>
      </c>
      <c r="C108">
        <v>131692</v>
      </c>
      <c r="D108">
        <v>178</v>
      </c>
      <c r="E108" t="str">
        <f t="shared" si="13"/>
        <v>port st. lucie, florida  34952</v>
      </c>
      <c r="F108" t="str">
        <f t="shared" si="14"/>
        <v>PORT ST. LUCIE, FLORIDA  34952</v>
      </c>
      <c r="G108" t="str">
        <f t="shared" si="15"/>
        <v>Port St. Lucie, Florida  34952</v>
      </c>
      <c r="H108" t="str">
        <f t="shared" si="16"/>
        <v>Port St.</v>
      </c>
      <c r="I108" t="str">
        <f t="shared" si="17"/>
        <v>34952</v>
      </c>
      <c r="J108">
        <f t="shared" si="18"/>
        <v>30</v>
      </c>
      <c r="T108" t="str">
        <f t="shared" si="19"/>
        <v>Port St. Lucie</v>
      </c>
      <c r="U108" t="str">
        <f t="shared" si="20"/>
        <v>Florida</v>
      </c>
      <c r="V108" t="str">
        <f t="shared" si="21"/>
        <v>34952</v>
      </c>
    </row>
    <row r="109" spans="2:22" x14ac:dyDescent="0.25">
      <c r="B109" t="s">
        <v>103</v>
      </c>
      <c r="C109">
        <v>249079</v>
      </c>
      <c r="D109">
        <v>71</v>
      </c>
      <c r="E109" t="str">
        <f t="shared" si="13"/>
        <v>st. petersburg, florida  33730</v>
      </c>
      <c r="F109" t="str">
        <f t="shared" si="14"/>
        <v>ST. PETERSBURG, FLORIDA  33730</v>
      </c>
      <c r="G109" t="str">
        <f t="shared" si="15"/>
        <v>St. Petersburg, Florida  33730</v>
      </c>
      <c r="H109" t="str">
        <f t="shared" si="16"/>
        <v>St. Pete</v>
      </c>
      <c r="I109" t="str">
        <f t="shared" si="17"/>
        <v>33730</v>
      </c>
      <c r="J109">
        <f t="shared" si="18"/>
        <v>30</v>
      </c>
      <c r="T109" t="str">
        <f t="shared" si="19"/>
        <v>St. Petersburg</v>
      </c>
      <c r="U109" t="str">
        <f t="shared" si="20"/>
        <v>Florida</v>
      </c>
      <c r="V109" t="str">
        <f t="shared" si="21"/>
        <v>33730</v>
      </c>
    </row>
    <row r="110" spans="2:22" x14ac:dyDescent="0.25">
      <c r="B110" t="s">
        <v>104</v>
      </c>
      <c r="C110">
        <v>158500</v>
      </c>
      <c r="D110">
        <v>141</v>
      </c>
      <c r="E110" t="str">
        <f t="shared" si="13"/>
        <v>tallahassee, florida  32301</v>
      </c>
      <c r="F110" t="str">
        <f t="shared" si="14"/>
        <v>TALLAHASSEE, FLORIDA  32301</v>
      </c>
      <c r="G110" t="str">
        <f t="shared" si="15"/>
        <v>Tallahassee, Florida  32301</v>
      </c>
      <c r="H110" t="str">
        <f t="shared" si="16"/>
        <v>Tallahas</v>
      </c>
      <c r="I110" t="str">
        <f t="shared" si="17"/>
        <v>32301</v>
      </c>
      <c r="J110">
        <f t="shared" si="18"/>
        <v>27</v>
      </c>
      <c r="T110" t="str">
        <f t="shared" si="19"/>
        <v>Tallahassee</v>
      </c>
      <c r="U110" t="str">
        <f t="shared" si="20"/>
        <v>Florida</v>
      </c>
      <c r="V110" t="str">
        <f t="shared" si="21"/>
        <v>32301</v>
      </c>
    </row>
    <row r="111" spans="2:22" x14ac:dyDescent="0.25">
      <c r="B111" t="s">
        <v>105</v>
      </c>
      <c r="C111">
        <v>325989</v>
      </c>
      <c r="D111">
        <v>56</v>
      </c>
      <c r="E111" t="str">
        <f t="shared" si="13"/>
        <v>tampa, florida  33630</v>
      </c>
      <c r="F111" t="str">
        <f t="shared" si="14"/>
        <v>TAMPA, FLORIDA  33630</v>
      </c>
      <c r="G111" t="str">
        <f t="shared" si="15"/>
        <v>Tampa, Florida  33630</v>
      </c>
      <c r="H111" t="str">
        <f t="shared" si="16"/>
        <v>Tampa, F</v>
      </c>
      <c r="I111" t="str">
        <f t="shared" si="17"/>
        <v>33630</v>
      </c>
      <c r="J111">
        <f t="shared" si="18"/>
        <v>21</v>
      </c>
      <c r="T111" t="str">
        <f t="shared" si="19"/>
        <v>Tampa</v>
      </c>
      <c r="U111" t="str">
        <f t="shared" si="20"/>
        <v>Florida</v>
      </c>
      <c r="V111" t="str">
        <f t="shared" si="21"/>
        <v>33630</v>
      </c>
    </row>
    <row r="112" spans="2:22" x14ac:dyDescent="0.25">
      <c r="B112" t="s">
        <v>106</v>
      </c>
      <c r="C112">
        <v>103238</v>
      </c>
      <c r="D112">
        <v>242</v>
      </c>
      <c r="E112" t="str">
        <f t="shared" si="13"/>
        <v>athens, georgia  30608</v>
      </c>
      <c r="F112" t="str">
        <f t="shared" si="14"/>
        <v>ATHENS, GEORGIA  30608</v>
      </c>
      <c r="G112" t="str">
        <f t="shared" si="15"/>
        <v>Athens, Georgia  30608</v>
      </c>
      <c r="H112" t="str">
        <f t="shared" si="16"/>
        <v xml:space="preserve">Athens, </v>
      </c>
      <c r="I112" t="str">
        <f t="shared" si="17"/>
        <v>30608</v>
      </c>
      <c r="J112">
        <f t="shared" si="18"/>
        <v>22</v>
      </c>
      <c r="T112" t="str">
        <f t="shared" si="19"/>
        <v>Athens</v>
      </c>
      <c r="U112" t="str">
        <f t="shared" si="20"/>
        <v>Georgia</v>
      </c>
      <c r="V112" t="str">
        <f t="shared" si="21"/>
        <v>30608</v>
      </c>
    </row>
    <row r="113" spans="2:22" x14ac:dyDescent="0.25">
      <c r="B113" t="s">
        <v>107</v>
      </c>
      <c r="C113">
        <v>470688</v>
      </c>
      <c r="D113">
        <v>35</v>
      </c>
      <c r="E113" t="str">
        <f t="shared" si="13"/>
        <v>atlanta, georgia  30304</v>
      </c>
      <c r="F113" t="str">
        <f t="shared" si="14"/>
        <v>ATLANTA, GEORGIA  30304</v>
      </c>
      <c r="G113" t="str">
        <f t="shared" si="15"/>
        <v>Atlanta, Georgia  30304</v>
      </c>
      <c r="H113" t="str">
        <f t="shared" si="16"/>
        <v>Atlanta,</v>
      </c>
      <c r="I113" t="str">
        <f t="shared" si="17"/>
        <v>30304</v>
      </c>
      <c r="J113">
        <f t="shared" si="18"/>
        <v>23</v>
      </c>
      <c r="T113" t="str">
        <f t="shared" si="19"/>
        <v>Atlanta</v>
      </c>
      <c r="U113" t="str">
        <f t="shared" si="20"/>
        <v>Georgia</v>
      </c>
      <c r="V113" t="str">
        <f t="shared" si="21"/>
        <v>30304</v>
      </c>
    </row>
    <row r="114" spans="2:22" x14ac:dyDescent="0.25">
      <c r="B114" t="s">
        <v>108</v>
      </c>
      <c r="C114">
        <v>190782</v>
      </c>
      <c r="D114">
        <v>113</v>
      </c>
      <c r="E114" t="str">
        <f t="shared" si="13"/>
        <v>augusta, georgia  30901</v>
      </c>
      <c r="F114" t="str">
        <f t="shared" si="14"/>
        <v>AUGUSTA, GEORGIA  30901</v>
      </c>
      <c r="G114" t="str">
        <f t="shared" si="15"/>
        <v>Augusta, Georgia  30901</v>
      </c>
      <c r="H114" t="str">
        <f t="shared" si="16"/>
        <v>Augusta,</v>
      </c>
      <c r="I114" t="str">
        <f t="shared" si="17"/>
        <v>30901</v>
      </c>
      <c r="J114">
        <f t="shared" si="18"/>
        <v>23</v>
      </c>
      <c r="T114" t="str">
        <f t="shared" si="19"/>
        <v>Augusta</v>
      </c>
      <c r="U114" t="str">
        <f t="shared" si="20"/>
        <v>Georgia</v>
      </c>
      <c r="V114" t="str">
        <f t="shared" si="21"/>
        <v>30901</v>
      </c>
    </row>
    <row r="115" spans="2:22" x14ac:dyDescent="0.25">
      <c r="B115" t="s">
        <v>109</v>
      </c>
      <c r="C115">
        <v>185271</v>
      </c>
      <c r="D115">
        <v>115</v>
      </c>
      <c r="E115" t="str">
        <f t="shared" si="13"/>
        <v>columbus, georgia  31908</v>
      </c>
      <c r="F115" t="str">
        <f t="shared" si="14"/>
        <v>COLUMBUS, GEORGIA  31908</v>
      </c>
      <c r="G115" t="str">
        <f t="shared" si="15"/>
        <v>Columbus, Georgia  31908</v>
      </c>
      <c r="H115" t="str">
        <f t="shared" si="16"/>
        <v>Columbus</v>
      </c>
      <c r="I115" t="str">
        <f t="shared" si="17"/>
        <v>31908</v>
      </c>
      <c r="J115">
        <f t="shared" si="18"/>
        <v>24</v>
      </c>
      <c r="T115" t="str">
        <f t="shared" si="19"/>
        <v>Columbus</v>
      </c>
      <c r="U115" t="str">
        <f t="shared" si="20"/>
        <v>Georgia</v>
      </c>
      <c r="V115" t="str">
        <f t="shared" si="21"/>
        <v>31908</v>
      </c>
    </row>
    <row r="116" spans="2:22" x14ac:dyDescent="0.25">
      <c r="B116" t="s">
        <v>110</v>
      </c>
      <c r="C116">
        <v>128453</v>
      </c>
      <c r="D116">
        <v>183</v>
      </c>
      <c r="E116" t="str">
        <f t="shared" si="13"/>
        <v>savannah, georgia  31402</v>
      </c>
      <c r="F116" t="str">
        <f t="shared" si="14"/>
        <v>SAVANNAH, GEORGIA  31402</v>
      </c>
      <c r="G116" t="str">
        <f t="shared" si="15"/>
        <v>Savannah, Georgia  31402</v>
      </c>
      <c r="H116" t="str">
        <f t="shared" si="16"/>
        <v>Savannah</v>
      </c>
      <c r="I116" t="str">
        <f t="shared" si="17"/>
        <v>31402</v>
      </c>
      <c r="J116">
        <f t="shared" si="18"/>
        <v>24</v>
      </c>
      <c r="T116" t="str">
        <f t="shared" si="19"/>
        <v>Savannah</v>
      </c>
      <c r="U116" t="str">
        <f t="shared" si="20"/>
        <v>Georgia</v>
      </c>
      <c r="V116" t="str">
        <f t="shared" si="21"/>
        <v>31402</v>
      </c>
    </row>
    <row r="117" spans="2:22" x14ac:dyDescent="0.25">
      <c r="B117" t="s">
        <v>111</v>
      </c>
      <c r="C117">
        <v>377379</v>
      </c>
      <c r="D117">
        <v>47</v>
      </c>
      <c r="E117" t="str">
        <f t="shared" si="13"/>
        <v>honolulu, hawaii  96820</v>
      </c>
      <c r="F117" t="str">
        <f t="shared" si="14"/>
        <v>HONOLULU, HAWAII  96820</v>
      </c>
      <c r="G117" t="str">
        <f t="shared" si="15"/>
        <v>Honolulu, Hawaii  96820</v>
      </c>
      <c r="H117" t="str">
        <f t="shared" si="16"/>
        <v>Honolulu</v>
      </c>
      <c r="I117" t="str">
        <f t="shared" si="17"/>
        <v>96820</v>
      </c>
      <c r="J117">
        <f t="shared" si="18"/>
        <v>23</v>
      </c>
      <c r="T117" t="str">
        <f t="shared" si="19"/>
        <v>Honolulu</v>
      </c>
      <c r="U117" t="str">
        <f t="shared" si="20"/>
        <v>Hawaii</v>
      </c>
      <c r="V117" t="str">
        <f t="shared" si="21"/>
        <v>96820</v>
      </c>
    </row>
    <row r="118" spans="2:22" x14ac:dyDescent="0.25">
      <c r="B118" t="s">
        <v>112</v>
      </c>
      <c r="C118">
        <v>193161</v>
      </c>
      <c r="D118">
        <v>111</v>
      </c>
      <c r="E118" t="str">
        <f t="shared" si="13"/>
        <v>boise, idaho  83708</v>
      </c>
      <c r="F118" t="str">
        <f t="shared" si="14"/>
        <v>BOISE, IDAHO  83708</v>
      </c>
      <c r="G118" t="str">
        <f t="shared" si="15"/>
        <v>Boise, Idaho  83708</v>
      </c>
      <c r="H118" t="str">
        <f t="shared" si="16"/>
        <v>Boise, I</v>
      </c>
      <c r="I118" t="str">
        <f t="shared" si="17"/>
        <v>83708</v>
      </c>
      <c r="J118">
        <f t="shared" si="18"/>
        <v>19</v>
      </c>
      <c r="T118" t="str">
        <f t="shared" si="19"/>
        <v>Boise</v>
      </c>
      <c r="U118" t="str">
        <f t="shared" si="20"/>
        <v>Idaho</v>
      </c>
      <c r="V118" t="str">
        <f t="shared" si="21"/>
        <v>83708</v>
      </c>
    </row>
    <row r="119" spans="2:22" x14ac:dyDescent="0.25">
      <c r="B119" t="s">
        <v>113</v>
      </c>
      <c r="C119">
        <v>168181</v>
      </c>
      <c r="D119">
        <v>131</v>
      </c>
      <c r="E119" t="str">
        <f t="shared" si="13"/>
        <v>aurora, illinois  60505</v>
      </c>
      <c r="F119" t="str">
        <f t="shared" si="14"/>
        <v>AURORA, ILLINOIS  60505</v>
      </c>
      <c r="G119" t="str">
        <f t="shared" si="15"/>
        <v>Aurora, Illinois  60505</v>
      </c>
      <c r="H119" t="str">
        <f t="shared" si="16"/>
        <v xml:space="preserve">Aurora, </v>
      </c>
      <c r="I119" t="str">
        <f t="shared" si="17"/>
        <v>60505</v>
      </c>
      <c r="J119">
        <f t="shared" si="18"/>
        <v>23</v>
      </c>
      <c r="T119" t="str">
        <f t="shared" si="19"/>
        <v>Aurora</v>
      </c>
      <c r="U119" t="str">
        <f t="shared" si="20"/>
        <v>Illinois</v>
      </c>
      <c r="V119" t="str">
        <f t="shared" si="21"/>
        <v>60505</v>
      </c>
    </row>
    <row r="120" spans="2:22" x14ac:dyDescent="0.25">
      <c r="B120" t="s">
        <v>114</v>
      </c>
      <c r="C120">
        <v>2842518</v>
      </c>
      <c r="D120">
        <v>3</v>
      </c>
      <c r="E120" t="str">
        <f t="shared" si="13"/>
        <v>chicago, illinois  60607</v>
      </c>
      <c r="F120" t="str">
        <f t="shared" si="14"/>
        <v>CHICAGO, ILLINOIS  60607</v>
      </c>
      <c r="G120" t="str">
        <f t="shared" si="15"/>
        <v>Chicago, Illinois  60607</v>
      </c>
      <c r="H120" t="str">
        <f t="shared" si="16"/>
        <v>Chicago,</v>
      </c>
      <c r="I120" t="str">
        <f t="shared" si="17"/>
        <v>60607</v>
      </c>
      <c r="J120">
        <f t="shared" si="18"/>
        <v>24</v>
      </c>
      <c r="T120" t="str">
        <f t="shared" si="19"/>
        <v>Chicago</v>
      </c>
      <c r="U120" t="str">
        <f t="shared" si="20"/>
        <v>Illinois</v>
      </c>
      <c r="V120" t="str">
        <f t="shared" si="21"/>
        <v>60607</v>
      </c>
    </row>
    <row r="121" spans="2:22" x14ac:dyDescent="0.25">
      <c r="B121" t="s">
        <v>115</v>
      </c>
      <c r="C121">
        <v>136208</v>
      </c>
      <c r="D121">
        <v>170</v>
      </c>
      <c r="E121" t="str">
        <f t="shared" si="13"/>
        <v>joliet, illinois  60436</v>
      </c>
      <c r="F121" t="str">
        <f t="shared" si="14"/>
        <v>JOLIET, ILLINOIS  60436</v>
      </c>
      <c r="G121" t="str">
        <f t="shared" si="15"/>
        <v>Joliet, Illinois  60436</v>
      </c>
      <c r="H121" t="str">
        <f t="shared" si="16"/>
        <v xml:space="preserve">Joliet, </v>
      </c>
      <c r="I121" t="str">
        <f t="shared" si="17"/>
        <v>60436</v>
      </c>
      <c r="J121">
        <f t="shared" si="18"/>
        <v>23</v>
      </c>
      <c r="T121" t="str">
        <f t="shared" si="19"/>
        <v>Joliet</v>
      </c>
      <c r="U121" t="str">
        <f t="shared" si="20"/>
        <v>Illinois</v>
      </c>
      <c r="V121" t="str">
        <f t="shared" si="21"/>
        <v>60436</v>
      </c>
    </row>
    <row r="122" spans="2:22" x14ac:dyDescent="0.25">
      <c r="B122" t="s">
        <v>116</v>
      </c>
      <c r="C122">
        <v>141579</v>
      </c>
      <c r="D122">
        <v>163</v>
      </c>
      <c r="E122" t="str">
        <f t="shared" si="13"/>
        <v>naperville, illinois  60540</v>
      </c>
      <c r="F122" t="str">
        <f t="shared" si="14"/>
        <v>NAPERVILLE, ILLINOIS  60540</v>
      </c>
      <c r="G122" t="str">
        <f t="shared" si="15"/>
        <v>Naperville, Illinois  60540</v>
      </c>
      <c r="H122" t="str">
        <f t="shared" si="16"/>
        <v>Napervil</v>
      </c>
      <c r="I122" t="str">
        <f t="shared" si="17"/>
        <v>60540</v>
      </c>
      <c r="J122">
        <f t="shared" si="18"/>
        <v>27</v>
      </c>
      <c r="T122" t="str">
        <f t="shared" si="19"/>
        <v>Naperville</v>
      </c>
      <c r="U122" t="str">
        <f t="shared" si="20"/>
        <v>Illinois</v>
      </c>
      <c r="V122" t="str">
        <f t="shared" si="21"/>
        <v>60540</v>
      </c>
    </row>
    <row r="123" spans="2:22" x14ac:dyDescent="0.25">
      <c r="B123" t="s">
        <v>117</v>
      </c>
      <c r="C123">
        <v>112685</v>
      </c>
      <c r="D123">
        <v>211</v>
      </c>
      <c r="E123" t="str">
        <f t="shared" si="13"/>
        <v>peoria, illinois  61601</v>
      </c>
      <c r="F123" t="str">
        <f t="shared" si="14"/>
        <v>PEORIA, ILLINOIS  61601</v>
      </c>
      <c r="G123" t="str">
        <f t="shared" si="15"/>
        <v>Peoria, Illinois  61601</v>
      </c>
      <c r="H123" t="str">
        <f t="shared" si="16"/>
        <v xml:space="preserve">Peoria, </v>
      </c>
      <c r="I123" t="str">
        <f t="shared" si="17"/>
        <v>61601</v>
      </c>
      <c r="J123">
        <f t="shared" si="18"/>
        <v>23</v>
      </c>
      <c r="T123" t="str">
        <f t="shared" si="19"/>
        <v>Peoria</v>
      </c>
      <c r="U123" t="str">
        <f t="shared" si="20"/>
        <v>Illinois</v>
      </c>
      <c r="V123" t="str">
        <f t="shared" si="21"/>
        <v>61601</v>
      </c>
    </row>
    <row r="124" spans="2:22" x14ac:dyDescent="0.25">
      <c r="B124" t="s">
        <v>118</v>
      </c>
      <c r="C124">
        <v>152916</v>
      </c>
      <c r="D124">
        <v>146</v>
      </c>
      <c r="E124" t="str">
        <f t="shared" si="13"/>
        <v>rockford, illinois  61125</v>
      </c>
      <c r="F124" t="str">
        <f t="shared" si="14"/>
        <v>ROCKFORD, ILLINOIS  61125</v>
      </c>
      <c r="G124" t="str">
        <f t="shared" si="15"/>
        <v>Rockford, Illinois  61125</v>
      </c>
      <c r="H124" t="str">
        <f t="shared" si="16"/>
        <v>Rockford</v>
      </c>
      <c r="I124" t="str">
        <f t="shared" si="17"/>
        <v>61125</v>
      </c>
      <c r="J124">
        <f t="shared" si="18"/>
        <v>25</v>
      </c>
      <c r="T124" t="str">
        <f t="shared" si="19"/>
        <v>Rockford</v>
      </c>
      <c r="U124" t="str">
        <f t="shared" si="20"/>
        <v>Illinois</v>
      </c>
      <c r="V124" t="str">
        <f t="shared" si="21"/>
        <v>61125</v>
      </c>
    </row>
    <row r="125" spans="2:22" x14ac:dyDescent="0.25">
      <c r="B125" t="s">
        <v>119</v>
      </c>
      <c r="C125">
        <v>115668</v>
      </c>
      <c r="D125">
        <v>204</v>
      </c>
      <c r="E125" t="str">
        <f t="shared" si="13"/>
        <v>springfield, illinois  62703</v>
      </c>
      <c r="F125" t="str">
        <f t="shared" si="14"/>
        <v>SPRINGFIELD, ILLINOIS  62703</v>
      </c>
      <c r="G125" t="str">
        <f t="shared" si="15"/>
        <v>Springfield, Illinois  62703</v>
      </c>
      <c r="H125" t="str">
        <f t="shared" si="16"/>
        <v>Springfi</v>
      </c>
      <c r="I125" t="str">
        <f t="shared" si="17"/>
        <v>62703</v>
      </c>
      <c r="J125">
        <f t="shared" si="18"/>
        <v>28</v>
      </c>
      <c r="T125" t="str">
        <f t="shared" si="19"/>
        <v>Springfield</v>
      </c>
      <c r="U125" t="str">
        <f t="shared" si="20"/>
        <v>Illinois</v>
      </c>
      <c r="V125" t="str">
        <f t="shared" si="21"/>
        <v>62703</v>
      </c>
    </row>
    <row r="126" spans="2:22" x14ac:dyDescent="0.25">
      <c r="B126" t="s">
        <v>120</v>
      </c>
      <c r="C126">
        <v>115918</v>
      </c>
      <c r="D126">
        <v>203</v>
      </c>
      <c r="E126" t="str">
        <f t="shared" si="13"/>
        <v>evansville, indiana  47708</v>
      </c>
      <c r="F126" t="str">
        <f t="shared" si="14"/>
        <v>EVANSVILLE, INDIANA  47708</v>
      </c>
      <c r="G126" t="str">
        <f t="shared" si="15"/>
        <v>Evansville, Indiana  47708</v>
      </c>
      <c r="H126" t="str">
        <f t="shared" si="16"/>
        <v>Evansvil</v>
      </c>
      <c r="I126" t="str">
        <f t="shared" si="17"/>
        <v>47708</v>
      </c>
      <c r="J126">
        <f t="shared" si="18"/>
        <v>26</v>
      </c>
      <c r="T126" t="str">
        <f t="shared" si="19"/>
        <v>Evansville</v>
      </c>
      <c r="U126" t="str">
        <f t="shared" si="20"/>
        <v>Indiana</v>
      </c>
      <c r="V126" t="str">
        <f t="shared" si="21"/>
        <v>47708</v>
      </c>
    </row>
    <row r="127" spans="2:22" x14ac:dyDescent="0.25">
      <c r="B127" t="s">
        <v>121</v>
      </c>
      <c r="C127">
        <v>223341</v>
      </c>
      <c r="D127">
        <v>81</v>
      </c>
      <c r="E127" t="str">
        <f t="shared" si="13"/>
        <v>fort wayne, indiana  46802</v>
      </c>
      <c r="F127" t="str">
        <f t="shared" si="14"/>
        <v>FORT WAYNE, INDIANA  46802</v>
      </c>
      <c r="G127" t="str">
        <f t="shared" si="15"/>
        <v>Fort Wayne, Indiana  46802</v>
      </c>
      <c r="H127" t="str">
        <f t="shared" si="16"/>
        <v>Fort Way</v>
      </c>
      <c r="I127" t="str">
        <f t="shared" si="17"/>
        <v>46802</v>
      </c>
      <c r="J127">
        <f t="shared" si="18"/>
        <v>26</v>
      </c>
      <c r="T127" t="str">
        <f t="shared" si="19"/>
        <v>Fort Wayne</v>
      </c>
      <c r="U127" t="str">
        <f t="shared" si="20"/>
        <v>Indiana</v>
      </c>
      <c r="V127" t="str">
        <f t="shared" si="21"/>
        <v>46802</v>
      </c>
    </row>
    <row r="128" spans="2:22" x14ac:dyDescent="0.25">
      <c r="B128" t="s">
        <v>122</v>
      </c>
      <c r="C128">
        <v>784118</v>
      </c>
      <c r="D128">
        <v>12</v>
      </c>
      <c r="E128" t="str">
        <f t="shared" si="13"/>
        <v>indianapolis, indiana  46206</v>
      </c>
      <c r="F128" t="str">
        <f t="shared" si="14"/>
        <v>INDIANAPOLIS, INDIANA  46206</v>
      </c>
      <c r="G128" t="str">
        <f t="shared" si="15"/>
        <v>Indianapolis, Indiana  46206</v>
      </c>
      <c r="H128" t="str">
        <f t="shared" si="16"/>
        <v>Indianap</v>
      </c>
      <c r="I128" t="str">
        <f t="shared" si="17"/>
        <v>46206</v>
      </c>
      <c r="J128">
        <f t="shared" si="18"/>
        <v>28</v>
      </c>
      <c r="T128" t="str">
        <f t="shared" si="19"/>
        <v>Indianapolis</v>
      </c>
      <c r="U128" t="str">
        <f t="shared" si="20"/>
        <v>Indiana</v>
      </c>
      <c r="V128" t="str">
        <f t="shared" si="21"/>
        <v>46206</v>
      </c>
    </row>
    <row r="129" spans="2:22" x14ac:dyDescent="0.25">
      <c r="B129" t="s">
        <v>123</v>
      </c>
      <c r="C129">
        <v>105262</v>
      </c>
      <c r="D129">
        <v>232</v>
      </c>
      <c r="E129" t="str">
        <f t="shared" si="13"/>
        <v>south bend, indiana  46624</v>
      </c>
      <c r="F129" t="str">
        <f t="shared" si="14"/>
        <v>SOUTH BEND, INDIANA  46624</v>
      </c>
      <c r="G129" t="str">
        <f t="shared" si="15"/>
        <v>South Bend, Indiana  46624</v>
      </c>
      <c r="H129" t="str">
        <f t="shared" si="16"/>
        <v>South Be</v>
      </c>
      <c r="I129" t="str">
        <f t="shared" si="17"/>
        <v>46624</v>
      </c>
      <c r="J129">
        <f t="shared" si="18"/>
        <v>26</v>
      </c>
      <c r="T129" t="str">
        <f t="shared" si="19"/>
        <v>South Bend</v>
      </c>
      <c r="U129" t="str">
        <f t="shared" si="20"/>
        <v>Indiana</v>
      </c>
      <c r="V129" t="str">
        <f t="shared" si="21"/>
        <v>46624</v>
      </c>
    </row>
    <row r="130" spans="2:22" x14ac:dyDescent="0.25">
      <c r="B130" t="s">
        <v>124</v>
      </c>
      <c r="C130">
        <v>123119</v>
      </c>
      <c r="D130">
        <v>192</v>
      </c>
      <c r="E130" t="str">
        <f t="shared" si="13"/>
        <v>cedar rapids, iowa  52401</v>
      </c>
      <c r="F130" t="str">
        <f t="shared" si="14"/>
        <v>CEDAR RAPIDS, IOWA  52401</v>
      </c>
      <c r="G130" t="str">
        <f t="shared" si="15"/>
        <v>Cedar Rapids, Iowa  52401</v>
      </c>
      <c r="H130" t="str">
        <f t="shared" si="16"/>
        <v>Cedar Ra</v>
      </c>
      <c r="I130" t="str">
        <f t="shared" si="17"/>
        <v>52401</v>
      </c>
      <c r="J130">
        <f t="shared" si="18"/>
        <v>25</v>
      </c>
      <c r="T130" t="str">
        <f t="shared" si="19"/>
        <v>Cedar Rapids</v>
      </c>
      <c r="U130" t="str">
        <f t="shared" si="20"/>
        <v>Iowa</v>
      </c>
      <c r="V130" t="str">
        <f t="shared" si="21"/>
        <v>52401</v>
      </c>
    </row>
    <row r="131" spans="2:22" x14ac:dyDescent="0.25">
      <c r="B131" t="s">
        <v>125</v>
      </c>
      <c r="C131">
        <v>194163</v>
      </c>
      <c r="D131">
        <v>106</v>
      </c>
      <c r="E131" t="str">
        <f t="shared" si="13"/>
        <v>des moines, iowa  50318</v>
      </c>
      <c r="F131" t="str">
        <f t="shared" si="14"/>
        <v>DES MOINES, IOWA  50318</v>
      </c>
      <c r="G131" t="str">
        <f t="shared" si="15"/>
        <v>Des Moines, Iowa  50318</v>
      </c>
      <c r="H131" t="str">
        <f t="shared" si="16"/>
        <v>Des Moin</v>
      </c>
      <c r="I131" t="str">
        <f t="shared" si="17"/>
        <v>50318</v>
      </c>
      <c r="J131">
        <f t="shared" si="18"/>
        <v>23</v>
      </c>
      <c r="T131" t="str">
        <f t="shared" si="19"/>
        <v>Des Moines</v>
      </c>
      <c r="U131" t="str">
        <f t="shared" si="20"/>
        <v>Iowa</v>
      </c>
      <c r="V131" t="str">
        <f t="shared" si="21"/>
        <v>50318</v>
      </c>
    </row>
    <row r="132" spans="2:22" x14ac:dyDescent="0.25">
      <c r="B132" t="s">
        <v>126</v>
      </c>
      <c r="C132">
        <v>144210</v>
      </c>
      <c r="D132">
        <v>158</v>
      </c>
      <c r="E132" t="str">
        <f t="shared" ref="E132:E195" si="22">LOWER(B132)</f>
        <v>kansas city, kansas  66106</v>
      </c>
      <c r="F132" t="str">
        <f t="shared" ref="F132:F195" si="23">UPPER(B132)</f>
        <v>KANSAS CITY, KANSAS  66106</v>
      </c>
      <c r="G132" t="str">
        <f t="shared" ref="G132:G195" si="24">PROPER(E132)</f>
        <v>Kansas City, Kansas  66106</v>
      </c>
      <c r="H132" t="str">
        <f t="shared" ref="H132:H195" si="25">LEFT(B132,8)</f>
        <v>Kansas C</v>
      </c>
      <c r="I132" t="str">
        <f t="shared" ref="I132:I195" si="26">RIGHT(B132,5)</f>
        <v>66106</v>
      </c>
      <c r="J132">
        <f t="shared" ref="J132:J195" si="27">LEN(B132)</f>
        <v>26</v>
      </c>
      <c r="T132" t="str">
        <f t="shared" ref="T132:T161" si="28">LEFT(B132,FIND(",",B132)-1)</f>
        <v>Kansas City</v>
      </c>
      <c r="U132" t="str">
        <f t="shared" ref="U132:U195" si="29">MID(B132,FIND(",",B132)+2,FIND("  ",B132)-FIND(",",B132)-2)</f>
        <v>Kansas</v>
      </c>
      <c r="V132" t="str">
        <f t="shared" ref="V132:V195" si="30">RIGHT(B132,5)</f>
        <v>66106</v>
      </c>
    </row>
    <row r="133" spans="2:22" x14ac:dyDescent="0.25">
      <c r="B133" t="s">
        <v>127</v>
      </c>
      <c r="C133">
        <v>111334</v>
      </c>
      <c r="D133">
        <v>215</v>
      </c>
      <c r="E133" t="str">
        <f t="shared" si="22"/>
        <v>olathe, kansas  66051</v>
      </c>
      <c r="F133" t="str">
        <f t="shared" si="23"/>
        <v>OLATHE, KANSAS  66051</v>
      </c>
      <c r="G133" t="str">
        <f t="shared" si="24"/>
        <v>Olathe, Kansas  66051</v>
      </c>
      <c r="H133" t="str">
        <f t="shared" si="25"/>
        <v xml:space="preserve">Olathe, </v>
      </c>
      <c r="I133" t="str">
        <f t="shared" si="26"/>
        <v>66051</v>
      </c>
      <c r="J133">
        <f t="shared" si="27"/>
        <v>21</v>
      </c>
      <c r="T133" t="str">
        <f t="shared" si="28"/>
        <v>Olathe</v>
      </c>
      <c r="U133" t="str">
        <f t="shared" si="29"/>
        <v>Kansas</v>
      </c>
      <c r="V133" t="str">
        <f t="shared" si="30"/>
        <v>66051</v>
      </c>
    </row>
    <row r="134" spans="2:22" x14ac:dyDescent="0.25">
      <c r="B134" t="s">
        <v>128</v>
      </c>
      <c r="C134">
        <v>164811</v>
      </c>
      <c r="D134">
        <v>137</v>
      </c>
      <c r="E134" t="str">
        <f t="shared" si="22"/>
        <v>overland park, kansas  66204</v>
      </c>
      <c r="F134" t="str">
        <f t="shared" si="23"/>
        <v>OVERLAND PARK, KANSAS  66204</v>
      </c>
      <c r="G134" t="str">
        <f t="shared" si="24"/>
        <v>Overland Park, Kansas  66204</v>
      </c>
      <c r="H134" t="str">
        <f t="shared" si="25"/>
        <v>Overland</v>
      </c>
      <c r="I134" t="str">
        <f t="shared" si="26"/>
        <v>66204</v>
      </c>
      <c r="J134">
        <f t="shared" si="27"/>
        <v>28</v>
      </c>
      <c r="T134" t="str">
        <f t="shared" si="28"/>
        <v>Overland Park</v>
      </c>
      <c r="U134" t="str">
        <f t="shared" si="29"/>
        <v>Kansas</v>
      </c>
      <c r="V134" t="str">
        <f t="shared" si="30"/>
        <v>66204</v>
      </c>
    </row>
    <row r="135" spans="2:22" x14ac:dyDescent="0.25">
      <c r="B135" t="s">
        <v>129</v>
      </c>
      <c r="C135">
        <v>121946</v>
      </c>
      <c r="D135">
        <v>194</v>
      </c>
      <c r="E135" t="str">
        <f t="shared" si="22"/>
        <v>topeka, kansas  66603</v>
      </c>
      <c r="F135" t="str">
        <f t="shared" si="23"/>
        <v>TOPEKA, KANSAS  66603</v>
      </c>
      <c r="G135" t="str">
        <f t="shared" si="24"/>
        <v>Topeka, Kansas  66603</v>
      </c>
      <c r="H135" t="str">
        <f t="shared" si="25"/>
        <v xml:space="preserve">Topeka, </v>
      </c>
      <c r="I135" t="str">
        <f t="shared" si="26"/>
        <v>66603</v>
      </c>
      <c r="J135">
        <f t="shared" si="27"/>
        <v>21</v>
      </c>
      <c r="T135" t="str">
        <f t="shared" si="28"/>
        <v>Topeka</v>
      </c>
      <c r="U135" t="str">
        <f t="shared" si="29"/>
        <v>Kansas</v>
      </c>
      <c r="V135" t="str">
        <f t="shared" si="30"/>
        <v>66603</v>
      </c>
    </row>
    <row r="136" spans="2:22" x14ac:dyDescent="0.25">
      <c r="B136" t="s">
        <v>130</v>
      </c>
      <c r="C136">
        <v>354865</v>
      </c>
      <c r="D136">
        <v>51</v>
      </c>
      <c r="E136" t="str">
        <f t="shared" si="22"/>
        <v>wichita, kansas  67276</v>
      </c>
      <c r="F136" t="str">
        <f t="shared" si="23"/>
        <v>WICHITA, KANSAS  67276</v>
      </c>
      <c r="G136" t="str">
        <f t="shared" si="24"/>
        <v>Wichita, Kansas  67276</v>
      </c>
      <c r="H136" t="str">
        <f t="shared" si="25"/>
        <v>Wichita,</v>
      </c>
      <c r="I136" t="str">
        <f t="shared" si="26"/>
        <v>67276</v>
      </c>
      <c r="J136">
        <f t="shared" si="27"/>
        <v>22</v>
      </c>
      <c r="T136" t="str">
        <f t="shared" si="28"/>
        <v>Wichita</v>
      </c>
      <c r="U136" t="str">
        <f t="shared" si="29"/>
        <v>Kansas</v>
      </c>
      <c r="V136" t="str">
        <f t="shared" si="30"/>
        <v>67276</v>
      </c>
    </row>
    <row r="137" spans="2:22" x14ac:dyDescent="0.25">
      <c r="B137" t="s">
        <v>131</v>
      </c>
      <c r="C137">
        <v>268080</v>
      </c>
      <c r="D137">
        <v>69</v>
      </c>
      <c r="E137" t="str">
        <f t="shared" si="22"/>
        <v>lexington, kentucky  40511</v>
      </c>
      <c r="F137" t="str">
        <f t="shared" si="23"/>
        <v>LEXINGTON, KENTUCKY  40511</v>
      </c>
      <c r="G137" t="str">
        <f t="shared" si="24"/>
        <v>Lexington, Kentucky  40511</v>
      </c>
      <c r="H137" t="str">
        <f t="shared" si="25"/>
        <v>Lexingto</v>
      </c>
      <c r="I137" t="str">
        <f t="shared" si="26"/>
        <v>40511</v>
      </c>
      <c r="J137">
        <f t="shared" si="27"/>
        <v>26</v>
      </c>
      <c r="T137" t="str">
        <f t="shared" si="28"/>
        <v>Lexington</v>
      </c>
      <c r="U137" t="str">
        <f t="shared" si="29"/>
        <v>Kentucky</v>
      </c>
      <c r="V137" t="str">
        <f t="shared" si="30"/>
        <v>40511</v>
      </c>
    </row>
    <row r="138" spans="2:22" x14ac:dyDescent="0.25">
      <c r="B138" t="s">
        <v>132</v>
      </c>
      <c r="C138">
        <v>556429</v>
      </c>
      <c r="D138">
        <v>26</v>
      </c>
      <c r="E138" t="str">
        <f t="shared" si="22"/>
        <v>louisville, kentucky  40231</v>
      </c>
      <c r="F138" t="str">
        <f t="shared" si="23"/>
        <v>LOUISVILLE, KENTUCKY  40231</v>
      </c>
      <c r="G138" t="str">
        <f t="shared" si="24"/>
        <v>Louisville, Kentucky  40231</v>
      </c>
      <c r="H138" t="str">
        <f t="shared" si="25"/>
        <v>Louisvil</v>
      </c>
      <c r="I138" t="str">
        <f t="shared" si="26"/>
        <v>40231</v>
      </c>
      <c r="J138">
        <f t="shared" si="27"/>
        <v>27</v>
      </c>
      <c r="T138" t="str">
        <f t="shared" si="28"/>
        <v>Louisville</v>
      </c>
      <c r="U138" t="str">
        <f t="shared" si="29"/>
        <v>Kentucky</v>
      </c>
      <c r="V138" t="str">
        <f t="shared" si="30"/>
        <v>40231</v>
      </c>
    </row>
    <row r="139" spans="2:22" x14ac:dyDescent="0.25">
      <c r="B139" t="s">
        <v>133</v>
      </c>
      <c r="C139">
        <v>222064</v>
      </c>
      <c r="D139">
        <v>82</v>
      </c>
      <c r="E139" t="str">
        <f t="shared" si="22"/>
        <v>baton rouge, louisiana  70826</v>
      </c>
      <c r="F139" t="str">
        <f t="shared" si="23"/>
        <v>BATON ROUGE, LOUISIANA  70826</v>
      </c>
      <c r="G139" t="str">
        <f t="shared" si="24"/>
        <v>Baton Rouge, Louisiana  70826</v>
      </c>
      <c r="H139" t="str">
        <f t="shared" si="25"/>
        <v>Baton Ro</v>
      </c>
      <c r="I139" t="str">
        <f t="shared" si="26"/>
        <v>70826</v>
      </c>
      <c r="J139">
        <f t="shared" si="27"/>
        <v>29</v>
      </c>
      <c r="T139" t="str">
        <f t="shared" si="28"/>
        <v>Baton Rouge</v>
      </c>
      <c r="U139" t="str">
        <f t="shared" si="29"/>
        <v>Louisiana</v>
      </c>
      <c r="V139" t="str">
        <f t="shared" si="30"/>
        <v>70826</v>
      </c>
    </row>
    <row r="140" spans="2:22" x14ac:dyDescent="0.25">
      <c r="B140" t="s">
        <v>134</v>
      </c>
      <c r="C140">
        <v>112030</v>
      </c>
      <c r="D140">
        <v>213</v>
      </c>
      <c r="E140" t="str">
        <f t="shared" si="22"/>
        <v>lafayette, louisiana  70509</v>
      </c>
      <c r="F140" t="str">
        <f t="shared" si="23"/>
        <v>LAFAYETTE, LOUISIANA  70509</v>
      </c>
      <c r="G140" t="str">
        <f t="shared" si="24"/>
        <v>Lafayette, Louisiana  70509</v>
      </c>
      <c r="H140" t="str">
        <f t="shared" si="25"/>
        <v>Lafayett</v>
      </c>
      <c r="I140" t="str">
        <f t="shared" si="26"/>
        <v>70509</v>
      </c>
      <c r="J140">
        <f t="shared" si="27"/>
        <v>27</v>
      </c>
      <c r="T140" t="str">
        <f t="shared" si="28"/>
        <v>Lafayette</v>
      </c>
      <c r="U140" t="str">
        <f t="shared" si="29"/>
        <v>Louisiana</v>
      </c>
      <c r="V140" t="str">
        <f t="shared" si="30"/>
        <v>70509</v>
      </c>
    </row>
    <row r="141" spans="2:22" x14ac:dyDescent="0.25">
      <c r="B141" t="s">
        <v>135</v>
      </c>
      <c r="C141">
        <v>454863</v>
      </c>
      <c r="D141">
        <v>38</v>
      </c>
      <c r="E141" t="str">
        <f t="shared" si="22"/>
        <v>new orleans, louisiana  70113</v>
      </c>
      <c r="F141" t="str">
        <f t="shared" si="23"/>
        <v>NEW ORLEANS, LOUISIANA  70113</v>
      </c>
      <c r="G141" t="str">
        <f t="shared" si="24"/>
        <v>New Orleans, Louisiana  70113</v>
      </c>
      <c r="H141" t="str">
        <f t="shared" si="25"/>
        <v>New Orle</v>
      </c>
      <c r="I141" t="str">
        <f t="shared" si="26"/>
        <v>70113</v>
      </c>
      <c r="J141">
        <f t="shared" si="27"/>
        <v>29</v>
      </c>
      <c r="T141" t="str">
        <f t="shared" si="28"/>
        <v>New Orleans</v>
      </c>
      <c r="U141" t="str">
        <f t="shared" si="29"/>
        <v>Louisiana</v>
      </c>
      <c r="V141" t="str">
        <f t="shared" si="30"/>
        <v>70113</v>
      </c>
    </row>
    <row r="142" spans="2:22" x14ac:dyDescent="0.25">
      <c r="B142" t="s">
        <v>136</v>
      </c>
      <c r="C142">
        <v>198874</v>
      </c>
      <c r="D142">
        <v>99</v>
      </c>
      <c r="E142" t="str">
        <f t="shared" si="22"/>
        <v>shreveport, louisiana  71102</v>
      </c>
      <c r="F142" t="str">
        <f t="shared" si="23"/>
        <v>SHREVEPORT, LOUISIANA  71102</v>
      </c>
      <c r="G142" t="str">
        <f t="shared" si="24"/>
        <v>Shreveport, Louisiana  71102</v>
      </c>
      <c r="H142" t="str">
        <f t="shared" si="25"/>
        <v>Shrevepo</v>
      </c>
      <c r="I142" t="str">
        <f t="shared" si="26"/>
        <v>71102</v>
      </c>
      <c r="J142">
        <f t="shared" si="27"/>
        <v>28</v>
      </c>
      <c r="T142" t="str">
        <f t="shared" si="28"/>
        <v>Shreveport</v>
      </c>
      <c r="U142" t="str">
        <f t="shared" si="29"/>
        <v>Louisiana</v>
      </c>
      <c r="V142" t="str">
        <f t="shared" si="30"/>
        <v>71102</v>
      </c>
    </row>
    <row r="143" spans="2:22" x14ac:dyDescent="0.25">
      <c r="B143" t="s">
        <v>137</v>
      </c>
      <c r="C143">
        <v>635815</v>
      </c>
      <c r="D143">
        <v>18</v>
      </c>
      <c r="E143" t="str">
        <f t="shared" si="22"/>
        <v>baltimore, maryland  21202</v>
      </c>
      <c r="F143" t="str">
        <f t="shared" si="23"/>
        <v>BALTIMORE, MARYLAND  21202</v>
      </c>
      <c r="G143" t="str">
        <f t="shared" si="24"/>
        <v>Baltimore, Maryland  21202</v>
      </c>
      <c r="H143" t="str">
        <f t="shared" si="25"/>
        <v>Baltimor</v>
      </c>
      <c r="I143" t="str">
        <f t="shared" si="26"/>
        <v>21202</v>
      </c>
      <c r="J143">
        <f t="shared" si="27"/>
        <v>26</v>
      </c>
      <c r="T143" t="str">
        <f t="shared" si="28"/>
        <v>Baltimore</v>
      </c>
      <c r="U143" t="str">
        <f t="shared" si="29"/>
        <v>Maryland</v>
      </c>
      <c r="V143" t="str">
        <f t="shared" si="30"/>
        <v>21202</v>
      </c>
    </row>
    <row r="144" spans="2:22" x14ac:dyDescent="0.25">
      <c r="B144" t="s">
        <v>245</v>
      </c>
      <c r="C144">
        <v>559034</v>
      </c>
      <c r="D144">
        <v>24</v>
      </c>
      <c r="E144" t="str">
        <f t="shared" si="22"/>
        <v>boston, massachusetts  02205</v>
      </c>
      <c r="F144" t="str">
        <f t="shared" si="23"/>
        <v>BOSTON, MASSACHUSETTS  02205</v>
      </c>
      <c r="G144" t="str">
        <f t="shared" si="24"/>
        <v>Boston, Massachusetts  02205</v>
      </c>
      <c r="H144" t="str">
        <f t="shared" si="25"/>
        <v xml:space="preserve">Boston, </v>
      </c>
      <c r="I144" t="str">
        <f t="shared" si="26"/>
        <v>02205</v>
      </c>
      <c r="J144">
        <f t="shared" si="27"/>
        <v>28</v>
      </c>
      <c r="T144" t="str">
        <f t="shared" si="28"/>
        <v>Boston</v>
      </c>
      <c r="U144" t="str">
        <f t="shared" si="29"/>
        <v>Massachusetts</v>
      </c>
      <c r="V144" t="str">
        <f t="shared" si="30"/>
        <v>02205</v>
      </c>
    </row>
    <row r="145" spans="2:22" x14ac:dyDescent="0.25">
      <c r="B145" t="s">
        <v>246</v>
      </c>
      <c r="C145">
        <v>100135</v>
      </c>
      <c r="D145">
        <v>253</v>
      </c>
      <c r="E145" t="str">
        <f t="shared" si="22"/>
        <v>cambridge, massachusetts  02139</v>
      </c>
      <c r="F145" t="str">
        <f t="shared" si="23"/>
        <v>CAMBRIDGE, MASSACHUSETTS  02139</v>
      </c>
      <c r="G145" t="str">
        <f t="shared" si="24"/>
        <v>Cambridge, Massachusetts  02139</v>
      </c>
      <c r="H145" t="str">
        <f t="shared" si="25"/>
        <v>Cambridg</v>
      </c>
      <c r="I145" t="str">
        <f t="shared" si="26"/>
        <v>02139</v>
      </c>
      <c r="J145">
        <f t="shared" si="27"/>
        <v>31</v>
      </c>
      <c r="T145" t="str">
        <f t="shared" si="28"/>
        <v>Cambridge</v>
      </c>
      <c r="U145" t="str">
        <f t="shared" si="29"/>
        <v>Massachusetts</v>
      </c>
      <c r="V145" t="str">
        <f t="shared" si="30"/>
        <v>02139</v>
      </c>
    </row>
    <row r="146" spans="2:22" x14ac:dyDescent="0.25">
      <c r="B146" t="s">
        <v>247</v>
      </c>
      <c r="C146">
        <v>103111</v>
      </c>
      <c r="D146">
        <v>243</v>
      </c>
      <c r="E146" t="str">
        <f t="shared" si="22"/>
        <v>lowell, massachusetts  01853</v>
      </c>
      <c r="F146" t="str">
        <f t="shared" si="23"/>
        <v>LOWELL, MASSACHUSETTS  01853</v>
      </c>
      <c r="G146" t="str">
        <f t="shared" si="24"/>
        <v>Lowell, Massachusetts  01853</v>
      </c>
      <c r="H146" t="str">
        <f t="shared" si="25"/>
        <v xml:space="preserve">Lowell, </v>
      </c>
      <c r="I146" t="str">
        <f t="shared" si="26"/>
        <v>01853</v>
      </c>
      <c r="J146">
        <f t="shared" si="27"/>
        <v>28</v>
      </c>
      <c r="T146" t="str">
        <f t="shared" si="28"/>
        <v>Lowell</v>
      </c>
      <c r="U146" t="str">
        <f t="shared" si="29"/>
        <v>Massachusetts</v>
      </c>
      <c r="V146" t="str">
        <f t="shared" si="30"/>
        <v>01853</v>
      </c>
    </row>
    <row r="147" spans="2:22" x14ac:dyDescent="0.25">
      <c r="B147" t="s">
        <v>248</v>
      </c>
      <c r="C147">
        <v>151732</v>
      </c>
      <c r="D147">
        <v>147</v>
      </c>
      <c r="E147" t="str">
        <f t="shared" si="22"/>
        <v>springfield, massachusetts  01101</v>
      </c>
      <c r="F147" t="str">
        <f t="shared" si="23"/>
        <v>SPRINGFIELD, MASSACHUSETTS  01101</v>
      </c>
      <c r="G147" t="str">
        <f t="shared" si="24"/>
        <v>Springfield, Massachusetts  01101</v>
      </c>
      <c r="H147" t="str">
        <f t="shared" si="25"/>
        <v>Springfi</v>
      </c>
      <c r="I147" t="str">
        <f t="shared" si="26"/>
        <v>01101</v>
      </c>
      <c r="J147">
        <f t="shared" si="27"/>
        <v>33</v>
      </c>
      <c r="T147" t="str">
        <f t="shared" si="28"/>
        <v>Springfield</v>
      </c>
      <c r="U147" t="str">
        <f t="shared" si="29"/>
        <v>Massachusetts</v>
      </c>
      <c r="V147" t="str">
        <f t="shared" si="30"/>
        <v>01101</v>
      </c>
    </row>
    <row r="148" spans="2:22" x14ac:dyDescent="0.25">
      <c r="B148" t="s">
        <v>249</v>
      </c>
      <c r="C148">
        <v>175898</v>
      </c>
      <c r="D148">
        <v>126</v>
      </c>
      <c r="E148" t="str">
        <f t="shared" si="22"/>
        <v>worcester, massachusetts  01613</v>
      </c>
      <c r="F148" t="str">
        <f t="shared" si="23"/>
        <v>WORCESTER, MASSACHUSETTS  01613</v>
      </c>
      <c r="G148" t="str">
        <f t="shared" si="24"/>
        <v>Worcester, Massachusetts  01613</v>
      </c>
      <c r="H148" t="str">
        <f t="shared" si="25"/>
        <v>Worceste</v>
      </c>
      <c r="I148" t="str">
        <f t="shared" si="26"/>
        <v>01613</v>
      </c>
      <c r="J148">
        <f t="shared" si="27"/>
        <v>31</v>
      </c>
      <c r="T148" t="str">
        <f t="shared" si="28"/>
        <v>Worcester</v>
      </c>
      <c r="U148" t="str">
        <f t="shared" si="29"/>
        <v>Massachusetts</v>
      </c>
      <c r="V148" t="str">
        <f t="shared" si="30"/>
        <v>01613</v>
      </c>
    </row>
    <row r="149" spans="2:22" x14ac:dyDescent="0.25">
      <c r="B149" t="s">
        <v>138</v>
      </c>
      <c r="C149">
        <v>113271</v>
      </c>
      <c r="D149">
        <v>209</v>
      </c>
      <c r="E149" t="str">
        <f t="shared" si="22"/>
        <v>ann arbor, michigan  48104</v>
      </c>
      <c r="F149" t="str">
        <f t="shared" si="23"/>
        <v>ANN ARBOR, MICHIGAN  48104</v>
      </c>
      <c r="G149" t="str">
        <f t="shared" si="24"/>
        <v>Ann Arbor, Michigan  48104</v>
      </c>
      <c r="H149" t="str">
        <f t="shared" si="25"/>
        <v>Ann Arbo</v>
      </c>
      <c r="I149" t="str">
        <f t="shared" si="26"/>
        <v>48104</v>
      </c>
      <c r="J149">
        <f t="shared" si="27"/>
        <v>26</v>
      </c>
      <c r="T149" t="str">
        <f t="shared" si="28"/>
        <v>Ann Arbor</v>
      </c>
      <c r="U149" t="str">
        <f t="shared" si="29"/>
        <v>Michigan</v>
      </c>
      <c r="V149" t="str">
        <f t="shared" si="30"/>
        <v>48104</v>
      </c>
    </row>
    <row r="150" spans="2:22" x14ac:dyDescent="0.25">
      <c r="B150" t="s">
        <v>139</v>
      </c>
      <c r="C150">
        <v>886671</v>
      </c>
      <c r="D150">
        <v>11</v>
      </c>
      <c r="E150" t="str">
        <f t="shared" si="22"/>
        <v>detroit, michigan  48233</v>
      </c>
      <c r="F150" t="str">
        <f t="shared" si="23"/>
        <v>DETROIT, MICHIGAN  48233</v>
      </c>
      <c r="G150" t="str">
        <f t="shared" si="24"/>
        <v>Detroit, Michigan  48233</v>
      </c>
      <c r="H150" t="str">
        <f t="shared" si="25"/>
        <v>Detroit,</v>
      </c>
      <c r="I150" t="str">
        <f t="shared" si="26"/>
        <v>48233</v>
      </c>
      <c r="J150">
        <f t="shared" si="27"/>
        <v>24</v>
      </c>
      <c r="T150" t="str">
        <f t="shared" si="28"/>
        <v>Detroit</v>
      </c>
      <c r="U150" t="str">
        <f t="shared" si="29"/>
        <v>Michigan</v>
      </c>
      <c r="V150" t="str">
        <f t="shared" si="30"/>
        <v>48233</v>
      </c>
    </row>
    <row r="151" spans="2:22" x14ac:dyDescent="0.25">
      <c r="B151" t="s">
        <v>140</v>
      </c>
      <c r="C151">
        <v>118551</v>
      </c>
      <c r="D151">
        <v>199</v>
      </c>
      <c r="E151" t="str">
        <f t="shared" si="22"/>
        <v>flint, michigan  48502</v>
      </c>
      <c r="F151" t="str">
        <f t="shared" si="23"/>
        <v>FLINT, MICHIGAN  48502</v>
      </c>
      <c r="G151" t="str">
        <f t="shared" si="24"/>
        <v>Flint, Michigan  48502</v>
      </c>
      <c r="H151" t="str">
        <f t="shared" si="25"/>
        <v>Flint, M</v>
      </c>
      <c r="I151" t="str">
        <f t="shared" si="26"/>
        <v>48502</v>
      </c>
      <c r="J151">
        <f t="shared" si="27"/>
        <v>22</v>
      </c>
      <c r="T151" t="str">
        <f t="shared" si="28"/>
        <v>Flint</v>
      </c>
      <c r="U151" t="str">
        <f t="shared" si="29"/>
        <v>Michigan</v>
      </c>
      <c r="V151" t="str">
        <f t="shared" si="30"/>
        <v>48502</v>
      </c>
    </row>
    <row r="152" spans="2:22" x14ac:dyDescent="0.25">
      <c r="B152" t="s">
        <v>141</v>
      </c>
      <c r="C152">
        <v>193780</v>
      </c>
      <c r="D152">
        <v>107</v>
      </c>
      <c r="E152" t="str">
        <f t="shared" si="22"/>
        <v>grand rapids, michigan  49501</v>
      </c>
      <c r="F152" t="str">
        <f t="shared" si="23"/>
        <v>GRAND RAPIDS, MICHIGAN  49501</v>
      </c>
      <c r="G152" t="str">
        <f t="shared" si="24"/>
        <v>Grand Rapids, Michigan  49501</v>
      </c>
      <c r="H152" t="str">
        <f t="shared" si="25"/>
        <v>Grand Ra</v>
      </c>
      <c r="I152" t="str">
        <f t="shared" si="26"/>
        <v>49501</v>
      </c>
      <c r="J152">
        <f t="shared" si="27"/>
        <v>29</v>
      </c>
      <c r="T152" t="str">
        <f t="shared" si="28"/>
        <v>Grand Rapids</v>
      </c>
      <c r="U152" t="str">
        <f t="shared" si="29"/>
        <v>Michigan</v>
      </c>
      <c r="V152" t="str">
        <f t="shared" si="30"/>
        <v>49501</v>
      </c>
    </row>
    <row r="153" spans="2:22" x14ac:dyDescent="0.25">
      <c r="B153" t="s">
        <v>142</v>
      </c>
      <c r="C153">
        <v>115518</v>
      </c>
      <c r="D153">
        <v>205</v>
      </c>
      <c r="E153" t="str">
        <f t="shared" si="22"/>
        <v>lansing, michigan  48924</v>
      </c>
      <c r="F153" t="str">
        <f t="shared" si="23"/>
        <v>LANSING, MICHIGAN  48924</v>
      </c>
      <c r="G153" t="str">
        <f t="shared" si="24"/>
        <v>Lansing, Michigan  48924</v>
      </c>
      <c r="H153" t="str">
        <f t="shared" si="25"/>
        <v>Lansing,</v>
      </c>
      <c r="I153" t="str">
        <f t="shared" si="26"/>
        <v>48924</v>
      </c>
      <c r="J153">
        <f t="shared" si="27"/>
        <v>24</v>
      </c>
      <c r="T153" t="str">
        <f t="shared" si="28"/>
        <v>Lansing</v>
      </c>
      <c r="U153" t="str">
        <f t="shared" si="29"/>
        <v>Michigan</v>
      </c>
      <c r="V153" t="str">
        <f t="shared" si="30"/>
        <v>48924</v>
      </c>
    </row>
    <row r="154" spans="2:22" x14ac:dyDescent="0.25">
      <c r="B154" t="s">
        <v>143</v>
      </c>
      <c r="C154">
        <v>128034</v>
      </c>
      <c r="D154">
        <v>184</v>
      </c>
      <c r="E154" t="str">
        <f t="shared" si="22"/>
        <v>sterling heights, michigan  48311</v>
      </c>
      <c r="F154" t="str">
        <f t="shared" si="23"/>
        <v>STERLING HEIGHTS, MICHIGAN  48311</v>
      </c>
      <c r="G154" t="str">
        <f t="shared" si="24"/>
        <v>Sterling Heights, Michigan  48311</v>
      </c>
      <c r="H154" t="str">
        <f t="shared" si="25"/>
        <v>Sterling</v>
      </c>
      <c r="I154" t="str">
        <f t="shared" si="26"/>
        <v>48311</v>
      </c>
      <c r="J154">
        <f t="shared" si="27"/>
        <v>33</v>
      </c>
      <c r="T154" t="str">
        <f t="shared" si="28"/>
        <v>Sterling Heights</v>
      </c>
      <c r="U154" t="str">
        <f t="shared" si="29"/>
        <v>Michigan</v>
      </c>
      <c r="V154" t="str">
        <f t="shared" si="30"/>
        <v>48311</v>
      </c>
    </row>
    <row r="155" spans="2:22" x14ac:dyDescent="0.25">
      <c r="B155" t="s">
        <v>144</v>
      </c>
      <c r="C155">
        <v>135311</v>
      </c>
      <c r="D155">
        <v>172</v>
      </c>
      <c r="E155" t="str">
        <f t="shared" si="22"/>
        <v>warren, michigan  48090</v>
      </c>
      <c r="F155" t="str">
        <f t="shared" si="23"/>
        <v>WARREN, MICHIGAN  48090</v>
      </c>
      <c r="G155" t="str">
        <f t="shared" si="24"/>
        <v>Warren, Michigan  48090</v>
      </c>
      <c r="H155" t="str">
        <f t="shared" si="25"/>
        <v xml:space="preserve">Warren, </v>
      </c>
      <c r="I155" t="str">
        <f t="shared" si="26"/>
        <v>48090</v>
      </c>
      <c r="J155">
        <f t="shared" si="27"/>
        <v>23</v>
      </c>
      <c r="T155" t="str">
        <f t="shared" si="28"/>
        <v>Warren</v>
      </c>
      <c r="U155" t="str">
        <f t="shared" si="29"/>
        <v>Michigan</v>
      </c>
      <c r="V155" t="str">
        <f t="shared" si="30"/>
        <v>48090</v>
      </c>
    </row>
    <row r="156" spans="2:22" x14ac:dyDescent="0.25">
      <c r="B156" t="s">
        <v>145</v>
      </c>
      <c r="C156">
        <v>372811</v>
      </c>
      <c r="D156">
        <v>48</v>
      </c>
      <c r="E156" t="str">
        <f t="shared" si="22"/>
        <v>minneapolis, minnesota  55401</v>
      </c>
      <c r="F156" t="str">
        <f t="shared" si="23"/>
        <v>MINNEAPOLIS, MINNESOTA  55401</v>
      </c>
      <c r="G156" t="str">
        <f t="shared" si="24"/>
        <v>Minneapolis, Minnesota  55401</v>
      </c>
      <c r="H156" t="str">
        <f t="shared" si="25"/>
        <v>Minneapo</v>
      </c>
      <c r="I156" t="str">
        <f t="shared" si="26"/>
        <v>55401</v>
      </c>
      <c r="J156">
        <f t="shared" si="27"/>
        <v>29</v>
      </c>
      <c r="T156" t="str">
        <f t="shared" si="28"/>
        <v>Minneapolis</v>
      </c>
      <c r="U156" t="str">
        <f t="shared" si="29"/>
        <v>Minnesota</v>
      </c>
      <c r="V156" t="str">
        <f t="shared" si="30"/>
        <v>55401</v>
      </c>
    </row>
    <row r="157" spans="2:22" x14ac:dyDescent="0.25">
      <c r="B157" t="s">
        <v>146</v>
      </c>
      <c r="C157">
        <v>275150</v>
      </c>
      <c r="D157">
        <v>67</v>
      </c>
      <c r="E157" t="str">
        <f t="shared" si="22"/>
        <v>st. paul, minnesota  55109</v>
      </c>
      <c r="F157" t="str">
        <f t="shared" si="23"/>
        <v>ST. PAUL, MINNESOTA  55109</v>
      </c>
      <c r="G157" t="str">
        <f t="shared" si="24"/>
        <v>St. Paul, Minnesota  55109</v>
      </c>
      <c r="H157" t="str">
        <f t="shared" si="25"/>
        <v>St. Paul</v>
      </c>
      <c r="I157" t="str">
        <f t="shared" si="26"/>
        <v>55109</v>
      </c>
      <c r="J157">
        <f t="shared" si="27"/>
        <v>26</v>
      </c>
      <c r="T157" t="str">
        <f t="shared" si="28"/>
        <v>St. Paul</v>
      </c>
      <c r="U157" t="str">
        <f t="shared" si="29"/>
        <v>Minnesota</v>
      </c>
      <c r="V157" t="str">
        <f t="shared" si="30"/>
        <v>55109</v>
      </c>
    </row>
    <row r="158" spans="2:22" x14ac:dyDescent="0.25">
      <c r="B158" t="s">
        <v>147</v>
      </c>
      <c r="C158">
        <v>177977</v>
      </c>
      <c r="D158">
        <v>123</v>
      </c>
      <c r="E158" t="str">
        <f t="shared" si="22"/>
        <v>jackson, mississippi  39205</v>
      </c>
      <c r="F158" t="str">
        <f t="shared" si="23"/>
        <v>JACKSON, MISSISSIPPI  39205</v>
      </c>
      <c r="G158" t="str">
        <f t="shared" si="24"/>
        <v>Jackson, Mississippi  39205</v>
      </c>
      <c r="H158" t="str">
        <f t="shared" si="25"/>
        <v>Jackson,</v>
      </c>
      <c r="I158" t="str">
        <f t="shared" si="26"/>
        <v>39205</v>
      </c>
      <c r="J158">
        <f t="shared" si="27"/>
        <v>27</v>
      </c>
      <c r="T158" t="str">
        <f t="shared" si="28"/>
        <v>Jackson</v>
      </c>
      <c r="U158" t="str">
        <f t="shared" si="29"/>
        <v>Mississippi</v>
      </c>
      <c r="V158" t="str">
        <f t="shared" si="30"/>
        <v>39205</v>
      </c>
    </row>
    <row r="159" spans="2:22" x14ac:dyDescent="0.25">
      <c r="B159" t="s">
        <v>148</v>
      </c>
      <c r="C159">
        <v>110208</v>
      </c>
      <c r="D159">
        <v>216</v>
      </c>
      <c r="E159" t="str">
        <f t="shared" si="22"/>
        <v>independence, missouri  64052</v>
      </c>
      <c r="F159" t="str">
        <f t="shared" si="23"/>
        <v>INDEPENDENCE, MISSOURI  64052</v>
      </c>
      <c r="G159" t="str">
        <f t="shared" si="24"/>
        <v>Independence, Missouri  64052</v>
      </c>
      <c r="H159" t="str">
        <f t="shared" si="25"/>
        <v>Independ</v>
      </c>
      <c r="I159" t="str">
        <f t="shared" si="26"/>
        <v>64052</v>
      </c>
      <c r="J159">
        <f t="shared" si="27"/>
        <v>29</v>
      </c>
      <c r="T159" t="str">
        <f t="shared" si="28"/>
        <v>Independence</v>
      </c>
      <c r="U159" t="str">
        <f t="shared" si="29"/>
        <v>Missouri</v>
      </c>
      <c r="V159" t="str">
        <f t="shared" si="30"/>
        <v>64052</v>
      </c>
    </row>
    <row r="160" spans="2:22" x14ac:dyDescent="0.25">
      <c r="B160" t="s">
        <v>149</v>
      </c>
      <c r="C160">
        <v>444965</v>
      </c>
      <c r="D160">
        <v>40</v>
      </c>
      <c r="E160" t="str">
        <f t="shared" si="22"/>
        <v>kansas city, missouri  64108</v>
      </c>
      <c r="F160" t="str">
        <f t="shared" si="23"/>
        <v>KANSAS CITY, MISSOURI  64108</v>
      </c>
      <c r="G160" t="str">
        <f t="shared" si="24"/>
        <v>Kansas City, Missouri  64108</v>
      </c>
      <c r="H160" t="str">
        <f t="shared" si="25"/>
        <v>Kansas C</v>
      </c>
      <c r="I160" t="str">
        <f t="shared" si="26"/>
        <v>64108</v>
      </c>
      <c r="J160">
        <f t="shared" si="27"/>
        <v>28</v>
      </c>
      <c r="T160" t="str">
        <f t="shared" si="28"/>
        <v>Kansas City</v>
      </c>
      <c r="U160" t="str">
        <f t="shared" si="29"/>
        <v>Missouri</v>
      </c>
      <c r="V160" t="str">
        <f t="shared" si="30"/>
        <v>64108</v>
      </c>
    </row>
    <row r="161" spans="2:22" x14ac:dyDescent="0.25">
      <c r="B161" t="s">
        <v>150</v>
      </c>
      <c r="C161">
        <v>150298</v>
      </c>
      <c r="D161">
        <v>149</v>
      </c>
      <c r="E161" t="str">
        <f t="shared" si="22"/>
        <v>springfield, missouri  65801</v>
      </c>
      <c r="F161" t="str">
        <f t="shared" si="23"/>
        <v>SPRINGFIELD, MISSOURI  65801</v>
      </c>
      <c r="G161" t="str">
        <f t="shared" si="24"/>
        <v>Springfield, Missouri  65801</v>
      </c>
      <c r="H161" t="str">
        <f t="shared" si="25"/>
        <v>Springfi</v>
      </c>
      <c r="I161" t="str">
        <f t="shared" si="26"/>
        <v>65801</v>
      </c>
      <c r="J161">
        <f t="shared" si="27"/>
        <v>28</v>
      </c>
      <c r="T161" t="str">
        <f t="shared" si="28"/>
        <v>Springfield</v>
      </c>
      <c r="U161" t="str">
        <f t="shared" si="29"/>
        <v>Missouri</v>
      </c>
      <c r="V161" t="str">
        <f t="shared" si="30"/>
        <v>65801</v>
      </c>
    </row>
    <row r="162" spans="2:22" x14ac:dyDescent="0.25">
      <c r="B162" t="s">
        <v>151</v>
      </c>
      <c r="C162">
        <v>344362</v>
      </c>
      <c r="D162">
        <v>52</v>
      </c>
      <c r="E162" t="str">
        <f t="shared" si="22"/>
        <v>st. louis, missouri  63155</v>
      </c>
      <c r="F162" t="str">
        <f t="shared" si="23"/>
        <v>ST. LOUIS, MISSOURI  63155</v>
      </c>
      <c r="G162" t="str">
        <f t="shared" si="24"/>
        <v>St. Louis, Missouri  63155</v>
      </c>
      <c r="H162" t="str">
        <f t="shared" si="25"/>
        <v>St. Loui</v>
      </c>
      <c r="I162" t="str">
        <f t="shared" si="26"/>
        <v>63155</v>
      </c>
      <c r="J162">
        <f t="shared" si="27"/>
        <v>26</v>
      </c>
      <c r="T162" t="str">
        <f>LEFT(B162,FIND(",",B162)-1)</f>
        <v>St. Louis</v>
      </c>
      <c r="U162" t="str">
        <f t="shared" si="29"/>
        <v>Missouri</v>
      </c>
      <c r="V162" t="str">
        <f t="shared" si="30"/>
        <v>63155</v>
      </c>
    </row>
    <row r="163" spans="2:22" x14ac:dyDescent="0.25">
      <c r="B163" t="s">
        <v>152</v>
      </c>
      <c r="C163">
        <v>239213</v>
      </c>
      <c r="D163">
        <v>74</v>
      </c>
      <c r="E163" t="str">
        <f t="shared" si="22"/>
        <v>lincoln, nebraska  68501</v>
      </c>
      <c r="F163" t="str">
        <f t="shared" si="23"/>
        <v>LINCOLN, NEBRASKA  68501</v>
      </c>
      <c r="G163" t="str">
        <f t="shared" si="24"/>
        <v>Lincoln, Nebraska  68501</v>
      </c>
      <c r="H163" t="str">
        <f t="shared" si="25"/>
        <v>Lincoln,</v>
      </c>
      <c r="I163" t="str">
        <f t="shared" si="26"/>
        <v>68501</v>
      </c>
      <c r="J163">
        <f t="shared" si="27"/>
        <v>24</v>
      </c>
      <c r="T163" t="str">
        <f t="shared" ref="T163:T226" si="31">LEFT(B163,FIND(",",B163)-1)</f>
        <v>Lincoln</v>
      </c>
      <c r="U163" t="str">
        <f t="shared" si="29"/>
        <v>Nebraska</v>
      </c>
      <c r="V163" t="str">
        <f t="shared" si="30"/>
        <v>68501</v>
      </c>
    </row>
    <row r="164" spans="2:22" x14ac:dyDescent="0.25">
      <c r="B164" t="s">
        <v>153</v>
      </c>
      <c r="C164">
        <v>414521</v>
      </c>
      <c r="D164">
        <v>43</v>
      </c>
      <c r="E164" t="str">
        <f t="shared" si="22"/>
        <v>omaha, nebraska  68108</v>
      </c>
      <c r="F164" t="str">
        <f t="shared" si="23"/>
        <v>OMAHA, NEBRASKA  68108</v>
      </c>
      <c r="G164" t="str">
        <f t="shared" si="24"/>
        <v>Omaha, Nebraska  68108</v>
      </c>
      <c r="H164" t="str">
        <f t="shared" si="25"/>
        <v>Omaha, N</v>
      </c>
      <c r="I164" t="str">
        <f t="shared" si="26"/>
        <v>68108</v>
      </c>
      <c r="J164">
        <f t="shared" si="27"/>
        <v>22</v>
      </c>
      <c r="T164" t="str">
        <f t="shared" si="31"/>
        <v>Omaha</v>
      </c>
      <c r="U164" t="str">
        <f t="shared" si="29"/>
        <v>Nebraska</v>
      </c>
      <c r="V164" t="str">
        <f t="shared" si="30"/>
        <v>68108</v>
      </c>
    </row>
    <row r="165" spans="2:22" x14ac:dyDescent="0.25">
      <c r="B165" t="s">
        <v>154</v>
      </c>
      <c r="C165">
        <v>232146</v>
      </c>
      <c r="D165">
        <v>76</v>
      </c>
      <c r="E165" t="str">
        <f t="shared" si="22"/>
        <v>henderson, nevada  89015</v>
      </c>
      <c r="F165" t="str">
        <f t="shared" si="23"/>
        <v>HENDERSON, NEVADA  89015</v>
      </c>
      <c r="G165" t="str">
        <f t="shared" si="24"/>
        <v>Henderson, Nevada  89015</v>
      </c>
      <c r="H165" t="str">
        <f t="shared" si="25"/>
        <v>Henderso</v>
      </c>
      <c r="I165" t="str">
        <f t="shared" si="26"/>
        <v>89015</v>
      </c>
      <c r="J165">
        <f t="shared" si="27"/>
        <v>24</v>
      </c>
      <c r="T165" t="str">
        <f t="shared" si="31"/>
        <v>Henderson</v>
      </c>
      <c r="U165" t="str">
        <f t="shared" si="29"/>
        <v>Nevada</v>
      </c>
      <c r="V165" t="str">
        <f t="shared" si="30"/>
        <v>89015</v>
      </c>
    </row>
    <row r="166" spans="2:22" x14ac:dyDescent="0.25">
      <c r="B166" t="s">
        <v>155</v>
      </c>
      <c r="C166">
        <v>545147</v>
      </c>
      <c r="D166">
        <v>29</v>
      </c>
      <c r="E166" t="str">
        <f t="shared" si="22"/>
        <v>las vegas, nevada  89199</v>
      </c>
      <c r="F166" t="str">
        <f t="shared" si="23"/>
        <v>LAS VEGAS, NEVADA  89199</v>
      </c>
      <c r="G166" t="str">
        <f t="shared" si="24"/>
        <v>Las Vegas, Nevada  89199</v>
      </c>
      <c r="H166" t="str">
        <f t="shared" si="25"/>
        <v>Las Vega</v>
      </c>
      <c r="I166" t="str">
        <f t="shared" si="26"/>
        <v>89199</v>
      </c>
      <c r="J166">
        <f t="shared" si="27"/>
        <v>24</v>
      </c>
      <c r="T166" t="str">
        <f t="shared" si="31"/>
        <v>Las Vegas</v>
      </c>
      <c r="U166" t="str">
        <f t="shared" si="29"/>
        <v>Nevada</v>
      </c>
      <c r="V166" t="str">
        <f t="shared" si="30"/>
        <v>89199</v>
      </c>
    </row>
    <row r="167" spans="2:22" x14ac:dyDescent="0.25">
      <c r="B167" t="s">
        <v>156</v>
      </c>
      <c r="C167">
        <v>176635</v>
      </c>
      <c r="D167">
        <v>125</v>
      </c>
      <c r="E167" t="str">
        <f t="shared" si="22"/>
        <v>north las vegas, nevada  89030</v>
      </c>
      <c r="F167" t="str">
        <f t="shared" si="23"/>
        <v>NORTH LAS VEGAS, NEVADA  89030</v>
      </c>
      <c r="G167" t="str">
        <f t="shared" si="24"/>
        <v>North Las Vegas, Nevada  89030</v>
      </c>
      <c r="H167" t="str">
        <f t="shared" si="25"/>
        <v>North La</v>
      </c>
      <c r="I167" t="str">
        <f t="shared" si="26"/>
        <v>89030</v>
      </c>
      <c r="J167">
        <f t="shared" si="27"/>
        <v>30</v>
      </c>
      <c r="T167" t="str">
        <f t="shared" si="31"/>
        <v>North Las Vegas</v>
      </c>
      <c r="U167" t="str">
        <f t="shared" si="29"/>
        <v>Nevada</v>
      </c>
      <c r="V167" t="str">
        <f t="shared" si="30"/>
        <v>89030</v>
      </c>
    </row>
    <row r="168" spans="2:22" x14ac:dyDescent="0.25">
      <c r="B168" t="s">
        <v>157</v>
      </c>
      <c r="C168">
        <v>203550</v>
      </c>
      <c r="D168">
        <v>95</v>
      </c>
      <c r="E168" t="str">
        <f t="shared" si="22"/>
        <v>reno, nevada  89510</v>
      </c>
      <c r="F168" t="str">
        <f t="shared" si="23"/>
        <v>RENO, NEVADA  89510</v>
      </c>
      <c r="G168" t="str">
        <f t="shared" si="24"/>
        <v>Reno, Nevada  89510</v>
      </c>
      <c r="H168" t="str">
        <f t="shared" si="25"/>
        <v>Reno, Ne</v>
      </c>
      <c r="I168" t="str">
        <f t="shared" si="26"/>
        <v>89510</v>
      </c>
      <c r="J168">
        <f t="shared" si="27"/>
        <v>19</v>
      </c>
      <c r="T168" t="str">
        <f t="shared" si="31"/>
        <v>Reno</v>
      </c>
      <c r="U168" t="str">
        <f t="shared" si="29"/>
        <v>Nevada</v>
      </c>
      <c r="V168" t="str">
        <f t="shared" si="30"/>
        <v>89510</v>
      </c>
    </row>
    <row r="169" spans="2:22" x14ac:dyDescent="0.25">
      <c r="B169" t="s">
        <v>250</v>
      </c>
      <c r="C169">
        <v>109691</v>
      </c>
      <c r="D169">
        <v>219</v>
      </c>
      <c r="E169" t="str">
        <f t="shared" si="22"/>
        <v>manchester, new hampshire  03103</v>
      </c>
      <c r="F169" t="str">
        <f t="shared" si="23"/>
        <v>MANCHESTER, NEW HAMPSHIRE  03103</v>
      </c>
      <c r="G169" t="str">
        <f t="shared" si="24"/>
        <v>Manchester, New Hampshire  03103</v>
      </c>
      <c r="H169" t="str">
        <f t="shared" si="25"/>
        <v>Manchest</v>
      </c>
      <c r="I169" t="str">
        <f t="shared" si="26"/>
        <v>03103</v>
      </c>
      <c r="J169">
        <f t="shared" si="27"/>
        <v>32</v>
      </c>
      <c r="T169" t="str">
        <f t="shared" si="31"/>
        <v>Manchester</v>
      </c>
      <c r="U169" t="str">
        <f t="shared" si="29"/>
        <v>New Hampshire</v>
      </c>
      <c r="V169" t="str">
        <f t="shared" si="30"/>
        <v>03103</v>
      </c>
    </row>
    <row r="170" spans="2:22" x14ac:dyDescent="0.25">
      <c r="B170" t="s">
        <v>251</v>
      </c>
      <c r="C170">
        <v>125809</v>
      </c>
      <c r="D170">
        <v>186</v>
      </c>
      <c r="E170" t="str">
        <f t="shared" si="22"/>
        <v>elizabeth, new jersey  07208</v>
      </c>
      <c r="F170" t="str">
        <f t="shared" si="23"/>
        <v>ELIZABETH, NEW JERSEY  07208</v>
      </c>
      <c r="G170" t="str">
        <f t="shared" si="24"/>
        <v>Elizabeth, New Jersey  07208</v>
      </c>
      <c r="H170" t="str">
        <f t="shared" si="25"/>
        <v>Elizabet</v>
      </c>
      <c r="I170" t="str">
        <f t="shared" si="26"/>
        <v>07208</v>
      </c>
      <c r="J170">
        <f t="shared" si="27"/>
        <v>28</v>
      </c>
      <c r="T170" t="str">
        <f t="shared" si="31"/>
        <v>Elizabeth</v>
      </c>
      <c r="U170" t="str">
        <f t="shared" si="29"/>
        <v>New Jersey</v>
      </c>
      <c r="V170" t="str">
        <f t="shared" si="30"/>
        <v>07208</v>
      </c>
    </row>
    <row r="171" spans="2:22" x14ac:dyDescent="0.25">
      <c r="B171" t="s">
        <v>252</v>
      </c>
      <c r="C171">
        <v>239614</v>
      </c>
      <c r="D171">
        <v>72</v>
      </c>
      <c r="E171" t="str">
        <f t="shared" si="22"/>
        <v>jersey city, new jersey  07302</v>
      </c>
      <c r="F171" t="str">
        <f t="shared" si="23"/>
        <v>JERSEY CITY, NEW JERSEY  07302</v>
      </c>
      <c r="G171" t="str">
        <f t="shared" si="24"/>
        <v>Jersey City, New Jersey  07302</v>
      </c>
      <c r="H171" t="str">
        <f t="shared" si="25"/>
        <v>Jersey C</v>
      </c>
      <c r="I171" t="str">
        <f t="shared" si="26"/>
        <v>07302</v>
      </c>
      <c r="J171">
        <f t="shared" si="27"/>
        <v>30</v>
      </c>
      <c r="T171" t="str">
        <f t="shared" si="31"/>
        <v>Jersey City</v>
      </c>
      <c r="U171" t="str">
        <f t="shared" si="29"/>
        <v>New Jersey</v>
      </c>
      <c r="V171" t="str">
        <f t="shared" si="30"/>
        <v>07302</v>
      </c>
    </row>
    <row r="172" spans="2:22" x14ac:dyDescent="0.25">
      <c r="B172" t="s">
        <v>253</v>
      </c>
      <c r="C172">
        <v>280666</v>
      </c>
      <c r="D172">
        <v>65</v>
      </c>
      <c r="E172" t="str">
        <f t="shared" si="22"/>
        <v>newark, new jersey  07102</v>
      </c>
      <c r="F172" t="str">
        <f t="shared" si="23"/>
        <v>NEWARK, NEW JERSEY  07102</v>
      </c>
      <c r="G172" t="str">
        <f t="shared" si="24"/>
        <v>Newark, New Jersey  07102</v>
      </c>
      <c r="H172" t="str">
        <f t="shared" si="25"/>
        <v xml:space="preserve">Newark, </v>
      </c>
      <c r="I172" t="str">
        <f t="shared" si="26"/>
        <v>07102</v>
      </c>
      <c r="J172">
        <f t="shared" si="27"/>
        <v>25</v>
      </c>
      <c r="T172" t="str">
        <f t="shared" si="31"/>
        <v>Newark</v>
      </c>
      <c r="U172" t="str">
        <f t="shared" si="29"/>
        <v>New Jersey</v>
      </c>
      <c r="V172" t="str">
        <f t="shared" si="30"/>
        <v>07102</v>
      </c>
    </row>
    <row r="173" spans="2:22" x14ac:dyDescent="0.25">
      <c r="B173" t="s">
        <v>254</v>
      </c>
      <c r="C173">
        <v>149843</v>
      </c>
      <c r="D173">
        <v>150</v>
      </c>
      <c r="E173" t="str">
        <f t="shared" si="22"/>
        <v>paterson, new jersey  07510</v>
      </c>
      <c r="F173" t="str">
        <f t="shared" si="23"/>
        <v>PATERSON, NEW JERSEY  07510</v>
      </c>
      <c r="G173" t="str">
        <f t="shared" si="24"/>
        <v>Paterson, New Jersey  07510</v>
      </c>
      <c r="H173" t="str">
        <f t="shared" si="25"/>
        <v>Paterson</v>
      </c>
      <c r="I173" t="str">
        <f t="shared" si="26"/>
        <v>07510</v>
      </c>
      <c r="J173">
        <f t="shared" si="27"/>
        <v>27</v>
      </c>
      <c r="T173" t="str">
        <f t="shared" si="31"/>
        <v>Paterson</v>
      </c>
      <c r="U173" t="str">
        <f t="shared" si="29"/>
        <v>New Jersey</v>
      </c>
      <c r="V173" t="str">
        <f t="shared" si="30"/>
        <v>07510</v>
      </c>
    </row>
    <row r="174" spans="2:22" x14ac:dyDescent="0.25">
      <c r="B174" t="s">
        <v>158</v>
      </c>
      <c r="C174">
        <v>494236</v>
      </c>
      <c r="D174">
        <v>33</v>
      </c>
      <c r="E174" t="str">
        <f t="shared" si="22"/>
        <v>albuquerque, new mexico  87101</v>
      </c>
      <c r="F174" t="str">
        <f t="shared" si="23"/>
        <v>ALBUQUERQUE, NEW MEXICO  87101</v>
      </c>
      <c r="G174" t="str">
        <f t="shared" si="24"/>
        <v>Albuquerque, New Mexico  87101</v>
      </c>
      <c r="H174" t="str">
        <f t="shared" si="25"/>
        <v>Albuquer</v>
      </c>
      <c r="I174" t="str">
        <f t="shared" si="26"/>
        <v>87101</v>
      </c>
      <c r="J174">
        <f t="shared" si="27"/>
        <v>30</v>
      </c>
      <c r="T174" t="str">
        <f t="shared" si="31"/>
        <v>Albuquerque</v>
      </c>
      <c r="U174" t="str">
        <f t="shared" si="29"/>
        <v>New Mexico</v>
      </c>
      <c r="V174" t="str">
        <f t="shared" si="30"/>
        <v>87101</v>
      </c>
    </row>
    <row r="175" spans="2:22" x14ac:dyDescent="0.25">
      <c r="B175" t="s">
        <v>159</v>
      </c>
      <c r="C175">
        <v>279745</v>
      </c>
      <c r="D175">
        <v>66</v>
      </c>
      <c r="E175" t="str">
        <f t="shared" si="22"/>
        <v>buffalo, new york   14240</v>
      </c>
      <c r="F175" t="str">
        <f t="shared" si="23"/>
        <v>BUFFALO, NEW YORK   14240</v>
      </c>
      <c r="G175" t="str">
        <f t="shared" si="24"/>
        <v>Buffalo, New York   14240</v>
      </c>
      <c r="H175" t="str">
        <f t="shared" si="25"/>
        <v>Buffalo,</v>
      </c>
      <c r="I175" t="str">
        <f t="shared" si="26"/>
        <v>14240</v>
      </c>
      <c r="J175">
        <f t="shared" si="27"/>
        <v>25</v>
      </c>
      <c r="T175" t="str">
        <f t="shared" si="31"/>
        <v>Buffalo</v>
      </c>
      <c r="U175" t="str">
        <f t="shared" si="29"/>
        <v>New York</v>
      </c>
      <c r="V175" t="str">
        <f t="shared" si="30"/>
        <v>14240</v>
      </c>
    </row>
    <row r="176" spans="2:22" x14ac:dyDescent="0.25">
      <c r="B176" t="s">
        <v>160</v>
      </c>
      <c r="C176">
        <v>8143197</v>
      </c>
      <c r="D176">
        <v>1</v>
      </c>
      <c r="E176" t="str">
        <f t="shared" si="22"/>
        <v>new york, new york   10199</v>
      </c>
      <c r="F176" t="str">
        <f t="shared" si="23"/>
        <v>NEW YORK, NEW YORK   10199</v>
      </c>
      <c r="G176" t="str">
        <f t="shared" si="24"/>
        <v>New York, New York   10199</v>
      </c>
      <c r="H176" t="str">
        <f t="shared" si="25"/>
        <v>New York</v>
      </c>
      <c r="I176" t="str">
        <f t="shared" si="26"/>
        <v>10199</v>
      </c>
      <c r="J176">
        <f t="shared" si="27"/>
        <v>26</v>
      </c>
      <c r="T176" t="str">
        <f t="shared" si="31"/>
        <v>New York</v>
      </c>
      <c r="U176" t="str">
        <f t="shared" si="29"/>
        <v>New York</v>
      </c>
      <c r="V176" t="str">
        <f t="shared" si="30"/>
        <v>10199</v>
      </c>
    </row>
    <row r="177" spans="2:22" x14ac:dyDescent="0.25">
      <c r="B177" t="s">
        <v>161</v>
      </c>
      <c r="C177">
        <v>211091</v>
      </c>
      <c r="D177">
        <v>88</v>
      </c>
      <c r="E177" t="str">
        <f t="shared" si="22"/>
        <v>rochester, new york   14692</v>
      </c>
      <c r="F177" t="str">
        <f t="shared" si="23"/>
        <v>ROCHESTER, NEW YORK   14692</v>
      </c>
      <c r="G177" t="str">
        <f t="shared" si="24"/>
        <v>Rochester, New York   14692</v>
      </c>
      <c r="H177" t="str">
        <f t="shared" si="25"/>
        <v>Rocheste</v>
      </c>
      <c r="I177" t="str">
        <f t="shared" si="26"/>
        <v>14692</v>
      </c>
      <c r="J177">
        <f t="shared" si="27"/>
        <v>27</v>
      </c>
      <c r="T177" t="str">
        <f t="shared" si="31"/>
        <v>Rochester</v>
      </c>
      <c r="U177" t="str">
        <f t="shared" si="29"/>
        <v>New York</v>
      </c>
      <c r="V177" t="str">
        <f t="shared" si="30"/>
        <v>14692</v>
      </c>
    </row>
    <row r="178" spans="2:22" x14ac:dyDescent="0.25">
      <c r="B178" t="s">
        <v>162</v>
      </c>
      <c r="C178">
        <v>141683</v>
      </c>
      <c r="D178">
        <v>162</v>
      </c>
      <c r="E178" t="str">
        <f t="shared" si="22"/>
        <v>syracuse, new york   13220</v>
      </c>
      <c r="F178" t="str">
        <f t="shared" si="23"/>
        <v>SYRACUSE, NEW YORK   13220</v>
      </c>
      <c r="G178" t="str">
        <f t="shared" si="24"/>
        <v>Syracuse, New York   13220</v>
      </c>
      <c r="H178" t="str">
        <f t="shared" si="25"/>
        <v>Syracuse</v>
      </c>
      <c r="I178" t="str">
        <f t="shared" si="26"/>
        <v>13220</v>
      </c>
      <c r="J178">
        <f t="shared" si="27"/>
        <v>26</v>
      </c>
      <c r="T178" t="str">
        <f t="shared" si="31"/>
        <v>Syracuse</v>
      </c>
      <c r="U178" t="str">
        <f t="shared" si="29"/>
        <v>New York</v>
      </c>
      <c r="V178" t="str">
        <f t="shared" si="30"/>
        <v>13220</v>
      </c>
    </row>
    <row r="179" spans="2:22" x14ac:dyDescent="0.25">
      <c r="B179" t="s">
        <v>163</v>
      </c>
      <c r="C179">
        <v>196425</v>
      </c>
      <c r="D179">
        <v>102</v>
      </c>
      <c r="E179" t="str">
        <f t="shared" si="22"/>
        <v>yonkers, new york   10701</v>
      </c>
      <c r="F179" t="str">
        <f t="shared" si="23"/>
        <v>YONKERS, NEW YORK   10701</v>
      </c>
      <c r="G179" t="str">
        <f t="shared" si="24"/>
        <v>Yonkers, New York   10701</v>
      </c>
      <c r="H179" t="str">
        <f t="shared" si="25"/>
        <v>Yonkers,</v>
      </c>
      <c r="I179" t="str">
        <f t="shared" si="26"/>
        <v>10701</v>
      </c>
      <c r="J179">
        <f t="shared" si="27"/>
        <v>25</v>
      </c>
      <c r="T179" t="str">
        <f t="shared" si="31"/>
        <v>Yonkers</v>
      </c>
      <c r="U179" t="str">
        <f t="shared" si="29"/>
        <v>New York</v>
      </c>
      <c r="V179" t="str">
        <f t="shared" si="30"/>
        <v>10701</v>
      </c>
    </row>
    <row r="180" spans="2:22" x14ac:dyDescent="0.25">
      <c r="B180" t="s">
        <v>164</v>
      </c>
      <c r="C180">
        <v>106439</v>
      </c>
      <c r="D180">
        <v>228</v>
      </c>
      <c r="E180" t="str">
        <f t="shared" si="22"/>
        <v>cary, north carolina  27511</v>
      </c>
      <c r="F180" t="str">
        <f t="shared" si="23"/>
        <v>CARY, NORTH CAROLINA  27511</v>
      </c>
      <c r="G180" t="str">
        <f t="shared" si="24"/>
        <v>Cary, North Carolina  27511</v>
      </c>
      <c r="H180" t="str">
        <f t="shared" si="25"/>
        <v>Cary, No</v>
      </c>
      <c r="I180" t="str">
        <f t="shared" si="26"/>
        <v>27511</v>
      </c>
      <c r="J180">
        <f t="shared" si="27"/>
        <v>27</v>
      </c>
      <c r="T180" t="str">
        <f t="shared" si="31"/>
        <v>Cary</v>
      </c>
      <c r="U180" t="str">
        <f t="shared" si="29"/>
        <v>North Carolina</v>
      </c>
      <c r="V180" t="str">
        <f t="shared" si="30"/>
        <v>27511</v>
      </c>
    </row>
    <row r="181" spans="2:22" x14ac:dyDescent="0.25">
      <c r="B181" t="s">
        <v>165</v>
      </c>
      <c r="C181">
        <v>610949</v>
      </c>
      <c r="D181">
        <v>20</v>
      </c>
      <c r="E181" t="str">
        <f t="shared" si="22"/>
        <v>charlotte, north carolina  28228</v>
      </c>
      <c r="F181" t="str">
        <f t="shared" si="23"/>
        <v>CHARLOTTE, NORTH CAROLINA  28228</v>
      </c>
      <c r="G181" t="str">
        <f t="shared" si="24"/>
        <v>Charlotte, North Carolina  28228</v>
      </c>
      <c r="H181" t="str">
        <f t="shared" si="25"/>
        <v>Charlott</v>
      </c>
      <c r="I181" t="str">
        <f t="shared" si="26"/>
        <v>28228</v>
      </c>
      <c r="J181">
        <f t="shared" si="27"/>
        <v>32</v>
      </c>
      <c r="T181" t="str">
        <f t="shared" si="31"/>
        <v>Charlotte</v>
      </c>
      <c r="U181" t="str">
        <f t="shared" si="29"/>
        <v>North Carolina</v>
      </c>
      <c r="V181" t="str">
        <f t="shared" si="30"/>
        <v>28228</v>
      </c>
    </row>
    <row r="182" spans="2:22" x14ac:dyDescent="0.25">
      <c r="B182" t="s">
        <v>166</v>
      </c>
      <c r="C182">
        <v>204845</v>
      </c>
      <c r="D182">
        <v>94</v>
      </c>
      <c r="E182" t="str">
        <f t="shared" si="22"/>
        <v>durham, north carolina  27701</v>
      </c>
      <c r="F182" t="str">
        <f t="shared" si="23"/>
        <v>DURHAM, NORTH CAROLINA  27701</v>
      </c>
      <c r="G182" t="str">
        <f t="shared" si="24"/>
        <v>Durham, North Carolina  27701</v>
      </c>
      <c r="H182" t="str">
        <f t="shared" si="25"/>
        <v xml:space="preserve">Durham, </v>
      </c>
      <c r="I182" t="str">
        <f t="shared" si="26"/>
        <v>27701</v>
      </c>
      <c r="J182">
        <f t="shared" si="27"/>
        <v>29</v>
      </c>
      <c r="T182" t="str">
        <f t="shared" si="31"/>
        <v>Durham</v>
      </c>
      <c r="U182" t="str">
        <f t="shared" si="29"/>
        <v>North Carolina</v>
      </c>
      <c r="V182" t="str">
        <f t="shared" si="30"/>
        <v>27701</v>
      </c>
    </row>
    <row r="183" spans="2:22" x14ac:dyDescent="0.25">
      <c r="B183" t="s">
        <v>167</v>
      </c>
      <c r="C183">
        <v>129928</v>
      </c>
      <c r="D183">
        <v>179</v>
      </c>
      <c r="E183" t="str">
        <f t="shared" si="22"/>
        <v>fayetteville, north carolina  28302</v>
      </c>
      <c r="F183" t="str">
        <f t="shared" si="23"/>
        <v>FAYETTEVILLE, NORTH CAROLINA  28302</v>
      </c>
      <c r="G183" t="str">
        <f t="shared" si="24"/>
        <v>Fayetteville, North Carolina  28302</v>
      </c>
      <c r="H183" t="str">
        <f t="shared" si="25"/>
        <v>Fayettev</v>
      </c>
      <c r="I183" t="str">
        <f t="shared" si="26"/>
        <v>28302</v>
      </c>
      <c r="J183">
        <f t="shared" si="27"/>
        <v>35</v>
      </c>
      <c r="T183" t="str">
        <f t="shared" si="31"/>
        <v>Fayetteville</v>
      </c>
      <c r="U183" t="str">
        <f t="shared" si="29"/>
        <v>North Carolina</v>
      </c>
      <c r="V183" t="str">
        <f t="shared" si="30"/>
        <v>28302</v>
      </c>
    </row>
    <row r="184" spans="2:22" x14ac:dyDescent="0.25">
      <c r="B184" t="s">
        <v>168</v>
      </c>
      <c r="C184">
        <v>231962</v>
      </c>
      <c r="D184">
        <v>77</v>
      </c>
      <c r="E184" t="str">
        <f t="shared" si="22"/>
        <v>greensboro, north carolina  27420</v>
      </c>
      <c r="F184" t="str">
        <f t="shared" si="23"/>
        <v>GREENSBORO, NORTH CAROLINA  27420</v>
      </c>
      <c r="G184" t="str">
        <f t="shared" si="24"/>
        <v>Greensboro, North Carolina  27420</v>
      </c>
      <c r="H184" t="str">
        <f t="shared" si="25"/>
        <v>Greensbo</v>
      </c>
      <c r="I184" t="str">
        <f t="shared" si="26"/>
        <v>27420</v>
      </c>
      <c r="J184">
        <f t="shared" si="27"/>
        <v>33</v>
      </c>
      <c r="T184" t="str">
        <f t="shared" si="31"/>
        <v>Greensboro</v>
      </c>
      <c r="U184" t="str">
        <f t="shared" si="29"/>
        <v>North Carolina</v>
      </c>
      <c r="V184" t="str">
        <f t="shared" si="30"/>
        <v>27420</v>
      </c>
    </row>
    <row r="185" spans="2:22" x14ac:dyDescent="0.25">
      <c r="B185" t="s">
        <v>169</v>
      </c>
      <c r="C185">
        <v>341530</v>
      </c>
      <c r="D185">
        <v>53</v>
      </c>
      <c r="E185" t="str">
        <f t="shared" si="22"/>
        <v>raleigh, north carolina  27613</v>
      </c>
      <c r="F185" t="str">
        <f t="shared" si="23"/>
        <v>RALEIGH, NORTH CAROLINA  27613</v>
      </c>
      <c r="G185" t="str">
        <f t="shared" si="24"/>
        <v>Raleigh, North Carolina  27613</v>
      </c>
      <c r="H185" t="str">
        <f t="shared" si="25"/>
        <v>Raleigh,</v>
      </c>
      <c r="I185" t="str">
        <f t="shared" si="26"/>
        <v>27613</v>
      </c>
      <c r="J185">
        <f t="shared" si="27"/>
        <v>30</v>
      </c>
      <c r="T185" t="str">
        <f t="shared" si="31"/>
        <v>Raleigh</v>
      </c>
      <c r="U185" t="str">
        <f t="shared" si="29"/>
        <v>North Carolina</v>
      </c>
      <c r="V185" t="str">
        <f t="shared" si="30"/>
        <v>27613</v>
      </c>
    </row>
    <row r="186" spans="2:22" x14ac:dyDescent="0.25">
      <c r="B186" t="s">
        <v>170</v>
      </c>
      <c r="C186">
        <v>193755</v>
      </c>
      <c r="D186">
        <v>109</v>
      </c>
      <c r="E186" t="str">
        <f t="shared" si="22"/>
        <v>winston, north carolina  27102</v>
      </c>
      <c r="F186" t="str">
        <f t="shared" si="23"/>
        <v>WINSTON, NORTH CAROLINA  27102</v>
      </c>
      <c r="G186" t="str">
        <f t="shared" si="24"/>
        <v>Winston, North Carolina  27102</v>
      </c>
      <c r="H186" t="str">
        <f t="shared" si="25"/>
        <v>Winston,</v>
      </c>
      <c r="I186" t="str">
        <f t="shared" si="26"/>
        <v>27102</v>
      </c>
      <c r="J186">
        <f t="shared" si="27"/>
        <v>30</v>
      </c>
      <c r="T186" t="str">
        <f t="shared" si="31"/>
        <v>Winston</v>
      </c>
      <c r="U186" t="str">
        <f t="shared" si="29"/>
        <v>North Carolina</v>
      </c>
      <c r="V186" t="str">
        <f t="shared" si="30"/>
        <v>27102</v>
      </c>
    </row>
    <row r="187" spans="2:22" x14ac:dyDescent="0.25">
      <c r="B187" t="s">
        <v>171</v>
      </c>
      <c r="C187">
        <v>210795</v>
      </c>
      <c r="D187">
        <v>89</v>
      </c>
      <c r="E187" t="str">
        <f t="shared" si="22"/>
        <v>akron, ohio  44309</v>
      </c>
      <c r="F187" t="str">
        <f t="shared" si="23"/>
        <v>AKRON, OHIO  44309</v>
      </c>
      <c r="G187" t="str">
        <f t="shared" si="24"/>
        <v>Akron, Ohio  44309</v>
      </c>
      <c r="H187" t="str">
        <f t="shared" si="25"/>
        <v>Akron, O</v>
      </c>
      <c r="I187" t="str">
        <f t="shared" si="26"/>
        <v>44309</v>
      </c>
      <c r="J187">
        <f t="shared" si="27"/>
        <v>18</v>
      </c>
      <c r="T187" t="str">
        <f t="shared" si="31"/>
        <v>Akron</v>
      </c>
      <c r="U187" t="str">
        <f t="shared" si="29"/>
        <v>Ohio</v>
      </c>
      <c r="V187" t="str">
        <f t="shared" si="30"/>
        <v>44309</v>
      </c>
    </row>
    <row r="188" spans="2:22" x14ac:dyDescent="0.25">
      <c r="B188" t="s">
        <v>172</v>
      </c>
      <c r="C188">
        <v>308728</v>
      </c>
      <c r="D188">
        <v>58</v>
      </c>
      <c r="E188" t="str">
        <f t="shared" si="22"/>
        <v>cincinnati, ohio  45225</v>
      </c>
      <c r="F188" t="str">
        <f t="shared" si="23"/>
        <v>CINCINNATI, OHIO  45225</v>
      </c>
      <c r="G188" t="str">
        <f t="shared" si="24"/>
        <v>Cincinnati, Ohio  45225</v>
      </c>
      <c r="H188" t="str">
        <f t="shared" si="25"/>
        <v>Cincinna</v>
      </c>
      <c r="I188" t="str">
        <f t="shared" si="26"/>
        <v>45225</v>
      </c>
      <c r="J188">
        <f t="shared" si="27"/>
        <v>23</v>
      </c>
      <c r="T188" t="str">
        <f t="shared" si="31"/>
        <v>Cincinnati</v>
      </c>
      <c r="U188" t="str">
        <f t="shared" si="29"/>
        <v>Ohio</v>
      </c>
      <c r="V188" t="str">
        <f t="shared" si="30"/>
        <v>45225</v>
      </c>
    </row>
    <row r="189" spans="2:22" x14ac:dyDescent="0.25">
      <c r="B189" t="s">
        <v>173</v>
      </c>
      <c r="C189">
        <v>452208</v>
      </c>
      <c r="D189">
        <v>39</v>
      </c>
      <c r="E189" t="str">
        <f t="shared" si="22"/>
        <v>cleveland, ohio  44101</v>
      </c>
      <c r="F189" t="str">
        <f t="shared" si="23"/>
        <v>CLEVELAND, OHIO  44101</v>
      </c>
      <c r="G189" t="str">
        <f t="shared" si="24"/>
        <v>Cleveland, Ohio  44101</v>
      </c>
      <c r="H189" t="str">
        <f t="shared" si="25"/>
        <v>Clevelan</v>
      </c>
      <c r="I189" t="str">
        <f t="shared" si="26"/>
        <v>44101</v>
      </c>
      <c r="J189">
        <f t="shared" si="27"/>
        <v>22</v>
      </c>
      <c r="T189" t="str">
        <f t="shared" si="31"/>
        <v>Cleveland</v>
      </c>
      <c r="U189" t="str">
        <f t="shared" si="29"/>
        <v>Ohio</v>
      </c>
      <c r="V189" t="str">
        <f t="shared" si="30"/>
        <v>44101</v>
      </c>
    </row>
    <row r="190" spans="2:22" x14ac:dyDescent="0.25">
      <c r="B190" t="s">
        <v>174</v>
      </c>
      <c r="C190">
        <v>730657</v>
      </c>
      <c r="D190">
        <v>15</v>
      </c>
      <c r="E190" t="str">
        <f t="shared" si="22"/>
        <v>columbus, ohio  43216</v>
      </c>
      <c r="F190" t="str">
        <f t="shared" si="23"/>
        <v>COLUMBUS, OHIO  43216</v>
      </c>
      <c r="G190" t="str">
        <f t="shared" si="24"/>
        <v>Columbus, Ohio  43216</v>
      </c>
      <c r="H190" t="str">
        <f t="shared" si="25"/>
        <v>Columbus</v>
      </c>
      <c r="I190" t="str">
        <f t="shared" si="26"/>
        <v>43216</v>
      </c>
      <c r="J190">
        <f t="shared" si="27"/>
        <v>21</v>
      </c>
      <c r="T190" t="str">
        <f t="shared" si="31"/>
        <v>Columbus</v>
      </c>
      <c r="U190" t="str">
        <f t="shared" si="29"/>
        <v>Ohio</v>
      </c>
      <c r="V190" t="str">
        <f t="shared" si="30"/>
        <v>43216</v>
      </c>
    </row>
    <row r="191" spans="2:22" x14ac:dyDescent="0.25">
      <c r="B191" t="s">
        <v>175</v>
      </c>
      <c r="C191">
        <v>158873</v>
      </c>
      <c r="D191">
        <v>140</v>
      </c>
      <c r="E191" t="str">
        <f t="shared" si="22"/>
        <v>dayton, ohio  45401</v>
      </c>
      <c r="F191" t="str">
        <f t="shared" si="23"/>
        <v>DAYTON, OHIO  45401</v>
      </c>
      <c r="G191" t="str">
        <f t="shared" si="24"/>
        <v>Dayton, Ohio  45401</v>
      </c>
      <c r="H191" t="str">
        <f t="shared" si="25"/>
        <v xml:space="preserve">Dayton, </v>
      </c>
      <c r="I191" t="str">
        <f t="shared" si="26"/>
        <v>45401</v>
      </c>
      <c r="J191">
        <f t="shared" si="27"/>
        <v>19</v>
      </c>
      <c r="T191" t="str">
        <f t="shared" si="31"/>
        <v>Dayton</v>
      </c>
      <c r="U191" t="str">
        <f t="shared" si="29"/>
        <v>Ohio</v>
      </c>
      <c r="V191" t="str">
        <f t="shared" si="30"/>
        <v>45401</v>
      </c>
    </row>
    <row r="192" spans="2:22" x14ac:dyDescent="0.25">
      <c r="B192" t="s">
        <v>176</v>
      </c>
      <c r="C192">
        <v>301285</v>
      </c>
      <c r="D192">
        <v>59</v>
      </c>
      <c r="E192" t="str">
        <f t="shared" si="22"/>
        <v>toledo, ohio  43601</v>
      </c>
      <c r="F192" t="str">
        <f t="shared" si="23"/>
        <v>TOLEDO, OHIO  43601</v>
      </c>
      <c r="G192" t="str">
        <f t="shared" si="24"/>
        <v>Toledo, Ohio  43601</v>
      </c>
      <c r="H192" t="str">
        <f t="shared" si="25"/>
        <v xml:space="preserve">Toledo, </v>
      </c>
      <c r="I192" t="str">
        <f t="shared" si="26"/>
        <v>43601</v>
      </c>
      <c r="J192">
        <f t="shared" si="27"/>
        <v>19</v>
      </c>
      <c r="T192" t="str">
        <f t="shared" si="31"/>
        <v>Toledo</v>
      </c>
      <c r="U192" t="str">
        <f t="shared" si="29"/>
        <v>Ohio</v>
      </c>
      <c r="V192" t="str">
        <f t="shared" si="30"/>
        <v>43601</v>
      </c>
    </row>
    <row r="193" spans="2:22" x14ac:dyDescent="0.25">
      <c r="B193" t="s">
        <v>177</v>
      </c>
      <c r="C193">
        <v>101719</v>
      </c>
      <c r="D193">
        <v>246</v>
      </c>
      <c r="E193" t="str">
        <f t="shared" si="22"/>
        <v>norman, oklahoma  73019</v>
      </c>
      <c r="F193" t="str">
        <f t="shared" si="23"/>
        <v>NORMAN, OKLAHOMA  73019</v>
      </c>
      <c r="G193" t="str">
        <f t="shared" si="24"/>
        <v>Norman, Oklahoma  73019</v>
      </c>
      <c r="H193" t="str">
        <f t="shared" si="25"/>
        <v xml:space="preserve">Norman, </v>
      </c>
      <c r="I193" t="str">
        <f t="shared" si="26"/>
        <v>73019</v>
      </c>
      <c r="J193">
        <f t="shared" si="27"/>
        <v>23</v>
      </c>
      <c r="T193" t="str">
        <f t="shared" si="31"/>
        <v>Norman</v>
      </c>
      <c r="U193" t="str">
        <f t="shared" si="29"/>
        <v>Oklahoma</v>
      </c>
      <c r="V193" t="str">
        <f t="shared" si="30"/>
        <v>73019</v>
      </c>
    </row>
    <row r="194" spans="2:22" x14ac:dyDescent="0.25">
      <c r="B194" t="s">
        <v>178</v>
      </c>
      <c r="C194">
        <v>531324</v>
      </c>
      <c r="D194">
        <v>31</v>
      </c>
      <c r="E194" t="str">
        <f t="shared" si="22"/>
        <v>oklahoma city, oklahoma  73125</v>
      </c>
      <c r="F194" t="str">
        <f t="shared" si="23"/>
        <v>OKLAHOMA CITY, OKLAHOMA  73125</v>
      </c>
      <c r="G194" t="str">
        <f t="shared" si="24"/>
        <v>Oklahoma City, Oklahoma  73125</v>
      </c>
      <c r="H194" t="str">
        <f t="shared" si="25"/>
        <v>Oklahoma</v>
      </c>
      <c r="I194" t="str">
        <f t="shared" si="26"/>
        <v>73125</v>
      </c>
      <c r="J194">
        <f t="shared" si="27"/>
        <v>30</v>
      </c>
      <c r="T194" t="str">
        <f t="shared" si="31"/>
        <v>Oklahoma City</v>
      </c>
      <c r="U194" t="str">
        <f t="shared" si="29"/>
        <v>Oklahoma</v>
      </c>
      <c r="V194" t="str">
        <f t="shared" si="30"/>
        <v>73125</v>
      </c>
    </row>
    <row r="195" spans="2:22" x14ac:dyDescent="0.25">
      <c r="B195" t="s">
        <v>179</v>
      </c>
      <c r="C195">
        <v>382457</v>
      </c>
      <c r="D195">
        <v>46</v>
      </c>
      <c r="E195" t="str">
        <f t="shared" si="22"/>
        <v>tulsa, oklahoma  74107</v>
      </c>
      <c r="F195" t="str">
        <f t="shared" si="23"/>
        <v>TULSA, OKLAHOMA  74107</v>
      </c>
      <c r="G195" t="str">
        <f t="shared" si="24"/>
        <v>Tulsa, Oklahoma  74107</v>
      </c>
      <c r="H195" t="str">
        <f t="shared" si="25"/>
        <v>Tulsa, O</v>
      </c>
      <c r="I195" t="str">
        <f t="shared" si="26"/>
        <v>74107</v>
      </c>
      <c r="J195">
        <f t="shared" si="27"/>
        <v>22</v>
      </c>
      <c r="T195" t="str">
        <f t="shared" si="31"/>
        <v>Tulsa</v>
      </c>
      <c r="U195" t="str">
        <f t="shared" si="29"/>
        <v>Oklahoma</v>
      </c>
      <c r="V195" t="str">
        <f t="shared" si="30"/>
        <v>74107</v>
      </c>
    </row>
    <row r="196" spans="2:22" x14ac:dyDescent="0.25">
      <c r="B196" t="s">
        <v>180</v>
      </c>
      <c r="C196">
        <v>144515</v>
      </c>
      <c r="D196">
        <v>156</v>
      </c>
      <c r="E196" t="str">
        <f t="shared" ref="E196:E255" si="32">LOWER(B196)</f>
        <v>eugene, oregon  97401</v>
      </c>
      <c r="F196" t="str">
        <f t="shared" ref="F196:F255" si="33">UPPER(B196)</f>
        <v>EUGENE, OREGON  97401</v>
      </c>
      <c r="G196" t="str">
        <f t="shared" ref="G196:G255" si="34">PROPER(E196)</f>
        <v>Eugene, Oregon  97401</v>
      </c>
      <c r="H196" t="str">
        <f t="shared" ref="H196:H255" si="35">LEFT(B196,8)</f>
        <v xml:space="preserve">Eugene, </v>
      </c>
      <c r="I196" t="str">
        <f t="shared" ref="I196:I255" si="36">RIGHT(B196,5)</f>
        <v>97401</v>
      </c>
      <c r="J196">
        <f t="shared" ref="J196:J255" si="37">LEN(B196)</f>
        <v>21</v>
      </c>
      <c r="T196" t="str">
        <f t="shared" si="31"/>
        <v>Eugene</v>
      </c>
      <c r="U196" t="str">
        <f t="shared" ref="U196:U255" si="38">MID(B196,FIND(",",B196)+2,FIND("  ",B196)-FIND(",",B196)-2)</f>
        <v>Oregon</v>
      </c>
      <c r="V196" t="str">
        <f t="shared" ref="V196:V241" si="39">RIGHT(B196,5)</f>
        <v>97401</v>
      </c>
    </row>
    <row r="197" spans="2:22" x14ac:dyDescent="0.25">
      <c r="B197" t="s">
        <v>181</v>
      </c>
      <c r="C197">
        <v>533427</v>
      </c>
      <c r="D197">
        <v>30</v>
      </c>
      <c r="E197" t="str">
        <f t="shared" si="32"/>
        <v>portland, oregon  97208</v>
      </c>
      <c r="F197" t="str">
        <f t="shared" si="33"/>
        <v>PORTLAND, OREGON  97208</v>
      </c>
      <c r="G197" t="str">
        <f t="shared" si="34"/>
        <v>Portland, Oregon  97208</v>
      </c>
      <c r="H197" t="str">
        <f t="shared" si="35"/>
        <v>Portland</v>
      </c>
      <c r="I197" t="str">
        <f t="shared" si="36"/>
        <v>97208</v>
      </c>
      <c r="J197">
        <f t="shared" si="37"/>
        <v>23</v>
      </c>
      <c r="T197" t="str">
        <f t="shared" si="31"/>
        <v>Portland</v>
      </c>
      <c r="U197" t="str">
        <f t="shared" si="38"/>
        <v>Oregon</v>
      </c>
      <c r="V197" t="str">
        <f t="shared" si="39"/>
        <v>97208</v>
      </c>
    </row>
    <row r="198" spans="2:22" x14ac:dyDescent="0.25">
      <c r="B198" t="s">
        <v>182</v>
      </c>
      <c r="C198">
        <v>148751</v>
      </c>
      <c r="D198">
        <v>152</v>
      </c>
      <c r="E198" t="str">
        <f t="shared" si="32"/>
        <v>salem, oregon  97309</v>
      </c>
      <c r="F198" t="str">
        <f t="shared" si="33"/>
        <v>SALEM, OREGON  97309</v>
      </c>
      <c r="G198" t="str">
        <f t="shared" si="34"/>
        <v>Salem, Oregon  97309</v>
      </c>
      <c r="H198" t="str">
        <f t="shared" si="35"/>
        <v>Salem, O</v>
      </c>
      <c r="I198" t="str">
        <f t="shared" si="36"/>
        <v>97309</v>
      </c>
      <c r="J198">
        <f t="shared" si="37"/>
        <v>20</v>
      </c>
      <c r="T198" t="str">
        <f t="shared" si="31"/>
        <v>Salem</v>
      </c>
      <c r="U198" t="str">
        <f t="shared" si="38"/>
        <v>Oregon</v>
      </c>
      <c r="V198" t="str">
        <f t="shared" si="39"/>
        <v>97309</v>
      </c>
    </row>
    <row r="199" spans="2:22" x14ac:dyDescent="0.25">
      <c r="B199" t="s">
        <v>183</v>
      </c>
      <c r="C199">
        <v>106992</v>
      </c>
      <c r="D199">
        <v>225</v>
      </c>
      <c r="E199" t="str">
        <f t="shared" si="32"/>
        <v>allentown, pennsylvania  18101</v>
      </c>
      <c r="F199" t="str">
        <f t="shared" si="33"/>
        <v>ALLENTOWN, PENNSYLVANIA  18101</v>
      </c>
      <c r="G199" t="str">
        <f t="shared" si="34"/>
        <v>Allentown, Pennsylvania  18101</v>
      </c>
      <c r="H199" t="str">
        <f t="shared" si="35"/>
        <v>Allentow</v>
      </c>
      <c r="I199" t="str">
        <f t="shared" si="36"/>
        <v>18101</v>
      </c>
      <c r="J199">
        <f t="shared" si="37"/>
        <v>30</v>
      </c>
      <c r="T199" t="str">
        <f t="shared" si="31"/>
        <v>Allentown</v>
      </c>
      <c r="U199" t="str">
        <f t="shared" si="38"/>
        <v>Pennsylvania</v>
      </c>
      <c r="V199" t="str">
        <f t="shared" si="39"/>
        <v>18101</v>
      </c>
    </row>
    <row r="200" spans="2:22" x14ac:dyDescent="0.25">
      <c r="B200" t="s">
        <v>184</v>
      </c>
      <c r="C200">
        <v>102612</v>
      </c>
      <c r="D200">
        <v>244</v>
      </c>
      <c r="E200" t="str">
        <f t="shared" si="32"/>
        <v>erie, pennsylvania  16515</v>
      </c>
      <c r="F200" t="str">
        <f t="shared" si="33"/>
        <v>ERIE, PENNSYLVANIA  16515</v>
      </c>
      <c r="G200" t="str">
        <f t="shared" si="34"/>
        <v>Erie, Pennsylvania  16515</v>
      </c>
      <c r="H200" t="str">
        <f t="shared" si="35"/>
        <v>Erie, Pe</v>
      </c>
      <c r="I200" t="str">
        <f t="shared" si="36"/>
        <v>16515</v>
      </c>
      <c r="J200">
        <f t="shared" si="37"/>
        <v>25</v>
      </c>
      <c r="T200" t="str">
        <f t="shared" si="31"/>
        <v>Erie</v>
      </c>
      <c r="U200" t="str">
        <f t="shared" si="38"/>
        <v>Pennsylvania</v>
      </c>
      <c r="V200" t="str">
        <f t="shared" si="39"/>
        <v>16515</v>
      </c>
    </row>
    <row r="201" spans="2:22" x14ac:dyDescent="0.25">
      <c r="B201" t="s">
        <v>185</v>
      </c>
      <c r="C201">
        <v>1463281</v>
      </c>
      <c r="D201">
        <v>5</v>
      </c>
      <c r="E201" t="str">
        <f t="shared" si="32"/>
        <v>philadelphia, pennsylvania  19104</v>
      </c>
      <c r="F201" t="str">
        <f t="shared" si="33"/>
        <v>PHILADELPHIA, PENNSYLVANIA  19104</v>
      </c>
      <c r="G201" t="str">
        <f t="shared" si="34"/>
        <v>Philadelphia, Pennsylvania  19104</v>
      </c>
      <c r="H201" t="str">
        <f t="shared" si="35"/>
        <v>Philadel</v>
      </c>
      <c r="I201" t="str">
        <f t="shared" si="36"/>
        <v>19104</v>
      </c>
      <c r="J201">
        <f t="shared" si="37"/>
        <v>33</v>
      </c>
      <c r="T201" t="str">
        <f t="shared" si="31"/>
        <v>Philadelphia</v>
      </c>
      <c r="U201" t="str">
        <f t="shared" si="38"/>
        <v>Pennsylvania</v>
      </c>
      <c r="V201" t="str">
        <f t="shared" si="39"/>
        <v>19104</v>
      </c>
    </row>
    <row r="202" spans="2:22" x14ac:dyDescent="0.25">
      <c r="B202" t="s">
        <v>186</v>
      </c>
      <c r="C202">
        <v>316718</v>
      </c>
      <c r="D202">
        <v>57</v>
      </c>
      <c r="E202" t="str">
        <f t="shared" si="32"/>
        <v>pittsburgh, pennsylvania  15290</v>
      </c>
      <c r="F202" t="str">
        <f t="shared" si="33"/>
        <v>PITTSBURGH, PENNSYLVANIA  15290</v>
      </c>
      <c r="G202" t="str">
        <f t="shared" si="34"/>
        <v>Pittsburgh, Pennsylvania  15290</v>
      </c>
      <c r="H202" t="str">
        <f t="shared" si="35"/>
        <v>Pittsbur</v>
      </c>
      <c r="I202" t="str">
        <f t="shared" si="36"/>
        <v>15290</v>
      </c>
      <c r="J202">
        <f t="shared" si="37"/>
        <v>31</v>
      </c>
      <c r="T202" t="str">
        <f t="shared" si="31"/>
        <v>Pittsburgh</v>
      </c>
      <c r="U202" t="str">
        <f t="shared" si="38"/>
        <v>Pennsylvania</v>
      </c>
      <c r="V202" t="str">
        <f t="shared" si="39"/>
        <v>15290</v>
      </c>
    </row>
    <row r="203" spans="2:22" x14ac:dyDescent="0.25">
      <c r="B203" t="s">
        <v>255</v>
      </c>
      <c r="C203">
        <v>176862</v>
      </c>
      <c r="D203">
        <v>124</v>
      </c>
      <c r="E203" t="str">
        <f t="shared" si="32"/>
        <v>providence, rhode island  02904</v>
      </c>
      <c r="F203" t="str">
        <f t="shared" si="33"/>
        <v>PROVIDENCE, RHODE ISLAND  02904</v>
      </c>
      <c r="G203" t="str">
        <f t="shared" si="34"/>
        <v>Providence, Rhode Island  02904</v>
      </c>
      <c r="H203" t="str">
        <f t="shared" si="35"/>
        <v>Providen</v>
      </c>
      <c r="I203" t="str">
        <f t="shared" si="36"/>
        <v>02904</v>
      </c>
      <c r="J203">
        <f t="shared" si="37"/>
        <v>31</v>
      </c>
      <c r="T203" t="str">
        <f t="shared" si="31"/>
        <v>Providence</v>
      </c>
      <c r="U203" t="str">
        <f t="shared" si="38"/>
        <v>Rhode Island</v>
      </c>
      <c r="V203" t="str">
        <f t="shared" si="39"/>
        <v>02904</v>
      </c>
    </row>
    <row r="204" spans="2:22" x14ac:dyDescent="0.25">
      <c r="B204" t="s">
        <v>187</v>
      </c>
      <c r="C204">
        <v>106712</v>
      </c>
      <c r="D204">
        <v>226</v>
      </c>
      <c r="E204" t="str">
        <f t="shared" si="32"/>
        <v>charleston, south carolina  29401</v>
      </c>
      <c r="F204" t="str">
        <f t="shared" si="33"/>
        <v>CHARLESTON, SOUTH CAROLINA  29401</v>
      </c>
      <c r="G204" t="str">
        <f t="shared" si="34"/>
        <v>Charleston, South Carolina  29401</v>
      </c>
      <c r="H204" t="str">
        <f t="shared" si="35"/>
        <v>Charlest</v>
      </c>
      <c r="I204" t="str">
        <f t="shared" si="36"/>
        <v>29401</v>
      </c>
      <c r="J204">
        <f t="shared" si="37"/>
        <v>33</v>
      </c>
      <c r="T204" t="str">
        <f t="shared" si="31"/>
        <v>Charleston</v>
      </c>
      <c r="U204" t="str">
        <f t="shared" si="38"/>
        <v>South Carolina</v>
      </c>
      <c r="V204" t="str">
        <f t="shared" si="39"/>
        <v>29401</v>
      </c>
    </row>
    <row r="205" spans="2:22" x14ac:dyDescent="0.25">
      <c r="B205" t="s">
        <v>188</v>
      </c>
      <c r="C205">
        <v>117088</v>
      </c>
      <c r="D205">
        <v>202</v>
      </c>
      <c r="E205" t="str">
        <f t="shared" si="32"/>
        <v>columbia, south carolina  29201</v>
      </c>
      <c r="F205" t="str">
        <f t="shared" si="33"/>
        <v>COLUMBIA, SOUTH CAROLINA  29201</v>
      </c>
      <c r="G205" t="str">
        <f t="shared" si="34"/>
        <v>Columbia, South Carolina  29201</v>
      </c>
      <c r="H205" t="str">
        <f t="shared" si="35"/>
        <v>Columbia</v>
      </c>
      <c r="I205" t="str">
        <f t="shared" si="36"/>
        <v>29201</v>
      </c>
      <c r="J205">
        <f t="shared" si="37"/>
        <v>31</v>
      </c>
      <c r="T205" t="str">
        <f t="shared" si="31"/>
        <v>Columbia</v>
      </c>
      <c r="U205" t="str">
        <f t="shared" si="38"/>
        <v>South Carolina</v>
      </c>
      <c r="V205" t="str">
        <f t="shared" si="39"/>
        <v>29201</v>
      </c>
    </row>
    <row r="206" spans="2:22" x14ac:dyDescent="0.25">
      <c r="B206" t="s">
        <v>189</v>
      </c>
      <c r="C206">
        <v>139517</v>
      </c>
      <c r="D206">
        <v>167</v>
      </c>
      <c r="E206" t="str">
        <f t="shared" si="32"/>
        <v>sioux falls, south dakota  57104</v>
      </c>
      <c r="F206" t="str">
        <f t="shared" si="33"/>
        <v>SIOUX FALLS, SOUTH DAKOTA  57104</v>
      </c>
      <c r="G206" t="str">
        <f t="shared" si="34"/>
        <v>Sioux Falls, South Dakota  57104</v>
      </c>
      <c r="H206" t="str">
        <f t="shared" si="35"/>
        <v>Sioux Fa</v>
      </c>
      <c r="I206" t="str">
        <f t="shared" si="36"/>
        <v>57104</v>
      </c>
      <c r="J206">
        <f t="shared" si="37"/>
        <v>32</v>
      </c>
      <c r="T206" t="str">
        <f t="shared" si="31"/>
        <v>Sioux Falls</v>
      </c>
      <c r="U206" t="str">
        <f t="shared" si="38"/>
        <v>South Dakota</v>
      </c>
      <c r="V206" t="str">
        <f t="shared" si="39"/>
        <v>57104</v>
      </c>
    </row>
    <row r="207" spans="2:22" x14ac:dyDescent="0.25">
      <c r="B207" t="s">
        <v>190</v>
      </c>
      <c r="C207">
        <v>154762</v>
      </c>
      <c r="D207">
        <v>143</v>
      </c>
      <c r="E207" t="str">
        <f t="shared" si="32"/>
        <v>chattanooga, tennessee  37421</v>
      </c>
      <c r="F207" t="str">
        <f t="shared" si="33"/>
        <v>CHATTANOOGA, TENNESSEE  37421</v>
      </c>
      <c r="G207" t="str">
        <f t="shared" si="34"/>
        <v>Chattanooga, Tennessee  37421</v>
      </c>
      <c r="H207" t="str">
        <f t="shared" si="35"/>
        <v>Chattano</v>
      </c>
      <c r="I207" t="str">
        <f t="shared" si="36"/>
        <v>37421</v>
      </c>
      <c r="J207">
        <f t="shared" si="37"/>
        <v>29</v>
      </c>
      <c r="T207" t="str">
        <f t="shared" si="31"/>
        <v>Chattanooga</v>
      </c>
      <c r="U207" t="str">
        <f t="shared" si="38"/>
        <v>Tennessee</v>
      </c>
      <c r="V207" t="str">
        <f t="shared" si="39"/>
        <v>37421</v>
      </c>
    </row>
    <row r="208" spans="2:22" x14ac:dyDescent="0.25">
      <c r="B208" t="s">
        <v>191</v>
      </c>
      <c r="C208">
        <v>112878</v>
      </c>
      <c r="D208">
        <v>210</v>
      </c>
      <c r="E208" t="str">
        <f t="shared" si="32"/>
        <v>clarksville, tennessee  37043</v>
      </c>
      <c r="F208" t="str">
        <f t="shared" si="33"/>
        <v>CLARKSVILLE, TENNESSEE  37043</v>
      </c>
      <c r="G208" t="str">
        <f t="shared" si="34"/>
        <v>Clarksville, Tennessee  37043</v>
      </c>
      <c r="H208" t="str">
        <f t="shared" si="35"/>
        <v>Clarksvi</v>
      </c>
      <c r="I208" t="str">
        <f t="shared" si="36"/>
        <v>37043</v>
      </c>
      <c r="J208">
        <f t="shared" si="37"/>
        <v>29</v>
      </c>
      <c r="T208" t="str">
        <f t="shared" si="31"/>
        <v>Clarksville</v>
      </c>
      <c r="U208" t="str">
        <f t="shared" si="38"/>
        <v>Tennessee</v>
      </c>
      <c r="V208" t="str">
        <f t="shared" si="39"/>
        <v>37043</v>
      </c>
    </row>
    <row r="209" spans="2:22" x14ac:dyDescent="0.25">
      <c r="B209" t="s">
        <v>192</v>
      </c>
      <c r="C209">
        <v>180130</v>
      </c>
      <c r="D209">
        <v>119</v>
      </c>
      <c r="E209" t="str">
        <f t="shared" si="32"/>
        <v>knoxville, tennessee  37950</v>
      </c>
      <c r="F209" t="str">
        <f t="shared" si="33"/>
        <v>KNOXVILLE, TENNESSEE  37950</v>
      </c>
      <c r="G209" t="str">
        <f t="shared" si="34"/>
        <v>Knoxville, Tennessee  37950</v>
      </c>
      <c r="H209" t="str">
        <f t="shared" si="35"/>
        <v>Knoxvill</v>
      </c>
      <c r="I209" t="str">
        <f t="shared" si="36"/>
        <v>37950</v>
      </c>
      <c r="J209">
        <f t="shared" si="37"/>
        <v>27</v>
      </c>
      <c r="T209" t="str">
        <f t="shared" si="31"/>
        <v>Knoxville</v>
      </c>
      <c r="U209" t="str">
        <f t="shared" si="38"/>
        <v>Tennessee</v>
      </c>
      <c r="V209" t="str">
        <f t="shared" si="39"/>
        <v>37950</v>
      </c>
    </row>
    <row r="210" spans="2:22" x14ac:dyDescent="0.25">
      <c r="B210" t="s">
        <v>193</v>
      </c>
      <c r="C210">
        <v>672277</v>
      </c>
      <c r="D210">
        <v>17</v>
      </c>
      <c r="E210" t="str">
        <f t="shared" si="32"/>
        <v>memphis, tennessee  38101</v>
      </c>
      <c r="F210" t="str">
        <f t="shared" si="33"/>
        <v>MEMPHIS, TENNESSEE  38101</v>
      </c>
      <c r="G210" t="str">
        <f t="shared" si="34"/>
        <v>Memphis, Tennessee  38101</v>
      </c>
      <c r="H210" t="str">
        <f t="shared" si="35"/>
        <v>Memphis,</v>
      </c>
      <c r="I210" t="str">
        <f t="shared" si="36"/>
        <v>38101</v>
      </c>
      <c r="J210">
        <f t="shared" si="37"/>
        <v>25</v>
      </c>
      <c r="T210" t="str">
        <f t="shared" si="31"/>
        <v>Memphis</v>
      </c>
      <c r="U210" t="str">
        <f t="shared" si="38"/>
        <v>Tennessee</v>
      </c>
      <c r="V210" t="str">
        <f t="shared" si="39"/>
        <v>38101</v>
      </c>
    </row>
    <row r="211" spans="2:22" x14ac:dyDescent="0.25">
      <c r="B211" t="s">
        <v>194</v>
      </c>
      <c r="C211">
        <v>549110</v>
      </c>
      <c r="D211">
        <v>28</v>
      </c>
      <c r="E211" t="str">
        <f t="shared" si="32"/>
        <v>nashville, tennessee  37230</v>
      </c>
      <c r="F211" t="str">
        <f t="shared" si="33"/>
        <v>NASHVILLE, TENNESSEE  37230</v>
      </c>
      <c r="G211" t="str">
        <f t="shared" si="34"/>
        <v>Nashville, Tennessee  37230</v>
      </c>
      <c r="H211" t="str">
        <f t="shared" si="35"/>
        <v>Nashvill</v>
      </c>
      <c r="I211" t="str">
        <f t="shared" si="36"/>
        <v>37230</v>
      </c>
      <c r="J211">
        <f t="shared" si="37"/>
        <v>27</v>
      </c>
      <c r="T211" t="str">
        <f t="shared" si="31"/>
        <v>Nashville</v>
      </c>
      <c r="U211" t="str">
        <f t="shared" si="38"/>
        <v>Tennessee</v>
      </c>
      <c r="V211" t="str">
        <f t="shared" si="39"/>
        <v>37230</v>
      </c>
    </row>
    <row r="212" spans="2:22" x14ac:dyDescent="0.25">
      <c r="B212" t="s">
        <v>195</v>
      </c>
      <c r="C212">
        <v>114757</v>
      </c>
      <c r="D212">
        <v>206</v>
      </c>
      <c r="E212" t="str">
        <f t="shared" si="32"/>
        <v>abilene, texas  79604</v>
      </c>
      <c r="F212" t="str">
        <f t="shared" si="33"/>
        <v>ABILENE, TEXAS  79604</v>
      </c>
      <c r="G212" t="str">
        <f t="shared" si="34"/>
        <v>Abilene, Texas  79604</v>
      </c>
      <c r="H212" t="str">
        <f t="shared" si="35"/>
        <v>Abilene,</v>
      </c>
      <c r="I212" t="str">
        <f t="shared" si="36"/>
        <v>79604</v>
      </c>
      <c r="J212">
        <f t="shared" si="37"/>
        <v>21</v>
      </c>
      <c r="T212" t="str">
        <f t="shared" si="31"/>
        <v>Abilene</v>
      </c>
      <c r="U212" t="str">
        <f t="shared" si="38"/>
        <v>Texas</v>
      </c>
      <c r="V212" t="str">
        <f t="shared" si="39"/>
        <v>79604</v>
      </c>
    </row>
    <row r="213" spans="2:22" x14ac:dyDescent="0.25">
      <c r="B213" t="s">
        <v>196</v>
      </c>
      <c r="C213">
        <v>183021</v>
      </c>
      <c r="D213">
        <v>118</v>
      </c>
      <c r="E213" t="str">
        <f t="shared" si="32"/>
        <v>amarillo, texas  79120</v>
      </c>
      <c r="F213" t="str">
        <f t="shared" si="33"/>
        <v>AMARILLO, TEXAS  79120</v>
      </c>
      <c r="G213" t="str">
        <f t="shared" si="34"/>
        <v>Amarillo, Texas  79120</v>
      </c>
      <c r="H213" t="str">
        <f t="shared" si="35"/>
        <v>Amarillo</v>
      </c>
      <c r="I213" t="str">
        <f t="shared" si="36"/>
        <v>79120</v>
      </c>
      <c r="J213">
        <f t="shared" si="37"/>
        <v>22</v>
      </c>
      <c r="T213" t="str">
        <f t="shared" si="31"/>
        <v>Amarillo</v>
      </c>
      <c r="U213" t="str">
        <f t="shared" si="38"/>
        <v>Texas</v>
      </c>
      <c r="V213" t="str">
        <f t="shared" si="39"/>
        <v>79120</v>
      </c>
    </row>
    <row r="214" spans="2:22" x14ac:dyDescent="0.25">
      <c r="B214" t="s">
        <v>197</v>
      </c>
      <c r="C214">
        <v>362805</v>
      </c>
      <c r="D214">
        <v>50</v>
      </c>
      <c r="E214" t="str">
        <f t="shared" si="32"/>
        <v>arlington, texas  76004</v>
      </c>
      <c r="F214" t="str">
        <f t="shared" si="33"/>
        <v>ARLINGTON, TEXAS  76004</v>
      </c>
      <c r="G214" t="str">
        <f t="shared" si="34"/>
        <v>Arlington, Texas  76004</v>
      </c>
      <c r="H214" t="str">
        <f t="shared" si="35"/>
        <v>Arlingto</v>
      </c>
      <c r="I214" t="str">
        <f t="shared" si="36"/>
        <v>76004</v>
      </c>
      <c r="J214">
        <f t="shared" si="37"/>
        <v>23</v>
      </c>
      <c r="T214" t="str">
        <f t="shared" si="31"/>
        <v>Arlington</v>
      </c>
      <c r="U214" t="str">
        <f t="shared" si="38"/>
        <v>Texas</v>
      </c>
      <c r="V214" t="str">
        <f t="shared" si="39"/>
        <v>76004</v>
      </c>
    </row>
    <row r="215" spans="2:22" x14ac:dyDescent="0.25">
      <c r="B215" t="s">
        <v>198</v>
      </c>
      <c r="C215">
        <v>690252</v>
      </c>
      <c r="D215">
        <v>16</v>
      </c>
      <c r="E215" t="str">
        <f t="shared" si="32"/>
        <v>austin, texas  78710</v>
      </c>
      <c r="F215" t="str">
        <f t="shared" si="33"/>
        <v>AUSTIN, TEXAS  78710</v>
      </c>
      <c r="G215" t="str">
        <f t="shared" si="34"/>
        <v>Austin, Texas  78710</v>
      </c>
      <c r="H215" t="str">
        <f t="shared" si="35"/>
        <v xml:space="preserve">Austin, </v>
      </c>
      <c r="I215" t="str">
        <f t="shared" si="36"/>
        <v>78710</v>
      </c>
      <c r="J215">
        <f t="shared" si="37"/>
        <v>20</v>
      </c>
      <c r="T215" t="str">
        <f t="shared" si="31"/>
        <v>Austin</v>
      </c>
      <c r="U215" t="str">
        <f t="shared" si="38"/>
        <v>Texas</v>
      </c>
      <c r="V215" t="str">
        <f t="shared" si="39"/>
        <v>78710</v>
      </c>
    </row>
    <row r="216" spans="2:22" x14ac:dyDescent="0.25">
      <c r="B216" t="s">
        <v>199</v>
      </c>
      <c r="C216">
        <v>111799</v>
      </c>
      <c r="D216">
        <v>214</v>
      </c>
      <c r="E216" t="str">
        <f t="shared" si="32"/>
        <v>beaumont, texas  77707</v>
      </c>
      <c r="F216" t="str">
        <f t="shared" si="33"/>
        <v>BEAUMONT, TEXAS  77707</v>
      </c>
      <c r="G216" t="str">
        <f t="shared" si="34"/>
        <v>Beaumont, Texas  77707</v>
      </c>
      <c r="H216" t="str">
        <f t="shared" si="35"/>
        <v>Beaumont</v>
      </c>
      <c r="I216" t="str">
        <f t="shared" si="36"/>
        <v>77707</v>
      </c>
      <c r="J216">
        <f t="shared" si="37"/>
        <v>22</v>
      </c>
      <c r="T216" t="str">
        <f t="shared" si="31"/>
        <v>Beaumont</v>
      </c>
      <c r="U216" t="str">
        <f t="shared" si="38"/>
        <v>Texas</v>
      </c>
      <c r="V216" t="str">
        <f t="shared" si="39"/>
        <v>77707</v>
      </c>
    </row>
    <row r="217" spans="2:22" x14ac:dyDescent="0.25">
      <c r="B217" t="s">
        <v>200</v>
      </c>
      <c r="C217">
        <v>167493</v>
      </c>
      <c r="D217">
        <v>132</v>
      </c>
      <c r="E217" t="str">
        <f t="shared" si="32"/>
        <v>brownsville, texas  78520</v>
      </c>
      <c r="F217" t="str">
        <f t="shared" si="33"/>
        <v>BROWNSVILLE, TEXAS  78520</v>
      </c>
      <c r="G217" t="str">
        <f t="shared" si="34"/>
        <v>Brownsville, Texas  78520</v>
      </c>
      <c r="H217" t="str">
        <f t="shared" si="35"/>
        <v>Brownsvi</v>
      </c>
      <c r="I217" t="str">
        <f t="shared" si="36"/>
        <v>78520</v>
      </c>
      <c r="J217">
        <f t="shared" si="37"/>
        <v>25</v>
      </c>
      <c r="T217" t="str">
        <f t="shared" si="31"/>
        <v>Brownsville</v>
      </c>
      <c r="U217" t="str">
        <f t="shared" si="38"/>
        <v>Texas</v>
      </c>
      <c r="V217" t="str">
        <f t="shared" si="39"/>
        <v>78520</v>
      </c>
    </row>
    <row r="218" spans="2:22" x14ac:dyDescent="0.25">
      <c r="B218" t="s">
        <v>201</v>
      </c>
      <c r="C218">
        <v>118870</v>
      </c>
      <c r="D218">
        <v>197</v>
      </c>
      <c r="E218" t="str">
        <f t="shared" si="32"/>
        <v>carrollton, texas  75006</v>
      </c>
      <c r="F218" t="str">
        <f t="shared" si="33"/>
        <v>CARROLLTON, TEXAS  75006</v>
      </c>
      <c r="G218" t="str">
        <f t="shared" si="34"/>
        <v>Carrollton, Texas  75006</v>
      </c>
      <c r="H218" t="str">
        <f t="shared" si="35"/>
        <v>Carrollt</v>
      </c>
      <c r="I218" t="str">
        <f t="shared" si="36"/>
        <v>75006</v>
      </c>
      <c r="J218">
        <f t="shared" si="37"/>
        <v>24</v>
      </c>
      <c r="T218" t="str">
        <f t="shared" si="31"/>
        <v>Carrollton</v>
      </c>
      <c r="U218" t="str">
        <f t="shared" si="38"/>
        <v>Texas</v>
      </c>
      <c r="V218" t="str">
        <f t="shared" si="39"/>
        <v>75006</v>
      </c>
    </row>
    <row r="219" spans="2:22" x14ac:dyDescent="0.25">
      <c r="B219" t="s">
        <v>202</v>
      </c>
      <c r="C219">
        <v>283474</v>
      </c>
      <c r="D219">
        <v>64</v>
      </c>
      <c r="E219" t="str">
        <f t="shared" si="32"/>
        <v>corpus christi, texas  78469</v>
      </c>
      <c r="F219" t="str">
        <f t="shared" si="33"/>
        <v>CORPUS CHRISTI, TEXAS  78469</v>
      </c>
      <c r="G219" t="str">
        <f t="shared" si="34"/>
        <v>Corpus Christi, Texas  78469</v>
      </c>
      <c r="H219" t="str">
        <f t="shared" si="35"/>
        <v>Corpus C</v>
      </c>
      <c r="I219" t="str">
        <f t="shared" si="36"/>
        <v>78469</v>
      </c>
      <c r="J219">
        <f t="shared" si="37"/>
        <v>28</v>
      </c>
      <c r="T219" t="str">
        <f t="shared" si="31"/>
        <v>Corpus Christi</v>
      </c>
      <c r="U219" t="str">
        <f t="shared" si="38"/>
        <v>Texas</v>
      </c>
      <c r="V219" t="str">
        <f t="shared" si="39"/>
        <v>78469</v>
      </c>
    </row>
    <row r="220" spans="2:22" x14ac:dyDescent="0.25">
      <c r="B220" t="s">
        <v>203</v>
      </c>
      <c r="C220">
        <v>1213825</v>
      </c>
      <c r="D220">
        <v>9</v>
      </c>
      <c r="E220" t="str">
        <f t="shared" si="32"/>
        <v>dallas, texas  75260</v>
      </c>
      <c r="F220" t="str">
        <f t="shared" si="33"/>
        <v>DALLAS, TEXAS  75260</v>
      </c>
      <c r="G220" t="str">
        <f t="shared" si="34"/>
        <v>Dallas, Texas  75260</v>
      </c>
      <c r="H220" t="str">
        <f t="shared" si="35"/>
        <v xml:space="preserve">Dallas, </v>
      </c>
      <c r="I220" t="str">
        <f t="shared" si="36"/>
        <v>75260</v>
      </c>
      <c r="J220">
        <f t="shared" si="37"/>
        <v>20</v>
      </c>
      <c r="T220" t="str">
        <f t="shared" si="31"/>
        <v>Dallas</v>
      </c>
      <c r="U220" t="str">
        <f t="shared" si="38"/>
        <v>Texas</v>
      </c>
      <c r="V220" t="str">
        <f t="shared" si="39"/>
        <v>75260</v>
      </c>
    </row>
    <row r="221" spans="2:22" x14ac:dyDescent="0.25">
      <c r="B221" t="s">
        <v>204</v>
      </c>
      <c r="C221">
        <v>104153</v>
      </c>
      <c r="D221">
        <v>237</v>
      </c>
      <c r="E221" t="str">
        <f t="shared" si="32"/>
        <v>denton, texas  76201</v>
      </c>
      <c r="F221" t="str">
        <f t="shared" si="33"/>
        <v>DENTON, TEXAS  76201</v>
      </c>
      <c r="G221" t="str">
        <f t="shared" si="34"/>
        <v>Denton, Texas  76201</v>
      </c>
      <c r="H221" t="str">
        <f t="shared" si="35"/>
        <v xml:space="preserve">Denton, </v>
      </c>
      <c r="I221" t="str">
        <f t="shared" si="36"/>
        <v>76201</v>
      </c>
      <c r="J221">
        <f t="shared" si="37"/>
        <v>20</v>
      </c>
      <c r="T221" t="str">
        <f t="shared" si="31"/>
        <v>Denton</v>
      </c>
      <c r="U221" t="str">
        <f t="shared" si="38"/>
        <v>Texas</v>
      </c>
      <c r="V221" t="str">
        <f t="shared" si="39"/>
        <v>76201</v>
      </c>
    </row>
    <row r="222" spans="2:22" x14ac:dyDescent="0.25">
      <c r="B222" t="s">
        <v>205</v>
      </c>
      <c r="C222">
        <v>598590</v>
      </c>
      <c r="D222">
        <v>21</v>
      </c>
      <c r="E222" t="str">
        <f t="shared" si="32"/>
        <v>el paso, texas  79910</v>
      </c>
      <c r="F222" t="str">
        <f t="shared" si="33"/>
        <v>EL PASO, TEXAS  79910</v>
      </c>
      <c r="G222" t="str">
        <f t="shared" si="34"/>
        <v>El Paso, Texas  79910</v>
      </c>
      <c r="H222" t="str">
        <f t="shared" si="35"/>
        <v>El Paso,</v>
      </c>
      <c r="I222" t="str">
        <f t="shared" si="36"/>
        <v>79910</v>
      </c>
      <c r="J222">
        <f t="shared" si="37"/>
        <v>21</v>
      </c>
      <c r="T222" t="str">
        <f t="shared" si="31"/>
        <v>El Paso</v>
      </c>
      <c r="U222" t="str">
        <f t="shared" si="38"/>
        <v>Texas</v>
      </c>
      <c r="V222" t="str">
        <f t="shared" si="39"/>
        <v>79910</v>
      </c>
    </row>
    <row r="223" spans="2:22" x14ac:dyDescent="0.25">
      <c r="B223" t="s">
        <v>206</v>
      </c>
      <c r="C223">
        <v>624067</v>
      </c>
      <c r="D223">
        <v>19</v>
      </c>
      <c r="E223" t="str">
        <f t="shared" si="32"/>
        <v>fort worth, texas  76161</v>
      </c>
      <c r="F223" t="str">
        <f t="shared" si="33"/>
        <v>FORT WORTH, TEXAS  76161</v>
      </c>
      <c r="G223" t="str">
        <f t="shared" si="34"/>
        <v>Fort Worth, Texas  76161</v>
      </c>
      <c r="H223" t="str">
        <f t="shared" si="35"/>
        <v>Fort Wor</v>
      </c>
      <c r="I223" t="str">
        <f t="shared" si="36"/>
        <v>76161</v>
      </c>
      <c r="J223">
        <f t="shared" si="37"/>
        <v>24</v>
      </c>
      <c r="T223" t="str">
        <f t="shared" si="31"/>
        <v>Fort Worth</v>
      </c>
      <c r="U223" t="str">
        <f t="shared" si="38"/>
        <v>Texas</v>
      </c>
      <c r="V223" t="str">
        <f t="shared" si="39"/>
        <v>76161</v>
      </c>
    </row>
    <row r="224" spans="2:22" x14ac:dyDescent="0.25">
      <c r="B224" t="s">
        <v>207</v>
      </c>
      <c r="C224">
        <v>216346</v>
      </c>
      <c r="D224">
        <v>86</v>
      </c>
      <c r="E224" t="str">
        <f t="shared" si="32"/>
        <v>garland, texas  75040</v>
      </c>
      <c r="F224" t="str">
        <f t="shared" si="33"/>
        <v>GARLAND, TEXAS  75040</v>
      </c>
      <c r="G224" t="str">
        <f t="shared" si="34"/>
        <v>Garland, Texas  75040</v>
      </c>
      <c r="H224" t="str">
        <f t="shared" si="35"/>
        <v>Garland,</v>
      </c>
      <c r="I224" t="str">
        <f t="shared" si="36"/>
        <v>75040</v>
      </c>
      <c r="J224">
        <f t="shared" si="37"/>
        <v>21</v>
      </c>
      <c r="T224" t="str">
        <f t="shared" si="31"/>
        <v>Garland</v>
      </c>
      <c r="U224" t="str">
        <f t="shared" si="38"/>
        <v>Texas</v>
      </c>
      <c r="V224" t="str">
        <f t="shared" si="39"/>
        <v>75040</v>
      </c>
    </row>
    <row r="225" spans="2:22" x14ac:dyDescent="0.25">
      <c r="B225" t="s">
        <v>208</v>
      </c>
      <c r="C225">
        <v>144337</v>
      </c>
      <c r="D225">
        <v>157</v>
      </c>
      <c r="E225" t="str">
        <f t="shared" si="32"/>
        <v>grand prairie, texas  75051</v>
      </c>
      <c r="F225" t="str">
        <f t="shared" si="33"/>
        <v>GRAND PRAIRIE, TEXAS  75051</v>
      </c>
      <c r="G225" t="str">
        <f t="shared" si="34"/>
        <v>Grand Prairie, Texas  75051</v>
      </c>
      <c r="H225" t="str">
        <f t="shared" si="35"/>
        <v>Grand Pr</v>
      </c>
      <c r="I225" t="str">
        <f t="shared" si="36"/>
        <v>75051</v>
      </c>
      <c r="J225">
        <f t="shared" si="37"/>
        <v>27</v>
      </c>
      <c r="T225" t="str">
        <f t="shared" si="31"/>
        <v>Grand Prairie</v>
      </c>
      <c r="U225" t="str">
        <f t="shared" si="38"/>
        <v>Texas</v>
      </c>
      <c r="V225" t="str">
        <f t="shared" si="39"/>
        <v>75051</v>
      </c>
    </row>
    <row r="226" spans="2:22" x14ac:dyDescent="0.25">
      <c r="B226" t="s">
        <v>209</v>
      </c>
      <c r="C226">
        <v>2016582</v>
      </c>
      <c r="D226">
        <v>4</v>
      </c>
      <c r="E226" t="str">
        <f t="shared" si="32"/>
        <v>houston, texas  77201</v>
      </c>
      <c r="F226" t="str">
        <f t="shared" si="33"/>
        <v>HOUSTON, TEXAS  77201</v>
      </c>
      <c r="G226" t="str">
        <f t="shared" si="34"/>
        <v>Houston, Texas  77201</v>
      </c>
      <c r="H226" t="str">
        <f t="shared" si="35"/>
        <v>Houston,</v>
      </c>
      <c r="I226" t="str">
        <f t="shared" si="36"/>
        <v>77201</v>
      </c>
      <c r="J226">
        <f t="shared" si="37"/>
        <v>21</v>
      </c>
      <c r="T226" t="str">
        <f t="shared" si="31"/>
        <v>Houston</v>
      </c>
      <c r="U226" t="str">
        <f t="shared" si="38"/>
        <v>Texas</v>
      </c>
      <c r="V226" t="str">
        <f t="shared" si="39"/>
        <v>77201</v>
      </c>
    </row>
    <row r="227" spans="2:22" x14ac:dyDescent="0.25">
      <c r="B227" t="s">
        <v>210</v>
      </c>
      <c r="C227">
        <v>193649</v>
      </c>
      <c r="D227">
        <v>110</v>
      </c>
      <c r="E227" t="str">
        <f t="shared" si="32"/>
        <v>irving, texas  75061</v>
      </c>
      <c r="F227" t="str">
        <f t="shared" si="33"/>
        <v>IRVING, TEXAS  75061</v>
      </c>
      <c r="G227" t="str">
        <f t="shared" si="34"/>
        <v>Irving, Texas  75061</v>
      </c>
      <c r="H227" t="str">
        <f t="shared" si="35"/>
        <v xml:space="preserve">Irving, </v>
      </c>
      <c r="I227" t="str">
        <f t="shared" si="36"/>
        <v>75061</v>
      </c>
      <c r="J227">
        <f t="shared" si="37"/>
        <v>20</v>
      </c>
      <c r="T227" t="str">
        <f t="shared" ref="T227:T230" si="40">LEFT(B227,FIND(",",B227)-1)</f>
        <v>Irving</v>
      </c>
      <c r="U227" t="str">
        <f t="shared" si="38"/>
        <v>Texas</v>
      </c>
      <c r="V227" t="str">
        <f t="shared" si="39"/>
        <v>75061</v>
      </c>
    </row>
    <row r="228" spans="2:22" x14ac:dyDescent="0.25">
      <c r="B228" t="s">
        <v>211</v>
      </c>
      <c r="C228">
        <v>100233</v>
      </c>
      <c r="D228">
        <v>251</v>
      </c>
      <c r="E228" t="str">
        <f t="shared" si="32"/>
        <v>killeen, texas  76541</v>
      </c>
      <c r="F228" t="str">
        <f t="shared" si="33"/>
        <v>KILLEEN, TEXAS  76541</v>
      </c>
      <c r="G228" t="str">
        <f t="shared" si="34"/>
        <v>Killeen, Texas  76541</v>
      </c>
      <c r="H228" t="str">
        <f t="shared" si="35"/>
        <v>Killeen,</v>
      </c>
      <c r="I228" t="str">
        <f t="shared" si="36"/>
        <v>76541</v>
      </c>
      <c r="J228">
        <f t="shared" si="37"/>
        <v>21</v>
      </c>
      <c r="T228" t="str">
        <f t="shared" si="40"/>
        <v>Killeen</v>
      </c>
      <c r="U228" t="str">
        <f t="shared" si="38"/>
        <v>Texas</v>
      </c>
      <c r="V228" t="str">
        <f t="shared" si="39"/>
        <v>76541</v>
      </c>
    </row>
    <row r="229" spans="2:22" x14ac:dyDescent="0.25">
      <c r="B229" t="s">
        <v>212</v>
      </c>
      <c r="C229">
        <v>208754</v>
      </c>
      <c r="D229">
        <v>92</v>
      </c>
      <c r="E229" t="str">
        <f t="shared" si="32"/>
        <v>laredo, texas  78041</v>
      </c>
      <c r="F229" t="str">
        <f t="shared" si="33"/>
        <v>LAREDO, TEXAS  78041</v>
      </c>
      <c r="G229" t="str">
        <f t="shared" si="34"/>
        <v>Laredo, Texas  78041</v>
      </c>
      <c r="H229" t="str">
        <f t="shared" si="35"/>
        <v xml:space="preserve">Laredo, </v>
      </c>
      <c r="I229" t="str">
        <f t="shared" si="36"/>
        <v>78041</v>
      </c>
      <c r="J229">
        <f t="shared" si="37"/>
        <v>20</v>
      </c>
      <c r="T229" t="str">
        <f t="shared" si="40"/>
        <v>Laredo</v>
      </c>
      <c r="U229" t="str">
        <f t="shared" si="38"/>
        <v>Texas</v>
      </c>
      <c r="V229" t="str">
        <f t="shared" si="39"/>
        <v>78041</v>
      </c>
    </row>
    <row r="230" spans="2:22" x14ac:dyDescent="0.25">
      <c r="B230" t="s">
        <v>213</v>
      </c>
      <c r="C230">
        <v>209737</v>
      </c>
      <c r="D230">
        <v>91</v>
      </c>
      <c r="E230" t="str">
        <f t="shared" si="32"/>
        <v>lubbock, texas  79402</v>
      </c>
      <c r="F230" t="str">
        <f t="shared" si="33"/>
        <v>LUBBOCK, TEXAS  79402</v>
      </c>
      <c r="G230" t="str">
        <f t="shared" si="34"/>
        <v>Lubbock, Texas  79402</v>
      </c>
      <c r="H230" t="str">
        <f t="shared" si="35"/>
        <v>Lubbock,</v>
      </c>
      <c r="I230" t="str">
        <f t="shared" si="36"/>
        <v>79402</v>
      </c>
      <c r="J230">
        <f t="shared" si="37"/>
        <v>21</v>
      </c>
      <c r="T230" t="str">
        <f t="shared" si="40"/>
        <v>Lubbock</v>
      </c>
      <c r="U230" t="str">
        <f t="shared" si="38"/>
        <v>Texas</v>
      </c>
      <c r="V230" t="str">
        <f t="shared" si="39"/>
        <v>79402</v>
      </c>
    </row>
    <row r="231" spans="2:22" x14ac:dyDescent="0.25">
      <c r="B231" t="s">
        <v>214</v>
      </c>
      <c r="C231">
        <v>123622</v>
      </c>
      <c r="D231">
        <v>190</v>
      </c>
      <c r="E231" t="str">
        <f t="shared" si="32"/>
        <v>mcallen, texas  78501</v>
      </c>
      <c r="F231" t="str">
        <f t="shared" si="33"/>
        <v>MCALLEN, TEXAS  78501</v>
      </c>
      <c r="G231" t="str">
        <f t="shared" si="34"/>
        <v>Mcallen, Texas  78501</v>
      </c>
      <c r="H231" t="str">
        <f t="shared" si="35"/>
        <v>McAllen,</v>
      </c>
      <c r="I231" t="str">
        <f t="shared" si="36"/>
        <v>78501</v>
      </c>
      <c r="J231">
        <f t="shared" si="37"/>
        <v>21</v>
      </c>
      <c r="T231" t="str">
        <f>LEFT(B231,FIND(",",B231)-1)</f>
        <v>McAllen</v>
      </c>
      <c r="U231" t="str">
        <f t="shared" si="38"/>
        <v>Texas</v>
      </c>
      <c r="V231" t="str">
        <f t="shared" si="39"/>
        <v>78501</v>
      </c>
    </row>
    <row r="232" spans="2:22" x14ac:dyDescent="0.25">
      <c r="B232" t="s">
        <v>215</v>
      </c>
      <c r="C232">
        <v>129902</v>
      </c>
      <c r="D232">
        <v>180</v>
      </c>
      <c r="E232" t="str">
        <f t="shared" si="32"/>
        <v>mesquite, texas  75149</v>
      </c>
      <c r="F232" t="str">
        <f t="shared" si="33"/>
        <v>MESQUITE, TEXAS  75149</v>
      </c>
      <c r="G232" t="str">
        <f t="shared" si="34"/>
        <v>Mesquite, Texas  75149</v>
      </c>
      <c r="H232" t="str">
        <f t="shared" si="35"/>
        <v>Mesquite</v>
      </c>
      <c r="I232" t="str">
        <f t="shared" si="36"/>
        <v>75149</v>
      </c>
      <c r="J232">
        <f t="shared" si="37"/>
        <v>22</v>
      </c>
      <c r="T232" t="str">
        <f t="shared" ref="T232:T255" si="41">LEFT(B232,FIND(",",B232)-1)</f>
        <v>Mesquite</v>
      </c>
      <c r="U232" t="str">
        <f t="shared" si="38"/>
        <v>Texas</v>
      </c>
      <c r="V232" t="str">
        <f t="shared" si="39"/>
        <v>75149</v>
      </c>
    </row>
    <row r="233" spans="2:22" x14ac:dyDescent="0.25">
      <c r="B233" t="s">
        <v>216</v>
      </c>
      <c r="C233">
        <v>143852</v>
      </c>
      <c r="D233">
        <v>159</v>
      </c>
      <c r="E233" t="str">
        <f t="shared" si="32"/>
        <v>pasadena, texas  77501</v>
      </c>
      <c r="F233" t="str">
        <f t="shared" si="33"/>
        <v>PASADENA, TEXAS  77501</v>
      </c>
      <c r="G233" t="str">
        <f t="shared" si="34"/>
        <v>Pasadena, Texas  77501</v>
      </c>
      <c r="H233" t="str">
        <f t="shared" si="35"/>
        <v>Pasadena</v>
      </c>
      <c r="I233" t="str">
        <f t="shared" si="36"/>
        <v>77501</v>
      </c>
      <c r="J233">
        <f t="shared" si="37"/>
        <v>22</v>
      </c>
      <c r="T233" t="str">
        <f t="shared" si="41"/>
        <v>Pasadena</v>
      </c>
      <c r="U233" t="str">
        <f t="shared" si="38"/>
        <v>Texas</v>
      </c>
      <c r="V233" t="str">
        <f t="shared" si="39"/>
        <v>77501</v>
      </c>
    </row>
    <row r="234" spans="2:22" x14ac:dyDescent="0.25">
      <c r="B234" t="s">
        <v>217</v>
      </c>
      <c r="C234">
        <v>250096</v>
      </c>
      <c r="D234">
        <v>70</v>
      </c>
      <c r="E234" t="str">
        <f t="shared" si="32"/>
        <v>plano, texas  75074</v>
      </c>
      <c r="F234" t="str">
        <f t="shared" si="33"/>
        <v>PLANO, TEXAS  75074</v>
      </c>
      <c r="G234" t="str">
        <f t="shared" si="34"/>
        <v>Plano, Texas  75074</v>
      </c>
      <c r="H234" t="str">
        <f t="shared" si="35"/>
        <v>Plano, T</v>
      </c>
      <c r="I234" t="str">
        <f t="shared" si="36"/>
        <v>75074</v>
      </c>
      <c r="J234">
        <f t="shared" si="37"/>
        <v>19</v>
      </c>
      <c r="T234" t="str">
        <f t="shared" si="41"/>
        <v>Plano</v>
      </c>
      <c r="U234" t="str">
        <f t="shared" si="38"/>
        <v>Texas</v>
      </c>
      <c r="V234" t="str">
        <f t="shared" si="39"/>
        <v>75074</v>
      </c>
    </row>
    <row r="235" spans="2:22" x14ac:dyDescent="0.25">
      <c r="B235" t="s">
        <v>218</v>
      </c>
      <c r="C235">
        <v>1256509</v>
      </c>
      <c r="D235">
        <v>7</v>
      </c>
      <c r="E235" t="str">
        <f t="shared" si="32"/>
        <v>san antonio, texas  78284</v>
      </c>
      <c r="F235" t="str">
        <f t="shared" si="33"/>
        <v>SAN ANTONIO, TEXAS  78284</v>
      </c>
      <c r="G235" t="str">
        <f t="shared" si="34"/>
        <v>San Antonio, Texas  78284</v>
      </c>
      <c r="H235" t="str">
        <f t="shared" si="35"/>
        <v>San Anto</v>
      </c>
      <c r="I235" t="str">
        <f t="shared" si="36"/>
        <v>78284</v>
      </c>
      <c r="J235">
        <f t="shared" si="37"/>
        <v>25</v>
      </c>
      <c r="T235" t="str">
        <f t="shared" si="41"/>
        <v>San Antonio</v>
      </c>
      <c r="U235" t="str">
        <f t="shared" si="38"/>
        <v>Texas</v>
      </c>
      <c r="V235" t="str">
        <f t="shared" si="39"/>
        <v>78284</v>
      </c>
    </row>
    <row r="236" spans="2:22" x14ac:dyDescent="0.25">
      <c r="B236" t="s">
        <v>219</v>
      </c>
      <c r="C236">
        <v>120465</v>
      </c>
      <c r="D236">
        <v>195</v>
      </c>
      <c r="E236" t="str">
        <f t="shared" si="32"/>
        <v>waco, texas  76702</v>
      </c>
      <c r="F236" t="str">
        <f t="shared" si="33"/>
        <v>WACO, TEXAS  76702</v>
      </c>
      <c r="G236" t="str">
        <f t="shared" si="34"/>
        <v>Waco, Texas  76702</v>
      </c>
      <c r="H236" t="str">
        <f t="shared" si="35"/>
        <v>Waco, Te</v>
      </c>
      <c r="I236" t="str">
        <f t="shared" si="36"/>
        <v>76702</v>
      </c>
      <c r="J236">
        <f t="shared" si="37"/>
        <v>18</v>
      </c>
      <c r="T236" t="str">
        <f t="shared" si="41"/>
        <v>Waco</v>
      </c>
      <c r="U236" t="str">
        <f t="shared" si="38"/>
        <v>Texas</v>
      </c>
      <c r="V236" t="str">
        <f t="shared" si="39"/>
        <v>76702</v>
      </c>
    </row>
    <row r="237" spans="2:22" x14ac:dyDescent="0.25">
      <c r="B237" t="s">
        <v>220</v>
      </c>
      <c r="C237">
        <v>178097</v>
      </c>
      <c r="D237">
        <v>122</v>
      </c>
      <c r="E237" t="str">
        <f t="shared" si="32"/>
        <v>salt lake city, utah  84199</v>
      </c>
      <c r="F237" t="str">
        <f t="shared" si="33"/>
        <v>SALT LAKE CITY, UTAH  84199</v>
      </c>
      <c r="G237" t="str">
        <f t="shared" si="34"/>
        <v>Salt Lake City, Utah  84199</v>
      </c>
      <c r="H237" t="str">
        <f t="shared" si="35"/>
        <v>Salt Lak</v>
      </c>
      <c r="I237" t="str">
        <f t="shared" si="36"/>
        <v>84199</v>
      </c>
      <c r="J237">
        <f t="shared" si="37"/>
        <v>27</v>
      </c>
      <c r="T237" t="str">
        <f t="shared" si="41"/>
        <v>Salt Lake City</v>
      </c>
      <c r="U237" t="str">
        <f t="shared" si="38"/>
        <v>Utah</v>
      </c>
      <c r="V237" t="str">
        <f t="shared" si="39"/>
        <v>84199</v>
      </c>
    </row>
    <row r="238" spans="2:22" x14ac:dyDescent="0.25">
      <c r="B238" t="s">
        <v>221</v>
      </c>
      <c r="C238">
        <v>113300</v>
      </c>
      <c r="D238">
        <v>208</v>
      </c>
      <c r="E238" t="str">
        <f t="shared" si="32"/>
        <v>west valley city, utah  84199</v>
      </c>
      <c r="F238" t="str">
        <f t="shared" si="33"/>
        <v>WEST VALLEY CITY, UTAH  84199</v>
      </c>
      <c r="G238" t="str">
        <f t="shared" si="34"/>
        <v>West Valley City, Utah  84199</v>
      </c>
      <c r="H238" t="str">
        <f t="shared" si="35"/>
        <v>West Val</v>
      </c>
      <c r="I238" t="str">
        <f t="shared" si="36"/>
        <v>84199</v>
      </c>
      <c r="J238">
        <f t="shared" si="37"/>
        <v>29</v>
      </c>
      <c r="T238" t="str">
        <f t="shared" si="41"/>
        <v>West Valley City</v>
      </c>
      <c r="U238" t="str">
        <f t="shared" si="38"/>
        <v>Utah</v>
      </c>
      <c r="V238" t="str">
        <f t="shared" si="39"/>
        <v>84199</v>
      </c>
    </row>
    <row r="239" spans="2:22" x14ac:dyDescent="0.25">
      <c r="B239" t="s">
        <v>222</v>
      </c>
      <c r="C239">
        <v>135337</v>
      </c>
      <c r="D239">
        <v>171</v>
      </c>
      <c r="E239" t="str">
        <f t="shared" si="32"/>
        <v>alexandria, virginia  22314</v>
      </c>
      <c r="F239" t="str">
        <f t="shared" si="33"/>
        <v>ALEXANDRIA, VIRGINIA  22314</v>
      </c>
      <c r="G239" t="str">
        <f t="shared" si="34"/>
        <v>Alexandria, Virginia  22314</v>
      </c>
      <c r="H239" t="str">
        <f t="shared" si="35"/>
        <v>Alexandr</v>
      </c>
      <c r="I239" t="str">
        <f t="shared" si="36"/>
        <v>22314</v>
      </c>
      <c r="J239">
        <f t="shared" si="37"/>
        <v>27</v>
      </c>
      <c r="T239" t="str">
        <f t="shared" si="41"/>
        <v>Alexandria</v>
      </c>
      <c r="U239" t="str">
        <f t="shared" si="38"/>
        <v>Virginia</v>
      </c>
      <c r="V239" t="str">
        <f t="shared" si="39"/>
        <v>22314</v>
      </c>
    </row>
    <row r="240" spans="2:22" x14ac:dyDescent="0.25">
      <c r="B240" t="s">
        <v>223</v>
      </c>
      <c r="C240">
        <v>195965</v>
      </c>
      <c r="D240">
        <v>103</v>
      </c>
      <c r="E240" t="str">
        <f t="shared" si="32"/>
        <v>arlington cdp, virginia  23320</v>
      </c>
      <c r="F240" t="str">
        <f t="shared" si="33"/>
        <v>ARLINGTON CDP, VIRGINIA  23320</v>
      </c>
      <c r="G240" t="str">
        <f t="shared" si="34"/>
        <v>Arlington Cdp, Virginia  23320</v>
      </c>
      <c r="H240" t="str">
        <f t="shared" si="35"/>
        <v>Arlingto</v>
      </c>
      <c r="I240" t="str">
        <f t="shared" si="36"/>
        <v>23320</v>
      </c>
      <c r="J240">
        <f t="shared" si="37"/>
        <v>30</v>
      </c>
      <c r="T240" t="str">
        <f t="shared" si="41"/>
        <v>Arlington CDP</v>
      </c>
      <c r="U240" t="str">
        <f t="shared" si="38"/>
        <v>Virginia</v>
      </c>
      <c r="V240" t="str">
        <f t="shared" si="39"/>
        <v>23320</v>
      </c>
    </row>
    <row r="241" spans="2:22" x14ac:dyDescent="0.25">
      <c r="B241" t="s">
        <v>224</v>
      </c>
      <c r="C241">
        <v>218968</v>
      </c>
      <c r="D241">
        <v>85</v>
      </c>
      <c r="E241" t="str">
        <f t="shared" si="32"/>
        <v>chesapeake, virginia  23670</v>
      </c>
      <c r="F241" t="str">
        <f t="shared" si="33"/>
        <v>CHESAPEAKE, VIRGINIA  23670</v>
      </c>
      <c r="G241" t="str">
        <f t="shared" si="34"/>
        <v>Chesapeake, Virginia  23670</v>
      </c>
      <c r="H241" t="str">
        <f t="shared" si="35"/>
        <v>Chesapea</v>
      </c>
      <c r="I241" t="str">
        <f t="shared" si="36"/>
        <v>23670</v>
      </c>
      <c r="J241">
        <f t="shared" si="37"/>
        <v>27</v>
      </c>
      <c r="T241" t="str">
        <f t="shared" si="41"/>
        <v>Chesapeake</v>
      </c>
      <c r="U241" t="str">
        <f t="shared" si="38"/>
        <v>Virginia</v>
      </c>
      <c r="V241" t="str">
        <f t="shared" si="39"/>
        <v>23670</v>
      </c>
    </row>
    <row r="242" spans="2:22" x14ac:dyDescent="0.25">
      <c r="B242" t="s">
        <v>225</v>
      </c>
      <c r="C242">
        <v>145579</v>
      </c>
      <c r="D242">
        <v>155</v>
      </c>
      <c r="E242" t="str">
        <f t="shared" si="32"/>
        <v>hampton, virginia  23607</v>
      </c>
      <c r="F242" t="str">
        <f t="shared" si="33"/>
        <v>HAMPTON, VIRGINIA  23607</v>
      </c>
      <c r="G242" t="str">
        <f t="shared" si="34"/>
        <v>Hampton, Virginia  23607</v>
      </c>
      <c r="H242" t="str">
        <f t="shared" si="35"/>
        <v>Hampton,</v>
      </c>
      <c r="I242" t="str">
        <f t="shared" si="36"/>
        <v>23607</v>
      </c>
      <c r="J242">
        <f t="shared" si="37"/>
        <v>24</v>
      </c>
      <c r="T242" t="str">
        <f t="shared" si="41"/>
        <v>Hampton</v>
      </c>
      <c r="U242" t="str">
        <f t="shared" si="38"/>
        <v>Virginia</v>
      </c>
      <c r="V242" t="str">
        <f>RIGHT(B242,5)</f>
        <v>23607</v>
      </c>
    </row>
    <row r="243" spans="2:22" x14ac:dyDescent="0.25">
      <c r="B243" t="s">
        <v>226</v>
      </c>
      <c r="C243">
        <v>179899</v>
      </c>
      <c r="D243">
        <v>120</v>
      </c>
      <c r="E243" t="str">
        <f t="shared" si="32"/>
        <v>newport news, virginia  23501</v>
      </c>
      <c r="F243" t="str">
        <f t="shared" si="33"/>
        <v>NEWPORT NEWS, VIRGINIA  23501</v>
      </c>
      <c r="G243" t="str">
        <f t="shared" si="34"/>
        <v>Newport News, Virginia  23501</v>
      </c>
      <c r="H243" t="str">
        <f t="shared" si="35"/>
        <v xml:space="preserve">Newport </v>
      </c>
      <c r="I243" t="str">
        <f t="shared" si="36"/>
        <v>23501</v>
      </c>
      <c r="J243">
        <f t="shared" si="37"/>
        <v>29</v>
      </c>
      <c r="T243" t="str">
        <f t="shared" si="41"/>
        <v>Newport News</v>
      </c>
      <c r="U243" t="str">
        <f t="shared" si="38"/>
        <v>Virginia</v>
      </c>
      <c r="V243" t="str">
        <f t="shared" ref="V243:V248" si="42">RIGHT(B243,5)</f>
        <v>23501</v>
      </c>
    </row>
    <row r="244" spans="2:22" x14ac:dyDescent="0.25">
      <c r="B244" t="s">
        <v>227</v>
      </c>
      <c r="C244">
        <v>231954</v>
      </c>
      <c r="D244">
        <v>78</v>
      </c>
      <c r="E244" t="str">
        <f t="shared" si="32"/>
        <v>norfolk, virginia  23707</v>
      </c>
      <c r="F244" t="str">
        <f t="shared" si="33"/>
        <v>NORFOLK, VIRGINIA  23707</v>
      </c>
      <c r="G244" t="str">
        <f t="shared" si="34"/>
        <v>Norfolk, Virginia  23707</v>
      </c>
      <c r="H244" t="str">
        <f t="shared" si="35"/>
        <v>Norfolk,</v>
      </c>
      <c r="I244" t="str">
        <f t="shared" si="36"/>
        <v>23707</v>
      </c>
      <c r="J244">
        <f t="shared" si="37"/>
        <v>24</v>
      </c>
      <c r="T244" t="str">
        <f t="shared" si="41"/>
        <v>Norfolk</v>
      </c>
      <c r="U244" t="str">
        <f t="shared" si="38"/>
        <v>Virginia</v>
      </c>
      <c r="V244" t="str">
        <f t="shared" si="42"/>
        <v>23707</v>
      </c>
    </row>
    <row r="245" spans="2:22" x14ac:dyDescent="0.25">
      <c r="B245" t="s">
        <v>228</v>
      </c>
      <c r="C245">
        <v>100169</v>
      </c>
      <c r="D245">
        <v>252</v>
      </c>
      <c r="E245" t="str">
        <f t="shared" si="32"/>
        <v>portsmouth, virginia  23702</v>
      </c>
      <c r="F245" t="str">
        <f t="shared" si="33"/>
        <v>PORTSMOUTH, VIRGINIA  23702</v>
      </c>
      <c r="G245" t="str">
        <f t="shared" si="34"/>
        <v>Portsmouth, Virginia  23702</v>
      </c>
      <c r="H245" t="str">
        <f t="shared" si="35"/>
        <v>Portsmou</v>
      </c>
      <c r="I245" t="str">
        <f t="shared" si="36"/>
        <v>23702</v>
      </c>
      <c r="J245">
        <f t="shared" si="37"/>
        <v>27</v>
      </c>
      <c r="T245" t="str">
        <f t="shared" si="41"/>
        <v>Portsmouth</v>
      </c>
      <c r="U245" t="str">
        <f t="shared" si="38"/>
        <v>Virginia</v>
      </c>
      <c r="V245" t="str">
        <f t="shared" si="42"/>
        <v>23702</v>
      </c>
    </row>
    <row r="246" spans="2:22" x14ac:dyDescent="0.25">
      <c r="B246" t="s">
        <v>229</v>
      </c>
      <c r="C246">
        <v>193777</v>
      </c>
      <c r="D246">
        <v>108</v>
      </c>
      <c r="E246" t="str">
        <f t="shared" si="32"/>
        <v>richmond, virginia  23232</v>
      </c>
      <c r="F246" t="str">
        <f t="shared" si="33"/>
        <v>RICHMOND, VIRGINIA  23232</v>
      </c>
      <c r="G246" t="str">
        <f t="shared" si="34"/>
        <v>Richmond, Virginia  23232</v>
      </c>
      <c r="H246" t="str">
        <f t="shared" si="35"/>
        <v>Richmond</v>
      </c>
      <c r="I246" t="str">
        <f t="shared" si="36"/>
        <v>23232</v>
      </c>
      <c r="J246">
        <f t="shared" si="37"/>
        <v>25</v>
      </c>
      <c r="T246" t="str">
        <f t="shared" si="41"/>
        <v>Richmond</v>
      </c>
      <c r="U246" t="str">
        <f t="shared" si="38"/>
        <v>Virginia</v>
      </c>
      <c r="V246" t="str">
        <f t="shared" si="42"/>
        <v>23232</v>
      </c>
    </row>
    <row r="247" spans="2:22" x14ac:dyDescent="0.25">
      <c r="B247" t="s">
        <v>230</v>
      </c>
      <c r="C247">
        <v>438415</v>
      </c>
      <c r="D247">
        <v>42</v>
      </c>
      <c r="E247" t="str">
        <f t="shared" si="32"/>
        <v>virginia beach, virginia  23450</v>
      </c>
      <c r="F247" t="str">
        <f t="shared" si="33"/>
        <v>VIRGINIA BEACH, VIRGINIA  23450</v>
      </c>
      <c r="G247" t="str">
        <f t="shared" si="34"/>
        <v>Virginia Beach, Virginia  23450</v>
      </c>
      <c r="H247" t="str">
        <f t="shared" si="35"/>
        <v>Virginia</v>
      </c>
      <c r="I247" t="str">
        <f t="shared" si="36"/>
        <v>23450</v>
      </c>
      <c r="J247">
        <f t="shared" si="37"/>
        <v>31</v>
      </c>
      <c r="T247" t="str">
        <f t="shared" si="41"/>
        <v>Virginia Beach</v>
      </c>
      <c r="U247" t="str">
        <f t="shared" si="38"/>
        <v>Virginia</v>
      </c>
      <c r="V247" t="str">
        <f t="shared" si="42"/>
        <v>23450</v>
      </c>
    </row>
    <row r="248" spans="2:22" x14ac:dyDescent="0.25">
      <c r="B248" t="s">
        <v>231</v>
      </c>
      <c r="C248">
        <v>117137</v>
      </c>
      <c r="D248">
        <v>201</v>
      </c>
      <c r="E248" t="str">
        <f t="shared" si="32"/>
        <v>bellevue, washington  98009</v>
      </c>
      <c r="F248" t="str">
        <f t="shared" si="33"/>
        <v>BELLEVUE, WASHINGTON  98009</v>
      </c>
      <c r="G248" t="str">
        <f t="shared" si="34"/>
        <v>Bellevue, Washington  98009</v>
      </c>
      <c r="H248" t="str">
        <f t="shared" si="35"/>
        <v>Bellevue</v>
      </c>
      <c r="I248" t="str">
        <f t="shared" si="36"/>
        <v>98009</v>
      </c>
      <c r="J248">
        <f t="shared" si="37"/>
        <v>27</v>
      </c>
      <c r="T248" t="str">
        <f t="shared" si="41"/>
        <v>Bellevue</v>
      </c>
      <c r="U248" t="str">
        <f t="shared" si="38"/>
        <v>Washington</v>
      </c>
      <c r="V248" t="str">
        <f t="shared" si="42"/>
        <v>98009</v>
      </c>
    </row>
    <row r="249" spans="2:22" x14ac:dyDescent="0.25">
      <c r="B249" t="s">
        <v>232</v>
      </c>
      <c r="C249">
        <v>573911</v>
      </c>
      <c r="D249">
        <v>23</v>
      </c>
      <c r="E249" t="str">
        <f t="shared" si="32"/>
        <v>seattle, washington  98108</v>
      </c>
      <c r="F249" t="str">
        <f t="shared" si="33"/>
        <v>SEATTLE, WASHINGTON  98108</v>
      </c>
      <c r="G249" t="str">
        <f t="shared" si="34"/>
        <v>Seattle, Washington  98108</v>
      </c>
      <c r="H249" t="str">
        <f t="shared" si="35"/>
        <v>Seattle,</v>
      </c>
      <c r="I249" t="str">
        <f t="shared" si="36"/>
        <v>98108</v>
      </c>
      <c r="J249">
        <f t="shared" si="37"/>
        <v>26</v>
      </c>
      <c r="T249" t="str">
        <f t="shared" si="41"/>
        <v>Seattle</v>
      </c>
      <c r="U249" t="str">
        <f t="shared" si="38"/>
        <v>Washington</v>
      </c>
      <c r="V249" t="str">
        <f>RIGHT(B249,5)</f>
        <v>98108</v>
      </c>
    </row>
    <row r="250" spans="2:22" x14ac:dyDescent="0.25">
      <c r="B250" t="s">
        <v>233</v>
      </c>
      <c r="C250">
        <v>196818</v>
      </c>
      <c r="D250">
        <v>101</v>
      </c>
      <c r="E250" t="str">
        <f t="shared" si="32"/>
        <v>spokane, washington  99201</v>
      </c>
      <c r="F250" t="str">
        <f t="shared" si="33"/>
        <v>SPOKANE, WASHINGTON  99201</v>
      </c>
      <c r="G250" t="str">
        <f t="shared" si="34"/>
        <v>Spokane, Washington  99201</v>
      </c>
      <c r="H250" t="str">
        <f t="shared" si="35"/>
        <v>Spokane,</v>
      </c>
      <c r="I250" t="str">
        <f t="shared" si="36"/>
        <v>99201</v>
      </c>
      <c r="J250">
        <f t="shared" si="37"/>
        <v>26</v>
      </c>
      <c r="T250" t="str">
        <f t="shared" si="41"/>
        <v>Spokane</v>
      </c>
      <c r="U250" t="str">
        <f t="shared" si="38"/>
        <v>Washington</v>
      </c>
      <c r="V250" t="str">
        <f t="shared" ref="V250:V257" si="43">RIGHT(B250,5)</f>
        <v>99201</v>
      </c>
    </row>
    <row r="251" spans="2:22" x14ac:dyDescent="0.25">
      <c r="B251" t="s">
        <v>234</v>
      </c>
      <c r="C251">
        <v>195898</v>
      </c>
      <c r="D251">
        <v>104</v>
      </c>
      <c r="E251" t="str">
        <f t="shared" si="32"/>
        <v>tacoma, washington  98413</v>
      </c>
      <c r="F251" t="str">
        <f t="shared" si="33"/>
        <v>TACOMA, WASHINGTON  98413</v>
      </c>
      <c r="G251" t="str">
        <f t="shared" si="34"/>
        <v>Tacoma, Washington  98413</v>
      </c>
      <c r="H251" t="str">
        <f t="shared" si="35"/>
        <v xml:space="preserve">Tacoma, </v>
      </c>
      <c r="I251" t="str">
        <f t="shared" si="36"/>
        <v>98413</v>
      </c>
      <c r="J251">
        <f t="shared" si="37"/>
        <v>25</v>
      </c>
      <c r="T251" t="str">
        <f t="shared" si="41"/>
        <v>Tacoma</v>
      </c>
      <c r="U251" t="str">
        <f t="shared" si="38"/>
        <v>Washington</v>
      </c>
      <c r="V251" t="str">
        <f t="shared" si="43"/>
        <v>98413</v>
      </c>
    </row>
    <row r="252" spans="2:22" x14ac:dyDescent="0.25">
      <c r="B252" t="s">
        <v>235</v>
      </c>
      <c r="C252">
        <v>157493</v>
      </c>
      <c r="D252">
        <v>142</v>
      </c>
      <c r="E252" t="str">
        <f t="shared" si="32"/>
        <v>vancouver, washington  98668</v>
      </c>
      <c r="F252" t="str">
        <f t="shared" si="33"/>
        <v>VANCOUVER, WASHINGTON  98668</v>
      </c>
      <c r="G252" t="str">
        <f t="shared" si="34"/>
        <v>Vancouver, Washington  98668</v>
      </c>
      <c r="H252" t="str">
        <f t="shared" si="35"/>
        <v>Vancouve</v>
      </c>
      <c r="I252" t="str">
        <f t="shared" si="36"/>
        <v>98668</v>
      </c>
      <c r="J252">
        <f t="shared" si="37"/>
        <v>28</v>
      </c>
      <c r="T252" t="str">
        <f t="shared" si="41"/>
        <v>Vancouver</v>
      </c>
      <c r="U252" t="str">
        <f>MID(B252,FIND(",",B252)+2,FIND("  ",B252)-FIND(",",B252)-2)</f>
        <v>Washington</v>
      </c>
      <c r="V252" t="str">
        <f t="shared" si="43"/>
        <v>98668</v>
      </c>
    </row>
    <row r="253" spans="2:22" x14ac:dyDescent="0.25">
      <c r="B253" t="s">
        <v>236</v>
      </c>
      <c r="C253">
        <v>101203</v>
      </c>
      <c r="D253">
        <v>247</v>
      </c>
      <c r="E253" t="str">
        <f t="shared" si="32"/>
        <v>green bay, wisconsin  54303</v>
      </c>
      <c r="F253" t="str">
        <f t="shared" si="33"/>
        <v>GREEN BAY, WISCONSIN  54303</v>
      </c>
      <c r="G253" t="str">
        <f t="shared" si="34"/>
        <v>Green Bay, Wisconsin  54303</v>
      </c>
      <c r="H253" t="str">
        <f t="shared" si="35"/>
        <v>Green Ba</v>
      </c>
      <c r="I253" t="str">
        <f t="shared" si="36"/>
        <v>54303</v>
      </c>
      <c r="J253">
        <f t="shared" si="37"/>
        <v>27</v>
      </c>
      <c r="T253" t="str">
        <f t="shared" si="41"/>
        <v>Green Bay</v>
      </c>
      <c r="U253" t="str">
        <f t="shared" si="38"/>
        <v>Wisconsin</v>
      </c>
      <c r="V253" t="str">
        <f t="shared" si="43"/>
        <v>54303</v>
      </c>
    </row>
    <row r="254" spans="2:22" x14ac:dyDescent="0.25">
      <c r="B254" t="s">
        <v>237</v>
      </c>
      <c r="C254">
        <v>221551</v>
      </c>
      <c r="D254">
        <v>83</v>
      </c>
      <c r="E254" t="str">
        <f t="shared" si="32"/>
        <v>madison, wisconsin  53714</v>
      </c>
      <c r="F254" t="str">
        <f t="shared" si="33"/>
        <v>MADISON, WISCONSIN  53714</v>
      </c>
      <c r="G254" t="str">
        <f t="shared" si="34"/>
        <v>Madison, Wisconsin  53714</v>
      </c>
      <c r="H254" t="str">
        <f t="shared" si="35"/>
        <v>Madison,</v>
      </c>
      <c r="I254" t="str">
        <f t="shared" si="36"/>
        <v>53714</v>
      </c>
      <c r="J254">
        <f t="shared" si="37"/>
        <v>25</v>
      </c>
      <c r="T254" t="str">
        <f t="shared" si="41"/>
        <v>Madison</v>
      </c>
      <c r="U254" t="str">
        <f t="shared" si="38"/>
        <v>Wisconsin</v>
      </c>
      <c r="V254" t="str">
        <f t="shared" si="43"/>
        <v>53714</v>
      </c>
    </row>
    <row r="255" spans="2:22" x14ac:dyDescent="0.25">
      <c r="B255" t="s">
        <v>238</v>
      </c>
      <c r="C255">
        <v>578887</v>
      </c>
      <c r="D255">
        <v>22</v>
      </c>
      <c r="E255" t="str">
        <f t="shared" si="32"/>
        <v>milwaukee, wisconsin  53203</v>
      </c>
      <c r="F255" t="str">
        <f t="shared" si="33"/>
        <v>MILWAUKEE, WISCONSIN  53203</v>
      </c>
      <c r="G255" t="str">
        <f t="shared" si="34"/>
        <v>Milwaukee, Wisconsin  53203</v>
      </c>
      <c r="H255" t="str">
        <f t="shared" si="35"/>
        <v>Milwauke</v>
      </c>
      <c r="I255" t="str">
        <f t="shared" si="36"/>
        <v>53203</v>
      </c>
      <c r="J255">
        <f t="shared" si="37"/>
        <v>27</v>
      </c>
      <c r="T255" t="str">
        <f t="shared" si="41"/>
        <v>Milwaukee</v>
      </c>
      <c r="U255" t="str">
        <f t="shared" si="38"/>
        <v>Wisconsin</v>
      </c>
      <c r="V255" t="str">
        <f t="shared" si="43"/>
        <v>53203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1F12-FD89-48C4-9941-81D45BCBB546}">
  <dimension ref="A1:F255"/>
  <sheetViews>
    <sheetView tabSelected="1" workbookViewId="0">
      <selection activeCell="D7" sqref="D7"/>
    </sheetView>
  </sheetViews>
  <sheetFormatPr defaultRowHeight="15" x14ac:dyDescent="0.25"/>
  <cols>
    <col min="1" max="1" width="28.140625" customWidth="1"/>
    <col min="4" max="4" width="9.140625" customWidth="1"/>
  </cols>
  <sheetData>
    <row r="1" spans="1:6" x14ac:dyDescent="0.25">
      <c r="B1" s="1" t="s">
        <v>0</v>
      </c>
      <c r="C1" s="1" t="s">
        <v>1</v>
      </c>
    </row>
    <row r="2" spans="1:6" x14ac:dyDescent="0.25">
      <c r="A2" s="1" t="s">
        <v>239</v>
      </c>
      <c r="B2">
        <v>231483</v>
      </c>
      <c r="C2">
        <v>79</v>
      </c>
      <c r="D2" s="1" t="s">
        <v>273</v>
      </c>
      <c r="E2" s="1" t="s">
        <v>274</v>
      </c>
      <c r="F2" s="1" t="s">
        <v>275</v>
      </c>
    </row>
    <row r="3" spans="1:6" x14ac:dyDescent="0.25">
      <c r="A3" t="s">
        <v>2</v>
      </c>
      <c r="B3">
        <v>166313</v>
      </c>
      <c r="C3">
        <v>134</v>
      </c>
      <c r="D3" t="e">
        <f>LEFT(#REF!,FIND(",",#REF!)-1)</f>
        <v>#REF!</v>
      </c>
    </row>
    <row r="4" spans="1:6" x14ac:dyDescent="0.25">
      <c r="A4" t="s">
        <v>3</v>
      </c>
      <c r="B4">
        <v>191544</v>
      </c>
      <c r="C4">
        <v>112</v>
      </c>
      <c r="D4" t="e">
        <f t="shared" ref="D4:D67" si="0">LEFT(#REF!,FIND(",",#REF!)-1)</f>
        <v>#REF!</v>
      </c>
    </row>
    <row r="5" spans="1:6" x14ac:dyDescent="0.25">
      <c r="A5" t="s">
        <v>4</v>
      </c>
      <c r="B5">
        <v>200127</v>
      </c>
      <c r="C5">
        <v>97</v>
      </c>
      <c r="D5" t="e">
        <f t="shared" ref="D5:D68" si="1">LEFT(#REF!,FIND(",",#REF!)-1)</f>
        <v>#REF!</v>
      </c>
    </row>
    <row r="6" spans="1:6" x14ac:dyDescent="0.25">
      <c r="A6" t="s">
        <v>5</v>
      </c>
      <c r="B6">
        <v>275043</v>
      </c>
      <c r="C6">
        <v>68</v>
      </c>
      <c r="D6" t="e">
        <f t="shared" ref="D6:D69" si="2">LEFT(#REF!,FIND(",",#REF!)-1)</f>
        <v>#REF!</v>
      </c>
    </row>
    <row r="7" spans="1:6" x14ac:dyDescent="0.25">
      <c r="A7" t="s">
        <v>6</v>
      </c>
      <c r="B7">
        <v>234939</v>
      </c>
      <c r="C7">
        <v>75</v>
      </c>
      <c r="D7" t="e">
        <f>LEFT(#REF!,FIND(",",#REF!)-1)</f>
        <v>#REF!</v>
      </c>
    </row>
    <row r="8" spans="1:6" x14ac:dyDescent="0.25">
      <c r="A8" t="s">
        <v>7</v>
      </c>
      <c r="B8">
        <v>173989</v>
      </c>
      <c r="C8">
        <v>127</v>
      </c>
      <c r="D8" t="e">
        <f t="shared" ref="D8:D71" si="3">LEFT(#REF!,FIND(",",#REF!)-1)</f>
        <v>#REF!</v>
      </c>
    </row>
    <row r="9" spans="1:6" x14ac:dyDescent="0.25">
      <c r="A9" t="s">
        <v>8</v>
      </c>
      <c r="B9">
        <v>239435</v>
      </c>
      <c r="C9">
        <v>73</v>
      </c>
      <c r="D9" t="e">
        <f t="shared" ref="D9:D72" si="4">LEFT(#REF!,FIND(",",#REF!)-1)</f>
        <v>#REF!</v>
      </c>
    </row>
    <row r="10" spans="1:6" x14ac:dyDescent="0.25">
      <c r="A10" t="s">
        <v>9</v>
      </c>
      <c r="B10">
        <v>442780</v>
      </c>
      <c r="C10">
        <v>41</v>
      </c>
      <c r="D10" t="e">
        <f t="shared" ref="D10:D73" si="5">LEFT(#REF!,FIND(",",#REF!)-1)</f>
        <v>#REF!</v>
      </c>
    </row>
    <row r="11" spans="1:6" x14ac:dyDescent="0.25">
      <c r="A11" t="s">
        <v>10</v>
      </c>
      <c r="B11">
        <v>138200</v>
      </c>
      <c r="C11">
        <v>169</v>
      </c>
      <c r="D11" t="e">
        <f t="shared" ref="D11:D74" si="6">LEFT(#REF!,FIND(",",#REF!)-1)</f>
        <v>#REF!</v>
      </c>
    </row>
    <row r="12" spans="1:6" x14ac:dyDescent="0.25">
      <c r="A12" t="s">
        <v>11</v>
      </c>
      <c r="B12">
        <v>1461575</v>
      </c>
      <c r="C12">
        <v>6</v>
      </c>
      <c r="D12" t="e">
        <f t="shared" ref="D12:D75" si="7">LEFT(#REF!,FIND(",",#REF!)-1)</f>
        <v>#REF!</v>
      </c>
    </row>
    <row r="13" spans="1:6" x14ac:dyDescent="0.25">
      <c r="A13" t="s">
        <v>12</v>
      </c>
      <c r="B13">
        <v>226013</v>
      </c>
      <c r="C13">
        <v>80</v>
      </c>
      <c r="D13" t="e">
        <f t="shared" ref="D13:D76" si="8">LEFT(#REF!,FIND(",",#REF!)-1)</f>
        <v>#REF!</v>
      </c>
    </row>
    <row r="14" spans="1:6" x14ac:dyDescent="0.25">
      <c r="A14" t="s">
        <v>13</v>
      </c>
      <c r="B14">
        <v>161143</v>
      </c>
      <c r="C14">
        <v>139</v>
      </c>
      <c r="D14" t="e">
        <f t="shared" ref="D14:D77" si="9">LEFT(#REF!,FIND(",",#REF!)-1)</f>
        <v>#REF!</v>
      </c>
    </row>
    <row r="15" spans="1:6" x14ac:dyDescent="0.25">
      <c r="A15" t="s">
        <v>14</v>
      </c>
      <c r="B15">
        <v>515526</v>
      </c>
      <c r="C15">
        <v>32</v>
      </c>
      <c r="D15" t="e">
        <f t="shared" ref="D15:D78" si="10">LEFT(#REF!,FIND(",",#REF!)-1)</f>
        <v>#REF!</v>
      </c>
    </row>
    <row r="16" spans="1:6" x14ac:dyDescent="0.25">
      <c r="A16" t="s">
        <v>15</v>
      </c>
      <c r="B16">
        <v>184564</v>
      </c>
      <c r="C16">
        <v>116</v>
      </c>
      <c r="D16" t="e">
        <f t="shared" ref="D16:D79" si="11">LEFT(#REF!,FIND(",",#REF!)-1)</f>
        <v>#REF!</v>
      </c>
    </row>
    <row r="17" spans="1:4" x14ac:dyDescent="0.25">
      <c r="A17" t="s">
        <v>16</v>
      </c>
      <c r="B17">
        <v>331804</v>
      </c>
      <c r="C17">
        <v>55</v>
      </c>
      <c r="D17" t="e">
        <f t="shared" ref="D17:D80" si="12">LEFT(#REF!,FIND(",",#REF!)-1)</f>
        <v>#REF!</v>
      </c>
    </row>
    <row r="18" spans="1:4" x14ac:dyDescent="0.25">
      <c r="A18" t="s">
        <v>17</v>
      </c>
      <c r="B18">
        <v>100631</v>
      </c>
      <c r="C18">
        <v>249</v>
      </c>
      <c r="D18" t="e">
        <f t="shared" ref="D18:D81" si="13">LEFT(#REF!,FIND(",",#REF!)-1)</f>
        <v>#REF!</v>
      </c>
    </row>
    <row r="19" spans="1:4" x14ac:dyDescent="0.25">
      <c r="A19" t="s">
        <v>18</v>
      </c>
      <c r="B19">
        <v>295536</v>
      </c>
      <c r="C19">
        <v>61</v>
      </c>
      <c r="D19" t="e">
        <f t="shared" ref="D19:D82" si="14">LEFT(#REF!,FIND(",",#REF!)-1)</f>
        <v>#REF!</v>
      </c>
    </row>
    <row r="20" spans="1:4" x14ac:dyDescent="0.25">
      <c r="A20" t="s">
        <v>19</v>
      </c>
      <c r="B20">
        <v>100744</v>
      </c>
      <c r="C20">
        <v>248</v>
      </c>
      <c r="D20" t="e">
        <f t="shared" ref="D20:D83" si="15">LEFT(#REF!,FIND(",",#REF!)-1)</f>
        <v>#REF!</v>
      </c>
    </row>
    <row r="21" spans="1:4" x14ac:dyDescent="0.25">
      <c r="A21" t="s">
        <v>20</v>
      </c>
      <c r="B21">
        <v>104108</v>
      </c>
      <c r="C21">
        <v>238</v>
      </c>
      <c r="D21" t="e">
        <f t="shared" ref="D21:D84" si="16">LEFT(#REF!,FIND(",",#REF!)-1)</f>
        <v>#REF!</v>
      </c>
    </row>
    <row r="22" spans="1:4" x14ac:dyDescent="0.25">
      <c r="A22" t="s">
        <v>21</v>
      </c>
      <c r="B22">
        <v>210497</v>
      </c>
      <c r="C22">
        <v>90</v>
      </c>
      <c r="D22" t="e">
        <f t="shared" ref="D22:D85" si="17">LEFT(#REF!,FIND(",",#REF!)-1)</f>
        <v>#REF!</v>
      </c>
    </row>
    <row r="23" spans="1:4" x14ac:dyDescent="0.25">
      <c r="A23" t="s">
        <v>22</v>
      </c>
      <c r="B23">
        <v>123252</v>
      </c>
      <c r="C23">
        <v>191</v>
      </c>
      <c r="D23" t="e">
        <f t="shared" ref="D23:D86" si="18">LEFT(#REF!,FIND(",",#REF!)-1)</f>
        <v>#REF!</v>
      </c>
    </row>
    <row r="24" spans="1:4" x14ac:dyDescent="0.25">
      <c r="A24" t="s">
        <v>23</v>
      </c>
      <c r="B24">
        <v>149387</v>
      </c>
      <c r="C24">
        <v>151</v>
      </c>
      <c r="D24" t="e">
        <f t="shared" ref="D24:D87" si="19">LEFT(#REF!,FIND(",",#REF!)-1)</f>
        <v>#REF!</v>
      </c>
    </row>
    <row r="25" spans="1:4" x14ac:dyDescent="0.25">
      <c r="A25" t="s">
        <v>24</v>
      </c>
      <c r="B25">
        <v>109830</v>
      </c>
      <c r="C25">
        <v>217</v>
      </c>
      <c r="D25" t="e">
        <f t="shared" ref="D25:D88" si="20">LEFT(#REF!,FIND(",",#REF!)-1)</f>
        <v>#REF!</v>
      </c>
    </row>
    <row r="26" spans="1:4" x14ac:dyDescent="0.25">
      <c r="A26" t="s">
        <v>25</v>
      </c>
      <c r="B26">
        <v>100339</v>
      </c>
      <c r="C26">
        <v>250</v>
      </c>
      <c r="D26" t="e">
        <f t="shared" ref="D26:D89" si="21">LEFT(#REF!,FIND(",",#REF!)-1)</f>
        <v>#REF!</v>
      </c>
    </row>
    <row r="27" spans="1:4" x14ac:dyDescent="0.25">
      <c r="A27" t="s">
        <v>26</v>
      </c>
      <c r="B27">
        <v>109718</v>
      </c>
      <c r="C27">
        <v>218</v>
      </c>
      <c r="D27" t="e">
        <f t="shared" ref="D27:D90" si="22">LEFT(#REF!,FIND(",",#REF!)-1)</f>
        <v>#REF!</v>
      </c>
    </row>
    <row r="28" spans="1:4" x14ac:dyDescent="0.25">
      <c r="A28" t="s">
        <v>27</v>
      </c>
      <c r="B28">
        <v>122513</v>
      </c>
      <c r="C28">
        <v>193</v>
      </c>
      <c r="D28" t="e">
        <f t="shared" ref="D28:D91" si="23">LEFT(#REF!,FIND(",",#REF!)-1)</f>
        <v>#REF!</v>
      </c>
    </row>
    <row r="29" spans="1:4" x14ac:dyDescent="0.25">
      <c r="A29" t="s">
        <v>28</v>
      </c>
      <c r="B29">
        <v>112338</v>
      </c>
      <c r="C29">
        <v>212</v>
      </c>
      <c r="D29" t="e">
        <f t="shared" ref="D29:D92" si="24">LEFT(#REF!,FIND(",",#REF!)-1)</f>
        <v>#REF!</v>
      </c>
    </row>
    <row r="30" spans="1:4" x14ac:dyDescent="0.25">
      <c r="A30" t="s">
        <v>29</v>
      </c>
      <c r="B30">
        <v>134085</v>
      </c>
      <c r="C30">
        <v>175</v>
      </c>
      <c r="D30" t="e">
        <f t="shared" ref="D30:D93" si="25">LEFT(#REF!,FIND(",",#REF!)-1)</f>
        <v>#REF!</v>
      </c>
    </row>
    <row r="31" spans="1:4" x14ac:dyDescent="0.25">
      <c r="A31" t="s">
        <v>30</v>
      </c>
      <c r="B31">
        <v>104476</v>
      </c>
      <c r="C31">
        <v>235</v>
      </c>
      <c r="D31" t="e">
        <f t="shared" ref="D31:D94" si="26">LEFT(#REF!,FIND(",",#REF!)-1)</f>
        <v>#REF!</v>
      </c>
    </row>
    <row r="32" spans="1:4" x14ac:dyDescent="0.25">
      <c r="A32" t="s">
        <v>31</v>
      </c>
      <c r="B32">
        <v>163860</v>
      </c>
      <c r="C32">
        <v>138</v>
      </c>
      <c r="D32" t="e">
        <f t="shared" ref="D32:D95" si="27">LEFT(#REF!,FIND(",",#REF!)-1)</f>
        <v>#REF!</v>
      </c>
    </row>
    <row r="33" spans="1:4" x14ac:dyDescent="0.25">
      <c r="A33" t="s">
        <v>32</v>
      </c>
      <c r="B33">
        <v>200468</v>
      </c>
      <c r="C33">
        <v>96</v>
      </c>
      <c r="D33" t="e">
        <f t="shared" ref="D33:D96" si="28">LEFT(#REF!,FIND(",",#REF!)-1)</f>
        <v>#REF!</v>
      </c>
    </row>
    <row r="34" spans="1:4" x14ac:dyDescent="0.25">
      <c r="A34" t="s">
        <v>33</v>
      </c>
      <c r="B34">
        <v>461116</v>
      </c>
      <c r="C34">
        <v>36</v>
      </c>
      <c r="D34" t="e">
        <f t="shared" ref="D34:D97" si="29">LEFT(#REF!,FIND(",",#REF!)-1)</f>
        <v>#REF!</v>
      </c>
    </row>
    <row r="35" spans="1:4" x14ac:dyDescent="0.25">
      <c r="A35" t="s">
        <v>34</v>
      </c>
      <c r="B35">
        <v>132787</v>
      </c>
      <c r="C35">
        <v>177</v>
      </c>
      <c r="D35" t="e">
        <f t="shared" ref="D35:D98" si="30">LEFT(#REF!,FIND(",",#REF!)-1)</f>
        <v>#REF!</v>
      </c>
    </row>
    <row r="36" spans="1:4" x14ac:dyDescent="0.25">
      <c r="A36" t="s">
        <v>35</v>
      </c>
      <c r="B36">
        <v>166075</v>
      </c>
      <c r="C36">
        <v>136</v>
      </c>
      <c r="D36" t="e">
        <f t="shared" ref="D36:D99" si="31">LEFT(#REF!,FIND(",",#REF!)-1)</f>
        <v>#REF!</v>
      </c>
    </row>
    <row r="37" spans="1:4" x14ac:dyDescent="0.25">
      <c r="A37" t="s">
        <v>36</v>
      </c>
      <c r="B37">
        <v>200065</v>
      </c>
      <c r="C37">
        <v>98</v>
      </c>
      <c r="D37" t="e">
        <f t="shared" ref="D37:D100" si="32">LEFT(#REF!,FIND(",",#REF!)-1)</f>
        <v>#REF!</v>
      </c>
    </row>
    <row r="38" spans="1:4" x14ac:dyDescent="0.25">
      <c r="A38" t="s">
        <v>37</v>
      </c>
      <c r="B38">
        <v>140293</v>
      </c>
      <c r="C38">
        <v>165</v>
      </c>
      <c r="D38" t="e">
        <f t="shared" ref="D38:D101" si="33">LEFT(#REF!,FIND(",",#REF!)-1)</f>
        <v>#REF!</v>
      </c>
    </row>
    <row r="39" spans="1:4" x14ac:dyDescent="0.25">
      <c r="A39" t="s">
        <v>38</v>
      </c>
      <c r="B39">
        <v>194457</v>
      </c>
      <c r="C39">
        <v>105</v>
      </c>
      <c r="D39" t="e">
        <f t="shared" ref="D39:D102" si="34">LEFT(#REF!,FIND(",",#REF!)-1)</f>
        <v>#REF!</v>
      </c>
    </row>
    <row r="40" spans="1:4" x14ac:dyDescent="0.25">
      <c r="A40" t="s">
        <v>39</v>
      </c>
      <c r="B40">
        <v>114467</v>
      </c>
      <c r="C40">
        <v>207</v>
      </c>
      <c r="D40" t="e">
        <f t="shared" ref="D40:D103" si="35">LEFT(#REF!,FIND(",",#REF!)-1)</f>
        <v>#REF!</v>
      </c>
    </row>
    <row r="41" spans="1:4" x14ac:dyDescent="0.25">
      <c r="A41" t="s">
        <v>40</v>
      </c>
      <c r="B41">
        <v>186852</v>
      </c>
      <c r="C41">
        <v>114</v>
      </c>
      <c r="D41" t="e">
        <f t="shared" ref="D41:D104" si="36">LEFT(#REF!,FIND(",",#REF!)-1)</f>
        <v>#REF!</v>
      </c>
    </row>
    <row r="42" spans="1:4" x14ac:dyDescent="0.25">
      <c r="A42" t="s">
        <v>41</v>
      </c>
      <c r="B42">
        <v>134032</v>
      </c>
      <c r="C42">
        <v>176</v>
      </c>
      <c r="D42" t="e">
        <f t="shared" ref="D42:D105" si="37">LEFT(#REF!,FIND(",",#REF!)-1)</f>
        <v>#REF!</v>
      </c>
    </row>
    <row r="43" spans="1:4" x14ac:dyDescent="0.25">
      <c r="A43" t="s">
        <v>42</v>
      </c>
      <c r="B43">
        <v>474014</v>
      </c>
      <c r="C43">
        <v>34</v>
      </c>
      <c r="D43" t="e">
        <f t="shared" ref="D43:D106" si="38">LEFT(#REF!,FIND(",",#REF!)-1)</f>
        <v>#REF!</v>
      </c>
    </row>
    <row r="44" spans="1:4" x14ac:dyDescent="0.25">
      <c r="A44" t="s">
        <v>43</v>
      </c>
      <c r="B44">
        <v>3844829</v>
      </c>
      <c r="C44">
        <v>2</v>
      </c>
      <c r="D44" t="e">
        <f t="shared" ref="D44:D107" si="39">LEFT(#REF!,FIND(",",#REF!)-1)</f>
        <v>#REF!</v>
      </c>
    </row>
    <row r="45" spans="1:4" x14ac:dyDescent="0.25">
      <c r="A45" t="s">
        <v>44</v>
      </c>
      <c r="B45">
        <v>207011</v>
      </c>
      <c r="C45">
        <v>93</v>
      </c>
      <c r="D45" t="e">
        <f t="shared" ref="D45:D108" si="40">LEFT(#REF!,FIND(",",#REF!)-1)</f>
        <v>#REF!</v>
      </c>
    </row>
    <row r="46" spans="1:4" x14ac:dyDescent="0.25">
      <c r="A46" t="s">
        <v>45</v>
      </c>
      <c r="B46">
        <v>178367</v>
      </c>
      <c r="C46">
        <v>121</v>
      </c>
      <c r="D46" t="e">
        <f t="shared" ref="D46:D109" si="41">LEFT(#REF!,FIND(",",#REF!)-1)</f>
        <v>#REF!</v>
      </c>
    </row>
    <row r="47" spans="1:4" x14ac:dyDescent="0.25">
      <c r="A47" t="s">
        <v>46</v>
      </c>
      <c r="B47">
        <v>105834</v>
      </c>
      <c r="C47">
        <v>230</v>
      </c>
      <c r="D47" t="e">
        <f t="shared" ref="D47:D110" si="42">LEFT(#REF!,FIND(",",#REF!)-1)</f>
        <v>#REF!</v>
      </c>
    </row>
    <row r="48" spans="1:4" x14ac:dyDescent="0.25">
      <c r="A48" t="s">
        <v>47</v>
      </c>
      <c r="B48">
        <v>395274</v>
      </c>
      <c r="C48">
        <v>44</v>
      </c>
      <c r="D48" t="e">
        <f t="shared" ref="D48:D111" si="43">LEFT(#REF!,FIND(",",#REF!)-1)</f>
        <v>#REF!</v>
      </c>
    </row>
    <row r="49" spans="1:4" x14ac:dyDescent="0.25">
      <c r="A49" t="s">
        <v>48</v>
      </c>
      <c r="B49">
        <v>166108</v>
      </c>
      <c r="C49">
        <v>135</v>
      </c>
      <c r="D49" t="e">
        <f t="shared" ref="D49:D112" si="44">LEFT(#REF!,FIND(",",#REF!)-1)</f>
        <v>#REF!</v>
      </c>
    </row>
    <row r="50" spans="1:4" x14ac:dyDescent="0.25">
      <c r="A50" t="s">
        <v>49</v>
      </c>
      <c r="B50">
        <v>172679</v>
      </c>
      <c r="C50">
        <v>128</v>
      </c>
      <c r="D50" t="e">
        <f t="shared" ref="D50:D113" si="45">LEFT(#REF!,FIND(",",#REF!)-1)</f>
        <v>#REF!</v>
      </c>
    </row>
    <row r="51" spans="1:4" x14ac:dyDescent="0.25">
      <c r="A51" t="s">
        <v>50</v>
      </c>
      <c r="B51">
        <v>134950</v>
      </c>
      <c r="C51">
        <v>173</v>
      </c>
      <c r="D51" t="e">
        <f t="shared" ref="D51:D114" si="46">LEFT(#REF!,FIND(",",#REF!)-1)</f>
        <v>#REF!</v>
      </c>
    </row>
    <row r="52" spans="1:4" x14ac:dyDescent="0.25">
      <c r="A52" t="s">
        <v>51</v>
      </c>
      <c r="B52">
        <v>183628</v>
      </c>
      <c r="C52">
        <v>117</v>
      </c>
      <c r="D52" t="e">
        <f t="shared" ref="D52:D115" si="47">LEFT(#REF!,FIND(",",#REF!)-1)</f>
        <v>#REF!</v>
      </c>
    </row>
    <row r="53" spans="1:4" x14ac:dyDescent="0.25">
      <c r="A53" t="s">
        <v>52</v>
      </c>
      <c r="B53">
        <v>134570</v>
      </c>
      <c r="C53">
        <v>174</v>
      </c>
      <c r="D53" t="e">
        <f t="shared" ref="D53:D116" si="48">LEFT(#REF!,FIND(",",#REF!)-1)</f>
        <v>#REF!</v>
      </c>
    </row>
    <row r="54" spans="1:4" x14ac:dyDescent="0.25">
      <c r="A54" t="s">
        <v>53</v>
      </c>
      <c r="B54">
        <v>143731</v>
      </c>
      <c r="C54">
        <v>160</v>
      </c>
      <c r="D54" t="e">
        <f t="shared" ref="D54:D117" si="49">LEFT(#REF!,FIND(",",#REF!)-1)</f>
        <v>#REF!</v>
      </c>
    </row>
    <row r="55" spans="1:4" x14ac:dyDescent="0.25">
      <c r="A55" t="s">
        <v>54</v>
      </c>
      <c r="B55">
        <v>153787</v>
      </c>
      <c r="C55">
        <v>144</v>
      </c>
      <c r="D55" t="e">
        <f t="shared" ref="D55:D118" si="50">LEFT(#REF!,FIND(",",#REF!)-1)</f>
        <v>#REF!</v>
      </c>
    </row>
    <row r="56" spans="1:4" x14ac:dyDescent="0.25">
      <c r="A56" t="s">
        <v>55</v>
      </c>
      <c r="B56">
        <v>169353</v>
      </c>
      <c r="C56">
        <v>129</v>
      </c>
      <c r="D56" t="e">
        <f t="shared" ref="D56:D119" si="51">LEFT(#REF!,FIND(",",#REF!)-1)</f>
        <v>#REF!</v>
      </c>
    </row>
    <row r="57" spans="1:4" x14ac:dyDescent="0.25">
      <c r="A57" t="s">
        <v>56</v>
      </c>
      <c r="B57">
        <v>102186</v>
      </c>
      <c r="C57">
        <v>245</v>
      </c>
      <c r="D57" t="e">
        <f t="shared" ref="D57:D120" si="52">LEFT(#REF!,FIND(",",#REF!)-1)</f>
        <v>#REF!</v>
      </c>
    </row>
    <row r="58" spans="1:4" x14ac:dyDescent="0.25">
      <c r="A58" t="s">
        <v>57</v>
      </c>
      <c r="B58">
        <v>290086</v>
      </c>
      <c r="C58">
        <v>62</v>
      </c>
      <c r="D58" t="e">
        <f t="shared" ref="D58:D121" si="53">LEFT(#REF!,FIND(",",#REF!)-1)</f>
        <v>#REF!</v>
      </c>
    </row>
    <row r="59" spans="1:4" x14ac:dyDescent="0.25">
      <c r="A59" t="s">
        <v>58</v>
      </c>
      <c r="B59">
        <v>105940</v>
      </c>
      <c r="C59">
        <v>229</v>
      </c>
      <c r="D59" t="e">
        <f t="shared" ref="D59:D122" si="54">LEFT(#REF!,FIND(",",#REF!)-1)</f>
        <v>#REF!</v>
      </c>
    </row>
    <row r="60" spans="1:4" x14ac:dyDescent="0.25">
      <c r="A60" t="s">
        <v>59</v>
      </c>
      <c r="B60">
        <v>456441</v>
      </c>
      <c r="C60">
        <v>37</v>
      </c>
      <c r="D60" t="e">
        <f t="shared" ref="D60:D123" si="55">LEFT(#REF!,FIND(",",#REF!)-1)</f>
        <v>#REF!</v>
      </c>
    </row>
    <row r="61" spans="1:4" x14ac:dyDescent="0.25">
      <c r="A61" t="s">
        <v>60</v>
      </c>
      <c r="B61">
        <v>146431</v>
      </c>
      <c r="C61">
        <v>153</v>
      </c>
      <c r="D61" t="e">
        <f t="shared" ref="D61:D124" si="56">LEFT(#REF!,FIND(",",#REF!)-1)</f>
        <v>#REF!</v>
      </c>
    </row>
    <row r="62" spans="1:4" x14ac:dyDescent="0.25">
      <c r="A62" t="s">
        <v>61</v>
      </c>
      <c r="B62">
        <v>198550</v>
      </c>
      <c r="C62">
        <v>100</v>
      </c>
      <c r="D62" t="e">
        <f t="shared" ref="D62:D125" si="57">LEFT(#REF!,FIND(",",#REF!)-1)</f>
        <v>#REF!</v>
      </c>
    </row>
    <row r="63" spans="1:4" x14ac:dyDescent="0.25">
      <c r="A63" t="s">
        <v>62</v>
      </c>
      <c r="B63">
        <v>104017</v>
      </c>
      <c r="C63">
        <v>239</v>
      </c>
      <c r="D63" t="e">
        <f t="shared" ref="D63:D126" si="58">LEFT(#REF!,FIND(",",#REF!)-1)</f>
        <v>#REF!</v>
      </c>
    </row>
    <row r="64" spans="1:4" x14ac:dyDescent="0.25">
      <c r="A64" t="s">
        <v>63</v>
      </c>
      <c r="B64">
        <v>1255540</v>
      </c>
      <c r="C64">
        <v>8</v>
      </c>
      <c r="D64" t="e">
        <f t="shared" ref="D64:D127" si="59">LEFT(#REF!,FIND(",",#REF!)-1)</f>
        <v>#REF!</v>
      </c>
    </row>
    <row r="65" spans="1:4" x14ac:dyDescent="0.25">
      <c r="A65" t="s">
        <v>64</v>
      </c>
      <c r="B65">
        <v>739426</v>
      </c>
      <c r="C65">
        <v>14</v>
      </c>
      <c r="D65" t="e">
        <f t="shared" ref="D65:D128" si="60">LEFT(#REF!,FIND(",",#REF!)-1)</f>
        <v>#REF!</v>
      </c>
    </row>
    <row r="66" spans="1:4" x14ac:dyDescent="0.25">
      <c r="A66" t="s">
        <v>65</v>
      </c>
      <c r="B66">
        <v>912332</v>
      </c>
      <c r="C66">
        <v>10</v>
      </c>
      <c r="D66" t="e">
        <f t="shared" ref="D66:D129" si="61">LEFT(#REF!,FIND(",",#REF!)-1)</f>
        <v>#REF!</v>
      </c>
    </row>
    <row r="67" spans="1:4" x14ac:dyDescent="0.25">
      <c r="A67" t="s">
        <v>66</v>
      </c>
      <c r="B67">
        <v>340368</v>
      </c>
      <c r="C67">
        <v>54</v>
      </c>
      <c r="D67" t="e">
        <f t="shared" ref="D67:D130" si="62">LEFT(#REF!,FIND(",",#REF!)-1)</f>
        <v>#REF!</v>
      </c>
    </row>
    <row r="68" spans="1:4" x14ac:dyDescent="0.25">
      <c r="A68" t="s">
        <v>67</v>
      </c>
      <c r="B68">
        <v>105402</v>
      </c>
      <c r="C68">
        <v>231</v>
      </c>
      <c r="D68" t="e">
        <f t="shared" ref="D68:D131" si="63">LEFT(#REF!,FIND(",",#REF!)-1)</f>
        <v>#REF!</v>
      </c>
    </row>
    <row r="69" spans="1:4" x14ac:dyDescent="0.25">
      <c r="A69" t="s">
        <v>68</v>
      </c>
      <c r="B69">
        <v>168253</v>
      </c>
      <c r="C69">
        <v>130</v>
      </c>
      <c r="D69" t="e">
        <f t="shared" ref="D69:D132" si="64">LEFT(#REF!,FIND(",",#REF!)-1)</f>
        <v>#REF!</v>
      </c>
    </row>
    <row r="70" spans="1:4" x14ac:dyDescent="0.25">
      <c r="A70" t="s">
        <v>69</v>
      </c>
      <c r="B70">
        <v>153158</v>
      </c>
      <c r="C70">
        <v>145</v>
      </c>
      <c r="D70" t="e">
        <f t="shared" ref="D70:D133" si="65">LEFT(#REF!,FIND(",",#REF!)-1)</f>
        <v>#REF!</v>
      </c>
    </row>
    <row r="71" spans="1:4" x14ac:dyDescent="0.25">
      <c r="A71" t="s">
        <v>70</v>
      </c>
      <c r="B71">
        <v>118687</v>
      </c>
      <c r="C71">
        <v>198</v>
      </c>
      <c r="D71" t="e">
        <f t="shared" ref="D71:D134" si="66">LEFT(#REF!,FIND(",",#REF!)-1)</f>
        <v>#REF!</v>
      </c>
    </row>
    <row r="72" spans="1:4" x14ac:dyDescent="0.25">
      <c r="A72" t="s">
        <v>71</v>
      </c>
      <c r="B72">
        <v>286926</v>
      </c>
      <c r="C72">
        <v>63</v>
      </c>
      <c r="D72" t="e">
        <f t="shared" ref="D72:D135" si="67">LEFT(#REF!,FIND(",",#REF!)-1)</f>
        <v>#REF!</v>
      </c>
    </row>
    <row r="73" spans="1:4" x14ac:dyDescent="0.25">
      <c r="A73" t="s">
        <v>72</v>
      </c>
      <c r="B73">
        <v>128902</v>
      </c>
      <c r="C73">
        <v>181</v>
      </c>
      <c r="D73" t="e">
        <f t="shared" ref="D73:D136" si="68">LEFT(#REF!,FIND(",",#REF!)-1)</f>
        <v>#REF!</v>
      </c>
    </row>
    <row r="74" spans="1:4" x14ac:dyDescent="0.25">
      <c r="A74" t="s">
        <v>73</v>
      </c>
      <c r="B74">
        <v>124359</v>
      </c>
      <c r="C74">
        <v>189</v>
      </c>
      <c r="D74" t="e">
        <f t="shared" ref="D74:D137" si="69">LEFT(#REF!,FIND(",",#REF!)-1)</f>
        <v>#REF!</v>
      </c>
    </row>
    <row r="75" spans="1:4" x14ac:dyDescent="0.25">
      <c r="A75" t="s">
        <v>74</v>
      </c>
      <c r="B75">
        <v>142384</v>
      </c>
      <c r="C75">
        <v>161</v>
      </c>
      <c r="D75" t="e">
        <f t="shared" ref="D75:D138" si="70">LEFT(#REF!,FIND(",",#REF!)-1)</f>
        <v>#REF!</v>
      </c>
    </row>
    <row r="76" spans="1:4" x14ac:dyDescent="0.25">
      <c r="A76" t="s">
        <v>75</v>
      </c>
      <c r="B76">
        <v>117483</v>
      </c>
      <c r="C76">
        <v>200</v>
      </c>
      <c r="D76" t="e">
        <f t="shared" ref="D76:D139" si="71">LEFT(#REF!,FIND(",",#REF!)-1)</f>
        <v>#REF!</v>
      </c>
    </row>
    <row r="77" spans="1:4" x14ac:dyDescent="0.25">
      <c r="A77" t="s">
        <v>76</v>
      </c>
      <c r="B77">
        <v>108669</v>
      </c>
      <c r="C77">
        <v>221</v>
      </c>
      <c r="D77" t="e">
        <f t="shared" ref="D77:D140" si="72">LEFT(#REF!,FIND(",",#REF!)-1)</f>
        <v>#REF!</v>
      </c>
    </row>
    <row r="78" spans="1:4" x14ac:dyDescent="0.25">
      <c r="A78" t="s">
        <v>77</v>
      </c>
      <c r="B78">
        <v>108185</v>
      </c>
      <c r="C78">
        <v>222</v>
      </c>
      <c r="D78" t="e">
        <f t="shared" ref="D78:D141" si="73">LEFT(#REF!,FIND(",",#REF!)-1)</f>
        <v>#REF!</v>
      </c>
    </row>
    <row r="79" spans="1:4" x14ac:dyDescent="0.25">
      <c r="A79" t="s">
        <v>78</v>
      </c>
      <c r="B79">
        <v>103966</v>
      </c>
      <c r="C79">
        <v>240</v>
      </c>
      <c r="D79" t="e">
        <f t="shared" ref="D79:D142" si="74">LEFT(#REF!,FIND(",",#REF!)-1)</f>
        <v>#REF!</v>
      </c>
    </row>
    <row r="80" spans="1:4" x14ac:dyDescent="0.25">
      <c r="A80" t="s">
        <v>79</v>
      </c>
      <c r="B80">
        <v>297235</v>
      </c>
      <c r="C80">
        <v>60</v>
      </c>
      <c r="D80" t="e">
        <f t="shared" ref="D80:D143" si="75">LEFT(#REF!,FIND(",",#REF!)-1)</f>
        <v>#REF!</v>
      </c>
    </row>
    <row r="81" spans="1:4" x14ac:dyDescent="0.25">
      <c r="A81" t="s">
        <v>80</v>
      </c>
      <c r="B81">
        <v>369815</v>
      </c>
      <c r="C81">
        <v>49</v>
      </c>
      <c r="D81" t="e">
        <f t="shared" ref="D81:D144" si="76">LEFT(#REF!,FIND(",",#REF!)-1)</f>
        <v>#REF!</v>
      </c>
    </row>
    <row r="82" spans="1:4" x14ac:dyDescent="0.25">
      <c r="A82" t="s">
        <v>81</v>
      </c>
      <c r="B82">
        <v>557917</v>
      </c>
      <c r="C82">
        <v>25</v>
      </c>
      <c r="D82" t="e">
        <f t="shared" ref="D82:D145" si="77">LEFT(#REF!,FIND(",",#REF!)-1)</f>
        <v>#REF!</v>
      </c>
    </row>
    <row r="83" spans="1:4" x14ac:dyDescent="0.25">
      <c r="A83" t="s">
        <v>82</v>
      </c>
      <c r="B83">
        <v>128026</v>
      </c>
      <c r="C83">
        <v>185</v>
      </c>
      <c r="D83" t="e">
        <f t="shared" ref="D83:D146" si="78">LEFT(#REF!,FIND(",",#REF!)-1)</f>
        <v>#REF!</v>
      </c>
    </row>
    <row r="84" spans="1:4" x14ac:dyDescent="0.25">
      <c r="A84" t="s">
        <v>83</v>
      </c>
      <c r="B84">
        <v>140671</v>
      </c>
      <c r="C84">
        <v>164</v>
      </c>
      <c r="D84" t="e">
        <f t="shared" ref="D84:D147" si="79">LEFT(#REF!,FIND(",",#REF!)-1)</f>
        <v>#REF!</v>
      </c>
    </row>
    <row r="85" spans="1:4" x14ac:dyDescent="0.25">
      <c r="A85" t="s">
        <v>84</v>
      </c>
      <c r="B85">
        <v>103495</v>
      </c>
      <c r="C85">
        <v>241</v>
      </c>
      <c r="D85" t="e">
        <f t="shared" ref="D85:D148" si="80">LEFT(#REF!,FIND(",",#REF!)-1)</f>
        <v>#REF!</v>
      </c>
    </row>
    <row r="86" spans="1:4" x14ac:dyDescent="0.25">
      <c r="A86" t="s">
        <v>85</v>
      </c>
      <c r="B86">
        <v>105182</v>
      </c>
      <c r="C86">
        <v>233</v>
      </c>
      <c r="D86" t="e">
        <f t="shared" ref="D86:D149" si="81">LEFT(#REF!,FIND(",",#REF!)-1)</f>
        <v>#REF!</v>
      </c>
    </row>
    <row r="87" spans="1:4" x14ac:dyDescent="0.25">
      <c r="A87" t="s">
        <v>86</v>
      </c>
      <c r="B87">
        <v>105084</v>
      </c>
      <c r="C87">
        <v>234</v>
      </c>
      <c r="D87" t="e">
        <f t="shared" ref="D87:D150" si="82">LEFT(#REF!,FIND(",",#REF!)-1)</f>
        <v>#REF!</v>
      </c>
    </row>
    <row r="88" spans="1:4" x14ac:dyDescent="0.25">
      <c r="A88" t="s">
        <v>87</v>
      </c>
      <c r="B88">
        <v>139008</v>
      </c>
      <c r="C88">
        <v>168</v>
      </c>
      <c r="D88" t="e">
        <f t="shared" ref="D88:D151" si="83">LEFT(#REF!,FIND(",",#REF!)-1)</f>
        <v>#REF!</v>
      </c>
    </row>
    <row r="89" spans="1:4" x14ac:dyDescent="0.25">
      <c r="A89" t="s">
        <v>240</v>
      </c>
      <c r="B89">
        <v>124397</v>
      </c>
      <c r="C89">
        <v>188</v>
      </c>
      <c r="D89" t="e">
        <f t="shared" ref="D89:D152" si="84">LEFT(#REF!,FIND(",",#REF!)-1)</f>
        <v>#REF!</v>
      </c>
    </row>
    <row r="90" spans="1:4" x14ac:dyDescent="0.25">
      <c r="A90" t="s">
        <v>241</v>
      </c>
      <c r="B90">
        <v>124791</v>
      </c>
      <c r="C90">
        <v>187</v>
      </c>
      <c r="D90" t="e">
        <f t="shared" ref="D90:D153" si="85">LEFT(#REF!,FIND(",",#REF!)-1)</f>
        <v>#REF!</v>
      </c>
    </row>
    <row r="91" spans="1:4" x14ac:dyDescent="0.25">
      <c r="A91" t="s">
        <v>242</v>
      </c>
      <c r="B91">
        <v>120045</v>
      </c>
      <c r="C91">
        <v>196</v>
      </c>
      <c r="D91" t="e">
        <f t="shared" ref="D91:D154" si="86">LEFT(#REF!,FIND(",",#REF!)-1)</f>
        <v>#REF!</v>
      </c>
    </row>
    <row r="92" spans="1:4" x14ac:dyDescent="0.25">
      <c r="A92" t="s">
        <v>243</v>
      </c>
      <c r="B92">
        <v>107902</v>
      </c>
      <c r="C92">
        <v>224</v>
      </c>
      <c r="D92" t="e">
        <f t="shared" ref="D92:D155" si="87">LEFT(#REF!,FIND(",",#REF!)-1)</f>
        <v>#REF!</v>
      </c>
    </row>
    <row r="93" spans="1:4" x14ac:dyDescent="0.25">
      <c r="A93" t="s">
        <v>244</v>
      </c>
      <c r="B93">
        <v>550521</v>
      </c>
      <c r="C93">
        <v>27</v>
      </c>
      <c r="D93" t="e">
        <f t="shared" ref="D93:D156" si="88">LEFT(#REF!,FIND(",",#REF!)-1)</f>
        <v>#REF!</v>
      </c>
    </row>
    <row r="94" spans="1:4" x14ac:dyDescent="0.25">
      <c r="A94" t="s">
        <v>88</v>
      </c>
      <c r="B94">
        <v>140010</v>
      </c>
      <c r="C94">
        <v>166</v>
      </c>
      <c r="D94" t="e">
        <f t="shared" ref="D94:D157" si="89">LEFT(#REF!,FIND(",",#REF!)-1)</f>
        <v>#REF!</v>
      </c>
    </row>
    <row r="95" spans="1:4" x14ac:dyDescent="0.25">
      <c r="A95" t="s">
        <v>89</v>
      </c>
      <c r="B95">
        <v>108687</v>
      </c>
      <c r="C95">
        <v>220</v>
      </c>
      <c r="D95" t="e">
        <f t="shared" ref="D95:D158" si="90">LEFT(#REF!,FIND(",",#REF!)-1)</f>
        <v>#REF!</v>
      </c>
    </row>
    <row r="96" spans="1:4" x14ac:dyDescent="0.25">
      <c r="A96" t="s">
        <v>90</v>
      </c>
      <c r="B96">
        <v>128804</v>
      </c>
      <c r="C96">
        <v>182</v>
      </c>
      <c r="D96" t="e">
        <f t="shared" ref="D96:D159" si="91">LEFT(#REF!,FIND(",",#REF!)-1)</f>
        <v>#REF!</v>
      </c>
    </row>
    <row r="97" spans="1:4" x14ac:dyDescent="0.25">
      <c r="A97" t="s">
        <v>91</v>
      </c>
      <c r="B97">
        <v>167380</v>
      </c>
      <c r="C97">
        <v>133</v>
      </c>
      <c r="D97" t="e">
        <f t="shared" ref="D97:D160" si="92">LEFT(#REF!,FIND(",",#REF!)-1)</f>
        <v>#REF!</v>
      </c>
    </row>
    <row r="98" spans="1:4" x14ac:dyDescent="0.25">
      <c r="A98" t="s">
        <v>92</v>
      </c>
      <c r="B98">
        <v>108184</v>
      </c>
      <c r="C98">
        <v>223</v>
      </c>
      <c r="D98" t="e">
        <f t="shared" ref="D98:D161" si="93">LEFT(#REF!,FIND(",",#REF!)-1)</f>
        <v>#REF!</v>
      </c>
    </row>
    <row r="99" spans="1:4" x14ac:dyDescent="0.25">
      <c r="A99" t="s">
        <v>93</v>
      </c>
      <c r="B99">
        <v>220485</v>
      </c>
      <c r="C99">
        <v>84</v>
      </c>
      <c r="D99" t="e">
        <f t="shared" ref="D99:D162" si="94">LEFT(#REF!,FIND(",",#REF!)-1)</f>
        <v>#REF!</v>
      </c>
    </row>
    <row r="100" spans="1:4" x14ac:dyDescent="0.25">
      <c r="A100" t="s">
        <v>94</v>
      </c>
      <c r="B100">
        <v>145629</v>
      </c>
      <c r="C100">
        <v>154</v>
      </c>
      <c r="D100" t="e">
        <f t="shared" ref="D100:D163" si="95">LEFT(#REF!,FIND(",",#REF!)-1)</f>
        <v>#REF!</v>
      </c>
    </row>
    <row r="101" spans="1:4" x14ac:dyDescent="0.25">
      <c r="A101" t="s">
        <v>95</v>
      </c>
      <c r="B101">
        <v>782623</v>
      </c>
      <c r="C101">
        <v>13</v>
      </c>
      <c r="D101" t="e">
        <f t="shared" ref="D101:D164" si="96">LEFT(#REF!,FIND(",",#REF!)-1)</f>
        <v>#REF!</v>
      </c>
    </row>
    <row r="102" spans="1:4" x14ac:dyDescent="0.25">
      <c r="A102" t="s">
        <v>96</v>
      </c>
      <c r="B102">
        <v>386417</v>
      </c>
      <c r="C102">
        <v>45</v>
      </c>
      <c r="D102" t="e">
        <f t="shared" ref="D102:D165" si="97">LEFT(#REF!,FIND(",",#REF!)-1)</f>
        <v>#REF!</v>
      </c>
    </row>
    <row r="103" spans="1:4" x14ac:dyDescent="0.25">
      <c r="A103" t="s">
        <v>97</v>
      </c>
      <c r="B103">
        <v>106623</v>
      </c>
      <c r="C103">
        <v>227</v>
      </c>
      <c r="D103" t="e">
        <f t="shared" ref="D103:D166" si="98">LEFT(#REF!,FIND(",",#REF!)-1)</f>
        <v>#REF!</v>
      </c>
    </row>
    <row r="104" spans="1:4" x14ac:dyDescent="0.25">
      <c r="A104" t="s">
        <v>98</v>
      </c>
      <c r="B104">
        <v>213223</v>
      </c>
      <c r="C104">
        <v>87</v>
      </c>
      <c r="D104" t="e">
        <f t="shared" ref="D104:D167" si="99">LEFT(#REF!,FIND(",",#REF!)-1)</f>
        <v>#REF!</v>
      </c>
    </row>
    <row r="105" spans="1:4" x14ac:dyDescent="0.25">
      <c r="A105" t="s">
        <v>99</v>
      </c>
      <c r="B105">
        <v>150380</v>
      </c>
      <c r="C105">
        <v>148</v>
      </c>
      <c r="D105" t="e">
        <f t="shared" ref="D105:D168" si="100">LEFT(#REF!,FIND(",",#REF!)-1)</f>
        <v>#REF!</v>
      </c>
    </row>
    <row r="106" spans="1:4" x14ac:dyDescent="0.25">
      <c r="A106" t="s">
        <v>100</v>
      </c>
      <c r="B106">
        <v>104179</v>
      </c>
      <c r="C106">
        <v>236</v>
      </c>
      <c r="D106" t="e">
        <f t="shared" ref="D106:D169" si="101">LEFT(#REF!,FIND(",",#REF!)-1)</f>
        <v>#REF!</v>
      </c>
    </row>
    <row r="107" spans="1:4" x14ac:dyDescent="0.25">
      <c r="A107" t="s">
        <v>101</v>
      </c>
      <c r="B107">
        <v>131692</v>
      </c>
      <c r="C107">
        <v>178</v>
      </c>
      <c r="D107" t="e">
        <f t="shared" ref="D107:D170" si="102">LEFT(#REF!,FIND(",",#REF!)-1)</f>
        <v>#REF!</v>
      </c>
    </row>
    <row r="108" spans="1:4" x14ac:dyDescent="0.25">
      <c r="A108" t="s">
        <v>102</v>
      </c>
      <c r="B108">
        <v>249079</v>
      </c>
      <c r="C108">
        <v>71</v>
      </c>
      <c r="D108" t="e">
        <f t="shared" ref="D108:D171" si="103">LEFT(#REF!,FIND(",",#REF!)-1)</f>
        <v>#REF!</v>
      </c>
    </row>
    <row r="109" spans="1:4" x14ac:dyDescent="0.25">
      <c r="A109" t="s">
        <v>103</v>
      </c>
      <c r="B109">
        <v>158500</v>
      </c>
      <c r="C109">
        <v>141</v>
      </c>
      <c r="D109" t="e">
        <f t="shared" ref="D109:D172" si="104">LEFT(#REF!,FIND(",",#REF!)-1)</f>
        <v>#REF!</v>
      </c>
    </row>
    <row r="110" spans="1:4" x14ac:dyDescent="0.25">
      <c r="A110" t="s">
        <v>104</v>
      </c>
      <c r="B110">
        <v>325989</v>
      </c>
      <c r="C110">
        <v>56</v>
      </c>
      <c r="D110" t="e">
        <f t="shared" ref="D110:D173" si="105">LEFT(#REF!,FIND(",",#REF!)-1)</f>
        <v>#REF!</v>
      </c>
    </row>
    <row r="111" spans="1:4" x14ac:dyDescent="0.25">
      <c r="A111" t="s">
        <v>105</v>
      </c>
      <c r="B111">
        <v>103238</v>
      </c>
      <c r="C111">
        <v>242</v>
      </c>
      <c r="D111" t="e">
        <f t="shared" ref="D111:D174" si="106">LEFT(#REF!,FIND(",",#REF!)-1)</f>
        <v>#REF!</v>
      </c>
    </row>
    <row r="112" spans="1:4" x14ac:dyDescent="0.25">
      <c r="A112" t="s">
        <v>106</v>
      </c>
      <c r="B112">
        <v>470688</v>
      </c>
      <c r="C112">
        <v>35</v>
      </c>
      <c r="D112" t="e">
        <f t="shared" ref="D112:D175" si="107">LEFT(#REF!,FIND(",",#REF!)-1)</f>
        <v>#REF!</v>
      </c>
    </row>
    <row r="113" spans="1:4" x14ac:dyDescent="0.25">
      <c r="A113" t="s">
        <v>107</v>
      </c>
      <c r="B113">
        <v>190782</v>
      </c>
      <c r="C113">
        <v>113</v>
      </c>
      <c r="D113" t="e">
        <f t="shared" ref="D113:D176" si="108">LEFT(#REF!,FIND(",",#REF!)-1)</f>
        <v>#REF!</v>
      </c>
    </row>
    <row r="114" spans="1:4" x14ac:dyDescent="0.25">
      <c r="A114" t="s">
        <v>108</v>
      </c>
      <c r="B114">
        <v>185271</v>
      </c>
      <c r="C114">
        <v>115</v>
      </c>
      <c r="D114" t="e">
        <f t="shared" ref="D114:D177" si="109">LEFT(#REF!,FIND(",",#REF!)-1)</f>
        <v>#REF!</v>
      </c>
    </row>
    <row r="115" spans="1:4" x14ac:dyDescent="0.25">
      <c r="A115" t="s">
        <v>109</v>
      </c>
      <c r="B115">
        <v>128453</v>
      </c>
      <c r="C115">
        <v>183</v>
      </c>
      <c r="D115" t="e">
        <f t="shared" ref="D115:D178" si="110">LEFT(#REF!,FIND(",",#REF!)-1)</f>
        <v>#REF!</v>
      </c>
    </row>
    <row r="116" spans="1:4" x14ac:dyDescent="0.25">
      <c r="A116" t="s">
        <v>110</v>
      </c>
      <c r="B116">
        <v>377379</v>
      </c>
      <c r="C116">
        <v>47</v>
      </c>
      <c r="D116" t="e">
        <f t="shared" ref="D116:D179" si="111">LEFT(#REF!,FIND(",",#REF!)-1)</f>
        <v>#REF!</v>
      </c>
    </row>
    <row r="117" spans="1:4" x14ac:dyDescent="0.25">
      <c r="A117" t="s">
        <v>111</v>
      </c>
      <c r="B117">
        <v>193161</v>
      </c>
      <c r="C117">
        <v>111</v>
      </c>
      <c r="D117" t="e">
        <f t="shared" ref="D117:D180" si="112">LEFT(#REF!,FIND(",",#REF!)-1)</f>
        <v>#REF!</v>
      </c>
    </row>
    <row r="118" spans="1:4" x14ac:dyDescent="0.25">
      <c r="A118" t="s">
        <v>112</v>
      </c>
      <c r="B118">
        <v>168181</v>
      </c>
      <c r="C118">
        <v>131</v>
      </c>
      <c r="D118" t="e">
        <f t="shared" ref="D118:D181" si="113">LEFT(#REF!,FIND(",",#REF!)-1)</f>
        <v>#REF!</v>
      </c>
    </row>
    <row r="119" spans="1:4" x14ac:dyDescent="0.25">
      <c r="A119" t="s">
        <v>113</v>
      </c>
      <c r="B119">
        <v>2842518</v>
      </c>
      <c r="C119">
        <v>3</v>
      </c>
      <c r="D119" t="e">
        <f t="shared" ref="D119:D182" si="114">LEFT(#REF!,FIND(",",#REF!)-1)</f>
        <v>#REF!</v>
      </c>
    </row>
    <row r="120" spans="1:4" x14ac:dyDescent="0.25">
      <c r="A120" t="s">
        <v>114</v>
      </c>
      <c r="B120">
        <v>136208</v>
      </c>
      <c r="C120">
        <v>170</v>
      </c>
      <c r="D120" t="e">
        <f t="shared" ref="D120:D183" si="115">LEFT(#REF!,FIND(",",#REF!)-1)</f>
        <v>#REF!</v>
      </c>
    </row>
    <row r="121" spans="1:4" x14ac:dyDescent="0.25">
      <c r="A121" t="s">
        <v>115</v>
      </c>
      <c r="B121">
        <v>141579</v>
      </c>
      <c r="C121">
        <v>163</v>
      </c>
      <c r="D121" t="e">
        <f t="shared" ref="D121:D184" si="116">LEFT(#REF!,FIND(",",#REF!)-1)</f>
        <v>#REF!</v>
      </c>
    </row>
    <row r="122" spans="1:4" x14ac:dyDescent="0.25">
      <c r="A122" t="s">
        <v>116</v>
      </c>
      <c r="B122">
        <v>112685</v>
      </c>
      <c r="C122">
        <v>211</v>
      </c>
      <c r="D122" t="e">
        <f t="shared" ref="D122:D185" si="117">LEFT(#REF!,FIND(",",#REF!)-1)</f>
        <v>#REF!</v>
      </c>
    </row>
    <row r="123" spans="1:4" x14ac:dyDescent="0.25">
      <c r="A123" t="s">
        <v>117</v>
      </c>
      <c r="B123">
        <v>152916</v>
      </c>
      <c r="C123">
        <v>146</v>
      </c>
      <c r="D123" t="e">
        <f t="shared" ref="D123:D186" si="118">LEFT(#REF!,FIND(",",#REF!)-1)</f>
        <v>#REF!</v>
      </c>
    </row>
    <row r="124" spans="1:4" x14ac:dyDescent="0.25">
      <c r="A124" t="s">
        <v>118</v>
      </c>
      <c r="B124">
        <v>115668</v>
      </c>
      <c r="C124">
        <v>204</v>
      </c>
      <c r="D124" t="e">
        <f t="shared" ref="D124:D187" si="119">LEFT(#REF!,FIND(",",#REF!)-1)</f>
        <v>#REF!</v>
      </c>
    </row>
    <row r="125" spans="1:4" x14ac:dyDescent="0.25">
      <c r="A125" t="s">
        <v>119</v>
      </c>
      <c r="B125">
        <v>115918</v>
      </c>
      <c r="C125">
        <v>203</v>
      </c>
      <c r="D125" t="e">
        <f t="shared" ref="D125:D188" si="120">LEFT(#REF!,FIND(",",#REF!)-1)</f>
        <v>#REF!</v>
      </c>
    </row>
    <row r="126" spans="1:4" x14ac:dyDescent="0.25">
      <c r="A126" t="s">
        <v>120</v>
      </c>
      <c r="B126">
        <v>223341</v>
      </c>
      <c r="C126">
        <v>81</v>
      </c>
      <c r="D126" t="e">
        <f t="shared" ref="D126:D189" si="121">LEFT(#REF!,FIND(",",#REF!)-1)</f>
        <v>#REF!</v>
      </c>
    </row>
    <row r="127" spans="1:4" x14ac:dyDescent="0.25">
      <c r="A127" t="s">
        <v>121</v>
      </c>
      <c r="B127">
        <v>784118</v>
      </c>
      <c r="C127">
        <v>12</v>
      </c>
      <c r="D127" t="e">
        <f t="shared" ref="D127:D190" si="122">LEFT(#REF!,FIND(",",#REF!)-1)</f>
        <v>#REF!</v>
      </c>
    </row>
    <row r="128" spans="1:4" x14ac:dyDescent="0.25">
      <c r="A128" t="s">
        <v>122</v>
      </c>
      <c r="B128">
        <v>105262</v>
      </c>
      <c r="C128">
        <v>232</v>
      </c>
      <c r="D128" t="e">
        <f t="shared" ref="D128:D191" si="123">LEFT(#REF!,FIND(",",#REF!)-1)</f>
        <v>#REF!</v>
      </c>
    </row>
    <row r="129" spans="1:4" x14ac:dyDescent="0.25">
      <c r="A129" t="s">
        <v>123</v>
      </c>
      <c r="B129">
        <v>123119</v>
      </c>
      <c r="C129">
        <v>192</v>
      </c>
      <c r="D129" t="e">
        <f t="shared" ref="D129:D192" si="124">LEFT(#REF!,FIND(",",#REF!)-1)</f>
        <v>#REF!</v>
      </c>
    </row>
    <row r="130" spans="1:4" x14ac:dyDescent="0.25">
      <c r="A130" t="s">
        <v>124</v>
      </c>
      <c r="B130">
        <v>194163</v>
      </c>
      <c r="C130">
        <v>106</v>
      </c>
      <c r="D130" t="e">
        <f t="shared" ref="D130:D193" si="125">LEFT(#REF!,FIND(",",#REF!)-1)</f>
        <v>#REF!</v>
      </c>
    </row>
    <row r="131" spans="1:4" x14ac:dyDescent="0.25">
      <c r="A131" t="s">
        <v>125</v>
      </c>
      <c r="B131">
        <v>144210</v>
      </c>
      <c r="C131">
        <v>158</v>
      </c>
      <c r="D131" t="e">
        <f t="shared" ref="D131:D194" si="126">LEFT(#REF!,FIND(",",#REF!)-1)</f>
        <v>#REF!</v>
      </c>
    </row>
    <row r="132" spans="1:4" x14ac:dyDescent="0.25">
      <c r="A132" t="s">
        <v>126</v>
      </c>
      <c r="B132">
        <v>111334</v>
      </c>
      <c r="C132">
        <v>215</v>
      </c>
      <c r="D132" t="e">
        <f t="shared" ref="D132:D161" si="127">LEFT(#REF!,FIND(",",#REF!)-1)</f>
        <v>#REF!</v>
      </c>
    </row>
    <row r="133" spans="1:4" x14ac:dyDescent="0.25">
      <c r="A133" t="s">
        <v>127</v>
      </c>
      <c r="B133">
        <v>164811</v>
      </c>
      <c r="C133">
        <v>137</v>
      </c>
      <c r="D133" t="e">
        <f t="shared" ref="D133:D162" si="128">LEFT(#REF!,FIND(",",#REF!)-1)</f>
        <v>#REF!</v>
      </c>
    </row>
    <row r="134" spans="1:4" x14ac:dyDescent="0.25">
      <c r="A134" t="s">
        <v>128</v>
      </c>
      <c r="B134">
        <v>121946</v>
      </c>
      <c r="C134">
        <v>194</v>
      </c>
      <c r="D134" t="e">
        <f t="shared" ref="D134:D163" si="129">LEFT(#REF!,FIND(",",#REF!)-1)</f>
        <v>#REF!</v>
      </c>
    </row>
    <row r="135" spans="1:4" x14ac:dyDescent="0.25">
      <c r="A135" t="s">
        <v>129</v>
      </c>
      <c r="B135">
        <v>354865</v>
      </c>
      <c r="C135">
        <v>51</v>
      </c>
      <c r="D135" t="e">
        <f t="shared" ref="D135:D164" si="130">LEFT(#REF!,FIND(",",#REF!)-1)</f>
        <v>#REF!</v>
      </c>
    </row>
    <row r="136" spans="1:4" x14ac:dyDescent="0.25">
      <c r="A136" t="s">
        <v>130</v>
      </c>
      <c r="B136">
        <v>268080</v>
      </c>
      <c r="C136">
        <v>69</v>
      </c>
      <c r="D136" t="e">
        <f t="shared" ref="D136:D165" si="131">LEFT(#REF!,FIND(",",#REF!)-1)</f>
        <v>#REF!</v>
      </c>
    </row>
    <row r="137" spans="1:4" x14ac:dyDescent="0.25">
      <c r="A137" t="s">
        <v>131</v>
      </c>
      <c r="B137">
        <v>556429</v>
      </c>
      <c r="C137">
        <v>26</v>
      </c>
      <c r="D137" t="e">
        <f t="shared" ref="D137:D166" si="132">LEFT(#REF!,FIND(",",#REF!)-1)</f>
        <v>#REF!</v>
      </c>
    </row>
    <row r="138" spans="1:4" x14ac:dyDescent="0.25">
      <c r="A138" t="s">
        <v>132</v>
      </c>
      <c r="B138">
        <v>222064</v>
      </c>
      <c r="C138">
        <v>82</v>
      </c>
      <c r="D138" t="e">
        <f t="shared" ref="D138:D167" si="133">LEFT(#REF!,FIND(",",#REF!)-1)</f>
        <v>#REF!</v>
      </c>
    </row>
    <row r="139" spans="1:4" x14ac:dyDescent="0.25">
      <c r="A139" t="s">
        <v>133</v>
      </c>
      <c r="B139">
        <v>112030</v>
      </c>
      <c r="C139">
        <v>213</v>
      </c>
      <c r="D139" t="e">
        <f t="shared" ref="D139:D168" si="134">LEFT(#REF!,FIND(",",#REF!)-1)</f>
        <v>#REF!</v>
      </c>
    </row>
    <row r="140" spans="1:4" x14ac:dyDescent="0.25">
      <c r="A140" t="s">
        <v>134</v>
      </c>
      <c r="B140">
        <v>454863</v>
      </c>
      <c r="C140">
        <v>38</v>
      </c>
      <c r="D140" t="e">
        <f t="shared" ref="D140:D169" si="135">LEFT(#REF!,FIND(",",#REF!)-1)</f>
        <v>#REF!</v>
      </c>
    </row>
    <row r="141" spans="1:4" x14ac:dyDescent="0.25">
      <c r="A141" t="s">
        <v>135</v>
      </c>
      <c r="B141">
        <v>198874</v>
      </c>
      <c r="C141">
        <v>99</v>
      </c>
      <c r="D141" t="e">
        <f t="shared" ref="D141:D170" si="136">LEFT(#REF!,FIND(",",#REF!)-1)</f>
        <v>#REF!</v>
      </c>
    </row>
    <row r="142" spans="1:4" x14ac:dyDescent="0.25">
      <c r="A142" t="s">
        <v>136</v>
      </c>
      <c r="B142">
        <v>635815</v>
      </c>
      <c r="C142">
        <v>18</v>
      </c>
      <c r="D142" t="e">
        <f t="shared" ref="D142:D171" si="137">LEFT(#REF!,FIND(",",#REF!)-1)</f>
        <v>#REF!</v>
      </c>
    </row>
    <row r="143" spans="1:4" x14ac:dyDescent="0.25">
      <c r="A143" t="s">
        <v>137</v>
      </c>
      <c r="B143">
        <v>559034</v>
      </c>
      <c r="C143">
        <v>24</v>
      </c>
      <c r="D143" t="e">
        <f t="shared" ref="D143:D172" si="138">LEFT(#REF!,FIND(",",#REF!)-1)</f>
        <v>#REF!</v>
      </c>
    </row>
    <row r="144" spans="1:4" x14ac:dyDescent="0.25">
      <c r="A144" t="s">
        <v>245</v>
      </c>
      <c r="B144">
        <v>100135</v>
      </c>
      <c r="C144">
        <v>253</v>
      </c>
      <c r="D144" t="e">
        <f t="shared" ref="D144:D173" si="139">LEFT(#REF!,FIND(",",#REF!)-1)</f>
        <v>#REF!</v>
      </c>
    </row>
    <row r="145" spans="1:4" x14ac:dyDescent="0.25">
      <c r="A145" t="s">
        <v>246</v>
      </c>
      <c r="B145">
        <v>103111</v>
      </c>
      <c r="C145">
        <v>243</v>
      </c>
      <c r="D145" t="e">
        <f t="shared" ref="D145:D174" si="140">LEFT(#REF!,FIND(",",#REF!)-1)</f>
        <v>#REF!</v>
      </c>
    </row>
    <row r="146" spans="1:4" x14ac:dyDescent="0.25">
      <c r="A146" t="s">
        <v>247</v>
      </c>
      <c r="B146">
        <v>151732</v>
      </c>
      <c r="C146">
        <v>147</v>
      </c>
      <c r="D146" t="e">
        <f t="shared" ref="D146:D175" si="141">LEFT(#REF!,FIND(",",#REF!)-1)</f>
        <v>#REF!</v>
      </c>
    </row>
    <row r="147" spans="1:4" x14ac:dyDescent="0.25">
      <c r="A147" t="s">
        <v>248</v>
      </c>
      <c r="B147">
        <v>175898</v>
      </c>
      <c r="C147">
        <v>126</v>
      </c>
      <c r="D147" t="e">
        <f t="shared" ref="D147:D176" si="142">LEFT(#REF!,FIND(",",#REF!)-1)</f>
        <v>#REF!</v>
      </c>
    </row>
    <row r="148" spans="1:4" x14ac:dyDescent="0.25">
      <c r="A148" t="s">
        <v>249</v>
      </c>
      <c r="B148">
        <v>113271</v>
      </c>
      <c r="C148">
        <v>209</v>
      </c>
      <c r="D148" t="e">
        <f t="shared" ref="D148:D177" si="143">LEFT(#REF!,FIND(",",#REF!)-1)</f>
        <v>#REF!</v>
      </c>
    </row>
    <row r="149" spans="1:4" x14ac:dyDescent="0.25">
      <c r="A149" t="s">
        <v>138</v>
      </c>
      <c r="B149">
        <v>886671</v>
      </c>
      <c r="C149">
        <v>11</v>
      </c>
      <c r="D149" t="e">
        <f t="shared" ref="D149:D178" si="144">LEFT(#REF!,FIND(",",#REF!)-1)</f>
        <v>#REF!</v>
      </c>
    </row>
    <row r="150" spans="1:4" x14ac:dyDescent="0.25">
      <c r="A150" t="s">
        <v>139</v>
      </c>
      <c r="B150">
        <v>118551</v>
      </c>
      <c r="C150">
        <v>199</v>
      </c>
      <c r="D150" t="e">
        <f t="shared" ref="D150:D179" si="145">LEFT(#REF!,FIND(",",#REF!)-1)</f>
        <v>#REF!</v>
      </c>
    </row>
    <row r="151" spans="1:4" x14ac:dyDescent="0.25">
      <c r="A151" t="s">
        <v>140</v>
      </c>
      <c r="B151">
        <v>193780</v>
      </c>
      <c r="C151">
        <v>107</v>
      </c>
      <c r="D151" t="e">
        <f t="shared" ref="D151:D180" si="146">LEFT(#REF!,FIND(",",#REF!)-1)</f>
        <v>#REF!</v>
      </c>
    </row>
    <row r="152" spans="1:4" x14ac:dyDescent="0.25">
      <c r="A152" t="s">
        <v>141</v>
      </c>
      <c r="B152">
        <v>115518</v>
      </c>
      <c r="C152">
        <v>205</v>
      </c>
      <c r="D152" t="e">
        <f t="shared" ref="D152:D181" si="147">LEFT(#REF!,FIND(",",#REF!)-1)</f>
        <v>#REF!</v>
      </c>
    </row>
    <row r="153" spans="1:4" x14ac:dyDescent="0.25">
      <c r="A153" t="s">
        <v>142</v>
      </c>
      <c r="B153">
        <v>128034</v>
      </c>
      <c r="C153">
        <v>184</v>
      </c>
      <c r="D153" t="e">
        <f t="shared" ref="D153:D182" si="148">LEFT(#REF!,FIND(",",#REF!)-1)</f>
        <v>#REF!</v>
      </c>
    </row>
    <row r="154" spans="1:4" x14ac:dyDescent="0.25">
      <c r="A154" t="s">
        <v>143</v>
      </c>
      <c r="B154">
        <v>135311</v>
      </c>
      <c r="C154">
        <v>172</v>
      </c>
      <c r="D154" t="e">
        <f t="shared" ref="D154:D183" si="149">LEFT(#REF!,FIND(",",#REF!)-1)</f>
        <v>#REF!</v>
      </c>
    </row>
    <row r="155" spans="1:4" x14ac:dyDescent="0.25">
      <c r="A155" t="s">
        <v>144</v>
      </c>
      <c r="B155">
        <v>372811</v>
      </c>
      <c r="C155">
        <v>48</v>
      </c>
      <c r="D155" t="e">
        <f t="shared" ref="D155:D184" si="150">LEFT(#REF!,FIND(",",#REF!)-1)</f>
        <v>#REF!</v>
      </c>
    </row>
    <row r="156" spans="1:4" x14ac:dyDescent="0.25">
      <c r="A156" t="s">
        <v>145</v>
      </c>
      <c r="B156">
        <v>275150</v>
      </c>
      <c r="C156">
        <v>67</v>
      </c>
      <c r="D156" t="e">
        <f t="shared" ref="D156:D185" si="151">LEFT(#REF!,FIND(",",#REF!)-1)</f>
        <v>#REF!</v>
      </c>
    </row>
    <row r="157" spans="1:4" x14ac:dyDescent="0.25">
      <c r="A157" t="s">
        <v>146</v>
      </c>
      <c r="B157">
        <v>177977</v>
      </c>
      <c r="C157">
        <v>123</v>
      </c>
      <c r="D157" t="e">
        <f t="shared" ref="D157:D186" si="152">LEFT(#REF!,FIND(",",#REF!)-1)</f>
        <v>#REF!</v>
      </c>
    </row>
    <row r="158" spans="1:4" x14ac:dyDescent="0.25">
      <c r="A158" t="s">
        <v>147</v>
      </c>
      <c r="B158">
        <v>110208</v>
      </c>
      <c r="C158">
        <v>216</v>
      </c>
      <c r="D158" t="e">
        <f t="shared" ref="D158:D187" si="153">LEFT(#REF!,FIND(",",#REF!)-1)</f>
        <v>#REF!</v>
      </c>
    </row>
    <row r="159" spans="1:4" x14ac:dyDescent="0.25">
      <c r="A159" t="s">
        <v>148</v>
      </c>
      <c r="B159">
        <v>444965</v>
      </c>
      <c r="C159">
        <v>40</v>
      </c>
      <c r="D159" t="e">
        <f t="shared" ref="D159:D188" si="154">LEFT(#REF!,FIND(",",#REF!)-1)</f>
        <v>#REF!</v>
      </c>
    </row>
    <row r="160" spans="1:4" x14ac:dyDescent="0.25">
      <c r="A160" t="s">
        <v>149</v>
      </c>
      <c r="B160">
        <v>150298</v>
      </c>
      <c r="C160">
        <v>149</v>
      </c>
      <c r="D160" t="e">
        <f t="shared" ref="D160:D189" si="155">LEFT(#REF!,FIND(",",#REF!)-1)</f>
        <v>#REF!</v>
      </c>
    </row>
    <row r="161" spans="1:4" x14ac:dyDescent="0.25">
      <c r="A161" t="s">
        <v>150</v>
      </c>
      <c r="B161">
        <v>344362</v>
      </c>
      <c r="C161">
        <v>52</v>
      </c>
      <c r="D161" t="e">
        <f t="shared" ref="D161:D190" si="156">LEFT(#REF!,FIND(",",#REF!)-1)</f>
        <v>#REF!</v>
      </c>
    </row>
    <row r="162" spans="1:4" x14ac:dyDescent="0.25">
      <c r="A162" t="s">
        <v>151</v>
      </c>
      <c r="B162">
        <v>239213</v>
      </c>
      <c r="C162">
        <v>74</v>
      </c>
      <c r="D162" t="e">
        <f>LEFT(#REF!,FIND(",",#REF!)-1)</f>
        <v>#REF!</v>
      </c>
    </row>
    <row r="163" spans="1:4" x14ac:dyDescent="0.25">
      <c r="A163" t="s">
        <v>152</v>
      </c>
      <c r="B163">
        <v>414521</v>
      </c>
      <c r="C163">
        <v>43</v>
      </c>
      <c r="D163" t="e">
        <f t="shared" ref="D163:D226" si="157">LEFT(#REF!,FIND(",",#REF!)-1)</f>
        <v>#REF!</v>
      </c>
    </row>
    <row r="164" spans="1:4" x14ac:dyDescent="0.25">
      <c r="A164" t="s">
        <v>153</v>
      </c>
      <c r="B164">
        <v>232146</v>
      </c>
      <c r="C164">
        <v>76</v>
      </c>
      <c r="D164" t="e">
        <f t="shared" ref="D164:D227" si="158">LEFT(#REF!,FIND(",",#REF!)-1)</f>
        <v>#REF!</v>
      </c>
    </row>
    <row r="165" spans="1:4" x14ac:dyDescent="0.25">
      <c r="A165" t="s">
        <v>154</v>
      </c>
      <c r="B165">
        <v>545147</v>
      </c>
      <c r="C165">
        <v>29</v>
      </c>
      <c r="D165" t="e">
        <f t="shared" ref="D165:D228" si="159">LEFT(#REF!,FIND(",",#REF!)-1)</f>
        <v>#REF!</v>
      </c>
    </row>
    <row r="166" spans="1:4" x14ac:dyDescent="0.25">
      <c r="A166" t="s">
        <v>155</v>
      </c>
      <c r="B166">
        <v>176635</v>
      </c>
      <c r="C166">
        <v>125</v>
      </c>
      <c r="D166" t="e">
        <f t="shared" ref="D166:D229" si="160">LEFT(#REF!,FIND(",",#REF!)-1)</f>
        <v>#REF!</v>
      </c>
    </row>
    <row r="167" spans="1:4" x14ac:dyDescent="0.25">
      <c r="A167" t="s">
        <v>156</v>
      </c>
      <c r="B167">
        <v>203550</v>
      </c>
      <c r="C167">
        <v>95</v>
      </c>
      <c r="D167" t="e">
        <f t="shared" ref="D167:D230" si="161">LEFT(#REF!,FIND(",",#REF!)-1)</f>
        <v>#REF!</v>
      </c>
    </row>
    <row r="168" spans="1:4" x14ac:dyDescent="0.25">
      <c r="A168" t="s">
        <v>157</v>
      </c>
      <c r="B168">
        <v>109691</v>
      </c>
      <c r="C168">
        <v>219</v>
      </c>
      <c r="D168" t="e">
        <f t="shared" ref="D168:D231" si="162">LEFT(#REF!,FIND(",",#REF!)-1)</f>
        <v>#REF!</v>
      </c>
    </row>
    <row r="169" spans="1:4" x14ac:dyDescent="0.25">
      <c r="A169" t="s">
        <v>250</v>
      </c>
      <c r="B169">
        <v>125809</v>
      </c>
      <c r="C169">
        <v>186</v>
      </c>
      <c r="D169" t="e">
        <f t="shared" ref="D169:D232" si="163">LEFT(#REF!,FIND(",",#REF!)-1)</f>
        <v>#REF!</v>
      </c>
    </row>
    <row r="170" spans="1:4" x14ac:dyDescent="0.25">
      <c r="A170" t="s">
        <v>251</v>
      </c>
      <c r="B170">
        <v>239614</v>
      </c>
      <c r="C170">
        <v>72</v>
      </c>
      <c r="D170" t="e">
        <f t="shared" ref="D170:D233" si="164">LEFT(#REF!,FIND(",",#REF!)-1)</f>
        <v>#REF!</v>
      </c>
    </row>
    <row r="171" spans="1:4" x14ac:dyDescent="0.25">
      <c r="A171" t="s">
        <v>252</v>
      </c>
      <c r="B171">
        <v>280666</v>
      </c>
      <c r="C171">
        <v>65</v>
      </c>
      <c r="D171" t="e">
        <f t="shared" ref="D171:D234" si="165">LEFT(#REF!,FIND(",",#REF!)-1)</f>
        <v>#REF!</v>
      </c>
    </row>
    <row r="172" spans="1:4" x14ac:dyDescent="0.25">
      <c r="A172" t="s">
        <v>253</v>
      </c>
      <c r="B172">
        <v>149843</v>
      </c>
      <c r="C172">
        <v>150</v>
      </c>
      <c r="D172" t="e">
        <f t="shared" ref="D172:D235" si="166">LEFT(#REF!,FIND(",",#REF!)-1)</f>
        <v>#REF!</v>
      </c>
    </row>
    <row r="173" spans="1:4" x14ac:dyDescent="0.25">
      <c r="A173" t="s">
        <v>254</v>
      </c>
      <c r="B173">
        <v>494236</v>
      </c>
      <c r="C173">
        <v>33</v>
      </c>
      <c r="D173" t="e">
        <f t="shared" ref="D173:D236" si="167">LEFT(#REF!,FIND(",",#REF!)-1)</f>
        <v>#REF!</v>
      </c>
    </row>
    <row r="174" spans="1:4" x14ac:dyDescent="0.25">
      <c r="A174" t="s">
        <v>158</v>
      </c>
      <c r="B174">
        <v>279745</v>
      </c>
      <c r="C174">
        <v>66</v>
      </c>
      <c r="D174" t="e">
        <f t="shared" ref="D174:D237" si="168">LEFT(#REF!,FIND(",",#REF!)-1)</f>
        <v>#REF!</v>
      </c>
    </row>
    <row r="175" spans="1:4" x14ac:dyDescent="0.25">
      <c r="A175" t="s">
        <v>159</v>
      </c>
      <c r="B175">
        <v>8143197</v>
      </c>
      <c r="C175">
        <v>1</v>
      </c>
      <c r="D175" t="e">
        <f t="shared" ref="D175:D238" si="169">LEFT(#REF!,FIND(",",#REF!)-1)</f>
        <v>#REF!</v>
      </c>
    </row>
    <row r="176" spans="1:4" x14ac:dyDescent="0.25">
      <c r="A176" t="s">
        <v>160</v>
      </c>
      <c r="B176">
        <v>211091</v>
      </c>
      <c r="C176">
        <v>88</v>
      </c>
      <c r="D176" t="e">
        <f t="shared" ref="D176:D239" si="170">LEFT(#REF!,FIND(",",#REF!)-1)</f>
        <v>#REF!</v>
      </c>
    </row>
    <row r="177" spans="1:4" x14ac:dyDescent="0.25">
      <c r="A177" t="s">
        <v>161</v>
      </c>
      <c r="B177">
        <v>141683</v>
      </c>
      <c r="C177">
        <v>162</v>
      </c>
      <c r="D177" t="e">
        <f t="shared" ref="D177:D240" si="171">LEFT(#REF!,FIND(",",#REF!)-1)</f>
        <v>#REF!</v>
      </c>
    </row>
    <row r="178" spans="1:4" x14ac:dyDescent="0.25">
      <c r="A178" t="s">
        <v>162</v>
      </c>
      <c r="B178">
        <v>196425</v>
      </c>
      <c r="C178">
        <v>102</v>
      </c>
      <c r="D178" t="e">
        <f t="shared" ref="D178:D241" si="172">LEFT(#REF!,FIND(",",#REF!)-1)</f>
        <v>#REF!</v>
      </c>
    </row>
    <row r="179" spans="1:4" x14ac:dyDescent="0.25">
      <c r="A179" t="s">
        <v>163</v>
      </c>
      <c r="B179">
        <v>106439</v>
      </c>
      <c r="C179">
        <v>228</v>
      </c>
      <c r="D179" t="e">
        <f t="shared" ref="D179:D242" si="173">LEFT(#REF!,FIND(",",#REF!)-1)</f>
        <v>#REF!</v>
      </c>
    </row>
    <row r="180" spans="1:4" x14ac:dyDescent="0.25">
      <c r="A180" t="s">
        <v>164</v>
      </c>
      <c r="B180">
        <v>610949</v>
      </c>
      <c r="C180">
        <v>20</v>
      </c>
      <c r="D180" t="e">
        <f t="shared" ref="D180:D243" si="174">LEFT(#REF!,FIND(",",#REF!)-1)</f>
        <v>#REF!</v>
      </c>
    </row>
    <row r="181" spans="1:4" x14ac:dyDescent="0.25">
      <c r="A181" t="s">
        <v>165</v>
      </c>
      <c r="B181">
        <v>204845</v>
      </c>
      <c r="C181">
        <v>94</v>
      </c>
      <c r="D181" t="e">
        <f t="shared" ref="D181:D244" si="175">LEFT(#REF!,FIND(",",#REF!)-1)</f>
        <v>#REF!</v>
      </c>
    </row>
    <row r="182" spans="1:4" x14ac:dyDescent="0.25">
      <c r="A182" t="s">
        <v>166</v>
      </c>
      <c r="B182">
        <v>129928</v>
      </c>
      <c r="C182">
        <v>179</v>
      </c>
      <c r="D182" t="e">
        <f t="shared" ref="D182:D245" si="176">LEFT(#REF!,FIND(",",#REF!)-1)</f>
        <v>#REF!</v>
      </c>
    </row>
    <row r="183" spans="1:4" x14ac:dyDescent="0.25">
      <c r="A183" t="s">
        <v>167</v>
      </c>
      <c r="B183">
        <v>231962</v>
      </c>
      <c r="C183">
        <v>77</v>
      </c>
      <c r="D183" t="e">
        <f t="shared" ref="D183:D246" si="177">LEFT(#REF!,FIND(",",#REF!)-1)</f>
        <v>#REF!</v>
      </c>
    </row>
    <row r="184" spans="1:4" x14ac:dyDescent="0.25">
      <c r="A184" t="s">
        <v>168</v>
      </c>
      <c r="B184">
        <v>341530</v>
      </c>
      <c r="C184">
        <v>53</v>
      </c>
      <c r="D184" t="e">
        <f t="shared" ref="D184:D247" si="178">LEFT(#REF!,FIND(",",#REF!)-1)</f>
        <v>#REF!</v>
      </c>
    </row>
    <row r="185" spans="1:4" x14ac:dyDescent="0.25">
      <c r="A185" t="s">
        <v>169</v>
      </c>
      <c r="B185">
        <v>193755</v>
      </c>
      <c r="C185">
        <v>109</v>
      </c>
      <c r="D185" t="e">
        <f t="shared" ref="D185:D248" si="179">LEFT(#REF!,FIND(",",#REF!)-1)</f>
        <v>#REF!</v>
      </c>
    </row>
    <row r="186" spans="1:4" x14ac:dyDescent="0.25">
      <c r="A186" t="s">
        <v>170</v>
      </c>
      <c r="B186">
        <v>210795</v>
      </c>
      <c r="C186">
        <v>89</v>
      </c>
      <c r="D186" t="e">
        <f t="shared" ref="D186:D249" si="180">LEFT(#REF!,FIND(",",#REF!)-1)</f>
        <v>#REF!</v>
      </c>
    </row>
    <row r="187" spans="1:4" x14ac:dyDescent="0.25">
      <c r="A187" t="s">
        <v>171</v>
      </c>
      <c r="B187">
        <v>308728</v>
      </c>
      <c r="C187">
        <v>58</v>
      </c>
      <c r="D187" t="e">
        <f t="shared" ref="D187:D250" si="181">LEFT(#REF!,FIND(",",#REF!)-1)</f>
        <v>#REF!</v>
      </c>
    </row>
    <row r="188" spans="1:4" x14ac:dyDescent="0.25">
      <c r="A188" t="s">
        <v>172</v>
      </c>
      <c r="B188">
        <v>452208</v>
      </c>
      <c r="C188">
        <v>39</v>
      </c>
      <c r="D188" t="e">
        <f t="shared" ref="D188:D251" si="182">LEFT(#REF!,FIND(",",#REF!)-1)</f>
        <v>#REF!</v>
      </c>
    </row>
    <row r="189" spans="1:4" x14ac:dyDescent="0.25">
      <c r="A189" t="s">
        <v>173</v>
      </c>
      <c r="B189">
        <v>730657</v>
      </c>
      <c r="C189">
        <v>15</v>
      </c>
      <c r="D189" t="e">
        <f t="shared" ref="D189:D252" si="183">LEFT(#REF!,FIND(",",#REF!)-1)</f>
        <v>#REF!</v>
      </c>
    </row>
    <row r="190" spans="1:4" x14ac:dyDescent="0.25">
      <c r="A190" t="s">
        <v>174</v>
      </c>
      <c r="B190">
        <v>158873</v>
      </c>
      <c r="C190">
        <v>140</v>
      </c>
      <c r="D190" t="e">
        <f t="shared" ref="D190:D253" si="184">LEFT(#REF!,FIND(",",#REF!)-1)</f>
        <v>#REF!</v>
      </c>
    </row>
    <row r="191" spans="1:4" x14ac:dyDescent="0.25">
      <c r="A191" t="s">
        <v>175</v>
      </c>
      <c r="B191">
        <v>301285</v>
      </c>
      <c r="C191">
        <v>59</v>
      </c>
      <c r="D191" t="e">
        <f t="shared" ref="D191:D254" si="185">LEFT(#REF!,FIND(",",#REF!)-1)</f>
        <v>#REF!</v>
      </c>
    </row>
    <row r="192" spans="1:4" x14ac:dyDescent="0.25">
      <c r="A192" t="s">
        <v>176</v>
      </c>
      <c r="B192">
        <v>101719</v>
      </c>
      <c r="C192">
        <v>246</v>
      </c>
      <c r="D192" t="e">
        <f t="shared" ref="D192:D255" si="186">LEFT(#REF!,FIND(",",#REF!)-1)</f>
        <v>#REF!</v>
      </c>
    </row>
    <row r="193" spans="1:4" x14ac:dyDescent="0.25">
      <c r="A193" t="s">
        <v>177</v>
      </c>
      <c r="B193">
        <v>531324</v>
      </c>
      <c r="C193">
        <v>31</v>
      </c>
      <c r="D193" t="e">
        <f t="shared" ref="D193:D255" si="187">LEFT(#REF!,FIND(",",#REF!)-1)</f>
        <v>#REF!</v>
      </c>
    </row>
    <row r="194" spans="1:4" x14ac:dyDescent="0.25">
      <c r="A194" t="s">
        <v>178</v>
      </c>
      <c r="B194">
        <v>382457</v>
      </c>
      <c r="C194">
        <v>46</v>
      </c>
      <c r="D194" t="e">
        <f t="shared" ref="D194:D255" si="188">LEFT(#REF!,FIND(",",#REF!)-1)</f>
        <v>#REF!</v>
      </c>
    </row>
    <row r="195" spans="1:4" x14ac:dyDescent="0.25">
      <c r="A195" t="s">
        <v>179</v>
      </c>
      <c r="B195">
        <v>144515</v>
      </c>
      <c r="C195">
        <v>156</v>
      </c>
      <c r="D195" t="e">
        <f t="shared" ref="D195:D255" si="189">LEFT(#REF!,FIND(",",#REF!)-1)</f>
        <v>#REF!</v>
      </c>
    </row>
    <row r="196" spans="1:4" x14ac:dyDescent="0.25">
      <c r="A196" t="s">
        <v>180</v>
      </c>
      <c r="B196">
        <v>533427</v>
      </c>
      <c r="C196">
        <v>30</v>
      </c>
      <c r="D196" t="e">
        <f t="shared" ref="D196:D255" si="190">LEFT(#REF!,FIND(",",#REF!)-1)</f>
        <v>#REF!</v>
      </c>
    </row>
    <row r="197" spans="1:4" x14ac:dyDescent="0.25">
      <c r="A197" t="s">
        <v>181</v>
      </c>
      <c r="B197">
        <v>148751</v>
      </c>
      <c r="C197">
        <v>152</v>
      </c>
      <c r="D197" t="e">
        <f t="shared" ref="D197:D255" si="191">LEFT(#REF!,FIND(",",#REF!)-1)</f>
        <v>#REF!</v>
      </c>
    </row>
    <row r="198" spans="1:4" x14ac:dyDescent="0.25">
      <c r="A198" t="s">
        <v>182</v>
      </c>
      <c r="B198">
        <v>106992</v>
      </c>
      <c r="C198">
        <v>225</v>
      </c>
      <c r="D198" t="e">
        <f t="shared" ref="D198:D255" si="192">LEFT(#REF!,FIND(",",#REF!)-1)</f>
        <v>#REF!</v>
      </c>
    </row>
    <row r="199" spans="1:4" x14ac:dyDescent="0.25">
      <c r="A199" t="s">
        <v>183</v>
      </c>
      <c r="B199">
        <v>102612</v>
      </c>
      <c r="C199">
        <v>244</v>
      </c>
      <c r="D199" t="e">
        <f t="shared" ref="D199:D255" si="193">LEFT(#REF!,FIND(",",#REF!)-1)</f>
        <v>#REF!</v>
      </c>
    </row>
    <row r="200" spans="1:4" x14ac:dyDescent="0.25">
      <c r="A200" t="s">
        <v>184</v>
      </c>
      <c r="B200">
        <v>1463281</v>
      </c>
      <c r="C200">
        <v>5</v>
      </c>
      <c r="D200" t="e">
        <f t="shared" ref="D200:D255" si="194">LEFT(#REF!,FIND(",",#REF!)-1)</f>
        <v>#REF!</v>
      </c>
    </row>
    <row r="201" spans="1:4" x14ac:dyDescent="0.25">
      <c r="A201" t="s">
        <v>185</v>
      </c>
      <c r="B201">
        <v>316718</v>
      </c>
      <c r="C201">
        <v>57</v>
      </c>
      <c r="D201" t="e">
        <f t="shared" ref="D201:D255" si="195">LEFT(#REF!,FIND(",",#REF!)-1)</f>
        <v>#REF!</v>
      </c>
    </row>
    <row r="202" spans="1:4" x14ac:dyDescent="0.25">
      <c r="A202" t="s">
        <v>186</v>
      </c>
      <c r="B202">
        <v>176862</v>
      </c>
      <c r="C202">
        <v>124</v>
      </c>
      <c r="D202" t="e">
        <f t="shared" ref="D202:D255" si="196">LEFT(#REF!,FIND(",",#REF!)-1)</f>
        <v>#REF!</v>
      </c>
    </row>
    <row r="203" spans="1:4" x14ac:dyDescent="0.25">
      <c r="A203" t="s">
        <v>255</v>
      </c>
      <c r="B203">
        <v>106712</v>
      </c>
      <c r="C203">
        <v>226</v>
      </c>
      <c r="D203" t="e">
        <f t="shared" ref="D203:D255" si="197">LEFT(#REF!,FIND(",",#REF!)-1)</f>
        <v>#REF!</v>
      </c>
    </row>
    <row r="204" spans="1:4" x14ac:dyDescent="0.25">
      <c r="A204" t="s">
        <v>187</v>
      </c>
      <c r="B204">
        <v>117088</v>
      </c>
      <c r="C204">
        <v>202</v>
      </c>
      <c r="D204" t="e">
        <f t="shared" ref="D204:D255" si="198">LEFT(#REF!,FIND(",",#REF!)-1)</f>
        <v>#REF!</v>
      </c>
    </row>
    <row r="205" spans="1:4" x14ac:dyDescent="0.25">
      <c r="A205" t="s">
        <v>188</v>
      </c>
      <c r="B205">
        <v>139517</v>
      </c>
      <c r="C205">
        <v>167</v>
      </c>
      <c r="D205" t="e">
        <f t="shared" ref="D205:D255" si="199">LEFT(#REF!,FIND(",",#REF!)-1)</f>
        <v>#REF!</v>
      </c>
    </row>
    <row r="206" spans="1:4" x14ac:dyDescent="0.25">
      <c r="A206" t="s">
        <v>189</v>
      </c>
      <c r="B206">
        <v>154762</v>
      </c>
      <c r="C206">
        <v>143</v>
      </c>
      <c r="D206" t="e">
        <f t="shared" ref="D206:D255" si="200">LEFT(#REF!,FIND(",",#REF!)-1)</f>
        <v>#REF!</v>
      </c>
    </row>
    <row r="207" spans="1:4" x14ac:dyDescent="0.25">
      <c r="A207" t="s">
        <v>190</v>
      </c>
      <c r="B207">
        <v>112878</v>
      </c>
      <c r="C207">
        <v>210</v>
      </c>
      <c r="D207" t="e">
        <f t="shared" ref="D207:D255" si="201">LEFT(#REF!,FIND(",",#REF!)-1)</f>
        <v>#REF!</v>
      </c>
    </row>
    <row r="208" spans="1:4" x14ac:dyDescent="0.25">
      <c r="A208" t="s">
        <v>191</v>
      </c>
      <c r="B208">
        <v>180130</v>
      </c>
      <c r="C208">
        <v>119</v>
      </c>
      <c r="D208" t="e">
        <f t="shared" ref="D208:D255" si="202">LEFT(#REF!,FIND(",",#REF!)-1)</f>
        <v>#REF!</v>
      </c>
    </row>
    <row r="209" spans="1:4" x14ac:dyDescent="0.25">
      <c r="A209" t="s">
        <v>192</v>
      </c>
      <c r="B209">
        <v>672277</v>
      </c>
      <c r="C209">
        <v>17</v>
      </c>
      <c r="D209" t="e">
        <f t="shared" ref="D209:D255" si="203">LEFT(#REF!,FIND(",",#REF!)-1)</f>
        <v>#REF!</v>
      </c>
    </row>
    <row r="210" spans="1:4" x14ac:dyDescent="0.25">
      <c r="A210" t="s">
        <v>193</v>
      </c>
      <c r="B210">
        <v>549110</v>
      </c>
      <c r="C210">
        <v>28</v>
      </c>
      <c r="D210" t="e">
        <f t="shared" ref="D210:D255" si="204">LEFT(#REF!,FIND(",",#REF!)-1)</f>
        <v>#REF!</v>
      </c>
    </row>
    <row r="211" spans="1:4" x14ac:dyDescent="0.25">
      <c r="A211" t="s">
        <v>194</v>
      </c>
      <c r="B211">
        <v>114757</v>
      </c>
      <c r="C211">
        <v>206</v>
      </c>
      <c r="D211" t="e">
        <f t="shared" ref="D211:D255" si="205">LEFT(#REF!,FIND(",",#REF!)-1)</f>
        <v>#REF!</v>
      </c>
    </row>
    <row r="212" spans="1:4" x14ac:dyDescent="0.25">
      <c r="A212" t="s">
        <v>195</v>
      </c>
      <c r="B212">
        <v>183021</v>
      </c>
      <c r="C212">
        <v>118</v>
      </c>
      <c r="D212" t="e">
        <f t="shared" ref="D212:D255" si="206">LEFT(#REF!,FIND(",",#REF!)-1)</f>
        <v>#REF!</v>
      </c>
    </row>
    <row r="213" spans="1:4" x14ac:dyDescent="0.25">
      <c r="A213" t="s">
        <v>196</v>
      </c>
      <c r="B213">
        <v>362805</v>
      </c>
      <c r="C213">
        <v>50</v>
      </c>
      <c r="D213" t="e">
        <f t="shared" ref="D213:D255" si="207">LEFT(#REF!,FIND(",",#REF!)-1)</f>
        <v>#REF!</v>
      </c>
    </row>
    <row r="214" spans="1:4" x14ac:dyDescent="0.25">
      <c r="A214" t="s">
        <v>197</v>
      </c>
      <c r="B214">
        <v>690252</v>
      </c>
      <c r="C214">
        <v>16</v>
      </c>
      <c r="D214" t="e">
        <f t="shared" ref="D214:D255" si="208">LEFT(#REF!,FIND(",",#REF!)-1)</f>
        <v>#REF!</v>
      </c>
    </row>
    <row r="215" spans="1:4" x14ac:dyDescent="0.25">
      <c r="A215" t="s">
        <v>198</v>
      </c>
      <c r="B215">
        <v>111799</v>
      </c>
      <c r="C215">
        <v>214</v>
      </c>
      <c r="D215" t="e">
        <f t="shared" ref="D215:D255" si="209">LEFT(#REF!,FIND(",",#REF!)-1)</f>
        <v>#REF!</v>
      </c>
    </row>
    <row r="216" spans="1:4" x14ac:dyDescent="0.25">
      <c r="A216" t="s">
        <v>199</v>
      </c>
      <c r="B216">
        <v>167493</v>
      </c>
      <c r="C216">
        <v>132</v>
      </c>
      <c r="D216" t="e">
        <f t="shared" ref="D216:D255" si="210">LEFT(#REF!,FIND(",",#REF!)-1)</f>
        <v>#REF!</v>
      </c>
    </row>
    <row r="217" spans="1:4" x14ac:dyDescent="0.25">
      <c r="A217" t="s">
        <v>200</v>
      </c>
      <c r="B217">
        <v>118870</v>
      </c>
      <c r="C217">
        <v>197</v>
      </c>
      <c r="D217" t="e">
        <f t="shared" ref="D217:D255" si="211">LEFT(#REF!,FIND(",",#REF!)-1)</f>
        <v>#REF!</v>
      </c>
    </row>
    <row r="218" spans="1:4" x14ac:dyDescent="0.25">
      <c r="A218" t="s">
        <v>201</v>
      </c>
      <c r="B218">
        <v>283474</v>
      </c>
      <c r="C218">
        <v>64</v>
      </c>
      <c r="D218" t="e">
        <f t="shared" ref="D218:D255" si="212">LEFT(#REF!,FIND(",",#REF!)-1)</f>
        <v>#REF!</v>
      </c>
    </row>
    <row r="219" spans="1:4" x14ac:dyDescent="0.25">
      <c r="A219" t="s">
        <v>202</v>
      </c>
      <c r="B219">
        <v>1213825</v>
      </c>
      <c r="C219">
        <v>9</v>
      </c>
      <c r="D219" t="e">
        <f t="shared" ref="D219:D255" si="213">LEFT(#REF!,FIND(",",#REF!)-1)</f>
        <v>#REF!</v>
      </c>
    </row>
    <row r="220" spans="1:4" x14ac:dyDescent="0.25">
      <c r="A220" t="s">
        <v>203</v>
      </c>
      <c r="B220">
        <v>104153</v>
      </c>
      <c r="C220">
        <v>237</v>
      </c>
      <c r="D220" t="e">
        <f t="shared" ref="D220:D255" si="214">LEFT(#REF!,FIND(",",#REF!)-1)</f>
        <v>#REF!</v>
      </c>
    </row>
    <row r="221" spans="1:4" x14ac:dyDescent="0.25">
      <c r="A221" t="s">
        <v>204</v>
      </c>
      <c r="B221">
        <v>598590</v>
      </c>
      <c r="C221">
        <v>21</v>
      </c>
      <c r="D221" t="e">
        <f t="shared" ref="D221:D255" si="215">LEFT(#REF!,FIND(",",#REF!)-1)</f>
        <v>#REF!</v>
      </c>
    </row>
    <row r="222" spans="1:4" x14ac:dyDescent="0.25">
      <c r="A222" t="s">
        <v>205</v>
      </c>
      <c r="B222">
        <v>624067</v>
      </c>
      <c r="C222">
        <v>19</v>
      </c>
      <c r="D222" t="e">
        <f t="shared" ref="D222:D255" si="216">LEFT(#REF!,FIND(",",#REF!)-1)</f>
        <v>#REF!</v>
      </c>
    </row>
    <row r="223" spans="1:4" x14ac:dyDescent="0.25">
      <c r="A223" t="s">
        <v>206</v>
      </c>
      <c r="B223">
        <v>216346</v>
      </c>
      <c r="C223">
        <v>86</v>
      </c>
      <c r="D223" t="e">
        <f t="shared" ref="D223:D255" si="217">LEFT(#REF!,FIND(",",#REF!)-1)</f>
        <v>#REF!</v>
      </c>
    </row>
    <row r="224" spans="1:4" x14ac:dyDescent="0.25">
      <c r="A224" t="s">
        <v>207</v>
      </c>
      <c r="B224">
        <v>144337</v>
      </c>
      <c r="C224">
        <v>157</v>
      </c>
      <c r="D224" t="e">
        <f t="shared" ref="D224:D255" si="218">LEFT(#REF!,FIND(",",#REF!)-1)</f>
        <v>#REF!</v>
      </c>
    </row>
    <row r="225" spans="1:4" x14ac:dyDescent="0.25">
      <c r="A225" t="s">
        <v>208</v>
      </c>
      <c r="B225">
        <v>2016582</v>
      </c>
      <c r="C225">
        <v>4</v>
      </c>
      <c r="D225" t="e">
        <f t="shared" ref="D225:D255" si="219">LEFT(#REF!,FIND(",",#REF!)-1)</f>
        <v>#REF!</v>
      </c>
    </row>
    <row r="226" spans="1:4" x14ac:dyDescent="0.25">
      <c r="A226" t="s">
        <v>209</v>
      </c>
      <c r="B226">
        <v>193649</v>
      </c>
      <c r="C226">
        <v>110</v>
      </c>
      <c r="D226" t="e">
        <f t="shared" ref="D226:D255" si="220">LEFT(#REF!,FIND(",",#REF!)-1)</f>
        <v>#REF!</v>
      </c>
    </row>
    <row r="227" spans="1:4" x14ac:dyDescent="0.25">
      <c r="A227" t="s">
        <v>210</v>
      </c>
      <c r="B227">
        <v>100233</v>
      </c>
      <c r="C227">
        <v>251</v>
      </c>
      <c r="D227" t="e">
        <f t="shared" ref="D227:D230" si="221">LEFT(#REF!,FIND(",",#REF!)-1)</f>
        <v>#REF!</v>
      </c>
    </row>
    <row r="228" spans="1:4" x14ac:dyDescent="0.25">
      <c r="A228" t="s">
        <v>211</v>
      </c>
      <c r="B228">
        <v>208754</v>
      </c>
      <c r="C228">
        <v>92</v>
      </c>
      <c r="D228" t="e">
        <f t="shared" ref="D228:D231" si="222">LEFT(#REF!,FIND(",",#REF!)-1)</f>
        <v>#REF!</v>
      </c>
    </row>
    <row r="229" spans="1:4" x14ac:dyDescent="0.25">
      <c r="A229" t="s">
        <v>212</v>
      </c>
      <c r="B229">
        <v>209737</v>
      </c>
      <c r="C229">
        <v>91</v>
      </c>
      <c r="D229" t="e">
        <f t="shared" ref="D229:D232" si="223">LEFT(#REF!,FIND(",",#REF!)-1)</f>
        <v>#REF!</v>
      </c>
    </row>
    <row r="230" spans="1:4" x14ac:dyDescent="0.25">
      <c r="A230" t="s">
        <v>213</v>
      </c>
      <c r="B230">
        <v>123622</v>
      </c>
      <c r="C230">
        <v>190</v>
      </c>
      <c r="D230" t="e">
        <f t="shared" ref="D230:D233" si="224">LEFT(#REF!,FIND(",",#REF!)-1)</f>
        <v>#REF!</v>
      </c>
    </row>
    <row r="231" spans="1:4" x14ac:dyDescent="0.25">
      <c r="A231" t="s">
        <v>214</v>
      </c>
      <c r="B231">
        <v>129902</v>
      </c>
      <c r="C231">
        <v>180</v>
      </c>
      <c r="D231" t="e">
        <f>LEFT(#REF!,FIND(",",#REF!)-1)</f>
        <v>#REF!</v>
      </c>
    </row>
    <row r="232" spans="1:4" x14ac:dyDescent="0.25">
      <c r="A232" t="s">
        <v>215</v>
      </c>
      <c r="B232">
        <v>143852</v>
      </c>
      <c r="C232">
        <v>159</v>
      </c>
      <c r="D232" t="e">
        <f t="shared" ref="D232:D255" si="225">LEFT(#REF!,FIND(",",#REF!)-1)</f>
        <v>#REF!</v>
      </c>
    </row>
    <row r="233" spans="1:4" x14ac:dyDescent="0.25">
      <c r="A233" t="s">
        <v>216</v>
      </c>
      <c r="B233">
        <v>250096</v>
      </c>
      <c r="C233">
        <v>70</v>
      </c>
      <c r="D233" t="e">
        <f t="shared" ref="D233:D255" si="226">LEFT(#REF!,FIND(",",#REF!)-1)</f>
        <v>#REF!</v>
      </c>
    </row>
    <row r="234" spans="1:4" x14ac:dyDescent="0.25">
      <c r="A234" t="s">
        <v>217</v>
      </c>
      <c r="B234">
        <v>1256509</v>
      </c>
      <c r="C234">
        <v>7</v>
      </c>
      <c r="D234" t="e">
        <f t="shared" ref="D234:D255" si="227">LEFT(#REF!,FIND(",",#REF!)-1)</f>
        <v>#REF!</v>
      </c>
    </row>
    <row r="235" spans="1:4" x14ac:dyDescent="0.25">
      <c r="A235" t="s">
        <v>218</v>
      </c>
      <c r="B235">
        <v>120465</v>
      </c>
      <c r="C235">
        <v>195</v>
      </c>
      <c r="D235" t="e">
        <f t="shared" ref="D235:D255" si="228">LEFT(#REF!,FIND(",",#REF!)-1)</f>
        <v>#REF!</v>
      </c>
    </row>
    <row r="236" spans="1:4" x14ac:dyDescent="0.25">
      <c r="A236" t="s">
        <v>219</v>
      </c>
      <c r="B236">
        <v>178097</v>
      </c>
      <c r="C236">
        <v>122</v>
      </c>
      <c r="D236" t="e">
        <f t="shared" ref="D236:D255" si="229">LEFT(#REF!,FIND(",",#REF!)-1)</f>
        <v>#REF!</v>
      </c>
    </row>
    <row r="237" spans="1:4" x14ac:dyDescent="0.25">
      <c r="A237" t="s">
        <v>220</v>
      </c>
      <c r="B237">
        <v>113300</v>
      </c>
      <c r="C237">
        <v>208</v>
      </c>
      <c r="D237" t="e">
        <f t="shared" ref="D237:D255" si="230">LEFT(#REF!,FIND(",",#REF!)-1)</f>
        <v>#REF!</v>
      </c>
    </row>
    <row r="238" spans="1:4" x14ac:dyDescent="0.25">
      <c r="A238" t="s">
        <v>221</v>
      </c>
      <c r="B238">
        <v>135337</v>
      </c>
      <c r="C238">
        <v>171</v>
      </c>
      <c r="D238" t="e">
        <f t="shared" ref="D238:D255" si="231">LEFT(#REF!,FIND(",",#REF!)-1)</f>
        <v>#REF!</v>
      </c>
    </row>
    <row r="239" spans="1:4" x14ac:dyDescent="0.25">
      <c r="A239" t="s">
        <v>222</v>
      </c>
      <c r="B239">
        <v>195965</v>
      </c>
      <c r="C239">
        <v>103</v>
      </c>
      <c r="D239" t="e">
        <f t="shared" ref="D239:D255" si="232">LEFT(#REF!,FIND(",",#REF!)-1)</f>
        <v>#REF!</v>
      </c>
    </row>
    <row r="240" spans="1:4" x14ac:dyDescent="0.25">
      <c r="A240" t="s">
        <v>223</v>
      </c>
      <c r="B240">
        <v>218968</v>
      </c>
      <c r="C240">
        <v>85</v>
      </c>
      <c r="D240" t="e">
        <f t="shared" ref="D240:D255" si="233">LEFT(#REF!,FIND(",",#REF!)-1)</f>
        <v>#REF!</v>
      </c>
    </row>
    <row r="241" spans="1:4" x14ac:dyDescent="0.25">
      <c r="A241" t="s">
        <v>224</v>
      </c>
      <c r="B241">
        <v>145579</v>
      </c>
      <c r="C241">
        <v>155</v>
      </c>
      <c r="D241" t="e">
        <f t="shared" ref="D241:D255" si="234">LEFT(#REF!,FIND(",",#REF!)-1)</f>
        <v>#REF!</v>
      </c>
    </row>
    <row r="242" spans="1:4" x14ac:dyDescent="0.25">
      <c r="A242" t="s">
        <v>225</v>
      </c>
      <c r="B242">
        <v>179899</v>
      </c>
      <c r="C242">
        <v>120</v>
      </c>
      <c r="D242" t="e">
        <f t="shared" ref="D242:D255" si="235">LEFT(#REF!,FIND(",",#REF!)-1)</f>
        <v>#REF!</v>
      </c>
    </row>
    <row r="243" spans="1:4" x14ac:dyDescent="0.25">
      <c r="A243" t="s">
        <v>226</v>
      </c>
      <c r="B243">
        <v>231954</v>
      </c>
      <c r="C243">
        <v>78</v>
      </c>
      <c r="D243" t="e">
        <f t="shared" ref="D243:D255" si="236">LEFT(#REF!,FIND(",",#REF!)-1)</f>
        <v>#REF!</v>
      </c>
    </row>
    <row r="244" spans="1:4" x14ac:dyDescent="0.25">
      <c r="A244" t="s">
        <v>227</v>
      </c>
      <c r="B244">
        <v>100169</v>
      </c>
      <c r="C244">
        <v>252</v>
      </c>
      <c r="D244" t="e">
        <f t="shared" ref="D244:D255" si="237">LEFT(#REF!,FIND(",",#REF!)-1)</f>
        <v>#REF!</v>
      </c>
    </row>
    <row r="245" spans="1:4" x14ac:dyDescent="0.25">
      <c r="A245" t="s">
        <v>228</v>
      </c>
      <c r="B245">
        <v>193777</v>
      </c>
      <c r="C245">
        <v>108</v>
      </c>
      <c r="D245" t="e">
        <f t="shared" ref="D245:D255" si="238">LEFT(#REF!,FIND(",",#REF!)-1)</f>
        <v>#REF!</v>
      </c>
    </row>
    <row r="246" spans="1:4" x14ac:dyDescent="0.25">
      <c r="A246" t="s">
        <v>229</v>
      </c>
      <c r="B246">
        <v>438415</v>
      </c>
      <c r="C246">
        <v>42</v>
      </c>
      <c r="D246" t="e">
        <f t="shared" ref="D246:D255" si="239">LEFT(#REF!,FIND(",",#REF!)-1)</f>
        <v>#REF!</v>
      </c>
    </row>
    <row r="247" spans="1:4" x14ac:dyDescent="0.25">
      <c r="A247" t="s">
        <v>230</v>
      </c>
      <c r="B247">
        <v>117137</v>
      </c>
      <c r="C247">
        <v>201</v>
      </c>
      <c r="D247" t="e">
        <f t="shared" ref="D247:D255" si="240">LEFT(#REF!,FIND(",",#REF!)-1)</f>
        <v>#REF!</v>
      </c>
    </row>
    <row r="248" spans="1:4" x14ac:dyDescent="0.25">
      <c r="A248" t="s">
        <v>231</v>
      </c>
      <c r="B248">
        <v>573911</v>
      </c>
      <c r="C248">
        <v>23</v>
      </c>
      <c r="D248" t="e">
        <f t="shared" ref="D248:D255" si="241">LEFT(#REF!,FIND(",",#REF!)-1)</f>
        <v>#REF!</v>
      </c>
    </row>
    <row r="249" spans="1:4" x14ac:dyDescent="0.25">
      <c r="A249" t="s">
        <v>232</v>
      </c>
      <c r="B249">
        <v>196818</v>
      </c>
      <c r="C249">
        <v>101</v>
      </c>
      <c r="D249" t="e">
        <f t="shared" ref="D249:D255" si="242">LEFT(#REF!,FIND(",",#REF!)-1)</f>
        <v>#REF!</v>
      </c>
    </row>
    <row r="250" spans="1:4" x14ac:dyDescent="0.25">
      <c r="A250" t="s">
        <v>233</v>
      </c>
      <c r="B250">
        <v>195898</v>
      </c>
      <c r="C250">
        <v>104</v>
      </c>
      <c r="D250" t="e">
        <f t="shared" ref="D250:D255" si="243">LEFT(#REF!,FIND(",",#REF!)-1)</f>
        <v>#REF!</v>
      </c>
    </row>
    <row r="251" spans="1:4" x14ac:dyDescent="0.25">
      <c r="A251" t="s">
        <v>234</v>
      </c>
      <c r="B251">
        <v>157493</v>
      </c>
      <c r="C251">
        <v>142</v>
      </c>
      <c r="D251" t="e">
        <f t="shared" ref="D251:D255" si="244">LEFT(#REF!,FIND(",",#REF!)-1)</f>
        <v>#REF!</v>
      </c>
    </row>
    <row r="252" spans="1:4" x14ac:dyDescent="0.25">
      <c r="A252" t="s">
        <v>235</v>
      </c>
      <c r="B252">
        <v>101203</v>
      </c>
      <c r="C252">
        <v>247</v>
      </c>
      <c r="D252" t="e">
        <f t="shared" ref="D252:D255" si="245">LEFT(#REF!,FIND(",",#REF!)-1)</f>
        <v>#REF!</v>
      </c>
    </row>
    <row r="253" spans="1:4" x14ac:dyDescent="0.25">
      <c r="A253" t="s">
        <v>236</v>
      </c>
      <c r="B253">
        <v>221551</v>
      </c>
      <c r="C253">
        <v>83</v>
      </c>
      <c r="D253" t="e">
        <f t="shared" ref="D253:D255" si="246">LEFT(#REF!,FIND(",",#REF!)-1)</f>
        <v>#REF!</v>
      </c>
    </row>
    <row r="254" spans="1:4" x14ac:dyDescent="0.25">
      <c r="A254" t="s">
        <v>237</v>
      </c>
      <c r="B254">
        <v>578887</v>
      </c>
      <c r="C254">
        <v>22</v>
      </c>
      <c r="D254" t="e">
        <f t="shared" ref="D254:D255" si="247">LEFT(#REF!,FIND(",",#REF!)-1)</f>
        <v>#REF!</v>
      </c>
    </row>
    <row r="255" spans="1:4" x14ac:dyDescent="0.25">
      <c r="A255" t="s">
        <v>238</v>
      </c>
      <c r="D255" t="e">
        <f t="shared" ref="D255" si="248">LEFT(#REF!,FIND(",",#REF!)-1)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Functions</vt:lpstr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2015-08-11T00:29:45Z</dcterms:created>
  <dcterms:modified xsi:type="dcterms:W3CDTF">2021-10-27T14:03:20Z</dcterms:modified>
</cp:coreProperties>
</file>