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bong Jonah\Documents\BUS115\Week 3 Demonstration\"/>
    </mc:Choice>
  </mc:AlternateContent>
  <bookViews>
    <workbookView xWindow="0" yWindow="0" windowWidth="20490" windowHeight="7650" firstSheet="5" activeTab="6"/>
  </bookViews>
  <sheets>
    <sheet name="Sheet1" sheetId="3" r:id="rId1"/>
    <sheet name="Summary 1" sheetId="8" r:id="rId2"/>
    <sheet name="Summary2" sheetId="9" r:id="rId3"/>
    <sheet name="Dallas Sales" sheetId="4" r:id="rId4"/>
    <sheet name="Salt Lake Sales" sheetId="5" r:id="rId5"/>
    <sheet name="Denver Sales" sheetId="6" r:id="rId6"/>
    <sheet name="Boise Sales" sheetId="7" r:id="rId7"/>
  </sheets>
  <definedNames>
    <definedName name="_xlnm._FilterDatabase" localSheetId="0" hidden="1">Sheet1!$N$1:$N$239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9" l="1"/>
  <c r="D2" i="9"/>
  <c r="G2" i="9"/>
  <c r="J2" i="9"/>
  <c r="L2" i="9"/>
  <c r="K2" i="9"/>
  <c r="I2" i="9"/>
  <c r="H2" i="9"/>
  <c r="F2" i="9"/>
  <c r="E2" i="9"/>
  <c r="C2" i="9"/>
  <c r="B2" i="9"/>
  <c r="D3" i="4"/>
  <c r="D2" i="4"/>
  <c r="D3" i="5"/>
  <c r="D2" i="5"/>
  <c r="D3" i="6"/>
  <c r="D2" i="6"/>
  <c r="D3" i="7"/>
  <c r="D2" i="7"/>
  <c r="C5" i="8" l="1"/>
  <c r="C4" i="8"/>
  <c r="C3" i="8"/>
  <c r="B5" i="8"/>
  <c r="B4" i="8"/>
  <c r="B3" i="8"/>
</calcChain>
</file>

<file path=xl/comments1.xml><?xml version="1.0" encoding="utf-8"?>
<comments xmlns="http://schemas.openxmlformats.org/spreadsheetml/2006/main">
  <authors>
    <author>Ubong Jonah</author>
  </authors>
  <commentList>
    <comment ref="G1" authorId="0" shapeId="0">
      <text>
        <r>
          <rPr>
            <sz val="9"/>
            <color indexed="81"/>
            <rFont val="Tahoma"/>
            <charset val="1"/>
          </rPr>
          <t xml:space="preserve">Lead time is the amount of time it takes an order to arrive.
</t>
        </r>
      </text>
    </comment>
    <comment ref="O1" authorId="0" shapeId="0">
      <text>
        <r>
          <rPr>
            <sz val="9"/>
            <color indexed="81"/>
            <rFont val="Tahoma"/>
            <charset val="1"/>
          </rPr>
          <t xml:space="preserve">Lead time is the amount of time it takes an order to arrive.
</t>
        </r>
      </text>
    </comment>
  </commentList>
</comments>
</file>

<file path=xl/sharedStrings.xml><?xml version="1.0" encoding="utf-8"?>
<sst xmlns="http://schemas.openxmlformats.org/spreadsheetml/2006/main" count="2245" uniqueCount="584">
  <si>
    <t>Part Number</t>
  </si>
  <si>
    <t>2115-8851</t>
  </si>
  <si>
    <t>2110-4364</t>
  </si>
  <si>
    <t>2116-4751</t>
  </si>
  <si>
    <t>2113-7677</t>
  </si>
  <si>
    <t>2118-2719</t>
  </si>
  <si>
    <t>2112-6910</t>
  </si>
  <si>
    <t>2118-9905</t>
  </si>
  <si>
    <t>2112-2254</t>
  </si>
  <si>
    <t>2112-2890</t>
  </si>
  <si>
    <t>2110-3988</t>
  </si>
  <si>
    <t>2116-5215</t>
  </si>
  <si>
    <t>2117-2391</t>
  </si>
  <si>
    <t>2116-6012</t>
  </si>
  <si>
    <t>2111-8262</t>
  </si>
  <si>
    <t>2114-4952</t>
  </si>
  <si>
    <t>2110-8526</t>
  </si>
  <si>
    <t>2112-3448</t>
  </si>
  <si>
    <t>2111-2324</t>
  </si>
  <si>
    <t>2117-9494</t>
  </si>
  <si>
    <t>2115-5574</t>
  </si>
  <si>
    <t>2119-8360</t>
  </si>
  <si>
    <t>2112-2420</t>
  </si>
  <si>
    <t>2116-6568</t>
  </si>
  <si>
    <t>2114-6298</t>
  </si>
  <si>
    <t>2116-9957</t>
  </si>
  <si>
    <t>2113-7695</t>
  </si>
  <si>
    <t>2112-3369</t>
  </si>
  <si>
    <t>2117-3680</t>
  </si>
  <si>
    <t>2115-1753</t>
  </si>
  <si>
    <t>2111-5167</t>
  </si>
  <si>
    <t>2114-6491</t>
  </si>
  <si>
    <t>2116-8240</t>
  </si>
  <si>
    <t>2114-1050</t>
  </si>
  <si>
    <t>2116-1338</t>
  </si>
  <si>
    <t>2111-1142</t>
  </si>
  <si>
    <t>2118-6529</t>
  </si>
  <si>
    <t>2118-3730</t>
  </si>
  <si>
    <t>2110-6681</t>
  </si>
  <si>
    <t>2116-8763</t>
  </si>
  <si>
    <t>2116-6483</t>
  </si>
  <si>
    <t>2115-2414</t>
  </si>
  <si>
    <t>2113-2363</t>
  </si>
  <si>
    <t>2111-3261</t>
  </si>
  <si>
    <t>2114-9472</t>
  </si>
  <si>
    <t>2119-8254</t>
  </si>
  <si>
    <t>2117-1748</t>
  </si>
  <si>
    <t>2112-3917</t>
  </si>
  <si>
    <t>2114-1180</t>
  </si>
  <si>
    <t>2111-2583</t>
  </si>
  <si>
    <t>2113-8110</t>
  </si>
  <si>
    <t>2113-8005</t>
  </si>
  <si>
    <t>2119-8226</t>
  </si>
  <si>
    <t>2114-2810</t>
  </si>
  <si>
    <t>2116-8722</t>
  </si>
  <si>
    <t>2117-1863</t>
  </si>
  <si>
    <t>2115-5258</t>
  </si>
  <si>
    <t>2111-6147</t>
  </si>
  <si>
    <t>2115-3535</t>
  </si>
  <si>
    <t>2111-5040</t>
  </si>
  <si>
    <t>2114-1448</t>
  </si>
  <si>
    <t>2118-1326</t>
  </si>
  <si>
    <t>2117-5046</t>
  </si>
  <si>
    <t>2118-4225</t>
  </si>
  <si>
    <t>2117-6588</t>
  </si>
  <si>
    <t>2110-7450</t>
  </si>
  <si>
    <t>2110-8369</t>
  </si>
  <si>
    <t>2113-4783</t>
  </si>
  <si>
    <t>2113-9392</t>
  </si>
  <si>
    <t>2110-8817</t>
  </si>
  <si>
    <t>2116-1857</t>
  </si>
  <si>
    <t>2118-6975</t>
  </si>
  <si>
    <t>2118-3262</t>
  </si>
  <si>
    <t>2119-8688</t>
  </si>
  <si>
    <t>2119-6331</t>
  </si>
  <si>
    <t>2115-5141</t>
  </si>
  <si>
    <t>2117-2013</t>
  </si>
  <si>
    <t>2116-4144</t>
  </si>
  <si>
    <t>2112-8368</t>
  </si>
  <si>
    <t>2116-6826</t>
  </si>
  <si>
    <t>2112-9347</t>
  </si>
  <si>
    <t>2110-7740</t>
  </si>
  <si>
    <t>2118-4278</t>
  </si>
  <si>
    <t>2116-2804</t>
  </si>
  <si>
    <t>2110-6439</t>
  </si>
  <si>
    <t>2110-9729</t>
  </si>
  <si>
    <t>2116-6383</t>
  </si>
  <si>
    <t>2118-7380</t>
  </si>
  <si>
    <t>2118-7543</t>
  </si>
  <si>
    <t>2117-7883</t>
  </si>
  <si>
    <t>2112-1604</t>
  </si>
  <si>
    <t>2115-6163</t>
  </si>
  <si>
    <t>2110-5359</t>
  </si>
  <si>
    <t>2115-9366</t>
  </si>
  <si>
    <t>2115-6103</t>
  </si>
  <si>
    <t>2114-7286</t>
  </si>
  <si>
    <t>2118-9532</t>
  </si>
  <si>
    <t>2111-9763</t>
  </si>
  <si>
    <t>2116-9045</t>
  </si>
  <si>
    <t>2116-2748</t>
  </si>
  <si>
    <t>2112-1146</t>
  </si>
  <si>
    <t>2111-5348</t>
  </si>
  <si>
    <t>2116-5131</t>
  </si>
  <si>
    <t>2118-7084</t>
  </si>
  <si>
    <t>2111-5190</t>
  </si>
  <si>
    <t>2114-3822</t>
  </si>
  <si>
    <t>2116-8699</t>
  </si>
  <si>
    <t>2117-7127</t>
  </si>
  <si>
    <t>2112-8807</t>
  </si>
  <si>
    <t>2114-7804</t>
  </si>
  <si>
    <t>2113-2359</t>
  </si>
  <si>
    <t>2110-3857</t>
  </si>
  <si>
    <t>2114-1565</t>
  </si>
  <si>
    <t>2118-7495</t>
  </si>
  <si>
    <t>2112-1876</t>
  </si>
  <si>
    <t>2118-5129</t>
  </si>
  <si>
    <t>2118-7869</t>
  </si>
  <si>
    <t>2119-5076</t>
  </si>
  <si>
    <t>2117-2003</t>
  </si>
  <si>
    <t>2113-3815</t>
  </si>
  <si>
    <t>2113-3135</t>
  </si>
  <si>
    <t>2110-4946</t>
  </si>
  <si>
    <t>2111-3785</t>
  </si>
  <si>
    <t>2113-8956</t>
  </si>
  <si>
    <t>2110-5507</t>
  </si>
  <si>
    <t>2112-7121</t>
  </si>
  <si>
    <t>2111-4378</t>
  </si>
  <si>
    <t>2112-7889</t>
  </si>
  <si>
    <t>2111-6972</t>
  </si>
  <si>
    <t>2113-4657</t>
  </si>
  <si>
    <t>2110-3409</t>
  </si>
  <si>
    <t>2116-4821</t>
  </si>
  <si>
    <t>2110-1385</t>
  </si>
  <si>
    <t>2110-3652</t>
  </si>
  <si>
    <t>2119-6179</t>
  </si>
  <si>
    <t>2111-7805</t>
  </si>
  <si>
    <t>2113-3089</t>
  </si>
  <si>
    <t>2116-1803</t>
  </si>
  <si>
    <t>2110-9006</t>
  </si>
  <si>
    <t>2119-1892</t>
  </si>
  <si>
    <t>2118-1681</t>
  </si>
  <si>
    <t>2114-5084</t>
  </si>
  <si>
    <t>2110-6457</t>
  </si>
  <si>
    <t>2117-8413</t>
  </si>
  <si>
    <t>2117-8938</t>
  </si>
  <si>
    <t>2112-9891</t>
  </si>
  <si>
    <t>2117-2151</t>
  </si>
  <si>
    <t>2118-6811</t>
  </si>
  <si>
    <t>2118-5883</t>
  </si>
  <si>
    <t>2110-8423</t>
  </si>
  <si>
    <t>2115-4537</t>
  </si>
  <si>
    <t>2116-6128</t>
  </si>
  <si>
    <t>2113-6088</t>
  </si>
  <si>
    <t>2113-9730</t>
  </si>
  <si>
    <t>2115-7046</t>
  </si>
  <si>
    <t>2117-1869</t>
  </si>
  <si>
    <t>2113-9215</t>
  </si>
  <si>
    <t>2114-6555</t>
  </si>
  <si>
    <t>2114-7626</t>
  </si>
  <si>
    <t>2110-6793</t>
  </si>
  <si>
    <t>2117-9861</t>
  </si>
  <si>
    <t>2117-2908</t>
  </si>
  <si>
    <t>2111-7006</t>
  </si>
  <si>
    <t>2116-2733</t>
  </si>
  <si>
    <t>2114-9917</t>
  </si>
  <si>
    <t>2119-1742</t>
  </si>
  <si>
    <t>2118-3310</t>
  </si>
  <si>
    <t>2115-9447</t>
  </si>
  <si>
    <t>2112-1057</t>
  </si>
  <si>
    <t>2113-6436</t>
  </si>
  <si>
    <t>2119-9400</t>
  </si>
  <si>
    <t>2115-2759</t>
  </si>
  <si>
    <t>2113-2309</t>
  </si>
  <si>
    <t>2113-9531</t>
  </si>
  <si>
    <t>2117-7255</t>
  </si>
  <si>
    <t>2111-4285</t>
  </si>
  <si>
    <t>2116-9320</t>
  </si>
  <si>
    <t>2117-1365</t>
  </si>
  <si>
    <t>2113-4308</t>
  </si>
  <si>
    <t>2117-5775</t>
  </si>
  <si>
    <t>2115-4322</t>
  </si>
  <si>
    <t>2114-6306</t>
  </si>
  <si>
    <t>2115-8414</t>
  </si>
  <si>
    <t>2118-1421</t>
  </si>
  <si>
    <t>2116-2885</t>
  </si>
  <si>
    <t>2113-4631</t>
  </si>
  <si>
    <t>2112-9579</t>
  </si>
  <si>
    <t>2112-7180</t>
  </si>
  <si>
    <t>2110-2743</t>
  </si>
  <si>
    <t>2113-4934</t>
  </si>
  <si>
    <t>2117-4032</t>
  </si>
  <si>
    <t>2117-6897</t>
  </si>
  <si>
    <t>2111-2809</t>
  </si>
  <si>
    <t>2111-7307</t>
  </si>
  <si>
    <t>2119-2122</t>
  </si>
  <si>
    <t>2111-1885</t>
  </si>
  <si>
    <t>2113-2937</t>
  </si>
  <si>
    <t>2117-1082</t>
  </si>
  <si>
    <t>2117-8930</t>
  </si>
  <si>
    <t>2113-7628</t>
  </si>
  <si>
    <t>2112-5081</t>
  </si>
  <si>
    <t>2119-1079</t>
  </si>
  <si>
    <t>2113-8498</t>
  </si>
  <si>
    <t>2113-9407</t>
  </si>
  <si>
    <t>2110-2734</t>
  </si>
  <si>
    <t>2110-4674</t>
  </si>
  <si>
    <t>2118-1169</t>
  </si>
  <si>
    <t>2110-3565</t>
  </si>
  <si>
    <t>2115-2868</t>
  </si>
  <si>
    <t>2110-8080</t>
  </si>
  <si>
    <t>2117-3565</t>
  </si>
  <si>
    <t>2113-9361</t>
  </si>
  <si>
    <t>2115-8867</t>
  </si>
  <si>
    <t>2114-2292</t>
  </si>
  <si>
    <t>2118-6348</t>
  </si>
  <si>
    <t>2110-9097</t>
  </si>
  <si>
    <t>2111-7907</t>
  </si>
  <si>
    <t>2111-6524</t>
  </si>
  <si>
    <t>2118-2461</t>
  </si>
  <si>
    <t>2118-4927</t>
  </si>
  <si>
    <t>2110-9583</t>
  </si>
  <si>
    <t>2117-4184</t>
  </si>
  <si>
    <t>2114-1167</t>
  </si>
  <si>
    <t>2119-9304</t>
  </si>
  <si>
    <t>2112-7450</t>
  </si>
  <si>
    <t>2111-2861</t>
  </si>
  <si>
    <t>2114-1711</t>
  </si>
  <si>
    <t>2116-3751</t>
  </si>
  <si>
    <t>2113-9884</t>
  </si>
  <si>
    <t>2117-8438</t>
  </si>
  <si>
    <t>2116-1863</t>
  </si>
  <si>
    <t>2114-5661</t>
  </si>
  <si>
    <t>2115-6391</t>
  </si>
  <si>
    <t>2119-3864</t>
  </si>
  <si>
    <t>2112-4604</t>
  </si>
  <si>
    <t>2113-9177</t>
  </si>
  <si>
    <t>2112-5642</t>
  </si>
  <si>
    <t>2111-4774</t>
  </si>
  <si>
    <t>Description</t>
  </si>
  <si>
    <t>NUT-HEX-W/LK WR</t>
  </si>
  <si>
    <t>NYLON HOLE PLUG</t>
  </si>
  <si>
    <t>CARTON</t>
  </si>
  <si>
    <t>FU.5A 250V NTD</t>
  </si>
  <si>
    <t>CHANNEL-VINYL</t>
  </si>
  <si>
    <t>SCRPHM3.0X10PZET</t>
  </si>
  <si>
    <t>LABEL CSA-CE</t>
  </si>
  <si>
    <t>WSHR-LK INTLT</t>
  </si>
  <si>
    <t>1ST YEAR RESPONSE CENTER SUPRT</t>
  </si>
  <si>
    <t>GOLD MINT PIN-SE</t>
  </si>
  <si>
    <t>IC I/O PLCC68</t>
  </si>
  <si>
    <t>PARTS LISTING</t>
  </si>
  <si>
    <t>MANIFOLD LARGE FOR VAC PIPING</t>
  </si>
  <si>
    <t>COLLAR FRONT</t>
  </si>
  <si>
    <t>LABEL-RAMP END</t>
  </si>
  <si>
    <t>MODULE TOP COVER</t>
  </si>
  <si>
    <t>WSHR-FL SS 6MM</t>
  </si>
  <si>
    <t>SCR-MACHINE</t>
  </si>
  <si>
    <t>PROBE PROTECTION PLATE</t>
  </si>
  <si>
    <t>BRKT-CLMP HOLD D</t>
  </si>
  <si>
    <t>1/4INCH OD TEES</t>
  </si>
  <si>
    <t>IC S/H-SMP08FS</t>
  </si>
  <si>
    <t>IC 74ALSO8P4 AND</t>
  </si>
  <si>
    <t>HEX KEY 5/16 INCH</t>
  </si>
  <si>
    <t>WIRE SOL 22AWG</t>
  </si>
  <si>
    <t>ANCHOR ASSY</t>
  </si>
  <si>
    <t>SLEEVE GROUND</t>
  </si>
  <si>
    <t>LABEL LINE VOLTAGE WARNING</t>
  </si>
  <si>
    <t>FUSE-10AMPS</t>
  </si>
  <si>
    <t>CBL TIE GRY NYL</t>
  </si>
  <si>
    <t>FRONT RIGHT COVER W/SS AGILEN</t>
  </si>
  <si>
    <t>SCR-PANM3X.5TXSC</t>
  </si>
  <si>
    <t>SHOCKWATCH STICK</t>
  </si>
  <si>
    <t>WSHR-FL MTLC #10</t>
  </si>
  <si>
    <t>SWING ARM ASSY SERIES 3 W/TRAY</t>
  </si>
  <si>
    <t>FAN-TBAX 230V 50/60 HZ 300 CF</t>
  </si>
  <si>
    <t>CABLE 6 PIN DIN FEMALE 10FT</t>
  </si>
  <si>
    <t>DOOR AND BLOWER ASSEMBLY</t>
  </si>
  <si>
    <t>PRGMD EPROM - STD 3X7X SYSTEM</t>
  </si>
  <si>
    <t>LAN CAP MODULE CHASSIS</t>
  </si>
  <si>
    <t>FILLER PANEL 5.25INCH</t>
  </si>
  <si>
    <t>MOD 1 LABEL</t>
  </si>
  <si>
    <t>LABEL - INFORMATION</t>
  </si>
  <si>
    <t>SITE PREP MANUAL</t>
  </si>
  <si>
    <t>INSULATED WIRE F</t>
  </si>
  <si>
    <t>PC ASSY LAN CAP CARD</t>
  </si>
  <si>
    <t>WSHR-LK HLCL</t>
  </si>
  <si>
    <t>CABLE CLAMP</t>
  </si>
  <si>
    <t>BOOT STRAIN RELF</t>
  </si>
  <si>
    <t>SCREW- M4X.07 16MM LG SS PATCH</t>
  </si>
  <si>
    <t>MODULE FILLER PANEL</t>
  </si>
  <si>
    <t>RTNR P/ON.625DIA</t>
  </si>
  <si>
    <t>TOOL PIN EXTR</t>
  </si>
  <si>
    <t>CABLE TIE MOUNT</t>
  </si>
  <si>
    <t>FRONT DOOR 1.3M SUPPORT BAY</t>
  </si>
  <si>
    <t>LARGE REAR BOTTOM COVER ASSY</t>
  </si>
  <si>
    <t>CONN HOUSING</t>
  </si>
  <si>
    <t>LINK CABLE - HIGH SPEED</t>
  </si>
  <si>
    <t>INSUL BDG POST</t>
  </si>
  <si>
    <t>TOP RIGHT COVER  3070 SERIES 3</t>
  </si>
  <si>
    <t>GRNDTERMLUG</t>
  </si>
  <si>
    <t>PDU MOUNTING EAR TESTHEAD ONL</t>
  </si>
  <si>
    <t>POWER SUPPLY FOR EPSON PRINTER</t>
  </si>
  <si>
    <t>C-F 1.5 PF 200V</t>
  </si>
  <si>
    <t>CABLE-TIE</t>
  </si>
  <si>
    <t>NUT M4 LK WR</t>
  </si>
  <si>
    <t>PLDWN RACK</t>
  </si>
  <si>
    <t>SCRPHM4.0X12TXSC</t>
  </si>
  <si>
    <t>VALVE ASSY</t>
  </si>
  <si>
    <t>MODULE LATCH BLOWER COOLING</t>
  </si>
  <si>
    <t>CAP, CARTON-CORRUGATED</t>
  </si>
  <si>
    <t>MODULE SIDE</t>
  </si>
  <si>
    <t>CABLE-SYSTEM</t>
  </si>
  <si>
    <t>TITWATCH DISPLA</t>
  </si>
  <si>
    <t>MOM SHIELD</t>
  </si>
  <si>
    <t>PLDN SHAFT</t>
  </si>
  <si>
    <t>CONTROL CABLE, PDU</t>
  </si>
  <si>
    <t>U-CLIP-CABLE RETAINER</t>
  </si>
  <si>
    <t>CABLE-FAN POWER</t>
  </si>
  <si>
    <t>LABEL PINCH POINT/ROTATE ALER</t>
  </si>
  <si>
    <t>TESTHEAD CRADLE W/TOP LARGE</t>
  </si>
  <si>
    <t>MNL-UNCRATING IN</t>
  </si>
  <si>
    <t>NUT-SHMET-U-TP</t>
  </si>
  <si>
    <t>SERIAL LABEL</t>
  </si>
  <si>
    <t>SPRING</t>
  </si>
  <si>
    <t>IC 74F125 P4BUFF</t>
  </si>
  <si>
    <t>PROBE BODY</t>
  </si>
  <si>
    <t>STRAIN RELIEFS</t>
  </si>
  <si>
    <t>WRIST STRAP - COILED</t>
  </si>
  <si>
    <t>Nylon Lock Nut</t>
  </si>
  <si>
    <t>SAFETY SKIRT LARGE, PEWTER GRA</t>
  </si>
  <si>
    <t>ENV-PACKING LIST</t>
  </si>
  <si>
    <t>JMP BK 50MM PVC</t>
  </si>
  <si>
    <t>BG-SHLDED 6X8</t>
  </si>
  <si>
    <t>SCR-MACH 8-32</t>
  </si>
  <si>
    <t>ADPTR-COAX TEE</t>
  </si>
  <si>
    <t>COVER-ASTAT</t>
  </si>
  <si>
    <t>NO STR-VALID</t>
  </si>
  <si>
    <t>WRAP, CARTON-CORRUGATED</t>
  </si>
  <si>
    <t>COUPLER 1/4INCH</t>
  </si>
  <si>
    <t>TUNNEL PERFORMANCE PORT</t>
  </si>
  <si>
    <t>BRKT-MTG RTANG</t>
  </si>
  <si>
    <t>CHASSIS KIT-SWITCHING PDU</t>
  </si>
  <si>
    <t>WSHR-FL MTLC 4MM</t>
  </si>
  <si>
    <t>CAP  TO  MAC  CABLE</t>
  </si>
  <si>
    <t>MTN BRACKET KIT</t>
  </si>
  <si>
    <t>IC 74ABT273DBJSS0P2</t>
  </si>
  <si>
    <t>MOD 3 LABEL</t>
  </si>
  <si>
    <t>LEAD ASSY GROUND</t>
  </si>
  <si>
    <t>VACUUM VALVE ASSY</t>
  </si>
  <si>
    <t>FAN CABLE   PC</t>
  </si>
  <si>
    <t>VACUUM REAR COVER AGILENT</t>
  </si>
  <si>
    <t>SCR-SHLDR M3*0.5</t>
  </si>
  <si>
    <t>SWITCH ROCKER</t>
  </si>
  <si>
    <t>PRINTER TRAY ASSEMBLY EPSON</t>
  </si>
  <si>
    <t>MODULE MOUNT BAR FOR TESTHEAD</t>
  </si>
  <si>
    <t>BINARY LICENSE STICKER TCP/IP</t>
  </si>
  <si>
    <t>CABLE-RJ11 MODULAR CABLE 6WIR</t>
  </si>
  <si>
    <t>WSHR-LK HLCL 4MM</t>
  </si>
  <si>
    <t>IC 712 P2OPAMP</t>
  </si>
  <si>
    <t>GUIDE BRACKET</t>
  </si>
  <si>
    <t>MOUNTING BRACKET MPU</t>
  </si>
  <si>
    <t>LABEL - THIS SIDE UP, FRAGILE</t>
  </si>
  <si>
    <t>INTERIOR MOD CVR</t>
  </si>
  <si>
    <t>LBL 200-240V VT INT</t>
  </si>
  <si>
    <t>SLEEVE INSULATOR</t>
  </si>
  <si>
    <t>DBL PLUG INTL CORD IC370</t>
  </si>
  <si>
    <t>SEALANT</t>
  </si>
  <si>
    <t>CABLE COAX 72IN</t>
  </si>
  <si>
    <t>RES 147 1% 0805</t>
  </si>
  <si>
    <t>GROMMET-STR RLF</t>
  </si>
  <si>
    <t>CD/ROM BLOWER COOLING 3X7X</t>
  </si>
  <si>
    <t>SCRPHM4.0X70PZ</t>
  </si>
  <si>
    <t>LBL PINCHED FINGER</t>
  </si>
  <si>
    <t>CABLE ETHERNET AUI EXTENDER</t>
  </si>
  <si>
    <t>PROBE INSER TOOL</t>
  </si>
  <si>
    <t>CBL-U.S.</t>
  </si>
  <si>
    <t>PLND SUPPORT</t>
  </si>
  <si>
    <t>VACUUM PLUMBING #2</t>
  </si>
  <si>
    <t>GROM RND</t>
  </si>
  <si>
    <t>BAG-PLASTIC</t>
  </si>
  <si>
    <t>PRGMD EPROM - LAN ADDRESS</t>
  </si>
  <si>
    <t>CBL T BLK.5W 9INL</t>
  </si>
  <si>
    <t>Contactr 50A 4-Pole 24vdc Coi</t>
  </si>
  <si>
    <t>E1135C PDU CABLE KIT</t>
  </si>
  <si>
    <t>LABEL-CE BOX</t>
  </si>
  <si>
    <t>SWITCH OPERATOR</t>
  </si>
  <si>
    <t>COVER RECEIVER LARGE AGILENT</t>
  </si>
  <si>
    <t>LABEL SERIAL NUMBER PROTECTOR</t>
  </si>
  <si>
    <t>TOP LEFT COVER  LOGO AGILENT</t>
  </si>
  <si>
    <t>TOOL-WRENCHING</t>
  </si>
  <si>
    <t>FINGER GUARD</t>
  </si>
  <si>
    <t>CIRCUIT BREAKER 15A</t>
  </si>
  <si>
    <t>VAC PORT</t>
  </si>
  <si>
    <t>BAG-ANTI-STATIC</t>
  </si>
  <si>
    <t>VACUUM PLUMBING #4</t>
  </si>
  <si>
    <t>OUTLET FOR THE SUPPORT BAY</t>
  </si>
  <si>
    <t>FILLER PANEL PEWTER GRAY</t>
  </si>
  <si>
    <t>SCR-SKT-HD-CAP</t>
  </si>
  <si>
    <t>170ID POLY TUBE</t>
  </si>
  <si>
    <t>TILWATCH  STICKE</t>
  </si>
  <si>
    <t>DOOR HINGE ASSEMBLY</t>
  </si>
  <si>
    <t>SPACER 1</t>
  </si>
  <si>
    <t>CLNDR ROD CLV</t>
  </si>
  <si>
    <t>FILLER PANEL 1.75INCH</t>
  </si>
  <si>
    <t>STDF-STUD MT</t>
  </si>
  <si>
    <t>GROUND WIRE PDU</t>
  </si>
  <si>
    <t>CABLE-10ft  VGA EXTENSION</t>
  </si>
  <si>
    <t>IC 74ABT540 DRVR</t>
  </si>
  <si>
    <t>ADAPTER FOOT SWITCH</t>
  </si>
  <si>
    <t>CONN-CABLE SUPPORT .62INCH WDX</t>
  </si>
  <si>
    <t>IC F32 P4 OR</t>
  </si>
  <si>
    <t>9-32/RS232 NCR C</t>
  </si>
  <si>
    <t>LABEL MAGNETIZED</t>
  </si>
  <si>
    <t>GROUND LEAD ASSY-LONG</t>
  </si>
  <si>
    <t>IC ASIC 0.8U GA</t>
  </si>
  <si>
    <t>WSHR-LK EXT Y</t>
  </si>
  <si>
    <t>COVER  LONG  AGILENT</t>
  </si>
  <si>
    <t>SCR -SKT-HD-CAP</t>
  </si>
  <si>
    <t>SOFTWARE LICENSE PAPER</t>
  </si>
  <si>
    <t>PIVOT PIN-PULL DOWN</t>
  </si>
  <si>
    <t>CODEWORD INSTALL DOCUMENT</t>
  </si>
  <si>
    <t>R-F 20K 1% 1/8w</t>
  </si>
  <si>
    <t>OUTLET BRACKET</t>
  </si>
  <si>
    <t>PALLET/RAMP ASSY</t>
  </si>
  <si>
    <t>UNCRATING 3070/79000 TESTHEAD</t>
  </si>
  <si>
    <t>PC ASSY MOTHER</t>
  </si>
  <si>
    <t>SUPT SIDE PANEL</t>
  </si>
  <si>
    <t>LEAD  GROUND ASSY</t>
  </si>
  <si>
    <t>LABEL CABLE MARKER 0-9</t>
  </si>
  <si>
    <t>COVER RECEIVER  AGILENT</t>
  </si>
  <si>
    <t>CORRUGATE SHROUD TOP CAP</t>
  </si>
  <si>
    <t>PIN TIP ASSY</t>
  </si>
  <si>
    <t>SPCR 6MMID 2.41</t>
  </si>
  <si>
    <t>KIT-E7590A W/NO PDU</t>
  </si>
  <si>
    <t>TOP PLATE ASSY</t>
  </si>
  <si>
    <t>CYLINDER ASSY</t>
  </si>
  <si>
    <t>HOUSING AIR REGULATOR</t>
  </si>
  <si>
    <t>CUP</t>
  </si>
  <si>
    <t>SPR-COMPRE PLDN</t>
  </si>
  <si>
    <t>RIGHT GRILLE COVER</t>
  </si>
  <si>
    <t>FILTER</t>
  </si>
  <si>
    <t>LABEL BLANK .5INCH X .8INCH</t>
  </si>
  <si>
    <t>Strain Relief Flexible Cord</t>
  </si>
  <si>
    <t>Ext.Cord Assy for PDU Dut Powr</t>
  </si>
  <si>
    <t>GRND LEAD ASSY</t>
  </si>
  <si>
    <t>STRPG-SEAL STL</t>
  </si>
  <si>
    <t>ANTI  STATIC  GROUND  CABLE</t>
  </si>
  <si>
    <t>HEX KEY  M5</t>
  </si>
  <si>
    <t>IC 586 P1VREF</t>
  </si>
  <si>
    <t>SPACER 2</t>
  </si>
  <si>
    <t>KIT OUTLET ASSEMBLIES</t>
  </si>
  <si>
    <t>MOD 0 LABEL</t>
  </si>
  <si>
    <t>LEFT SIDE GRILLE COVER SERIES</t>
  </si>
  <si>
    <t>CONTACT BLOCK</t>
  </si>
  <si>
    <t>CLIP-ASSEMBLY</t>
  </si>
  <si>
    <t>8-OUTLET CABLE KIT</t>
  </si>
  <si>
    <t>DOWEL PIN PLDN</t>
  </si>
  <si>
    <t>IC DAC AD7541AJP</t>
  </si>
  <si>
    <t>GUIDE PANEL</t>
  </si>
  <si>
    <t>M5HXNUT X-T-1KWR</t>
  </si>
  <si>
    <t>NUT 1/4-20 .625IN LG</t>
  </si>
  <si>
    <t>ADDENDUM TO PRINTER MANUAL</t>
  </si>
  <si>
    <t>CERTIFICATE OF CALIBRATION</t>
  </si>
  <si>
    <t>IC 337D P1 NADJ</t>
  </si>
  <si>
    <t>NUT-HEX-DBL-CHAM</t>
  </si>
  <si>
    <t>GROUND CABLE -OUTLET BOX</t>
  </si>
  <si>
    <t>LABEL,CAUTION-FIXTURE PULL DWN</t>
  </si>
  <si>
    <t>SCRFHM3.5X06TX</t>
  </si>
  <si>
    <t>IC ASIC EBENEZER</t>
  </si>
  <si>
    <t>CONTROL CABLE</t>
  </si>
  <si>
    <t>Supplier</t>
  </si>
  <si>
    <t>Thetapower</t>
  </si>
  <si>
    <t>Gammarow</t>
  </si>
  <si>
    <t>Deltapeak</t>
  </si>
  <si>
    <t>Epsilon-tec</t>
  </si>
  <si>
    <t>Alphagen</t>
  </si>
  <si>
    <t>Betamount</t>
  </si>
  <si>
    <t>Omegalife</t>
  </si>
  <si>
    <t>Material Cost</t>
  </si>
  <si>
    <t>Current Inventory</t>
  </si>
  <si>
    <t>Shipping Type</t>
  </si>
  <si>
    <t>Air</t>
  </si>
  <si>
    <t>Rail</t>
  </si>
  <si>
    <t>Truck</t>
  </si>
  <si>
    <t>Optional</t>
  </si>
  <si>
    <t>Order Lead Time (days)</t>
  </si>
  <si>
    <t>Division Sales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</si>
  <si>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</si>
  <si>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</si>
  <si>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</si>
  <si>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</si>
  <si>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</si>
  <si>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</si>
  <si>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</si>
  <si>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</si>
  <si>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</si>
  <si>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</si>
  <si>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</si>
  <si>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</si>
  <si>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</si>
  <si>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</si>
  <si>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</si>
  <si>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</si>
  <si>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</si>
  <si>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</si>
  <si>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</si>
  <si>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</si>
  <si>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</si>
  <si>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</si>
  <si>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</si>
  <si>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</si>
  <si>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</si>
  <si>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</si>
  <si>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</si>
  <si>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</si>
  <si>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</si>
  <si>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</si>
  <si>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</si>
  <si>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</si>
  <si>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</si>
  <si>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</si>
  <si>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</si>
  <si>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</si>
  <si>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</si>
  <si>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</si>
  <si>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</si>
  <si>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</si>
  <si>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</si>
  <si>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</si>
  <si>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</si>
  <si>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</si>
  <si>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</si>
  <si>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</si>
  <si>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</si>
  <si>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</si>
  <si>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</si>
  <si>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</si>
  <si>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</si>
  <si>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</si>
  <si>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</si>
  <si>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</si>
  <si>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</si>
  <si>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</si>
  <si>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</si>
  <si>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</si>
  <si>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</si>
  <si>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</si>
  <si>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Month 61</t>
  </si>
  <si>
    <t>Month 62</t>
  </si>
  <si>
    <t>Month 63</t>
  </si>
  <si>
    <t>Month 64</t>
  </si>
  <si>
    <t>Month 65</t>
  </si>
  <si>
    <t>Month 66</t>
  </si>
  <si>
    <t>Month 67</t>
  </si>
  <si>
    <t>Month 68</t>
  </si>
  <si>
    <t>Month 69</t>
  </si>
  <si>
    <t>Month 70</t>
  </si>
  <si>
    <t>Month 71</t>
  </si>
  <si>
    <t>Month 72</t>
  </si>
  <si>
    <t>Dallas</t>
  </si>
  <si>
    <t>Salt Lake</t>
  </si>
  <si>
    <t>Denver</t>
  </si>
  <si>
    <t>Boise</t>
  </si>
  <si>
    <t>Hook</t>
  </si>
  <si>
    <t>Lead Time</t>
  </si>
  <si>
    <t>Average</t>
  </si>
  <si>
    <t>Highest</t>
  </si>
  <si>
    <t>Lowest</t>
  </si>
  <si>
    <t>Order Sales by Month</t>
  </si>
  <si>
    <t>#1</t>
  </si>
  <si>
    <t>#2</t>
  </si>
  <si>
    <t>Rank</t>
  </si>
  <si>
    <t>Total Sales for Dallas</t>
  </si>
  <si>
    <t>Average Monthly Sales for Dallas</t>
  </si>
  <si>
    <t>Total Sales for Salt Lake</t>
  </si>
  <si>
    <t>Average Monthly Sales for Salt Lake</t>
  </si>
  <si>
    <t>Total Sales for Denver</t>
  </si>
  <si>
    <t>Average Monthly Sales for Denver</t>
  </si>
  <si>
    <t>Total Sales for Boise</t>
  </si>
  <si>
    <t>Average Monthly Sales for Boise</t>
  </si>
  <si>
    <t>Months Without Sales for Dallas</t>
  </si>
  <si>
    <t>Months Without Sales for Salt Lake</t>
  </si>
  <si>
    <t>Months Without Sales for Denver</t>
  </si>
  <si>
    <t>Months Without Sales for Boise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</si>
</sst>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1" applyNumberFormat="1" applyFont="1" applyAlignment="1">
      <alignment horizontal="center"/>
    </xf>
    <xf numFmtId="166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239"/>
  <sheetViews>
    <sheetView topLeftCell="A20" workbookViewId="0">
      <selection activeCell="D17" sqref="D17"/>
    </sheetView>
  </sheetViews>
  <sheetFormatPr defaultColWidth="8.85546875" defaultRowHeight="15" x14ac:dyDescent="0.25"/>
  <cols>
    <col min="1" max="1" width="11.140625" bestFit="1" customWidth="1"/>
    <col min="2" max="2" width="32.42578125" bestFit="1" customWidth="1"/>
    <col min="3" max="3" width="10.85546875" bestFit="1" customWidth="1"/>
    <col min="4" max="4" width="11.42578125" bestFit="1" customWidth="1"/>
    <col min="5" max="5" width="15.140625" bestFit="1" customWidth="1"/>
    <col min="6" max="6" width="12.7109375" bestFit="1" customWidth="1"/>
    <col min="7" max="7" width="20.7109375" bestFit="1" customWidth="1"/>
    <col min="9" max="9" width="11.42578125" customWidth="1"/>
    <col min="10" max="10" width="33.42578125" customWidth="1"/>
    <col min="11" max="11" width="12" customWidth="1"/>
    <col min="12" max="12" width="13.5703125" hidden="1" customWidth="1"/>
    <col min="13" max="13" width="14.85546875" hidden="1" customWidth="1"/>
    <col min="14" max="14" width="14.85546875" customWidth="1"/>
    <col min="15" max="15" width="21.140625" customWidth="1"/>
  </cols>
  <sheetData>
    <row r="1" spans="1:15" x14ac:dyDescent="0.25">
      <c r="A1" s="1" t="s">
        <v>0</v>
      </c>
      <c r="B1" s="1" t="s">
        <v>238</v>
      </c>
      <c r="C1" s="1" t="s">
        <v>470</v>
      </c>
      <c r="D1" s="1" t="s">
        <v>478</v>
      </c>
      <c r="E1" s="1" t="s">
        <v>479</v>
      </c>
      <c r="F1" s="1" t="s">
        <v>480</v>
      </c>
      <c r="G1" s="1" t="s">
        <v>485</v>
      </c>
      <c r="I1" s="1" t="s">
        <v>0</v>
      </c>
      <c r="J1" s="1" t="s">
        <v>238</v>
      </c>
      <c r="K1" s="1" t="s">
        <v>470</v>
      </c>
      <c r="L1" s="1" t="s">
        <v>478</v>
      </c>
      <c r="M1" s="1" t="s">
        <v>479</v>
      </c>
      <c r="N1" s="1" t="s">
        <v>480</v>
      </c>
      <c r="O1" s="1" t="s">
        <v>485</v>
      </c>
    </row>
    <row r="2" spans="1:15" x14ac:dyDescent="0.25">
      <c r="A2" t="s">
        <v>1</v>
      </c>
      <c r="B2" t="s">
        <v>239</v>
      </c>
      <c r="C2" t="s">
        <v>475</v>
      </c>
      <c r="D2" s="2">
        <v>124.98</v>
      </c>
      <c r="E2" s="4">
        <v>54</v>
      </c>
      <c r="F2" s="4" t="s">
        <v>481</v>
      </c>
      <c r="G2" s="3">
        <v>14</v>
      </c>
      <c r="I2" t="s">
        <v>1</v>
      </c>
      <c r="J2" t="s">
        <v>239</v>
      </c>
      <c r="K2" t="s">
        <v>475</v>
      </c>
      <c r="L2" s="2">
        <v>0</v>
      </c>
      <c r="M2" s="4">
        <v>54</v>
      </c>
      <c r="N2" s="4" t="s">
        <v>481</v>
      </c>
      <c r="O2" s="3">
        <v>14</v>
      </c>
    </row>
    <row r="3" spans="1:15" x14ac:dyDescent="0.25">
      <c r="A3" t="s">
        <v>2</v>
      </c>
      <c r="B3" t="s">
        <v>240</v>
      </c>
      <c r="C3" t="s">
        <v>475</v>
      </c>
      <c r="D3" s="2">
        <v>41.74</v>
      </c>
      <c r="E3" s="4">
        <v>93</v>
      </c>
      <c r="F3" s="4" t="s">
        <v>482</v>
      </c>
      <c r="G3" s="3">
        <v>21</v>
      </c>
      <c r="I3" t="s">
        <v>2</v>
      </c>
      <c r="J3" t="s">
        <v>240</v>
      </c>
      <c r="K3" t="s">
        <v>475</v>
      </c>
      <c r="L3" s="2">
        <v>0</v>
      </c>
      <c r="M3" s="4">
        <v>93</v>
      </c>
      <c r="N3" s="4" t="s">
        <v>482</v>
      </c>
      <c r="O3" s="3">
        <v>21</v>
      </c>
    </row>
    <row r="4" spans="1:15" hidden="1" x14ac:dyDescent="0.25">
      <c r="A4" t="s">
        <v>3</v>
      </c>
      <c r="B4" t="s">
        <v>241</v>
      </c>
      <c r="C4" t="s">
        <v>475</v>
      </c>
      <c r="D4" s="2">
        <v>39.729999999999997</v>
      </c>
      <c r="E4" s="4">
        <v>50</v>
      </c>
      <c r="F4" s="4" t="s">
        <v>483</v>
      </c>
      <c r="G4" s="3">
        <v>28</v>
      </c>
      <c r="I4" t="s">
        <v>3</v>
      </c>
      <c r="J4" t="s">
        <v>241</v>
      </c>
      <c r="K4" t="s">
        <v>475</v>
      </c>
      <c r="L4" s="2">
        <v>39.729999999999997</v>
      </c>
      <c r="M4" s="4">
        <v>50</v>
      </c>
      <c r="N4" s="4" t="s">
        <v>483</v>
      </c>
      <c r="O4" s="3">
        <v>28</v>
      </c>
    </row>
    <row r="5" spans="1:15" x14ac:dyDescent="0.25">
      <c r="A5" t="s">
        <v>4</v>
      </c>
      <c r="B5" t="s">
        <v>242</v>
      </c>
      <c r="C5" t="s">
        <v>475</v>
      </c>
      <c r="D5" s="2">
        <v>31.82</v>
      </c>
      <c r="E5" s="4">
        <v>21</v>
      </c>
      <c r="F5" s="4" t="s">
        <v>482</v>
      </c>
      <c r="G5" s="3">
        <v>28</v>
      </c>
      <c r="I5" t="s">
        <v>4</v>
      </c>
      <c r="J5" t="s">
        <v>242</v>
      </c>
      <c r="K5" t="s">
        <v>475</v>
      </c>
      <c r="L5" s="2">
        <v>0</v>
      </c>
      <c r="M5" s="4">
        <v>21</v>
      </c>
      <c r="N5" s="4" t="s">
        <v>482</v>
      </c>
      <c r="O5" s="3">
        <v>28</v>
      </c>
    </row>
    <row r="6" spans="1:15" x14ac:dyDescent="0.25">
      <c r="A6" t="s">
        <v>5</v>
      </c>
      <c r="B6" t="s">
        <v>243</v>
      </c>
      <c r="C6" t="s">
        <v>475</v>
      </c>
      <c r="D6" s="2">
        <v>25.74</v>
      </c>
      <c r="E6" s="4">
        <v>43</v>
      </c>
      <c r="F6" s="4" t="s">
        <v>481</v>
      </c>
      <c r="G6" s="3">
        <v>42</v>
      </c>
      <c r="I6" t="s">
        <v>5</v>
      </c>
      <c r="J6" t="s">
        <v>243</v>
      </c>
      <c r="K6" t="s">
        <v>475</v>
      </c>
      <c r="L6" s="2">
        <v>0</v>
      </c>
      <c r="M6" s="4">
        <v>43</v>
      </c>
      <c r="N6" s="4" t="s">
        <v>481</v>
      </c>
      <c r="O6" s="3">
        <v>42</v>
      </c>
    </row>
    <row r="7" spans="1:15" hidden="1" x14ac:dyDescent="0.25">
      <c r="A7" t="s">
        <v>6</v>
      </c>
      <c r="B7" t="s">
        <v>244</v>
      </c>
      <c r="C7" t="s">
        <v>475</v>
      </c>
      <c r="D7" s="2">
        <v>8.86</v>
      </c>
      <c r="E7" s="4">
        <v>92</v>
      </c>
      <c r="F7" s="4" t="s">
        <v>483</v>
      </c>
      <c r="G7" s="3">
        <v>28</v>
      </c>
      <c r="I7" t="s">
        <v>6</v>
      </c>
      <c r="J7" t="s">
        <v>244</v>
      </c>
      <c r="K7" t="s">
        <v>475</v>
      </c>
      <c r="L7" s="2">
        <v>8.86</v>
      </c>
      <c r="M7" s="4">
        <v>92</v>
      </c>
      <c r="N7" s="4" t="s">
        <v>483</v>
      </c>
      <c r="O7" s="3">
        <v>28</v>
      </c>
    </row>
    <row r="8" spans="1:15" x14ac:dyDescent="0.25">
      <c r="A8" t="s">
        <v>7</v>
      </c>
      <c r="B8" t="s">
        <v>245</v>
      </c>
      <c r="C8" t="s">
        <v>475</v>
      </c>
      <c r="D8" s="3">
        <v>7.37</v>
      </c>
      <c r="E8" s="4">
        <v>40</v>
      </c>
      <c r="F8" s="4" t="s">
        <v>481</v>
      </c>
      <c r="G8" s="3">
        <v>28</v>
      </c>
      <c r="I8" t="s">
        <v>7</v>
      </c>
      <c r="J8" t="s">
        <v>245</v>
      </c>
      <c r="K8" t="s">
        <v>475</v>
      </c>
      <c r="L8" s="2">
        <v>0.01</v>
      </c>
      <c r="M8" s="4">
        <v>40</v>
      </c>
      <c r="N8" s="4" t="s">
        <v>481</v>
      </c>
      <c r="O8" s="3">
        <v>28</v>
      </c>
    </row>
    <row r="9" spans="1:15" x14ac:dyDescent="0.25">
      <c r="A9" t="s">
        <v>8</v>
      </c>
      <c r="B9" t="s">
        <v>246</v>
      </c>
      <c r="C9" t="s">
        <v>475</v>
      </c>
      <c r="D9" s="2">
        <v>6.09</v>
      </c>
      <c r="E9" s="4">
        <v>26</v>
      </c>
      <c r="F9" s="4" t="s">
        <v>481</v>
      </c>
      <c r="G9" s="3">
        <v>14</v>
      </c>
      <c r="I9" t="s">
        <v>8</v>
      </c>
      <c r="J9" t="s">
        <v>246</v>
      </c>
      <c r="K9" t="s">
        <v>475</v>
      </c>
      <c r="L9" s="2">
        <v>0.01</v>
      </c>
      <c r="M9" s="4">
        <v>26</v>
      </c>
      <c r="N9" s="4" t="s">
        <v>481</v>
      </c>
      <c r="O9" s="3">
        <v>14</v>
      </c>
    </row>
    <row r="10" spans="1:15" hidden="1" x14ac:dyDescent="0.25">
      <c r="A10" t="s">
        <v>9</v>
      </c>
      <c r="B10" t="s">
        <v>247</v>
      </c>
      <c r="C10" t="s">
        <v>475</v>
      </c>
      <c r="D10" s="2">
        <v>5.48</v>
      </c>
      <c r="E10" s="4">
        <v>68</v>
      </c>
      <c r="F10" s="4" t="s">
        <v>483</v>
      </c>
      <c r="G10" s="3">
        <v>21</v>
      </c>
      <c r="I10" t="s">
        <v>9</v>
      </c>
      <c r="J10" t="s">
        <v>247</v>
      </c>
      <c r="K10" t="s">
        <v>475</v>
      </c>
      <c r="L10" s="2">
        <v>5.48</v>
      </c>
      <c r="M10" s="4">
        <v>68</v>
      </c>
      <c r="N10" s="4" t="s">
        <v>483</v>
      </c>
      <c r="O10" s="3">
        <v>21</v>
      </c>
    </row>
    <row r="11" spans="1:15" x14ac:dyDescent="0.25">
      <c r="A11" t="s">
        <v>10</v>
      </c>
      <c r="B11" t="s">
        <v>248</v>
      </c>
      <c r="C11" t="s">
        <v>475</v>
      </c>
      <c r="D11" s="2">
        <v>5.45</v>
      </c>
      <c r="E11" s="4">
        <v>33</v>
      </c>
      <c r="F11" s="4" t="s">
        <v>481</v>
      </c>
      <c r="G11" s="3">
        <v>42</v>
      </c>
      <c r="I11" t="s">
        <v>10</v>
      </c>
      <c r="J11" t="s">
        <v>248</v>
      </c>
      <c r="K11" t="s">
        <v>475</v>
      </c>
      <c r="L11" s="2">
        <v>0.02</v>
      </c>
      <c r="M11" s="4">
        <v>33</v>
      </c>
      <c r="N11" s="4" t="s">
        <v>481</v>
      </c>
      <c r="O11" s="3">
        <v>42</v>
      </c>
    </row>
    <row r="12" spans="1:15" x14ac:dyDescent="0.25">
      <c r="A12" t="s">
        <v>11</v>
      </c>
      <c r="B12" t="s">
        <v>249</v>
      </c>
      <c r="C12" t="s">
        <v>475</v>
      </c>
      <c r="D12" s="2">
        <v>4.82</v>
      </c>
      <c r="E12" s="4">
        <v>32</v>
      </c>
      <c r="F12" s="4" t="s">
        <v>481</v>
      </c>
      <c r="G12" s="3">
        <v>28</v>
      </c>
      <c r="I12" t="s">
        <v>11</v>
      </c>
      <c r="J12" t="s">
        <v>249</v>
      </c>
      <c r="K12" t="s">
        <v>475</v>
      </c>
      <c r="L12" s="2">
        <v>0.02</v>
      </c>
      <c r="M12" s="4">
        <v>32</v>
      </c>
      <c r="N12" s="4" t="s">
        <v>481</v>
      </c>
      <c r="O12" s="3">
        <v>28</v>
      </c>
    </row>
    <row r="13" spans="1:15" x14ac:dyDescent="0.25">
      <c r="A13" t="s">
        <v>12</v>
      </c>
      <c r="B13" t="s">
        <v>250</v>
      </c>
      <c r="C13" t="s">
        <v>475</v>
      </c>
      <c r="D13" s="2">
        <v>3.6</v>
      </c>
      <c r="E13" s="4">
        <v>187</v>
      </c>
      <c r="F13" s="4" t="s">
        <v>481</v>
      </c>
      <c r="G13" s="3">
        <v>14</v>
      </c>
      <c r="I13" t="s">
        <v>12</v>
      </c>
      <c r="J13" t="s">
        <v>250</v>
      </c>
      <c r="K13" t="s">
        <v>475</v>
      </c>
      <c r="L13" s="2">
        <v>0.02</v>
      </c>
      <c r="M13" s="4">
        <v>187</v>
      </c>
      <c r="N13" s="4" t="s">
        <v>481</v>
      </c>
      <c r="O13" s="3">
        <v>14</v>
      </c>
    </row>
    <row r="14" spans="1:15" hidden="1" x14ac:dyDescent="0.25">
      <c r="A14" t="s">
        <v>13</v>
      </c>
      <c r="B14" t="s">
        <v>251</v>
      </c>
      <c r="C14" t="s">
        <v>475</v>
      </c>
      <c r="D14" s="2">
        <v>2.76</v>
      </c>
      <c r="E14" s="4">
        <v>373</v>
      </c>
      <c r="F14" s="4" t="s">
        <v>484</v>
      </c>
      <c r="G14" s="3">
        <v>28</v>
      </c>
      <c r="I14" t="s">
        <v>13</v>
      </c>
      <c r="J14" t="s">
        <v>251</v>
      </c>
      <c r="K14" t="s">
        <v>475</v>
      </c>
      <c r="L14" s="2">
        <v>2.76</v>
      </c>
      <c r="M14" s="4">
        <v>373</v>
      </c>
      <c r="N14" s="4" t="s">
        <v>484</v>
      </c>
      <c r="O14" s="3">
        <v>28</v>
      </c>
    </row>
    <row r="15" spans="1:15" hidden="1" x14ac:dyDescent="0.25">
      <c r="A15" t="s">
        <v>14</v>
      </c>
      <c r="B15" t="s">
        <v>252</v>
      </c>
      <c r="C15" t="s">
        <v>475</v>
      </c>
      <c r="D15" s="2">
        <v>2.2599999999999998</v>
      </c>
      <c r="E15" s="4">
        <v>39</v>
      </c>
      <c r="F15" s="4" t="s">
        <v>483</v>
      </c>
      <c r="G15" s="3">
        <v>42</v>
      </c>
      <c r="I15" t="s">
        <v>14</v>
      </c>
      <c r="J15" t="s">
        <v>252</v>
      </c>
      <c r="K15" t="s">
        <v>475</v>
      </c>
      <c r="L15" s="2">
        <v>2.2599999999999998</v>
      </c>
      <c r="M15" s="4">
        <v>39</v>
      </c>
      <c r="N15" s="4" t="s">
        <v>483</v>
      </c>
      <c r="O15" s="3">
        <v>42</v>
      </c>
    </row>
    <row r="16" spans="1:15" x14ac:dyDescent="0.25">
      <c r="A16" t="s">
        <v>15</v>
      </c>
      <c r="B16" t="s">
        <v>253</v>
      </c>
      <c r="C16" t="s">
        <v>475</v>
      </c>
      <c r="D16" s="2">
        <v>1.2</v>
      </c>
      <c r="E16" s="4">
        <v>55</v>
      </c>
      <c r="F16" s="4" t="s">
        <v>481</v>
      </c>
      <c r="G16" s="3">
        <v>56</v>
      </c>
      <c r="I16" t="s">
        <v>15</v>
      </c>
      <c r="J16" t="s">
        <v>253</v>
      </c>
      <c r="K16" t="s">
        <v>475</v>
      </c>
      <c r="L16" s="3">
        <v>0.03</v>
      </c>
      <c r="M16" s="4">
        <v>55</v>
      </c>
      <c r="N16" s="4" t="s">
        <v>481</v>
      </c>
      <c r="O16" s="3">
        <v>56</v>
      </c>
    </row>
    <row r="17" spans="1:15" x14ac:dyDescent="0.25">
      <c r="A17" t="s">
        <v>16</v>
      </c>
      <c r="B17" t="s">
        <v>254</v>
      </c>
      <c r="C17" t="s">
        <v>475</v>
      </c>
      <c r="D17" s="2">
        <v>1</v>
      </c>
      <c r="E17" s="4">
        <v>77</v>
      </c>
      <c r="F17" s="4" t="s">
        <v>482</v>
      </c>
      <c r="G17" s="3">
        <v>28</v>
      </c>
      <c r="I17" t="s">
        <v>16</v>
      </c>
      <c r="J17" t="s">
        <v>254</v>
      </c>
      <c r="K17" t="s">
        <v>475</v>
      </c>
      <c r="L17" s="2">
        <v>0.04</v>
      </c>
      <c r="M17" s="4">
        <v>77</v>
      </c>
      <c r="N17" s="4" t="s">
        <v>482</v>
      </c>
      <c r="O17" s="3">
        <v>28</v>
      </c>
    </row>
    <row r="18" spans="1:15" hidden="1" x14ac:dyDescent="0.25">
      <c r="A18" t="s">
        <v>17</v>
      </c>
      <c r="B18" t="s">
        <v>255</v>
      </c>
      <c r="C18" t="s">
        <v>475</v>
      </c>
      <c r="D18" s="2">
        <v>0.85</v>
      </c>
      <c r="E18" s="4">
        <v>41</v>
      </c>
      <c r="F18" s="4" t="s">
        <v>484</v>
      </c>
      <c r="G18" s="3">
        <v>21</v>
      </c>
      <c r="I18" t="s">
        <v>17</v>
      </c>
      <c r="J18" t="s">
        <v>255</v>
      </c>
      <c r="K18" t="s">
        <v>475</v>
      </c>
      <c r="L18" s="2">
        <v>0.85</v>
      </c>
      <c r="M18" s="4">
        <v>41</v>
      </c>
      <c r="N18" s="4" t="s">
        <v>484</v>
      </c>
      <c r="O18" s="3">
        <v>21</v>
      </c>
    </row>
    <row r="19" spans="1:15" hidden="1" x14ac:dyDescent="0.25">
      <c r="A19" t="s">
        <v>18</v>
      </c>
      <c r="B19" t="s">
        <v>256</v>
      </c>
      <c r="C19" t="s">
        <v>475</v>
      </c>
      <c r="D19" s="2">
        <v>0.6</v>
      </c>
      <c r="E19" s="4">
        <v>48</v>
      </c>
      <c r="F19" s="4" t="s">
        <v>483</v>
      </c>
      <c r="G19" s="3">
        <v>42</v>
      </c>
      <c r="I19" t="s">
        <v>18</v>
      </c>
      <c r="J19" t="s">
        <v>256</v>
      </c>
      <c r="K19" t="s">
        <v>475</v>
      </c>
      <c r="L19" s="2">
        <v>0.6</v>
      </c>
      <c r="M19" s="4">
        <v>48</v>
      </c>
      <c r="N19" s="4" t="s">
        <v>483</v>
      </c>
      <c r="O19" s="3">
        <v>42</v>
      </c>
    </row>
    <row r="20" spans="1:15" x14ac:dyDescent="0.25">
      <c r="A20" t="s">
        <v>19</v>
      </c>
      <c r="B20" t="s">
        <v>257</v>
      </c>
      <c r="C20" t="s">
        <v>475</v>
      </c>
      <c r="D20" s="2">
        <v>0.38</v>
      </c>
      <c r="E20" s="4">
        <v>112</v>
      </c>
      <c r="F20" s="4" t="s">
        <v>482</v>
      </c>
      <c r="G20" s="3">
        <v>14</v>
      </c>
      <c r="I20" t="s">
        <v>19</v>
      </c>
      <c r="J20" t="s">
        <v>257</v>
      </c>
      <c r="K20" t="s">
        <v>475</v>
      </c>
      <c r="L20" s="2">
        <v>0.04</v>
      </c>
      <c r="M20" s="4">
        <v>112</v>
      </c>
      <c r="N20" s="4" t="s">
        <v>482</v>
      </c>
      <c r="O20" s="3">
        <v>14</v>
      </c>
    </row>
    <row r="21" spans="1:15" x14ac:dyDescent="0.25">
      <c r="A21" t="s">
        <v>20</v>
      </c>
      <c r="B21" t="s">
        <v>258</v>
      </c>
      <c r="C21" t="s">
        <v>475</v>
      </c>
      <c r="D21" s="2">
        <v>0.31</v>
      </c>
      <c r="E21" s="4">
        <v>26</v>
      </c>
      <c r="F21" s="4" t="s">
        <v>481</v>
      </c>
      <c r="G21" s="3">
        <v>21</v>
      </c>
      <c r="I21" t="s">
        <v>20</v>
      </c>
      <c r="J21" t="s">
        <v>258</v>
      </c>
      <c r="K21" t="s">
        <v>475</v>
      </c>
      <c r="L21" s="2">
        <v>0.05</v>
      </c>
      <c r="M21" s="4">
        <v>26</v>
      </c>
      <c r="N21" s="4" t="s">
        <v>481</v>
      </c>
      <c r="O21" s="3">
        <v>21</v>
      </c>
    </row>
    <row r="22" spans="1:15" hidden="1" x14ac:dyDescent="0.25">
      <c r="A22" t="s">
        <v>21</v>
      </c>
      <c r="B22" t="s">
        <v>259</v>
      </c>
      <c r="C22" t="s">
        <v>475</v>
      </c>
      <c r="D22" s="2">
        <v>0.23</v>
      </c>
      <c r="E22" s="4">
        <v>48</v>
      </c>
      <c r="F22" s="4" t="s">
        <v>484</v>
      </c>
      <c r="G22" s="3">
        <v>28</v>
      </c>
      <c r="I22" t="s">
        <v>21</v>
      </c>
      <c r="J22" t="s">
        <v>259</v>
      </c>
      <c r="K22" t="s">
        <v>475</v>
      </c>
      <c r="L22" s="2">
        <v>0.23</v>
      </c>
      <c r="M22" s="4">
        <v>48</v>
      </c>
      <c r="N22" s="4" t="s">
        <v>484</v>
      </c>
      <c r="O22" s="3">
        <v>28</v>
      </c>
    </row>
    <row r="23" spans="1:15" hidden="1" x14ac:dyDescent="0.25">
      <c r="A23" t="s">
        <v>22</v>
      </c>
      <c r="B23" t="s">
        <v>260</v>
      </c>
      <c r="C23" t="s">
        <v>475</v>
      </c>
      <c r="D23" s="2">
        <v>0.2</v>
      </c>
      <c r="E23" s="4">
        <v>134</v>
      </c>
      <c r="F23" s="4" t="s">
        <v>483</v>
      </c>
      <c r="G23" s="3">
        <v>28</v>
      </c>
      <c r="I23" t="s">
        <v>22</v>
      </c>
      <c r="J23" t="s">
        <v>260</v>
      </c>
      <c r="K23" t="s">
        <v>475</v>
      </c>
      <c r="L23" s="2">
        <v>0.2</v>
      </c>
      <c r="M23" s="4">
        <v>134</v>
      </c>
      <c r="N23" s="4" t="s">
        <v>483</v>
      </c>
      <c r="O23" s="3">
        <v>28</v>
      </c>
    </row>
    <row r="24" spans="1:15" hidden="1" x14ac:dyDescent="0.25">
      <c r="A24" t="s">
        <v>23</v>
      </c>
      <c r="B24" t="s">
        <v>261</v>
      </c>
      <c r="C24" t="s">
        <v>475</v>
      </c>
      <c r="D24" s="2">
        <v>0.12</v>
      </c>
      <c r="E24" s="4">
        <v>39</v>
      </c>
      <c r="F24" s="4" t="s">
        <v>484</v>
      </c>
      <c r="G24" s="3">
        <v>28</v>
      </c>
      <c r="I24" t="s">
        <v>23</v>
      </c>
      <c r="J24" t="s">
        <v>261</v>
      </c>
      <c r="K24" t="s">
        <v>475</v>
      </c>
      <c r="L24" s="2">
        <v>0.12</v>
      </c>
      <c r="M24" s="4">
        <v>39</v>
      </c>
      <c r="N24" s="4" t="s">
        <v>484</v>
      </c>
      <c r="O24" s="3">
        <v>28</v>
      </c>
    </row>
    <row r="25" spans="1:15" x14ac:dyDescent="0.25">
      <c r="A25" t="s">
        <v>24</v>
      </c>
      <c r="B25" t="s">
        <v>262</v>
      </c>
      <c r="C25" t="s">
        <v>475</v>
      </c>
      <c r="D25" s="2">
        <v>0.06</v>
      </c>
      <c r="E25" s="4">
        <v>79</v>
      </c>
      <c r="F25" s="4" t="s">
        <v>481</v>
      </c>
      <c r="G25" s="3">
        <v>28</v>
      </c>
      <c r="I25" t="s">
        <v>24</v>
      </c>
      <c r="J25" t="s">
        <v>262</v>
      </c>
      <c r="K25" t="s">
        <v>475</v>
      </c>
      <c r="L25" s="2">
        <v>0.05</v>
      </c>
      <c r="M25" s="4">
        <v>79</v>
      </c>
      <c r="N25" s="4" t="s">
        <v>481</v>
      </c>
      <c r="O25" s="3">
        <v>28</v>
      </c>
    </row>
    <row r="26" spans="1:15" x14ac:dyDescent="0.25">
      <c r="A26" t="s">
        <v>25</v>
      </c>
      <c r="B26" t="s">
        <v>263</v>
      </c>
      <c r="C26" t="s">
        <v>475</v>
      </c>
      <c r="D26" s="2">
        <v>0.06</v>
      </c>
      <c r="E26" s="4">
        <v>84</v>
      </c>
      <c r="F26" s="4" t="s">
        <v>481</v>
      </c>
      <c r="G26" s="3">
        <v>28</v>
      </c>
      <c r="I26" t="s">
        <v>25</v>
      </c>
      <c r="J26" t="s">
        <v>263</v>
      </c>
      <c r="K26" t="s">
        <v>475</v>
      </c>
      <c r="L26" s="2">
        <v>0.06</v>
      </c>
      <c r="M26" s="4">
        <v>84</v>
      </c>
      <c r="N26" s="4" t="s">
        <v>481</v>
      </c>
      <c r="O26" s="3">
        <v>28</v>
      </c>
    </row>
    <row r="27" spans="1:15" x14ac:dyDescent="0.25">
      <c r="A27" t="s">
        <v>26</v>
      </c>
      <c r="B27" t="s">
        <v>264</v>
      </c>
      <c r="C27" t="s">
        <v>475</v>
      </c>
      <c r="D27" s="2">
        <v>0.06</v>
      </c>
      <c r="E27" s="4">
        <v>22</v>
      </c>
      <c r="F27" s="4" t="s">
        <v>482</v>
      </c>
      <c r="G27" s="3">
        <v>14</v>
      </c>
      <c r="I27" t="s">
        <v>26</v>
      </c>
      <c r="J27" t="s">
        <v>264</v>
      </c>
      <c r="K27" t="s">
        <v>475</v>
      </c>
      <c r="L27" s="2">
        <v>0.06</v>
      </c>
      <c r="M27" s="4">
        <v>22</v>
      </c>
      <c r="N27" s="4" t="s">
        <v>482</v>
      </c>
      <c r="O27" s="3">
        <v>14</v>
      </c>
    </row>
    <row r="28" spans="1:15" x14ac:dyDescent="0.25">
      <c r="A28" t="s">
        <v>27</v>
      </c>
      <c r="B28" t="s">
        <v>265</v>
      </c>
      <c r="C28" t="s">
        <v>475</v>
      </c>
      <c r="D28" s="2">
        <v>0.04</v>
      </c>
      <c r="E28" s="4">
        <v>43</v>
      </c>
      <c r="F28" s="4" t="s">
        <v>481</v>
      </c>
      <c r="G28" s="3">
        <v>42</v>
      </c>
      <c r="I28" t="s">
        <v>27</v>
      </c>
      <c r="J28" t="s">
        <v>265</v>
      </c>
      <c r="K28" t="s">
        <v>475</v>
      </c>
      <c r="L28" s="2">
        <v>0.06</v>
      </c>
      <c r="M28" s="4">
        <v>43</v>
      </c>
      <c r="N28" s="4" t="s">
        <v>481</v>
      </c>
      <c r="O28" s="3">
        <v>42</v>
      </c>
    </row>
    <row r="29" spans="1:15" x14ac:dyDescent="0.25">
      <c r="A29" t="s">
        <v>28</v>
      </c>
      <c r="B29" t="s">
        <v>266</v>
      </c>
      <c r="C29" t="s">
        <v>475</v>
      </c>
      <c r="D29" s="3">
        <v>0.03</v>
      </c>
      <c r="E29" s="4">
        <v>15669</v>
      </c>
      <c r="F29" s="4" t="s">
        <v>482</v>
      </c>
      <c r="G29" s="3">
        <v>133</v>
      </c>
      <c r="I29" t="s">
        <v>28</v>
      </c>
      <c r="J29" t="s">
        <v>266</v>
      </c>
      <c r="K29" t="s">
        <v>475</v>
      </c>
      <c r="L29" s="2">
        <v>0.06</v>
      </c>
      <c r="M29" s="4">
        <v>15669</v>
      </c>
      <c r="N29" s="4" t="s">
        <v>482</v>
      </c>
      <c r="O29" s="3">
        <v>133</v>
      </c>
    </row>
    <row r="30" spans="1:15" hidden="1" x14ac:dyDescent="0.25">
      <c r="A30" t="s">
        <v>29</v>
      </c>
      <c r="B30" t="s">
        <v>267</v>
      </c>
      <c r="C30" t="s">
        <v>475</v>
      </c>
      <c r="D30" s="2">
        <v>0.02</v>
      </c>
      <c r="E30" s="4">
        <v>26</v>
      </c>
      <c r="F30" s="4" t="s">
        <v>483</v>
      </c>
      <c r="G30" s="3">
        <v>14</v>
      </c>
      <c r="I30" t="s">
        <v>29</v>
      </c>
      <c r="J30" t="s">
        <v>267</v>
      </c>
      <c r="K30" t="s">
        <v>475</v>
      </c>
      <c r="L30" s="2">
        <v>0.02</v>
      </c>
      <c r="M30" s="4">
        <v>26</v>
      </c>
      <c r="N30" s="4" t="s">
        <v>483</v>
      </c>
      <c r="O30" s="3">
        <v>14</v>
      </c>
    </row>
    <row r="31" spans="1:15" hidden="1" x14ac:dyDescent="0.25">
      <c r="A31" t="s">
        <v>30</v>
      </c>
      <c r="B31" t="s">
        <v>268</v>
      </c>
      <c r="C31" t="s">
        <v>475</v>
      </c>
      <c r="D31" s="2">
        <v>0.02</v>
      </c>
      <c r="E31" s="4">
        <v>82</v>
      </c>
      <c r="F31" s="4" t="s">
        <v>483</v>
      </c>
      <c r="G31" s="3">
        <v>91</v>
      </c>
      <c r="I31" t="s">
        <v>30</v>
      </c>
      <c r="J31" t="s">
        <v>268</v>
      </c>
      <c r="K31" t="s">
        <v>475</v>
      </c>
      <c r="L31" s="2">
        <v>0.02</v>
      </c>
      <c r="M31" s="4">
        <v>82</v>
      </c>
      <c r="N31" s="4" t="s">
        <v>483</v>
      </c>
      <c r="O31" s="3">
        <v>91</v>
      </c>
    </row>
    <row r="32" spans="1:15" x14ac:dyDescent="0.25">
      <c r="A32" t="s">
        <v>31</v>
      </c>
      <c r="B32" t="s">
        <v>269</v>
      </c>
      <c r="C32" t="s">
        <v>475</v>
      </c>
      <c r="D32" s="2">
        <v>0.02</v>
      </c>
      <c r="E32" s="4">
        <v>47</v>
      </c>
      <c r="F32" s="4" t="s">
        <v>482</v>
      </c>
      <c r="G32" s="3">
        <v>14</v>
      </c>
      <c r="I32" t="s">
        <v>31</v>
      </c>
      <c r="J32" t="s">
        <v>269</v>
      </c>
      <c r="K32" t="s">
        <v>475</v>
      </c>
      <c r="L32" s="2">
        <v>0.06</v>
      </c>
      <c r="M32" s="4">
        <v>47</v>
      </c>
      <c r="N32" s="4" t="s">
        <v>482</v>
      </c>
      <c r="O32" s="3">
        <v>14</v>
      </c>
    </row>
    <row r="33" spans="1:15" hidden="1" x14ac:dyDescent="0.25">
      <c r="A33" t="s">
        <v>32</v>
      </c>
      <c r="B33" t="s">
        <v>270</v>
      </c>
      <c r="C33" t="s">
        <v>475</v>
      </c>
      <c r="D33" s="3">
        <v>0.01</v>
      </c>
      <c r="E33" s="4">
        <v>66</v>
      </c>
      <c r="F33" s="4" t="s">
        <v>483</v>
      </c>
      <c r="G33" s="3">
        <v>112</v>
      </c>
      <c r="I33" t="s">
        <v>32</v>
      </c>
      <c r="J33" t="s">
        <v>270</v>
      </c>
      <c r="K33" t="s">
        <v>475</v>
      </c>
      <c r="L33" s="3">
        <v>0.01</v>
      </c>
      <c r="M33" s="4">
        <v>66</v>
      </c>
      <c r="N33" s="4" t="s">
        <v>483</v>
      </c>
      <c r="O33" s="3">
        <v>112</v>
      </c>
    </row>
    <row r="34" spans="1:15" hidden="1" x14ac:dyDescent="0.25">
      <c r="A34" t="s">
        <v>33</v>
      </c>
      <c r="B34" t="s">
        <v>241</v>
      </c>
      <c r="C34" t="s">
        <v>475</v>
      </c>
      <c r="D34" s="2">
        <v>0.01</v>
      </c>
      <c r="E34" s="4">
        <v>8280</v>
      </c>
      <c r="F34" s="4" t="s">
        <v>484</v>
      </c>
      <c r="G34" s="3">
        <v>140</v>
      </c>
      <c r="I34" t="s">
        <v>33</v>
      </c>
      <c r="J34" t="s">
        <v>241</v>
      </c>
      <c r="K34" t="s">
        <v>475</v>
      </c>
      <c r="L34" s="2">
        <v>0.01</v>
      </c>
      <c r="M34" s="4">
        <v>8280</v>
      </c>
      <c r="N34" s="4" t="s">
        <v>484</v>
      </c>
      <c r="O34" s="3">
        <v>140</v>
      </c>
    </row>
    <row r="35" spans="1:15" x14ac:dyDescent="0.25">
      <c r="A35" t="s">
        <v>34</v>
      </c>
      <c r="B35" t="s">
        <v>271</v>
      </c>
      <c r="C35" t="s">
        <v>475</v>
      </c>
      <c r="D35" s="2">
        <v>0</v>
      </c>
      <c r="E35" s="4">
        <v>58</v>
      </c>
      <c r="F35" s="4" t="s">
        <v>481</v>
      </c>
      <c r="G35" s="3">
        <v>84</v>
      </c>
      <c r="I35" t="s">
        <v>34</v>
      </c>
      <c r="J35" t="s">
        <v>271</v>
      </c>
      <c r="K35" t="s">
        <v>475</v>
      </c>
      <c r="L35" s="2">
        <v>7.0000000000000007E-2</v>
      </c>
      <c r="M35" s="4">
        <v>58</v>
      </c>
      <c r="N35" s="4" t="s">
        <v>481</v>
      </c>
      <c r="O35" s="3">
        <v>84</v>
      </c>
    </row>
    <row r="36" spans="1:15" x14ac:dyDescent="0.25">
      <c r="A36">
        <v>432329514</v>
      </c>
      <c r="B36" t="s">
        <v>563</v>
      </c>
      <c r="C36" t="s">
        <v>475</v>
      </c>
      <c r="D36" s="2">
        <v>0</v>
      </c>
      <c r="E36" s="4">
        <v>0</v>
      </c>
      <c r="F36" s="4" t="s">
        <v>481</v>
      </c>
      <c r="G36" s="3">
        <v>14</v>
      </c>
      <c r="I36">
        <v>432329514</v>
      </c>
      <c r="J36" t="s">
        <v>563</v>
      </c>
      <c r="K36" t="s">
        <v>475</v>
      </c>
      <c r="L36" s="2">
        <v>7.0000000000000007E-2</v>
      </c>
      <c r="M36" s="4">
        <v>0</v>
      </c>
      <c r="N36" s="4" t="s">
        <v>481</v>
      </c>
      <c r="O36" s="3">
        <v>14</v>
      </c>
    </row>
    <row r="37" spans="1:15" hidden="1" x14ac:dyDescent="0.25">
      <c r="A37" t="s">
        <v>35</v>
      </c>
      <c r="B37" t="s">
        <v>272</v>
      </c>
      <c r="C37" t="s">
        <v>476</v>
      </c>
      <c r="D37" s="2">
        <v>89.47</v>
      </c>
      <c r="E37" s="4">
        <v>124</v>
      </c>
      <c r="F37" s="4" t="s">
        <v>483</v>
      </c>
      <c r="G37" s="3">
        <v>28</v>
      </c>
      <c r="I37" t="s">
        <v>35</v>
      </c>
      <c r="J37" t="s">
        <v>272</v>
      </c>
      <c r="K37" t="s">
        <v>476</v>
      </c>
      <c r="L37" s="2">
        <v>89.47</v>
      </c>
      <c r="M37" s="4">
        <v>124</v>
      </c>
      <c r="N37" s="4" t="s">
        <v>483</v>
      </c>
      <c r="O37" s="3">
        <v>28</v>
      </c>
    </row>
    <row r="38" spans="1:15" x14ac:dyDescent="0.25">
      <c r="A38" t="s">
        <v>36</v>
      </c>
      <c r="B38" t="s">
        <v>273</v>
      </c>
      <c r="C38" t="s">
        <v>476</v>
      </c>
      <c r="D38" s="2">
        <v>83.42</v>
      </c>
      <c r="E38" s="4">
        <v>68</v>
      </c>
      <c r="F38" s="4" t="s">
        <v>482</v>
      </c>
      <c r="G38" s="3">
        <v>21</v>
      </c>
      <c r="I38" t="s">
        <v>36</v>
      </c>
      <c r="J38" t="s">
        <v>273</v>
      </c>
      <c r="K38" t="s">
        <v>476</v>
      </c>
      <c r="L38" s="2">
        <v>7.9699999999999993E-2</v>
      </c>
      <c r="M38" s="4">
        <v>68</v>
      </c>
      <c r="N38" s="4" t="s">
        <v>482</v>
      </c>
      <c r="O38" s="3">
        <v>21</v>
      </c>
    </row>
    <row r="39" spans="1:15" x14ac:dyDescent="0.25">
      <c r="A39" t="s">
        <v>37</v>
      </c>
      <c r="B39" t="s">
        <v>274</v>
      </c>
      <c r="C39" t="s">
        <v>476</v>
      </c>
      <c r="D39" s="2">
        <v>16.239999999999998</v>
      </c>
      <c r="E39" s="4">
        <v>34</v>
      </c>
      <c r="F39" s="4" t="s">
        <v>482</v>
      </c>
      <c r="G39" s="3">
        <v>14</v>
      </c>
      <c r="I39" t="s">
        <v>37</v>
      </c>
      <c r="J39" t="s">
        <v>274</v>
      </c>
      <c r="K39" t="s">
        <v>476</v>
      </c>
      <c r="L39" s="2">
        <v>8.5000000000000006E-2</v>
      </c>
      <c r="M39" s="4">
        <v>34</v>
      </c>
      <c r="N39" s="4" t="s">
        <v>482</v>
      </c>
      <c r="O39" s="3">
        <v>14</v>
      </c>
    </row>
    <row r="40" spans="1:15" x14ac:dyDescent="0.25">
      <c r="A40" t="s">
        <v>38</v>
      </c>
      <c r="B40" t="s">
        <v>275</v>
      </c>
      <c r="C40" t="s">
        <v>476</v>
      </c>
      <c r="D40" s="2">
        <v>14.48</v>
      </c>
      <c r="E40" s="4">
        <v>81</v>
      </c>
      <c r="F40" s="4" t="s">
        <v>481</v>
      </c>
      <c r="G40" s="3">
        <v>28</v>
      </c>
      <c r="I40" t="s">
        <v>38</v>
      </c>
      <c r="J40" t="s">
        <v>275</v>
      </c>
      <c r="K40" t="s">
        <v>476</v>
      </c>
      <c r="L40" s="2">
        <v>0.1</v>
      </c>
      <c r="M40" s="4">
        <v>81</v>
      </c>
      <c r="N40" s="4" t="s">
        <v>481</v>
      </c>
      <c r="O40" s="3">
        <v>28</v>
      </c>
    </row>
    <row r="41" spans="1:15" hidden="1" x14ac:dyDescent="0.25">
      <c r="A41" t="s">
        <v>39</v>
      </c>
      <c r="B41" t="s">
        <v>276</v>
      </c>
      <c r="C41" t="s">
        <v>476</v>
      </c>
      <c r="D41" s="2">
        <v>14.29</v>
      </c>
      <c r="E41" s="4">
        <v>129</v>
      </c>
      <c r="F41" s="4" t="s">
        <v>483</v>
      </c>
      <c r="G41" s="3">
        <v>28</v>
      </c>
      <c r="I41" t="s">
        <v>39</v>
      </c>
      <c r="J41" t="s">
        <v>276</v>
      </c>
      <c r="K41" t="s">
        <v>476</v>
      </c>
      <c r="L41" s="2">
        <v>14.29</v>
      </c>
      <c r="M41" s="4">
        <v>129</v>
      </c>
      <c r="N41" s="4" t="s">
        <v>483</v>
      </c>
      <c r="O41" s="3">
        <v>28</v>
      </c>
    </row>
    <row r="42" spans="1:15" hidden="1" x14ac:dyDescent="0.25">
      <c r="A42" t="s">
        <v>40</v>
      </c>
      <c r="B42" t="s">
        <v>277</v>
      </c>
      <c r="C42" t="s">
        <v>476</v>
      </c>
      <c r="D42" s="2">
        <v>13.9</v>
      </c>
      <c r="E42" s="4">
        <v>382</v>
      </c>
      <c r="F42" s="4" t="s">
        <v>483</v>
      </c>
      <c r="G42" s="3">
        <v>14</v>
      </c>
      <c r="I42" t="s">
        <v>40</v>
      </c>
      <c r="J42" t="s">
        <v>277</v>
      </c>
      <c r="K42" t="s">
        <v>476</v>
      </c>
      <c r="L42" s="2">
        <v>13.9</v>
      </c>
      <c r="M42" s="4">
        <v>382</v>
      </c>
      <c r="N42" s="4" t="s">
        <v>483</v>
      </c>
      <c r="O42" s="3">
        <v>14</v>
      </c>
    </row>
    <row r="43" spans="1:15" hidden="1" x14ac:dyDescent="0.25">
      <c r="A43" t="s">
        <v>41</v>
      </c>
      <c r="B43" t="s">
        <v>278</v>
      </c>
      <c r="C43" t="s">
        <v>476</v>
      </c>
      <c r="D43" s="2">
        <v>13.32</v>
      </c>
      <c r="E43" s="4">
        <v>48</v>
      </c>
      <c r="F43" s="4" t="s">
        <v>483</v>
      </c>
      <c r="G43" s="3">
        <v>63</v>
      </c>
      <c r="I43" t="s">
        <v>41</v>
      </c>
      <c r="J43" t="s">
        <v>278</v>
      </c>
      <c r="K43" t="s">
        <v>476</v>
      </c>
      <c r="L43" s="2">
        <v>13.32</v>
      </c>
      <c r="M43" s="4">
        <v>48</v>
      </c>
      <c r="N43" s="4" t="s">
        <v>483</v>
      </c>
      <c r="O43" s="3">
        <v>63</v>
      </c>
    </row>
    <row r="44" spans="1:15" x14ac:dyDescent="0.25">
      <c r="A44" t="s">
        <v>42</v>
      </c>
      <c r="B44" t="s">
        <v>279</v>
      </c>
      <c r="C44" t="s">
        <v>476</v>
      </c>
      <c r="D44" s="2">
        <v>12.06</v>
      </c>
      <c r="E44" s="4">
        <v>15</v>
      </c>
      <c r="F44" s="4" t="s">
        <v>481</v>
      </c>
      <c r="G44" s="3">
        <v>7</v>
      </c>
      <c r="I44" t="s">
        <v>42</v>
      </c>
      <c r="J44" t="s">
        <v>279</v>
      </c>
      <c r="K44" t="s">
        <v>476</v>
      </c>
      <c r="L44" s="2">
        <v>0.1</v>
      </c>
      <c r="M44" s="4">
        <v>15</v>
      </c>
      <c r="N44" s="4" t="s">
        <v>481</v>
      </c>
      <c r="O44" s="3">
        <v>7</v>
      </c>
    </row>
    <row r="45" spans="1:15" hidden="1" x14ac:dyDescent="0.25">
      <c r="A45" t="s">
        <v>43</v>
      </c>
      <c r="B45" t="s">
        <v>280</v>
      </c>
      <c r="C45" t="s">
        <v>476</v>
      </c>
      <c r="D45" s="2">
        <v>10.8</v>
      </c>
      <c r="E45" s="4">
        <v>214</v>
      </c>
      <c r="F45" s="4" t="s">
        <v>484</v>
      </c>
      <c r="G45" s="3">
        <v>42</v>
      </c>
      <c r="I45" t="s">
        <v>43</v>
      </c>
      <c r="J45" t="s">
        <v>280</v>
      </c>
      <c r="K45" t="s">
        <v>476</v>
      </c>
      <c r="L45" s="2">
        <v>10.8</v>
      </c>
      <c r="M45" s="4">
        <v>214</v>
      </c>
      <c r="N45" s="4" t="s">
        <v>484</v>
      </c>
      <c r="O45" s="3">
        <v>42</v>
      </c>
    </row>
    <row r="46" spans="1:15" hidden="1" x14ac:dyDescent="0.25">
      <c r="A46" t="s">
        <v>44</v>
      </c>
      <c r="B46" t="s">
        <v>281</v>
      </c>
      <c r="C46" t="s">
        <v>476</v>
      </c>
      <c r="D46" s="2">
        <v>10.36</v>
      </c>
      <c r="E46" s="4">
        <v>23</v>
      </c>
      <c r="F46" s="4" t="s">
        <v>484</v>
      </c>
      <c r="G46" s="3">
        <v>14</v>
      </c>
      <c r="I46" t="s">
        <v>44</v>
      </c>
      <c r="J46" t="s">
        <v>281</v>
      </c>
      <c r="K46" t="s">
        <v>476</v>
      </c>
      <c r="L46" s="2">
        <v>10.36</v>
      </c>
      <c r="M46" s="4">
        <v>23</v>
      </c>
      <c r="N46" s="4" t="s">
        <v>484</v>
      </c>
      <c r="O46" s="3">
        <v>14</v>
      </c>
    </row>
    <row r="47" spans="1:15" x14ac:dyDescent="0.25">
      <c r="A47" t="s">
        <v>45</v>
      </c>
      <c r="B47" t="s">
        <v>282</v>
      </c>
      <c r="C47" t="s">
        <v>476</v>
      </c>
      <c r="D47" s="2">
        <v>6.88</v>
      </c>
      <c r="E47" s="4">
        <v>35</v>
      </c>
      <c r="F47" s="4" t="s">
        <v>481</v>
      </c>
      <c r="G47" s="3">
        <v>42</v>
      </c>
      <c r="I47" t="s">
        <v>45</v>
      </c>
      <c r="J47" t="s">
        <v>282</v>
      </c>
      <c r="K47" t="s">
        <v>476</v>
      </c>
      <c r="L47" s="2">
        <v>0.11</v>
      </c>
      <c r="M47" s="4">
        <v>35</v>
      </c>
      <c r="N47" s="4" t="s">
        <v>481</v>
      </c>
      <c r="O47" s="3">
        <v>42</v>
      </c>
    </row>
    <row r="48" spans="1:15" x14ac:dyDescent="0.25">
      <c r="A48" t="s">
        <v>46</v>
      </c>
      <c r="B48" t="s">
        <v>283</v>
      </c>
      <c r="C48" t="s">
        <v>476</v>
      </c>
      <c r="D48" s="2">
        <v>5.09</v>
      </c>
      <c r="E48" s="4">
        <v>55</v>
      </c>
      <c r="F48" s="4" t="s">
        <v>481</v>
      </c>
      <c r="G48" s="3">
        <v>63</v>
      </c>
      <c r="I48" t="s">
        <v>46</v>
      </c>
      <c r="J48" t="s">
        <v>283</v>
      </c>
      <c r="K48" t="s">
        <v>476</v>
      </c>
      <c r="L48" s="2">
        <v>0.11</v>
      </c>
      <c r="M48" s="4">
        <v>55</v>
      </c>
      <c r="N48" s="4" t="s">
        <v>481</v>
      </c>
      <c r="O48" s="3">
        <v>63</v>
      </c>
    </row>
    <row r="49" spans="1:15" x14ac:dyDescent="0.25">
      <c r="A49" t="s">
        <v>47</v>
      </c>
      <c r="B49" t="s">
        <v>284</v>
      </c>
      <c r="C49" t="s">
        <v>476</v>
      </c>
      <c r="D49" s="2">
        <v>4.97</v>
      </c>
      <c r="E49" s="4">
        <v>32</v>
      </c>
      <c r="F49" s="4" t="s">
        <v>481</v>
      </c>
      <c r="G49" s="3">
        <v>28</v>
      </c>
      <c r="I49" t="s">
        <v>47</v>
      </c>
      <c r="J49" t="s">
        <v>284</v>
      </c>
      <c r="K49" t="s">
        <v>476</v>
      </c>
      <c r="L49" s="2">
        <v>0.13</v>
      </c>
      <c r="M49" s="4">
        <v>32</v>
      </c>
      <c r="N49" s="4" t="s">
        <v>481</v>
      </c>
      <c r="O49" s="3">
        <v>28</v>
      </c>
    </row>
    <row r="50" spans="1:15" hidden="1" x14ac:dyDescent="0.25">
      <c r="A50" t="s">
        <v>48</v>
      </c>
      <c r="B50" t="s">
        <v>285</v>
      </c>
      <c r="C50" t="s">
        <v>476</v>
      </c>
      <c r="D50" s="2">
        <v>3.3</v>
      </c>
      <c r="E50" s="4">
        <v>33</v>
      </c>
      <c r="F50" s="4" t="s">
        <v>483</v>
      </c>
      <c r="G50" s="3">
        <v>21</v>
      </c>
      <c r="I50" t="s">
        <v>48</v>
      </c>
      <c r="J50" t="s">
        <v>285</v>
      </c>
      <c r="K50" t="s">
        <v>476</v>
      </c>
      <c r="L50" s="2">
        <v>3.3</v>
      </c>
      <c r="M50" s="4">
        <v>33</v>
      </c>
      <c r="N50" s="4" t="s">
        <v>483</v>
      </c>
      <c r="O50" s="3">
        <v>21</v>
      </c>
    </row>
    <row r="51" spans="1:15" x14ac:dyDescent="0.25">
      <c r="A51" t="s">
        <v>49</v>
      </c>
      <c r="B51" t="s">
        <v>286</v>
      </c>
      <c r="C51" t="s">
        <v>476</v>
      </c>
      <c r="D51" s="2">
        <v>3.07</v>
      </c>
      <c r="E51" s="4">
        <v>60</v>
      </c>
      <c r="F51" s="4" t="s">
        <v>482</v>
      </c>
      <c r="G51" s="3">
        <v>56</v>
      </c>
      <c r="I51" t="s">
        <v>49</v>
      </c>
      <c r="J51" t="s">
        <v>286</v>
      </c>
      <c r="K51" t="s">
        <v>476</v>
      </c>
      <c r="L51" s="2">
        <v>0.13</v>
      </c>
      <c r="M51" s="4">
        <v>60</v>
      </c>
      <c r="N51" s="4" t="s">
        <v>482</v>
      </c>
      <c r="O51" s="3">
        <v>56</v>
      </c>
    </row>
    <row r="52" spans="1:15" x14ac:dyDescent="0.25">
      <c r="A52" t="s">
        <v>50</v>
      </c>
      <c r="B52" t="s">
        <v>287</v>
      </c>
      <c r="C52" t="s">
        <v>476</v>
      </c>
      <c r="D52" s="2">
        <v>2.99</v>
      </c>
      <c r="E52" s="4">
        <v>66</v>
      </c>
      <c r="F52" s="4" t="s">
        <v>481</v>
      </c>
      <c r="G52" s="3">
        <v>28</v>
      </c>
      <c r="I52" t="s">
        <v>50</v>
      </c>
      <c r="J52" t="s">
        <v>287</v>
      </c>
      <c r="K52" t="s">
        <v>476</v>
      </c>
      <c r="L52" s="2">
        <v>0.13</v>
      </c>
      <c r="M52" s="4">
        <v>66</v>
      </c>
      <c r="N52" s="4" t="s">
        <v>481</v>
      </c>
      <c r="O52" s="3">
        <v>28</v>
      </c>
    </row>
    <row r="53" spans="1:15" hidden="1" x14ac:dyDescent="0.25">
      <c r="A53" t="s">
        <v>51</v>
      </c>
      <c r="B53" t="s">
        <v>288</v>
      </c>
      <c r="C53" t="s">
        <v>476</v>
      </c>
      <c r="D53" s="2">
        <v>2.81</v>
      </c>
      <c r="E53" s="4">
        <v>60</v>
      </c>
      <c r="F53" s="4" t="s">
        <v>483</v>
      </c>
      <c r="G53" s="3">
        <v>28</v>
      </c>
      <c r="I53" t="s">
        <v>51</v>
      </c>
      <c r="J53" t="s">
        <v>288</v>
      </c>
      <c r="K53" t="s">
        <v>476</v>
      </c>
      <c r="L53" s="2">
        <v>2.81</v>
      </c>
      <c r="M53" s="4">
        <v>60</v>
      </c>
      <c r="N53" s="4" t="s">
        <v>483</v>
      </c>
      <c r="O53" s="3">
        <v>28</v>
      </c>
    </row>
    <row r="54" spans="1:15" hidden="1" x14ac:dyDescent="0.25">
      <c r="A54" t="s">
        <v>52</v>
      </c>
      <c r="B54" t="s">
        <v>289</v>
      </c>
      <c r="C54" t="s">
        <v>476</v>
      </c>
      <c r="D54" s="2">
        <v>2.44</v>
      </c>
      <c r="E54" s="4">
        <v>97</v>
      </c>
      <c r="F54" s="4" t="s">
        <v>484</v>
      </c>
      <c r="G54" s="3">
        <v>28</v>
      </c>
      <c r="I54" t="s">
        <v>52</v>
      </c>
      <c r="J54" t="s">
        <v>289</v>
      </c>
      <c r="K54" t="s">
        <v>476</v>
      </c>
      <c r="L54" s="2">
        <v>2.44</v>
      </c>
      <c r="M54" s="4">
        <v>97</v>
      </c>
      <c r="N54" s="4" t="s">
        <v>484</v>
      </c>
      <c r="O54" s="3">
        <v>28</v>
      </c>
    </row>
    <row r="55" spans="1:15" hidden="1" x14ac:dyDescent="0.25">
      <c r="A55" t="s">
        <v>53</v>
      </c>
      <c r="B55" t="s">
        <v>290</v>
      </c>
      <c r="C55" t="s">
        <v>476</v>
      </c>
      <c r="D55" s="2">
        <v>2</v>
      </c>
      <c r="E55" s="4">
        <v>115</v>
      </c>
      <c r="F55" s="4" t="s">
        <v>483</v>
      </c>
      <c r="G55" s="3">
        <v>42</v>
      </c>
      <c r="I55" t="s">
        <v>53</v>
      </c>
      <c r="J55" t="s">
        <v>290</v>
      </c>
      <c r="K55" t="s">
        <v>476</v>
      </c>
      <c r="L55" s="2">
        <v>2</v>
      </c>
      <c r="M55" s="4">
        <v>115</v>
      </c>
      <c r="N55" s="4" t="s">
        <v>483</v>
      </c>
      <c r="O55" s="3">
        <v>42</v>
      </c>
    </row>
    <row r="56" spans="1:15" x14ac:dyDescent="0.25">
      <c r="A56" t="s">
        <v>54</v>
      </c>
      <c r="B56" t="s">
        <v>291</v>
      </c>
      <c r="C56" t="s">
        <v>476</v>
      </c>
      <c r="D56" s="2">
        <v>1.0900000000000001</v>
      </c>
      <c r="E56" s="4">
        <v>62</v>
      </c>
      <c r="F56" s="4" t="s">
        <v>482</v>
      </c>
      <c r="G56" s="3">
        <v>21</v>
      </c>
      <c r="I56" t="s">
        <v>54</v>
      </c>
      <c r="J56" t="s">
        <v>291</v>
      </c>
      <c r="K56" t="s">
        <v>476</v>
      </c>
      <c r="L56" s="2">
        <v>0.14000000000000001</v>
      </c>
      <c r="M56" s="4">
        <v>62</v>
      </c>
      <c r="N56" s="4" t="s">
        <v>482</v>
      </c>
      <c r="O56" s="3">
        <v>21</v>
      </c>
    </row>
    <row r="57" spans="1:15" x14ac:dyDescent="0.25">
      <c r="A57" t="s">
        <v>55</v>
      </c>
      <c r="B57" t="s">
        <v>292</v>
      </c>
      <c r="C57" t="s">
        <v>476</v>
      </c>
      <c r="D57" s="2">
        <v>0.96</v>
      </c>
      <c r="E57" s="4">
        <v>19</v>
      </c>
      <c r="F57" s="4" t="s">
        <v>481</v>
      </c>
      <c r="G57" s="3">
        <v>42</v>
      </c>
      <c r="I57" t="s">
        <v>55</v>
      </c>
      <c r="J57" t="s">
        <v>292</v>
      </c>
      <c r="K57" t="s">
        <v>476</v>
      </c>
      <c r="L57" s="2">
        <v>0.16</v>
      </c>
      <c r="M57" s="4">
        <v>19</v>
      </c>
      <c r="N57" s="4" t="s">
        <v>481</v>
      </c>
      <c r="O57" s="3">
        <v>42</v>
      </c>
    </row>
    <row r="58" spans="1:15" hidden="1" x14ac:dyDescent="0.25">
      <c r="A58" t="s">
        <v>56</v>
      </c>
      <c r="B58" t="s">
        <v>293</v>
      </c>
      <c r="C58" t="s">
        <v>476</v>
      </c>
      <c r="D58" s="2">
        <v>0.96</v>
      </c>
      <c r="E58" s="4">
        <v>38</v>
      </c>
      <c r="F58" s="4" t="s">
        <v>484</v>
      </c>
      <c r="G58" s="3">
        <v>28</v>
      </c>
      <c r="I58" t="s">
        <v>56</v>
      </c>
      <c r="J58" t="s">
        <v>293</v>
      </c>
      <c r="K58" t="s">
        <v>476</v>
      </c>
      <c r="L58" s="2">
        <v>0.96</v>
      </c>
      <c r="M58" s="4">
        <v>38</v>
      </c>
      <c r="N58" s="4" t="s">
        <v>484</v>
      </c>
      <c r="O58" s="3">
        <v>28</v>
      </c>
    </row>
    <row r="59" spans="1:15" hidden="1" x14ac:dyDescent="0.25">
      <c r="A59" t="s">
        <v>57</v>
      </c>
      <c r="B59" t="s">
        <v>294</v>
      </c>
      <c r="C59" t="s">
        <v>476</v>
      </c>
      <c r="D59" s="2">
        <v>0.92</v>
      </c>
      <c r="E59" s="4">
        <v>42</v>
      </c>
      <c r="F59" s="4" t="s">
        <v>483</v>
      </c>
      <c r="G59" s="3">
        <v>14</v>
      </c>
      <c r="I59" t="s">
        <v>57</v>
      </c>
      <c r="J59" t="s">
        <v>294</v>
      </c>
      <c r="K59" t="s">
        <v>476</v>
      </c>
      <c r="L59" s="2">
        <v>0.92</v>
      </c>
      <c r="M59" s="4">
        <v>42</v>
      </c>
      <c r="N59" s="4" t="s">
        <v>483</v>
      </c>
      <c r="O59" s="3">
        <v>14</v>
      </c>
    </row>
    <row r="60" spans="1:15" x14ac:dyDescent="0.25">
      <c r="A60" t="s">
        <v>58</v>
      </c>
      <c r="B60" t="s">
        <v>295</v>
      </c>
      <c r="C60" t="s">
        <v>476</v>
      </c>
      <c r="D60" s="2">
        <v>0.7</v>
      </c>
      <c r="E60" s="4">
        <v>39</v>
      </c>
      <c r="F60" s="4" t="s">
        <v>481</v>
      </c>
      <c r="G60" s="3">
        <v>21</v>
      </c>
      <c r="I60" t="s">
        <v>58</v>
      </c>
      <c r="J60" t="s">
        <v>295</v>
      </c>
      <c r="K60" t="s">
        <v>476</v>
      </c>
      <c r="L60" s="2">
        <v>0.18</v>
      </c>
      <c r="M60" s="4">
        <v>39</v>
      </c>
      <c r="N60" s="4" t="s">
        <v>481</v>
      </c>
      <c r="O60" s="3">
        <v>21</v>
      </c>
    </row>
    <row r="61" spans="1:15" hidden="1" x14ac:dyDescent="0.25">
      <c r="A61" t="s">
        <v>59</v>
      </c>
      <c r="B61" t="s">
        <v>296</v>
      </c>
      <c r="C61" t="s">
        <v>476</v>
      </c>
      <c r="D61" s="2">
        <v>0.5</v>
      </c>
      <c r="E61" s="4">
        <v>4512</v>
      </c>
      <c r="F61" s="4" t="s">
        <v>484</v>
      </c>
      <c r="G61" s="3">
        <v>98</v>
      </c>
      <c r="I61" t="s">
        <v>59</v>
      </c>
      <c r="J61" t="s">
        <v>296</v>
      </c>
      <c r="K61" t="s">
        <v>476</v>
      </c>
      <c r="L61" s="2">
        <v>0.5</v>
      </c>
      <c r="M61" s="4">
        <v>4512</v>
      </c>
      <c r="N61" s="4" t="s">
        <v>484</v>
      </c>
      <c r="O61" s="3">
        <v>98</v>
      </c>
    </row>
    <row r="62" spans="1:15" hidden="1" x14ac:dyDescent="0.25">
      <c r="A62" t="s">
        <v>60</v>
      </c>
      <c r="B62" t="s">
        <v>297</v>
      </c>
      <c r="C62" t="s">
        <v>476</v>
      </c>
      <c r="D62" s="2">
        <v>0.38</v>
      </c>
      <c r="E62" s="4">
        <v>35</v>
      </c>
      <c r="F62" s="4" t="s">
        <v>484</v>
      </c>
      <c r="G62" s="3">
        <v>56</v>
      </c>
      <c r="I62" t="s">
        <v>60</v>
      </c>
      <c r="J62" t="s">
        <v>297</v>
      </c>
      <c r="K62" t="s">
        <v>476</v>
      </c>
      <c r="L62" s="2">
        <v>0.38</v>
      </c>
      <c r="M62" s="4">
        <v>35</v>
      </c>
      <c r="N62" s="4" t="s">
        <v>484</v>
      </c>
      <c r="O62" s="3">
        <v>56</v>
      </c>
    </row>
    <row r="63" spans="1:15" hidden="1" x14ac:dyDescent="0.25">
      <c r="A63" t="s">
        <v>61</v>
      </c>
      <c r="B63" t="s">
        <v>298</v>
      </c>
      <c r="C63" t="s">
        <v>476</v>
      </c>
      <c r="D63" s="2">
        <v>0.3</v>
      </c>
      <c r="E63" s="4">
        <v>1931</v>
      </c>
      <c r="F63" s="4" t="s">
        <v>483</v>
      </c>
      <c r="G63" s="3">
        <v>14</v>
      </c>
      <c r="I63" t="s">
        <v>61</v>
      </c>
      <c r="J63" t="s">
        <v>298</v>
      </c>
      <c r="K63" t="s">
        <v>476</v>
      </c>
      <c r="L63" s="2">
        <v>0.3</v>
      </c>
      <c r="M63" s="4">
        <v>1931</v>
      </c>
      <c r="N63" s="4" t="s">
        <v>483</v>
      </c>
      <c r="O63" s="3">
        <v>14</v>
      </c>
    </row>
    <row r="64" spans="1:15" x14ac:dyDescent="0.25">
      <c r="A64" t="s">
        <v>62</v>
      </c>
      <c r="B64" t="s">
        <v>299</v>
      </c>
      <c r="C64" t="s">
        <v>476</v>
      </c>
      <c r="D64" s="3">
        <v>0.21</v>
      </c>
      <c r="E64" s="4">
        <v>48</v>
      </c>
      <c r="F64" s="4" t="s">
        <v>482</v>
      </c>
      <c r="G64" s="3">
        <v>28</v>
      </c>
      <c r="I64" t="s">
        <v>62</v>
      </c>
      <c r="J64" t="s">
        <v>299</v>
      </c>
      <c r="K64" t="s">
        <v>476</v>
      </c>
      <c r="L64" s="2">
        <v>0.19</v>
      </c>
      <c r="M64" s="4">
        <v>48</v>
      </c>
      <c r="N64" s="4" t="s">
        <v>482</v>
      </c>
      <c r="O64" s="3">
        <v>28</v>
      </c>
    </row>
    <row r="65" spans="1:15" hidden="1" x14ac:dyDescent="0.25">
      <c r="A65" t="s">
        <v>63</v>
      </c>
      <c r="B65" t="s">
        <v>300</v>
      </c>
      <c r="C65" t="s">
        <v>476</v>
      </c>
      <c r="D65" s="3">
        <v>0.16</v>
      </c>
      <c r="E65" s="4">
        <v>20</v>
      </c>
      <c r="F65" s="4" t="s">
        <v>484</v>
      </c>
      <c r="G65" s="3">
        <v>14</v>
      </c>
      <c r="I65" t="s">
        <v>63</v>
      </c>
      <c r="J65" t="s">
        <v>300</v>
      </c>
      <c r="K65" t="s">
        <v>476</v>
      </c>
      <c r="L65" s="3">
        <v>0.16</v>
      </c>
      <c r="M65" s="4">
        <v>20</v>
      </c>
      <c r="N65" s="4" t="s">
        <v>484</v>
      </c>
      <c r="O65" s="3">
        <v>14</v>
      </c>
    </row>
    <row r="66" spans="1:15" x14ac:dyDescent="0.25">
      <c r="A66" t="s">
        <v>64</v>
      </c>
      <c r="B66" t="s">
        <v>301</v>
      </c>
      <c r="C66" t="s">
        <v>476</v>
      </c>
      <c r="D66" s="2">
        <v>0.16</v>
      </c>
      <c r="E66" s="4">
        <v>34</v>
      </c>
      <c r="F66" s="4" t="s">
        <v>481</v>
      </c>
      <c r="G66" s="3">
        <v>21</v>
      </c>
      <c r="I66" t="s">
        <v>64</v>
      </c>
      <c r="J66" t="s">
        <v>301</v>
      </c>
      <c r="K66" t="s">
        <v>476</v>
      </c>
      <c r="L66" s="2">
        <v>0.2</v>
      </c>
      <c r="M66" s="4">
        <v>34</v>
      </c>
      <c r="N66" s="4" t="s">
        <v>481</v>
      </c>
      <c r="O66" s="3">
        <v>21</v>
      </c>
    </row>
    <row r="67" spans="1:15" x14ac:dyDescent="0.25">
      <c r="A67" t="s">
        <v>65</v>
      </c>
      <c r="B67" t="s">
        <v>302</v>
      </c>
      <c r="C67" t="s">
        <v>476</v>
      </c>
      <c r="D67" s="2">
        <v>0.13</v>
      </c>
      <c r="E67" s="4">
        <v>110</v>
      </c>
      <c r="F67" s="4" t="s">
        <v>481</v>
      </c>
      <c r="G67" s="3">
        <v>42</v>
      </c>
      <c r="I67" t="s">
        <v>65</v>
      </c>
      <c r="J67" t="s">
        <v>302</v>
      </c>
      <c r="K67" t="s">
        <v>476</v>
      </c>
      <c r="L67" s="2">
        <v>0.2</v>
      </c>
      <c r="M67" s="4">
        <v>110</v>
      </c>
      <c r="N67" s="4" t="s">
        <v>481</v>
      </c>
      <c r="O67" s="3">
        <v>42</v>
      </c>
    </row>
    <row r="68" spans="1:15" x14ac:dyDescent="0.25">
      <c r="A68" t="s">
        <v>66</v>
      </c>
      <c r="B68" t="s">
        <v>303</v>
      </c>
      <c r="C68" t="s">
        <v>476</v>
      </c>
      <c r="D68" s="2">
        <v>0.13</v>
      </c>
      <c r="E68" s="4">
        <v>108</v>
      </c>
      <c r="F68" s="4" t="s">
        <v>482</v>
      </c>
      <c r="G68" s="3">
        <v>14</v>
      </c>
      <c r="I68" t="s">
        <v>66</v>
      </c>
      <c r="J68" t="s">
        <v>303</v>
      </c>
      <c r="K68" t="s">
        <v>476</v>
      </c>
      <c r="L68" s="3">
        <v>0.21</v>
      </c>
      <c r="M68" s="4">
        <v>108</v>
      </c>
      <c r="N68" s="4" t="s">
        <v>482</v>
      </c>
      <c r="O68" s="3">
        <v>14</v>
      </c>
    </row>
    <row r="69" spans="1:15" x14ac:dyDescent="0.25">
      <c r="A69" t="s">
        <v>67</v>
      </c>
      <c r="B69" t="s">
        <v>304</v>
      </c>
      <c r="C69" t="s">
        <v>476</v>
      </c>
      <c r="D69" s="2">
        <v>0.1</v>
      </c>
      <c r="E69" s="4">
        <v>148</v>
      </c>
      <c r="F69" s="4" t="s">
        <v>481</v>
      </c>
      <c r="G69" s="3">
        <v>63</v>
      </c>
      <c r="I69" t="s">
        <v>67</v>
      </c>
      <c r="J69" t="s">
        <v>304</v>
      </c>
      <c r="K69" t="s">
        <v>476</v>
      </c>
      <c r="L69" s="2">
        <v>0.21</v>
      </c>
      <c r="M69" s="4">
        <v>148</v>
      </c>
      <c r="N69" s="4" t="s">
        <v>481</v>
      </c>
      <c r="O69" s="3">
        <v>63</v>
      </c>
    </row>
    <row r="70" spans="1:15" x14ac:dyDescent="0.25">
      <c r="A70" t="s">
        <v>68</v>
      </c>
      <c r="B70" t="s">
        <v>305</v>
      </c>
      <c r="C70" t="s">
        <v>476</v>
      </c>
      <c r="D70" s="2">
        <v>0.1</v>
      </c>
      <c r="E70" s="4">
        <v>42</v>
      </c>
      <c r="F70" s="4" t="s">
        <v>481</v>
      </c>
      <c r="G70" s="3">
        <v>63</v>
      </c>
      <c r="I70" t="s">
        <v>68</v>
      </c>
      <c r="J70" t="s">
        <v>305</v>
      </c>
      <c r="K70" t="s">
        <v>476</v>
      </c>
      <c r="L70" s="2">
        <v>0.28000000000000003</v>
      </c>
      <c r="M70" s="4">
        <v>42</v>
      </c>
      <c r="N70" s="4" t="s">
        <v>481</v>
      </c>
      <c r="O70" s="3">
        <v>63</v>
      </c>
    </row>
    <row r="71" spans="1:15" hidden="1" x14ac:dyDescent="0.25">
      <c r="A71" t="s">
        <v>69</v>
      </c>
      <c r="B71" t="s">
        <v>306</v>
      </c>
      <c r="C71" t="s">
        <v>476</v>
      </c>
      <c r="D71" s="2">
        <v>0.1</v>
      </c>
      <c r="E71" s="4">
        <v>238</v>
      </c>
      <c r="F71" s="4" t="s">
        <v>484</v>
      </c>
      <c r="G71" s="3">
        <v>14</v>
      </c>
      <c r="I71" t="s">
        <v>69</v>
      </c>
      <c r="J71" t="s">
        <v>306</v>
      </c>
      <c r="K71" t="s">
        <v>476</v>
      </c>
      <c r="L71" s="2">
        <v>0.1</v>
      </c>
      <c r="M71" s="4">
        <v>238</v>
      </c>
      <c r="N71" s="4" t="s">
        <v>484</v>
      </c>
      <c r="O71" s="3">
        <v>14</v>
      </c>
    </row>
    <row r="72" spans="1:15" hidden="1" x14ac:dyDescent="0.25">
      <c r="A72" t="s">
        <v>70</v>
      </c>
      <c r="B72" t="s">
        <v>307</v>
      </c>
      <c r="C72" t="s">
        <v>476</v>
      </c>
      <c r="D72" s="2">
        <v>0.09</v>
      </c>
      <c r="E72" s="4">
        <v>60</v>
      </c>
      <c r="F72" s="4" t="s">
        <v>484</v>
      </c>
      <c r="G72" s="3">
        <v>91</v>
      </c>
      <c r="I72" t="s">
        <v>70</v>
      </c>
      <c r="J72" t="s">
        <v>307</v>
      </c>
      <c r="K72" t="s">
        <v>476</v>
      </c>
      <c r="L72" s="2">
        <v>0.09</v>
      </c>
      <c r="M72" s="4">
        <v>60</v>
      </c>
      <c r="N72" s="4" t="s">
        <v>484</v>
      </c>
      <c r="O72" s="3">
        <v>91</v>
      </c>
    </row>
    <row r="73" spans="1:15" hidden="1" x14ac:dyDescent="0.25">
      <c r="A73" t="s">
        <v>71</v>
      </c>
      <c r="B73" t="s">
        <v>308</v>
      </c>
      <c r="C73" t="s">
        <v>476</v>
      </c>
      <c r="D73" s="2">
        <v>7.0000000000000007E-2</v>
      </c>
      <c r="E73" s="4">
        <v>120</v>
      </c>
      <c r="F73" s="4" t="s">
        <v>483</v>
      </c>
      <c r="G73" s="3">
        <v>56</v>
      </c>
      <c r="I73" t="s">
        <v>71</v>
      </c>
      <c r="J73" t="s">
        <v>308</v>
      </c>
      <c r="K73" t="s">
        <v>476</v>
      </c>
      <c r="L73" s="2">
        <v>7.0000000000000007E-2</v>
      </c>
      <c r="M73" s="4">
        <v>120</v>
      </c>
      <c r="N73" s="4" t="s">
        <v>483</v>
      </c>
      <c r="O73" s="3">
        <v>56</v>
      </c>
    </row>
    <row r="74" spans="1:15" x14ac:dyDescent="0.25">
      <c r="A74" t="s">
        <v>72</v>
      </c>
      <c r="B74" t="s">
        <v>309</v>
      </c>
      <c r="C74" t="s">
        <v>476</v>
      </c>
      <c r="D74" s="2">
        <v>0.06</v>
      </c>
      <c r="E74" s="4">
        <v>41</v>
      </c>
      <c r="F74" s="4" t="s">
        <v>481</v>
      </c>
      <c r="G74" s="3">
        <v>21</v>
      </c>
      <c r="I74" t="s">
        <v>72</v>
      </c>
      <c r="J74" t="s">
        <v>309</v>
      </c>
      <c r="K74" t="s">
        <v>476</v>
      </c>
      <c r="L74" s="2">
        <v>0.28999999999999998</v>
      </c>
      <c r="M74" s="4">
        <v>41</v>
      </c>
      <c r="N74" s="4" t="s">
        <v>481</v>
      </c>
      <c r="O74" s="3">
        <v>21</v>
      </c>
    </row>
    <row r="75" spans="1:15" x14ac:dyDescent="0.25">
      <c r="A75" t="s">
        <v>73</v>
      </c>
      <c r="B75" t="s">
        <v>310</v>
      </c>
      <c r="C75" t="s">
        <v>476</v>
      </c>
      <c r="D75" s="2">
        <v>0.05</v>
      </c>
      <c r="E75" s="4">
        <v>66</v>
      </c>
      <c r="F75" s="4" t="s">
        <v>482</v>
      </c>
      <c r="G75" s="3">
        <v>112</v>
      </c>
      <c r="I75" t="s">
        <v>73</v>
      </c>
      <c r="J75" t="s">
        <v>310</v>
      </c>
      <c r="K75" t="s">
        <v>476</v>
      </c>
      <c r="L75" s="2">
        <v>0.3</v>
      </c>
      <c r="M75" s="4">
        <v>66</v>
      </c>
      <c r="N75" s="4" t="s">
        <v>482</v>
      </c>
      <c r="O75" s="3">
        <v>112</v>
      </c>
    </row>
    <row r="76" spans="1:15" hidden="1" x14ac:dyDescent="0.25">
      <c r="A76" t="s">
        <v>74</v>
      </c>
      <c r="B76" t="s">
        <v>311</v>
      </c>
      <c r="C76" t="s">
        <v>473</v>
      </c>
      <c r="D76" s="2">
        <v>69.760000000000005</v>
      </c>
      <c r="E76" s="4">
        <v>64</v>
      </c>
      <c r="F76" s="4" t="s">
        <v>484</v>
      </c>
      <c r="G76" s="3">
        <v>28</v>
      </c>
      <c r="I76" t="s">
        <v>74</v>
      </c>
      <c r="J76" t="s">
        <v>311</v>
      </c>
      <c r="K76" t="s">
        <v>473</v>
      </c>
      <c r="L76" s="2">
        <v>69.760000000000005</v>
      </c>
      <c r="M76" s="4">
        <v>64</v>
      </c>
      <c r="N76" s="4" t="s">
        <v>484</v>
      </c>
      <c r="O76" s="3">
        <v>28</v>
      </c>
    </row>
    <row r="77" spans="1:15" x14ac:dyDescent="0.25">
      <c r="A77" t="s">
        <v>75</v>
      </c>
      <c r="B77" t="s">
        <v>312</v>
      </c>
      <c r="C77" t="s">
        <v>473</v>
      </c>
      <c r="D77" s="3">
        <v>44.2</v>
      </c>
      <c r="E77" s="4">
        <v>31</v>
      </c>
      <c r="F77" s="4" t="s">
        <v>481</v>
      </c>
      <c r="G77" s="3">
        <v>14</v>
      </c>
      <c r="I77" t="s">
        <v>75</v>
      </c>
      <c r="J77" t="s">
        <v>312</v>
      </c>
      <c r="K77" t="s">
        <v>473</v>
      </c>
      <c r="L77" s="2">
        <v>0.3</v>
      </c>
      <c r="M77" s="4">
        <v>31</v>
      </c>
      <c r="N77" s="4" t="s">
        <v>481</v>
      </c>
      <c r="O77" s="3">
        <v>14</v>
      </c>
    </row>
    <row r="78" spans="1:15" hidden="1" x14ac:dyDescent="0.25">
      <c r="A78" t="s">
        <v>76</v>
      </c>
      <c r="B78" t="s">
        <v>313</v>
      </c>
      <c r="C78" t="s">
        <v>473</v>
      </c>
      <c r="D78" s="2">
        <v>36.619999999999997</v>
      </c>
      <c r="E78" s="4">
        <v>43</v>
      </c>
      <c r="F78" s="4" t="s">
        <v>484</v>
      </c>
      <c r="G78" s="3">
        <v>28</v>
      </c>
      <c r="I78" t="s">
        <v>76</v>
      </c>
      <c r="J78" t="s">
        <v>313</v>
      </c>
      <c r="K78" t="s">
        <v>473</v>
      </c>
      <c r="L78" s="2">
        <v>36.619999999999997</v>
      </c>
      <c r="M78" s="4">
        <v>43</v>
      </c>
      <c r="N78" s="4" t="s">
        <v>484</v>
      </c>
      <c r="O78" s="3">
        <v>28</v>
      </c>
    </row>
    <row r="79" spans="1:15" x14ac:dyDescent="0.25">
      <c r="A79" t="s">
        <v>77</v>
      </c>
      <c r="B79" t="s">
        <v>314</v>
      </c>
      <c r="C79" t="s">
        <v>473</v>
      </c>
      <c r="D79" s="2">
        <v>11.54</v>
      </c>
      <c r="E79" s="4">
        <v>52</v>
      </c>
      <c r="F79" s="4" t="s">
        <v>482</v>
      </c>
      <c r="G79" s="3">
        <v>63</v>
      </c>
      <c r="I79" t="s">
        <v>77</v>
      </c>
      <c r="J79" t="s">
        <v>314</v>
      </c>
      <c r="K79" t="s">
        <v>473</v>
      </c>
      <c r="L79" s="2">
        <v>0.31</v>
      </c>
      <c r="M79" s="4">
        <v>52</v>
      </c>
      <c r="N79" s="4" t="s">
        <v>482</v>
      </c>
      <c r="O79" s="3">
        <v>63</v>
      </c>
    </row>
    <row r="80" spans="1:15" hidden="1" x14ac:dyDescent="0.25">
      <c r="A80" t="s">
        <v>78</v>
      </c>
      <c r="B80" t="s">
        <v>315</v>
      </c>
      <c r="C80" t="s">
        <v>473</v>
      </c>
      <c r="D80" s="2">
        <v>6.15</v>
      </c>
      <c r="E80" s="4">
        <v>141</v>
      </c>
      <c r="F80" s="4" t="s">
        <v>483</v>
      </c>
      <c r="G80" s="3">
        <v>42</v>
      </c>
      <c r="I80" t="s">
        <v>78</v>
      </c>
      <c r="J80" t="s">
        <v>315</v>
      </c>
      <c r="K80" t="s">
        <v>473</v>
      </c>
      <c r="L80" s="2">
        <v>6.15</v>
      </c>
      <c r="M80" s="4">
        <v>141</v>
      </c>
      <c r="N80" s="4" t="s">
        <v>483</v>
      </c>
      <c r="O80" s="3">
        <v>42</v>
      </c>
    </row>
    <row r="81" spans="1:15" hidden="1" x14ac:dyDescent="0.25">
      <c r="A81" t="s">
        <v>79</v>
      </c>
      <c r="B81" t="s">
        <v>316</v>
      </c>
      <c r="C81" t="s">
        <v>473</v>
      </c>
      <c r="D81" s="2">
        <v>5.78</v>
      </c>
      <c r="E81" s="4">
        <v>198</v>
      </c>
      <c r="F81" s="4" t="s">
        <v>483</v>
      </c>
      <c r="G81" s="3">
        <v>28</v>
      </c>
      <c r="I81" t="s">
        <v>79</v>
      </c>
      <c r="J81" t="s">
        <v>316</v>
      </c>
      <c r="K81" t="s">
        <v>473</v>
      </c>
      <c r="L81" s="2">
        <v>5.78</v>
      </c>
      <c r="M81" s="4">
        <v>198</v>
      </c>
      <c r="N81" s="4" t="s">
        <v>483</v>
      </c>
      <c r="O81" s="3">
        <v>28</v>
      </c>
    </row>
    <row r="82" spans="1:15" x14ac:dyDescent="0.25">
      <c r="A82" t="s">
        <v>80</v>
      </c>
      <c r="B82" t="s">
        <v>317</v>
      </c>
      <c r="C82" t="s">
        <v>473</v>
      </c>
      <c r="D82" s="2">
        <v>4.8499999999999996</v>
      </c>
      <c r="E82" s="4">
        <v>54</v>
      </c>
      <c r="F82" s="4" t="s">
        <v>482</v>
      </c>
      <c r="G82" s="3">
        <v>21</v>
      </c>
      <c r="I82" t="s">
        <v>80</v>
      </c>
      <c r="J82" t="s">
        <v>317</v>
      </c>
      <c r="K82" t="s">
        <v>473</v>
      </c>
      <c r="L82" s="2">
        <v>0.32</v>
      </c>
      <c r="M82" s="4">
        <v>54</v>
      </c>
      <c r="N82" s="4" t="s">
        <v>482</v>
      </c>
      <c r="O82" s="3">
        <v>21</v>
      </c>
    </row>
    <row r="83" spans="1:15" hidden="1" x14ac:dyDescent="0.25">
      <c r="A83" t="s">
        <v>81</v>
      </c>
      <c r="B83" t="s">
        <v>318</v>
      </c>
      <c r="C83" t="s">
        <v>473</v>
      </c>
      <c r="D83" s="2">
        <v>4.5199999999999996</v>
      </c>
      <c r="E83" s="4">
        <v>224</v>
      </c>
      <c r="F83" s="4" t="s">
        <v>483</v>
      </c>
      <c r="G83" s="3">
        <v>42</v>
      </c>
      <c r="I83" t="s">
        <v>81</v>
      </c>
      <c r="J83" t="s">
        <v>318</v>
      </c>
      <c r="K83" t="s">
        <v>473</v>
      </c>
      <c r="L83" s="2">
        <v>4.5199999999999996</v>
      </c>
      <c r="M83" s="4">
        <v>224</v>
      </c>
      <c r="N83" s="4" t="s">
        <v>483</v>
      </c>
      <c r="O83" s="3">
        <v>42</v>
      </c>
    </row>
    <row r="84" spans="1:15" hidden="1" x14ac:dyDescent="0.25">
      <c r="A84" t="s">
        <v>82</v>
      </c>
      <c r="B84" t="s">
        <v>319</v>
      </c>
      <c r="C84" t="s">
        <v>473</v>
      </c>
      <c r="D84" s="2">
        <v>4.26</v>
      </c>
      <c r="E84" s="4">
        <v>44</v>
      </c>
      <c r="F84" s="4" t="s">
        <v>483</v>
      </c>
      <c r="G84" s="3">
        <v>14</v>
      </c>
      <c r="I84" t="s">
        <v>82</v>
      </c>
      <c r="J84" t="s">
        <v>319</v>
      </c>
      <c r="K84" t="s">
        <v>473</v>
      </c>
      <c r="L84" s="2">
        <v>4.26</v>
      </c>
      <c r="M84" s="4">
        <v>44</v>
      </c>
      <c r="N84" s="4" t="s">
        <v>483</v>
      </c>
      <c r="O84" s="3">
        <v>14</v>
      </c>
    </row>
    <row r="85" spans="1:15" hidden="1" x14ac:dyDescent="0.25">
      <c r="A85" t="s">
        <v>83</v>
      </c>
      <c r="B85" t="s">
        <v>320</v>
      </c>
      <c r="C85" t="s">
        <v>473</v>
      </c>
      <c r="D85" s="2">
        <v>3.78</v>
      </c>
      <c r="E85" s="4">
        <v>25</v>
      </c>
      <c r="F85" s="4" t="s">
        <v>484</v>
      </c>
      <c r="G85" s="3">
        <v>28</v>
      </c>
      <c r="I85" t="s">
        <v>83</v>
      </c>
      <c r="J85" t="s">
        <v>320</v>
      </c>
      <c r="K85" t="s">
        <v>473</v>
      </c>
      <c r="L85" s="2">
        <v>3.78</v>
      </c>
      <c r="M85" s="4">
        <v>25</v>
      </c>
      <c r="N85" s="4" t="s">
        <v>484</v>
      </c>
      <c r="O85" s="3">
        <v>28</v>
      </c>
    </row>
    <row r="86" spans="1:15" x14ac:dyDescent="0.25">
      <c r="A86" t="s">
        <v>84</v>
      </c>
      <c r="B86" t="s">
        <v>321</v>
      </c>
      <c r="C86" t="s">
        <v>473</v>
      </c>
      <c r="D86" s="2">
        <v>3.27</v>
      </c>
      <c r="E86" s="4">
        <v>57</v>
      </c>
      <c r="F86" s="4" t="s">
        <v>481</v>
      </c>
      <c r="G86" s="3">
        <v>21</v>
      </c>
      <c r="I86" t="s">
        <v>84</v>
      </c>
      <c r="J86" t="s">
        <v>321</v>
      </c>
      <c r="K86" t="s">
        <v>473</v>
      </c>
      <c r="L86" s="2">
        <v>0.36</v>
      </c>
      <c r="M86" s="4">
        <v>57</v>
      </c>
      <c r="N86" s="4" t="s">
        <v>481</v>
      </c>
      <c r="O86" s="3">
        <v>21</v>
      </c>
    </row>
    <row r="87" spans="1:15" x14ac:dyDescent="0.25">
      <c r="A87" t="s">
        <v>85</v>
      </c>
      <c r="B87" t="s">
        <v>322</v>
      </c>
      <c r="C87" t="s">
        <v>473</v>
      </c>
      <c r="D87" s="2">
        <v>2.95</v>
      </c>
      <c r="E87" s="4">
        <v>82</v>
      </c>
      <c r="F87" s="4" t="s">
        <v>481</v>
      </c>
      <c r="G87" s="3">
        <v>91</v>
      </c>
      <c r="I87" t="s">
        <v>85</v>
      </c>
      <c r="J87" t="s">
        <v>322</v>
      </c>
      <c r="K87" t="s">
        <v>473</v>
      </c>
      <c r="L87" s="2">
        <v>0.36</v>
      </c>
      <c r="M87" s="4">
        <v>82</v>
      </c>
      <c r="N87" s="4" t="s">
        <v>481</v>
      </c>
      <c r="O87" s="3">
        <v>91</v>
      </c>
    </row>
    <row r="88" spans="1:15" x14ac:dyDescent="0.25">
      <c r="A88" t="s">
        <v>86</v>
      </c>
      <c r="B88" t="s">
        <v>323</v>
      </c>
      <c r="C88" t="s">
        <v>473</v>
      </c>
      <c r="D88" s="2">
        <v>2.21</v>
      </c>
      <c r="E88" s="4">
        <v>79</v>
      </c>
      <c r="F88" s="4" t="s">
        <v>482</v>
      </c>
      <c r="G88" s="3">
        <v>42</v>
      </c>
      <c r="I88" t="s">
        <v>86</v>
      </c>
      <c r="J88" t="s">
        <v>323</v>
      </c>
      <c r="K88" t="s">
        <v>473</v>
      </c>
      <c r="L88" s="2">
        <v>0.37</v>
      </c>
      <c r="M88" s="4">
        <v>79</v>
      </c>
      <c r="N88" s="4" t="s">
        <v>482</v>
      </c>
      <c r="O88" s="3">
        <v>42</v>
      </c>
    </row>
    <row r="89" spans="1:15" x14ac:dyDescent="0.25">
      <c r="A89" t="s">
        <v>87</v>
      </c>
      <c r="B89" t="s">
        <v>324</v>
      </c>
      <c r="C89" t="s">
        <v>473</v>
      </c>
      <c r="D89" s="2">
        <v>1.96</v>
      </c>
      <c r="E89" s="4">
        <v>73</v>
      </c>
      <c r="F89" s="4" t="s">
        <v>481</v>
      </c>
      <c r="G89" s="3">
        <v>56</v>
      </c>
      <c r="I89" t="s">
        <v>87</v>
      </c>
      <c r="J89" t="s">
        <v>324</v>
      </c>
      <c r="K89" t="s">
        <v>473</v>
      </c>
      <c r="L89" s="2">
        <v>0.38</v>
      </c>
      <c r="M89" s="4">
        <v>73</v>
      </c>
      <c r="N89" s="4" t="s">
        <v>481</v>
      </c>
      <c r="O89" s="3">
        <v>56</v>
      </c>
    </row>
    <row r="90" spans="1:15" hidden="1" x14ac:dyDescent="0.25">
      <c r="A90" t="s">
        <v>88</v>
      </c>
      <c r="B90" t="s">
        <v>325</v>
      </c>
      <c r="C90" t="s">
        <v>473</v>
      </c>
      <c r="D90" s="2">
        <v>1.77</v>
      </c>
      <c r="E90" s="4">
        <v>26032</v>
      </c>
      <c r="F90" s="4" t="s">
        <v>483</v>
      </c>
      <c r="G90" s="3">
        <v>98</v>
      </c>
      <c r="I90" t="s">
        <v>88</v>
      </c>
      <c r="J90" t="s">
        <v>325</v>
      </c>
      <c r="K90" t="s">
        <v>473</v>
      </c>
      <c r="L90" s="2">
        <v>1.77</v>
      </c>
      <c r="M90" s="4">
        <v>26032</v>
      </c>
      <c r="N90" s="4" t="s">
        <v>483</v>
      </c>
      <c r="O90" s="3">
        <v>98</v>
      </c>
    </row>
    <row r="91" spans="1:15" hidden="1" x14ac:dyDescent="0.25">
      <c r="A91" t="s">
        <v>89</v>
      </c>
      <c r="B91" t="s">
        <v>326</v>
      </c>
      <c r="C91" t="s">
        <v>473</v>
      </c>
      <c r="D91" s="2">
        <v>1.65</v>
      </c>
      <c r="E91" s="4">
        <v>6605</v>
      </c>
      <c r="F91" s="4" t="s">
        <v>483</v>
      </c>
      <c r="G91" s="3">
        <v>98</v>
      </c>
      <c r="I91" t="s">
        <v>89</v>
      </c>
      <c r="J91" t="s">
        <v>326</v>
      </c>
      <c r="K91" t="s">
        <v>473</v>
      </c>
      <c r="L91" s="2">
        <v>1.65</v>
      </c>
      <c r="M91" s="4">
        <v>6605</v>
      </c>
      <c r="N91" s="4" t="s">
        <v>483</v>
      </c>
      <c r="O91" s="3">
        <v>98</v>
      </c>
    </row>
    <row r="92" spans="1:15" hidden="1" x14ac:dyDescent="0.25">
      <c r="A92" t="s">
        <v>90</v>
      </c>
      <c r="B92" t="s">
        <v>327</v>
      </c>
      <c r="C92" t="s">
        <v>473</v>
      </c>
      <c r="D92" s="2">
        <v>1.6</v>
      </c>
      <c r="E92" s="4">
        <v>90</v>
      </c>
      <c r="F92" s="4" t="s">
        <v>483</v>
      </c>
      <c r="G92" s="3">
        <v>42</v>
      </c>
      <c r="I92" t="s">
        <v>90</v>
      </c>
      <c r="J92" t="s">
        <v>327</v>
      </c>
      <c r="K92" t="s">
        <v>473</v>
      </c>
      <c r="L92" s="2">
        <v>1.6</v>
      </c>
      <c r="M92" s="4">
        <v>90</v>
      </c>
      <c r="N92" s="4" t="s">
        <v>483</v>
      </c>
      <c r="O92" s="3">
        <v>42</v>
      </c>
    </row>
    <row r="93" spans="1:15" hidden="1" x14ac:dyDescent="0.25">
      <c r="A93" t="s">
        <v>91</v>
      </c>
      <c r="B93" t="s">
        <v>328</v>
      </c>
      <c r="C93" t="s">
        <v>473</v>
      </c>
      <c r="D93" s="2">
        <v>1.56</v>
      </c>
      <c r="E93" s="4">
        <v>28503</v>
      </c>
      <c r="F93" s="4" t="s">
        <v>484</v>
      </c>
      <c r="G93" s="3">
        <v>133</v>
      </c>
      <c r="I93" t="s">
        <v>91</v>
      </c>
      <c r="J93" t="s">
        <v>328</v>
      </c>
      <c r="K93" t="s">
        <v>473</v>
      </c>
      <c r="L93" s="2">
        <v>1.56</v>
      </c>
      <c r="M93" s="4">
        <v>28503</v>
      </c>
      <c r="N93" s="4" t="s">
        <v>484</v>
      </c>
      <c r="O93" s="3">
        <v>133</v>
      </c>
    </row>
    <row r="94" spans="1:15" hidden="1" x14ac:dyDescent="0.25">
      <c r="A94" t="s">
        <v>92</v>
      </c>
      <c r="B94" t="s">
        <v>329</v>
      </c>
      <c r="C94" t="s">
        <v>473</v>
      </c>
      <c r="D94" s="2">
        <v>1.44</v>
      </c>
      <c r="E94" s="4">
        <v>35</v>
      </c>
      <c r="F94" s="4" t="s">
        <v>484</v>
      </c>
      <c r="G94" s="3">
        <v>42</v>
      </c>
      <c r="I94" t="s">
        <v>92</v>
      </c>
      <c r="J94" t="s">
        <v>329</v>
      </c>
      <c r="K94" t="s">
        <v>473</v>
      </c>
      <c r="L94" s="2">
        <v>1.44</v>
      </c>
      <c r="M94" s="4">
        <v>35</v>
      </c>
      <c r="N94" s="4" t="s">
        <v>484</v>
      </c>
      <c r="O94" s="3">
        <v>42</v>
      </c>
    </row>
    <row r="95" spans="1:15" x14ac:dyDescent="0.25">
      <c r="A95" t="s">
        <v>93</v>
      </c>
      <c r="B95" t="s">
        <v>330</v>
      </c>
      <c r="C95" t="s">
        <v>473</v>
      </c>
      <c r="D95" s="2">
        <v>1.34</v>
      </c>
      <c r="E95" s="4">
        <v>57</v>
      </c>
      <c r="F95" s="4" t="s">
        <v>481</v>
      </c>
      <c r="G95" s="3">
        <v>42</v>
      </c>
      <c r="I95" t="s">
        <v>93</v>
      </c>
      <c r="J95" t="s">
        <v>330</v>
      </c>
      <c r="K95" t="s">
        <v>473</v>
      </c>
      <c r="L95" s="2">
        <v>0.4</v>
      </c>
      <c r="M95" s="4">
        <v>57</v>
      </c>
      <c r="N95" s="4" t="s">
        <v>481</v>
      </c>
      <c r="O95" s="3">
        <v>42</v>
      </c>
    </row>
    <row r="96" spans="1:15" x14ac:dyDescent="0.25">
      <c r="A96" t="s">
        <v>94</v>
      </c>
      <c r="B96" t="s">
        <v>331</v>
      </c>
      <c r="C96" t="s">
        <v>473</v>
      </c>
      <c r="D96" s="2">
        <v>1.28</v>
      </c>
      <c r="E96" s="4">
        <v>42</v>
      </c>
      <c r="F96" s="4" t="s">
        <v>481</v>
      </c>
      <c r="G96" s="3">
        <v>56</v>
      </c>
      <c r="I96" t="s">
        <v>94</v>
      </c>
      <c r="J96" t="s">
        <v>331</v>
      </c>
      <c r="K96" t="s">
        <v>473</v>
      </c>
      <c r="L96" s="3">
        <v>0.53</v>
      </c>
      <c r="M96" s="4">
        <v>42</v>
      </c>
      <c r="N96" s="4" t="s">
        <v>481</v>
      </c>
      <c r="O96" s="3">
        <v>56</v>
      </c>
    </row>
    <row r="97" spans="1:15" hidden="1" x14ac:dyDescent="0.25">
      <c r="A97" t="s">
        <v>95</v>
      </c>
      <c r="B97" t="s">
        <v>332</v>
      </c>
      <c r="C97" t="s">
        <v>473</v>
      </c>
      <c r="D97" s="2">
        <v>1.18</v>
      </c>
      <c r="E97" s="4">
        <v>100</v>
      </c>
      <c r="F97" s="4" t="s">
        <v>483</v>
      </c>
      <c r="G97" s="3">
        <v>28</v>
      </c>
      <c r="I97" t="s">
        <v>95</v>
      </c>
      <c r="J97" t="s">
        <v>332</v>
      </c>
      <c r="K97" t="s">
        <v>473</v>
      </c>
      <c r="L97" s="2">
        <v>1.18</v>
      </c>
      <c r="M97" s="4">
        <v>100</v>
      </c>
      <c r="N97" s="4" t="s">
        <v>483</v>
      </c>
      <c r="O97" s="3">
        <v>28</v>
      </c>
    </row>
    <row r="98" spans="1:15" x14ac:dyDescent="0.25">
      <c r="A98" t="s">
        <v>96</v>
      </c>
      <c r="B98" t="s">
        <v>333</v>
      </c>
      <c r="C98" t="s">
        <v>473</v>
      </c>
      <c r="D98" s="2">
        <v>0.96</v>
      </c>
      <c r="E98" s="4">
        <v>163</v>
      </c>
      <c r="F98" s="4" t="s">
        <v>481</v>
      </c>
      <c r="G98" s="3">
        <v>49</v>
      </c>
      <c r="I98" t="s">
        <v>96</v>
      </c>
      <c r="J98" t="s">
        <v>333</v>
      </c>
      <c r="K98" t="s">
        <v>473</v>
      </c>
      <c r="L98" s="2">
        <v>0.54</v>
      </c>
      <c r="M98" s="4">
        <v>163</v>
      </c>
      <c r="N98" s="4" t="s">
        <v>481</v>
      </c>
      <c r="O98" s="3">
        <v>49</v>
      </c>
    </row>
    <row r="99" spans="1:15" x14ac:dyDescent="0.25">
      <c r="A99" t="s">
        <v>97</v>
      </c>
      <c r="B99" t="s">
        <v>334</v>
      </c>
      <c r="C99" t="s">
        <v>473</v>
      </c>
      <c r="D99" s="2">
        <v>0.8</v>
      </c>
      <c r="E99" s="4">
        <v>90</v>
      </c>
      <c r="F99" s="4" t="s">
        <v>482</v>
      </c>
      <c r="G99" s="3">
        <v>28</v>
      </c>
      <c r="I99" t="s">
        <v>97</v>
      </c>
      <c r="J99" t="s">
        <v>334</v>
      </c>
      <c r="K99" t="s">
        <v>473</v>
      </c>
      <c r="L99" s="2">
        <v>0.59</v>
      </c>
      <c r="M99" s="4">
        <v>90</v>
      </c>
      <c r="N99" s="4" t="s">
        <v>482</v>
      </c>
      <c r="O99" s="3">
        <v>28</v>
      </c>
    </row>
    <row r="100" spans="1:15" x14ac:dyDescent="0.25">
      <c r="A100" t="s">
        <v>98</v>
      </c>
      <c r="B100" t="s">
        <v>335</v>
      </c>
      <c r="C100" t="s">
        <v>473</v>
      </c>
      <c r="D100" s="2">
        <v>0.54</v>
      </c>
      <c r="E100" s="4">
        <v>23970</v>
      </c>
      <c r="F100" s="4" t="s">
        <v>482</v>
      </c>
      <c r="G100" s="3">
        <v>133</v>
      </c>
      <c r="I100" t="s">
        <v>98</v>
      </c>
      <c r="J100" t="s">
        <v>335</v>
      </c>
      <c r="K100" t="s">
        <v>473</v>
      </c>
      <c r="L100" s="2">
        <v>0.64</v>
      </c>
      <c r="M100" s="4">
        <v>23970</v>
      </c>
      <c r="N100" s="4" t="s">
        <v>482</v>
      </c>
      <c r="O100" s="3">
        <v>133</v>
      </c>
    </row>
    <row r="101" spans="1:15" hidden="1" x14ac:dyDescent="0.25">
      <c r="A101" t="s">
        <v>99</v>
      </c>
      <c r="B101" t="s">
        <v>336</v>
      </c>
      <c r="C101" t="s">
        <v>473</v>
      </c>
      <c r="D101" s="2">
        <v>0.43</v>
      </c>
      <c r="E101" s="4">
        <v>48</v>
      </c>
      <c r="F101" s="4" t="s">
        <v>484</v>
      </c>
      <c r="G101" s="3">
        <v>42</v>
      </c>
      <c r="I101" t="s">
        <v>99</v>
      </c>
      <c r="J101" t="s">
        <v>336</v>
      </c>
      <c r="K101" t="s">
        <v>473</v>
      </c>
      <c r="L101" s="2">
        <v>0.43</v>
      </c>
      <c r="M101" s="4">
        <v>48</v>
      </c>
      <c r="N101" s="4" t="s">
        <v>484</v>
      </c>
      <c r="O101" s="3">
        <v>42</v>
      </c>
    </row>
    <row r="102" spans="1:15" x14ac:dyDescent="0.25">
      <c r="A102" t="s">
        <v>100</v>
      </c>
      <c r="B102" t="s">
        <v>337</v>
      </c>
      <c r="C102" t="s">
        <v>473</v>
      </c>
      <c r="D102" s="2">
        <v>0.3</v>
      </c>
      <c r="E102" s="4">
        <v>51</v>
      </c>
      <c r="F102" s="4" t="s">
        <v>482</v>
      </c>
      <c r="G102" s="3">
        <v>28</v>
      </c>
      <c r="I102" t="s">
        <v>100</v>
      </c>
      <c r="J102" t="s">
        <v>337</v>
      </c>
      <c r="K102" t="s">
        <v>473</v>
      </c>
      <c r="L102" s="2">
        <v>0.7</v>
      </c>
      <c r="M102" s="4">
        <v>51</v>
      </c>
      <c r="N102" s="4" t="s">
        <v>482</v>
      </c>
      <c r="O102" s="3">
        <v>28</v>
      </c>
    </row>
    <row r="103" spans="1:15" x14ac:dyDescent="0.25">
      <c r="A103" t="s">
        <v>101</v>
      </c>
      <c r="B103" t="s">
        <v>338</v>
      </c>
      <c r="C103" t="s">
        <v>473</v>
      </c>
      <c r="D103" s="2">
        <v>0.28999999999999998</v>
      </c>
      <c r="E103" s="4">
        <v>177</v>
      </c>
      <c r="F103" s="4" t="s">
        <v>481</v>
      </c>
      <c r="G103" s="3">
        <v>14</v>
      </c>
      <c r="I103" t="s">
        <v>101</v>
      </c>
      <c r="J103" t="s">
        <v>338</v>
      </c>
      <c r="K103" t="s">
        <v>473</v>
      </c>
      <c r="L103" s="2">
        <v>0.7</v>
      </c>
      <c r="M103" s="4">
        <v>177</v>
      </c>
      <c r="N103" s="4" t="s">
        <v>481</v>
      </c>
      <c r="O103" s="3">
        <v>14</v>
      </c>
    </row>
    <row r="104" spans="1:15" hidden="1" x14ac:dyDescent="0.25">
      <c r="A104" t="s">
        <v>102</v>
      </c>
      <c r="B104" t="s">
        <v>339</v>
      </c>
      <c r="C104" t="s">
        <v>473</v>
      </c>
      <c r="D104" s="2">
        <v>0.27</v>
      </c>
      <c r="E104" s="4">
        <v>700</v>
      </c>
      <c r="F104" s="4" t="s">
        <v>484</v>
      </c>
      <c r="G104" s="3">
        <v>77</v>
      </c>
      <c r="I104" t="s">
        <v>102</v>
      </c>
      <c r="J104" t="s">
        <v>339</v>
      </c>
      <c r="K104" t="s">
        <v>473</v>
      </c>
      <c r="L104" s="2">
        <v>0.27</v>
      </c>
      <c r="M104" s="4">
        <v>700</v>
      </c>
      <c r="N104" s="4" t="s">
        <v>484</v>
      </c>
      <c r="O104" s="3">
        <v>77</v>
      </c>
    </row>
    <row r="105" spans="1:15" x14ac:dyDescent="0.25">
      <c r="A105" t="s">
        <v>103</v>
      </c>
      <c r="B105" t="s">
        <v>340</v>
      </c>
      <c r="C105" t="s">
        <v>473</v>
      </c>
      <c r="D105" s="2">
        <v>0.21</v>
      </c>
      <c r="E105" s="4">
        <v>37</v>
      </c>
      <c r="F105" s="4" t="s">
        <v>481</v>
      </c>
      <c r="G105" s="3">
        <v>14</v>
      </c>
      <c r="I105" t="s">
        <v>103</v>
      </c>
      <c r="J105" t="s">
        <v>340</v>
      </c>
      <c r="K105" t="s">
        <v>473</v>
      </c>
      <c r="L105" s="2">
        <v>0.71</v>
      </c>
      <c r="M105" s="4">
        <v>37</v>
      </c>
      <c r="N105" s="4" t="s">
        <v>481</v>
      </c>
      <c r="O105" s="3">
        <v>14</v>
      </c>
    </row>
    <row r="106" spans="1:15" hidden="1" x14ac:dyDescent="0.25">
      <c r="A106" t="s">
        <v>104</v>
      </c>
      <c r="B106" t="s">
        <v>341</v>
      </c>
      <c r="C106" t="s">
        <v>473</v>
      </c>
      <c r="D106" s="2">
        <v>0.2</v>
      </c>
      <c r="E106" s="4">
        <v>34178</v>
      </c>
      <c r="F106" s="4" t="s">
        <v>484</v>
      </c>
      <c r="G106" s="3">
        <v>98</v>
      </c>
      <c r="I106" t="s">
        <v>104</v>
      </c>
      <c r="J106" t="s">
        <v>341</v>
      </c>
      <c r="K106" t="s">
        <v>473</v>
      </c>
      <c r="L106" s="2">
        <v>0.2</v>
      </c>
      <c r="M106" s="4">
        <v>34178</v>
      </c>
      <c r="N106" s="4" t="s">
        <v>484</v>
      </c>
      <c r="O106" s="3">
        <v>98</v>
      </c>
    </row>
    <row r="107" spans="1:15" x14ac:dyDescent="0.25">
      <c r="A107" t="s">
        <v>105</v>
      </c>
      <c r="B107" t="s">
        <v>342</v>
      </c>
      <c r="C107" t="s">
        <v>473</v>
      </c>
      <c r="D107" s="2">
        <v>0.19</v>
      </c>
      <c r="E107" s="4">
        <v>27</v>
      </c>
      <c r="F107" s="4" t="s">
        <v>482</v>
      </c>
      <c r="G107" s="3">
        <v>28</v>
      </c>
      <c r="I107" t="s">
        <v>105</v>
      </c>
      <c r="J107" t="s">
        <v>342</v>
      </c>
      <c r="K107" t="s">
        <v>473</v>
      </c>
      <c r="L107" s="2">
        <v>0.73</v>
      </c>
      <c r="M107" s="4">
        <v>27</v>
      </c>
      <c r="N107" s="4" t="s">
        <v>482</v>
      </c>
      <c r="O107" s="3">
        <v>28</v>
      </c>
    </row>
    <row r="108" spans="1:15" x14ac:dyDescent="0.25">
      <c r="A108" t="s">
        <v>106</v>
      </c>
      <c r="B108" t="s">
        <v>343</v>
      </c>
      <c r="C108" t="s">
        <v>473</v>
      </c>
      <c r="D108" s="2">
        <v>0.18</v>
      </c>
      <c r="E108" s="4">
        <v>26</v>
      </c>
      <c r="F108" s="4" t="s">
        <v>481</v>
      </c>
      <c r="G108" s="3">
        <v>21</v>
      </c>
      <c r="I108" t="s">
        <v>106</v>
      </c>
      <c r="J108" t="s">
        <v>343</v>
      </c>
      <c r="K108" t="s">
        <v>473</v>
      </c>
      <c r="L108" s="2">
        <v>0.8</v>
      </c>
      <c r="M108" s="4">
        <v>26</v>
      </c>
      <c r="N108" s="4" t="s">
        <v>481</v>
      </c>
      <c r="O108" s="3">
        <v>21</v>
      </c>
    </row>
    <row r="109" spans="1:15" x14ac:dyDescent="0.25">
      <c r="A109" t="s">
        <v>107</v>
      </c>
      <c r="B109" t="s">
        <v>344</v>
      </c>
      <c r="C109" t="s">
        <v>473</v>
      </c>
      <c r="D109" s="2">
        <v>0.14000000000000001</v>
      </c>
      <c r="E109" s="4">
        <v>59</v>
      </c>
      <c r="F109" s="4" t="s">
        <v>481</v>
      </c>
      <c r="G109" s="3">
        <v>42</v>
      </c>
      <c r="I109" t="s">
        <v>107</v>
      </c>
      <c r="J109" t="s">
        <v>344</v>
      </c>
      <c r="K109" t="s">
        <v>473</v>
      </c>
      <c r="L109" s="2">
        <v>0.8</v>
      </c>
      <c r="M109" s="4">
        <v>59</v>
      </c>
      <c r="N109" s="4" t="s">
        <v>481</v>
      </c>
      <c r="O109" s="3">
        <v>42</v>
      </c>
    </row>
    <row r="110" spans="1:15" x14ac:dyDescent="0.25">
      <c r="A110" t="s">
        <v>108</v>
      </c>
      <c r="B110" t="s">
        <v>345</v>
      </c>
      <c r="C110" t="s">
        <v>473</v>
      </c>
      <c r="D110" s="2">
        <v>0.11</v>
      </c>
      <c r="E110" s="4">
        <v>263</v>
      </c>
      <c r="F110" s="4" t="s">
        <v>482</v>
      </c>
      <c r="G110" s="3">
        <v>28</v>
      </c>
      <c r="I110" t="s">
        <v>108</v>
      </c>
      <c r="J110" t="s">
        <v>345</v>
      </c>
      <c r="K110" t="s">
        <v>473</v>
      </c>
      <c r="L110" s="2">
        <v>0.96</v>
      </c>
      <c r="M110" s="4">
        <v>263</v>
      </c>
      <c r="N110" s="4" t="s">
        <v>482</v>
      </c>
      <c r="O110" s="3">
        <v>28</v>
      </c>
    </row>
    <row r="111" spans="1:15" hidden="1" x14ac:dyDescent="0.25">
      <c r="A111" t="s">
        <v>109</v>
      </c>
      <c r="B111" t="s">
        <v>346</v>
      </c>
      <c r="C111" t="s">
        <v>473</v>
      </c>
      <c r="D111" s="2">
        <v>0.05</v>
      </c>
      <c r="E111" s="4">
        <v>29</v>
      </c>
      <c r="F111" s="4" t="s">
        <v>483</v>
      </c>
      <c r="G111" s="3">
        <v>42</v>
      </c>
      <c r="I111" t="s">
        <v>109</v>
      </c>
      <c r="J111" t="s">
        <v>346</v>
      </c>
      <c r="K111" t="s">
        <v>473</v>
      </c>
      <c r="L111" s="2">
        <v>0.05</v>
      </c>
      <c r="M111" s="4">
        <v>29</v>
      </c>
      <c r="N111" s="4" t="s">
        <v>483</v>
      </c>
      <c r="O111" s="3">
        <v>42</v>
      </c>
    </row>
    <row r="112" spans="1:15" x14ac:dyDescent="0.25">
      <c r="A112" t="s">
        <v>110</v>
      </c>
      <c r="B112" t="s">
        <v>347</v>
      </c>
      <c r="C112" t="s">
        <v>473</v>
      </c>
      <c r="D112" s="2">
        <v>0.04</v>
      </c>
      <c r="E112" s="4">
        <v>31</v>
      </c>
      <c r="F112" s="4" t="s">
        <v>482</v>
      </c>
      <c r="G112" s="3">
        <v>42</v>
      </c>
      <c r="I112" t="s">
        <v>110</v>
      </c>
      <c r="J112" t="s">
        <v>347</v>
      </c>
      <c r="K112" t="s">
        <v>473</v>
      </c>
      <c r="L112" s="2">
        <v>0.96</v>
      </c>
      <c r="M112" s="4">
        <v>31</v>
      </c>
      <c r="N112" s="4" t="s">
        <v>482</v>
      </c>
      <c r="O112" s="3">
        <v>42</v>
      </c>
    </row>
    <row r="113" spans="1:15" hidden="1" x14ac:dyDescent="0.25">
      <c r="A113" t="s">
        <v>111</v>
      </c>
      <c r="B113" t="s">
        <v>348</v>
      </c>
      <c r="C113" t="s">
        <v>473</v>
      </c>
      <c r="D113" s="3">
        <v>0.01</v>
      </c>
      <c r="E113" s="4">
        <v>31</v>
      </c>
      <c r="F113" s="4" t="s">
        <v>483</v>
      </c>
      <c r="G113" s="3">
        <v>28</v>
      </c>
      <c r="I113" t="s">
        <v>111</v>
      </c>
      <c r="J113" t="s">
        <v>348</v>
      </c>
      <c r="K113" t="s">
        <v>473</v>
      </c>
      <c r="L113" s="3">
        <v>0.01</v>
      </c>
      <c r="M113" s="4">
        <v>31</v>
      </c>
      <c r="N113" s="4" t="s">
        <v>483</v>
      </c>
      <c r="O113" s="3">
        <v>28</v>
      </c>
    </row>
    <row r="114" spans="1:15" x14ac:dyDescent="0.25">
      <c r="A114" t="s">
        <v>112</v>
      </c>
      <c r="B114" t="s">
        <v>349</v>
      </c>
      <c r="C114" t="s">
        <v>473</v>
      </c>
      <c r="D114" s="2">
        <v>0</v>
      </c>
      <c r="E114" s="4">
        <v>765</v>
      </c>
      <c r="F114" s="4" t="s">
        <v>482</v>
      </c>
      <c r="G114" s="3">
        <v>98</v>
      </c>
      <c r="I114" t="s">
        <v>112</v>
      </c>
      <c r="J114" t="s">
        <v>349</v>
      </c>
      <c r="K114" t="s">
        <v>473</v>
      </c>
      <c r="L114" s="2">
        <v>1</v>
      </c>
      <c r="M114" s="4">
        <v>765</v>
      </c>
      <c r="N114" s="4" t="s">
        <v>482</v>
      </c>
      <c r="O114" s="3">
        <v>98</v>
      </c>
    </row>
    <row r="115" spans="1:15" hidden="1" x14ac:dyDescent="0.25">
      <c r="A115" t="s">
        <v>113</v>
      </c>
      <c r="B115" t="s">
        <v>350</v>
      </c>
      <c r="C115" t="s">
        <v>474</v>
      </c>
      <c r="D115" s="2">
        <v>1063.21</v>
      </c>
      <c r="E115" s="4">
        <v>68</v>
      </c>
      <c r="F115" s="4" t="s">
        <v>484</v>
      </c>
      <c r="G115" s="3">
        <v>63</v>
      </c>
      <c r="I115" t="s">
        <v>113</v>
      </c>
      <c r="J115" t="s">
        <v>350</v>
      </c>
      <c r="K115" t="s">
        <v>474</v>
      </c>
      <c r="L115" s="2">
        <v>1063.21</v>
      </c>
      <c r="M115" s="4">
        <v>68</v>
      </c>
      <c r="N115" s="4" t="s">
        <v>484</v>
      </c>
      <c r="O115" s="3">
        <v>63</v>
      </c>
    </row>
    <row r="116" spans="1:15" x14ac:dyDescent="0.25">
      <c r="A116" t="s">
        <v>114</v>
      </c>
      <c r="B116" t="s">
        <v>351</v>
      </c>
      <c r="C116" t="s">
        <v>474</v>
      </c>
      <c r="D116" s="2">
        <v>179.39</v>
      </c>
      <c r="E116" s="4">
        <v>20298</v>
      </c>
      <c r="F116" s="4" t="s">
        <v>482</v>
      </c>
      <c r="G116" s="3">
        <v>98</v>
      </c>
      <c r="I116" t="s">
        <v>114</v>
      </c>
      <c r="J116" t="s">
        <v>351</v>
      </c>
      <c r="K116" t="s">
        <v>474</v>
      </c>
      <c r="L116" s="2">
        <v>1</v>
      </c>
      <c r="M116" s="4">
        <v>20298</v>
      </c>
      <c r="N116" s="4" t="s">
        <v>482</v>
      </c>
      <c r="O116" s="3">
        <v>98</v>
      </c>
    </row>
    <row r="117" spans="1:15" hidden="1" x14ac:dyDescent="0.25">
      <c r="A117" t="s">
        <v>115</v>
      </c>
      <c r="B117" t="s">
        <v>352</v>
      </c>
      <c r="C117" t="s">
        <v>474</v>
      </c>
      <c r="D117" s="2">
        <v>9.14</v>
      </c>
      <c r="E117" s="4">
        <v>37</v>
      </c>
      <c r="F117" s="4" t="s">
        <v>484</v>
      </c>
      <c r="G117" s="3">
        <v>42</v>
      </c>
      <c r="I117" t="s">
        <v>115</v>
      </c>
      <c r="J117" t="s">
        <v>352</v>
      </c>
      <c r="K117" t="s">
        <v>474</v>
      </c>
      <c r="L117" s="2">
        <v>9.14</v>
      </c>
      <c r="M117" s="4">
        <v>37</v>
      </c>
      <c r="N117" s="4" t="s">
        <v>484</v>
      </c>
      <c r="O117" s="3">
        <v>42</v>
      </c>
    </row>
    <row r="118" spans="1:15" x14ac:dyDescent="0.25">
      <c r="A118" t="s">
        <v>116</v>
      </c>
      <c r="B118" t="s">
        <v>353</v>
      </c>
      <c r="C118" t="s">
        <v>474</v>
      </c>
      <c r="D118" s="2">
        <v>2.95</v>
      </c>
      <c r="E118" s="4">
        <v>56</v>
      </c>
      <c r="F118" s="4" t="s">
        <v>481</v>
      </c>
      <c r="G118" s="3">
        <v>14</v>
      </c>
      <c r="I118" t="s">
        <v>116</v>
      </c>
      <c r="J118" t="s">
        <v>353</v>
      </c>
      <c r="K118" t="s">
        <v>474</v>
      </c>
      <c r="L118" s="2">
        <v>1.0900000000000001</v>
      </c>
      <c r="M118" s="4">
        <v>56</v>
      </c>
      <c r="N118" s="4" t="s">
        <v>481</v>
      </c>
      <c r="O118" s="3">
        <v>14</v>
      </c>
    </row>
    <row r="119" spans="1:15" hidden="1" x14ac:dyDescent="0.25">
      <c r="A119" t="s">
        <v>117</v>
      </c>
      <c r="B119" t="s">
        <v>354</v>
      </c>
      <c r="C119" t="s">
        <v>474</v>
      </c>
      <c r="D119" s="2">
        <v>2.71</v>
      </c>
      <c r="E119" s="4">
        <v>15317</v>
      </c>
      <c r="F119" s="4" t="s">
        <v>483</v>
      </c>
      <c r="G119" s="3">
        <v>133</v>
      </c>
      <c r="I119" t="s">
        <v>117</v>
      </c>
      <c r="J119" t="s">
        <v>354</v>
      </c>
      <c r="K119" t="s">
        <v>474</v>
      </c>
      <c r="L119" s="2">
        <v>2.71</v>
      </c>
      <c r="M119" s="4">
        <v>15317</v>
      </c>
      <c r="N119" s="4" t="s">
        <v>483</v>
      </c>
      <c r="O119" s="3">
        <v>133</v>
      </c>
    </row>
    <row r="120" spans="1:15" hidden="1" x14ac:dyDescent="0.25">
      <c r="A120" t="s">
        <v>118</v>
      </c>
      <c r="B120" t="s">
        <v>355</v>
      </c>
      <c r="C120" t="s">
        <v>474</v>
      </c>
      <c r="D120" s="2">
        <v>2.06</v>
      </c>
      <c r="E120" s="4">
        <v>96</v>
      </c>
      <c r="F120" s="4" t="s">
        <v>484</v>
      </c>
      <c r="G120" s="3">
        <v>35</v>
      </c>
      <c r="I120" t="s">
        <v>118</v>
      </c>
      <c r="J120" t="s">
        <v>355</v>
      </c>
      <c r="K120" t="s">
        <v>474</v>
      </c>
      <c r="L120" s="2">
        <v>2.06</v>
      </c>
      <c r="M120" s="4">
        <v>96</v>
      </c>
      <c r="N120" s="4" t="s">
        <v>484</v>
      </c>
      <c r="O120" s="3">
        <v>35</v>
      </c>
    </row>
    <row r="121" spans="1:15" x14ac:dyDescent="0.25">
      <c r="A121" t="s">
        <v>119</v>
      </c>
      <c r="B121" t="s">
        <v>356</v>
      </c>
      <c r="C121" t="s">
        <v>474</v>
      </c>
      <c r="D121" s="2">
        <v>1.56</v>
      </c>
      <c r="E121" s="4">
        <v>104</v>
      </c>
      <c r="F121" s="4" t="s">
        <v>482</v>
      </c>
      <c r="G121" s="3">
        <v>42</v>
      </c>
      <c r="I121" t="s">
        <v>119</v>
      </c>
      <c r="J121" t="s">
        <v>356</v>
      </c>
      <c r="K121" t="s">
        <v>474</v>
      </c>
      <c r="L121" s="2">
        <v>1.1399999999999999</v>
      </c>
      <c r="M121" s="4">
        <v>104</v>
      </c>
      <c r="N121" s="4" t="s">
        <v>482</v>
      </c>
      <c r="O121" s="3">
        <v>42</v>
      </c>
    </row>
    <row r="122" spans="1:15" x14ac:dyDescent="0.25">
      <c r="A122" t="s">
        <v>120</v>
      </c>
      <c r="B122" t="s">
        <v>357</v>
      </c>
      <c r="C122" t="s">
        <v>474</v>
      </c>
      <c r="D122" s="2">
        <v>1.1399999999999999</v>
      </c>
      <c r="E122" s="4">
        <v>24</v>
      </c>
      <c r="F122" s="4" t="s">
        <v>481</v>
      </c>
      <c r="G122" s="3">
        <v>14</v>
      </c>
      <c r="I122" t="s">
        <v>120</v>
      </c>
      <c r="J122" t="s">
        <v>357</v>
      </c>
      <c r="K122" t="s">
        <v>474</v>
      </c>
      <c r="L122" s="2">
        <v>1.2</v>
      </c>
      <c r="M122" s="4">
        <v>24</v>
      </c>
      <c r="N122" s="4" t="s">
        <v>481</v>
      </c>
      <c r="O122" s="3">
        <v>14</v>
      </c>
    </row>
    <row r="123" spans="1:15" hidden="1" x14ac:dyDescent="0.25">
      <c r="A123" t="s">
        <v>121</v>
      </c>
      <c r="B123" t="s">
        <v>358</v>
      </c>
      <c r="C123" t="s">
        <v>474</v>
      </c>
      <c r="D123" s="2">
        <v>0.85</v>
      </c>
      <c r="E123" s="4">
        <v>72</v>
      </c>
      <c r="F123" s="4" t="s">
        <v>484</v>
      </c>
      <c r="G123" s="3">
        <v>35</v>
      </c>
      <c r="I123" t="s">
        <v>121</v>
      </c>
      <c r="J123" t="s">
        <v>358</v>
      </c>
      <c r="K123" t="s">
        <v>474</v>
      </c>
      <c r="L123" s="2">
        <v>0.85</v>
      </c>
      <c r="M123" s="4">
        <v>72</v>
      </c>
      <c r="N123" s="4" t="s">
        <v>484</v>
      </c>
      <c r="O123" s="3">
        <v>35</v>
      </c>
    </row>
    <row r="124" spans="1:15" hidden="1" x14ac:dyDescent="0.25">
      <c r="A124" t="s">
        <v>122</v>
      </c>
      <c r="B124" t="s">
        <v>359</v>
      </c>
      <c r="C124" t="s">
        <v>474</v>
      </c>
      <c r="D124" s="2">
        <v>0.42</v>
      </c>
      <c r="E124" s="4">
        <v>398</v>
      </c>
      <c r="F124" s="4" t="s">
        <v>484</v>
      </c>
      <c r="G124" s="3">
        <v>28</v>
      </c>
      <c r="I124" t="s">
        <v>122</v>
      </c>
      <c r="J124" t="s">
        <v>359</v>
      </c>
      <c r="K124" t="s">
        <v>474</v>
      </c>
      <c r="L124" s="2">
        <v>0.42</v>
      </c>
      <c r="M124" s="4">
        <v>398</v>
      </c>
      <c r="N124" s="4" t="s">
        <v>484</v>
      </c>
      <c r="O124" s="3">
        <v>28</v>
      </c>
    </row>
    <row r="125" spans="1:15" x14ac:dyDescent="0.25">
      <c r="A125" t="s">
        <v>123</v>
      </c>
      <c r="B125" t="s">
        <v>360</v>
      </c>
      <c r="C125" t="s">
        <v>474</v>
      </c>
      <c r="D125" s="2">
        <v>0.4</v>
      </c>
      <c r="E125" s="4">
        <v>71</v>
      </c>
      <c r="F125" s="4" t="s">
        <v>481</v>
      </c>
      <c r="G125" s="3">
        <v>28</v>
      </c>
      <c r="I125" t="s">
        <v>123</v>
      </c>
      <c r="J125" t="s">
        <v>360</v>
      </c>
      <c r="K125" t="s">
        <v>474</v>
      </c>
      <c r="L125" s="2">
        <v>1.28</v>
      </c>
      <c r="M125" s="4">
        <v>71</v>
      </c>
      <c r="N125" s="4" t="s">
        <v>481</v>
      </c>
      <c r="O125" s="3">
        <v>28</v>
      </c>
    </row>
    <row r="126" spans="1:15" x14ac:dyDescent="0.25">
      <c r="A126" t="s">
        <v>124</v>
      </c>
      <c r="B126" t="s">
        <v>361</v>
      </c>
      <c r="C126" t="s">
        <v>474</v>
      </c>
      <c r="D126" s="2">
        <v>0.3</v>
      </c>
      <c r="E126" s="4">
        <v>71</v>
      </c>
      <c r="F126" s="4" t="s">
        <v>482</v>
      </c>
      <c r="G126" s="3">
        <v>70</v>
      </c>
      <c r="I126" t="s">
        <v>124</v>
      </c>
      <c r="J126" t="s">
        <v>361</v>
      </c>
      <c r="K126" t="s">
        <v>474</v>
      </c>
      <c r="L126" s="2">
        <v>1.34</v>
      </c>
      <c r="M126" s="4">
        <v>71</v>
      </c>
      <c r="N126" s="4" t="s">
        <v>482</v>
      </c>
      <c r="O126" s="3">
        <v>70</v>
      </c>
    </row>
    <row r="127" spans="1:15" x14ac:dyDescent="0.25">
      <c r="A127" t="s">
        <v>125</v>
      </c>
      <c r="B127" t="s">
        <v>362</v>
      </c>
      <c r="C127" t="s">
        <v>474</v>
      </c>
      <c r="D127" s="2">
        <v>0.28000000000000003</v>
      </c>
      <c r="E127" s="4">
        <v>642</v>
      </c>
      <c r="F127" s="4" t="s">
        <v>482</v>
      </c>
      <c r="G127" s="3">
        <v>14</v>
      </c>
      <c r="I127" t="s">
        <v>125</v>
      </c>
      <c r="J127" t="s">
        <v>362</v>
      </c>
      <c r="K127" t="s">
        <v>474</v>
      </c>
      <c r="L127" s="2">
        <v>1.48</v>
      </c>
      <c r="M127" s="4">
        <v>642</v>
      </c>
      <c r="N127" s="4" t="s">
        <v>482</v>
      </c>
      <c r="O127" s="3">
        <v>14</v>
      </c>
    </row>
    <row r="128" spans="1:15" hidden="1" x14ac:dyDescent="0.25">
      <c r="A128" t="s">
        <v>126</v>
      </c>
      <c r="B128" t="s">
        <v>363</v>
      </c>
      <c r="C128" t="s">
        <v>474</v>
      </c>
      <c r="D128" s="3">
        <v>0.1</v>
      </c>
      <c r="E128" s="4">
        <v>37</v>
      </c>
      <c r="F128" s="4" t="s">
        <v>483</v>
      </c>
      <c r="G128" s="3">
        <v>28</v>
      </c>
      <c r="I128" t="s">
        <v>126</v>
      </c>
      <c r="J128" t="s">
        <v>363</v>
      </c>
      <c r="K128" t="s">
        <v>474</v>
      </c>
      <c r="L128" s="3">
        <v>0.1</v>
      </c>
      <c r="M128" s="4">
        <v>37</v>
      </c>
      <c r="N128" s="4" t="s">
        <v>483</v>
      </c>
      <c r="O128" s="3">
        <v>28</v>
      </c>
    </row>
    <row r="129" spans="1:15" hidden="1" x14ac:dyDescent="0.25">
      <c r="A129" t="s">
        <v>127</v>
      </c>
      <c r="B129" t="s">
        <v>364</v>
      </c>
      <c r="C129" t="s">
        <v>474</v>
      </c>
      <c r="D129" s="2">
        <v>0.08</v>
      </c>
      <c r="E129" s="4">
        <v>131</v>
      </c>
      <c r="F129" s="4" t="s">
        <v>483</v>
      </c>
      <c r="G129" s="3">
        <v>42</v>
      </c>
      <c r="I129" t="s">
        <v>127</v>
      </c>
      <c r="J129" t="s">
        <v>364</v>
      </c>
      <c r="K129" t="s">
        <v>474</v>
      </c>
      <c r="L129" s="2">
        <v>0.08</v>
      </c>
      <c r="M129" s="4">
        <v>131</v>
      </c>
      <c r="N129" s="4" t="s">
        <v>483</v>
      </c>
      <c r="O129" s="3">
        <v>42</v>
      </c>
    </row>
    <row r="130" spans="1:15" x14ac:dyDescent="0.25">
      <c r="A130" t="s">
        <v>128</v>
      </c>
      <c r="B130" t="s">
        <v>285</v>
      </c>
      <c r="C130" t="s">
        <v>474</v>
      </c>
      <c r="D130" s="2">
        <v>7.0000000000000007E-2</v>
      </c>
      <c r="E130" s="4">
        <v>34</v>
      </c>
      <c r="F130" s="4" t="s">
        <v>482</v>
      </c>
      <c r="G130" s="3">
        <v>14</v>
      </c>
      <c r="I130" t="s">
        <v>128</v>
      </c>
      <c r="J130" t="s">
        <v>285</v>
      </c>
      <c r="K130" t="s">
        <v>474</v>
      </c>
      <c r="L130" s="2">
        <v>1.52</v>
      </c>
      <c r="M130" s="4">
        <v>34</v>
      </c>
      <c r="N130" s="4" t="s">
        <v>482</v>
      </c>
      <c r="O130" s="3">
        <v>14</v>
      </c>
    </row>
    <row r="131" spans="1:15" x14ac:dyDescent="0.25">
      <c r="A131" t="s">
        <v>129</v>
      </c>
      <c r="B131" t="s">
        <v>365</v>
      </c>
      <c r="C131" t="s">
        <v>474</v>
      </c>
      <c r="D131" s="2">
        <v>7.0000000000000007E-2</v>
      </c>
      <c r="E131" s="4">
        <v>23</v>
      </c>
      <c r="F131" s="4" t="s">
        <v>481</v>
      </c>
      <c r="G131" s="3">
        <v>21</v>
      </c>
      <c r="I131" t="s">
        <v>129</v>
      </c>
      <c r="J131" t="s">
        <v>365</v>
      </c>
      <c r="K131" t="s">
        <v>474</v>
      </c>
      <c r="L131" s="2">
        <v>1.56</v>
      </c>
      <c r="M131" s="4">
        <v>23</v>
      </c>
      <c r="N131" s="4" t="s">
        <v>481</v>
      </c>
      <c r="O131" s="3">
        <v>21</v>
      </c>
    </row>
    <row r="132" spans="1:15" hidden="1" x14ac:dyDescent="0.25">
      <c r="A132" t="s">
        <v>130</v>
      </c>
      <c r="B132" t="s">
        <v>366</v>
      </c>
      <c r="C132" t="s">
        <v>474</v>
      </c>
      <c r="D132" s="2">
        <v>0.05</v>
      </c>
      <c r="E132" s="4">
        <v>78</v>
      </c>
      <c r="F132" s="4" t="s">
        <v>484</v>
      </c>
      <c r="G132" s="3">
        <v>14</v>
      </c>
      <c r="I132" t="s">
        <v>130</v>
      </c>
      <c r="J132" t="s">
        <v>366</v>
      </c>
      <c r="K132" t="s">
        <v>474</v>
      </c>
      <c r="L132" s="2">
        <v>0.05</v>
      </c>
      <c r="M132" s="4">
        <v>78</v>
      </c>
      <c r="N132" s="4" t="s">
        <v>484</v>
      </c>
      <c r="O132" s="3">
        <v>14</v>
      </c>
    </row>
    <row r="133" spans="1:15" hidden="1" x14ac:dyDescent="0.25">
      <c r="A133" t="s">
        <v>131</v>
      </c>
      <c r="B133" t="s">
        <v>367</v>
      </c>
      <c r="C133" t="s">
        <v>474</v>
      </c>
      <c r="D133" s="2">
        <v>0.04</v>
      </c>
      <c r="E133" s="4">
        <v>90</v>
      </c>
      <c r="F133" s="4" t="s">
        <v>484</v>
      </c>
      <c r="G133" s="3">
        <v>42</v>
      </c>
      <c r="I133" t="s">
        <v>131</v>
      </c>
      <c r="J133" t="s">
        <v>367</v>
      </c>
      <c r="K133" t="s">
        <v>474</v>
      </c>
      <c r="L133" s="2">
        <v>0.04</v>
      </c>
      <c r="M133" s="4">
        <v>90</v>
      </c>
      <c r="N133" s="4" t="s">
        <v>484</v>
      </c>
      <c r="O133" s="3">
        <v>42</v>
      </c>
    </row>
    <row r="134" spans="1:15" hidden="1" x14ac:dyDescent="0.25">
      <c r="A134" t="s">
        <v>132</v>
      </c>
      <c r="B134" t="s">
        <v>368</v>
      </c>
      <c r="C134" t="s">
        <v>474</v>
      </c>
      <c r="D134" s="2">
        <v>0.03</v>
      </c>
      <c r="E134" s="4">
        <v>25</v>
      </c>
      <c r="F134" s="4" t="s">
        <v>483</v>
      </c>
      <c r="G134" s="3">
        <v>21</v>
      </c>
      <c r="I134" t="s">
        <v>132</v>
      </c>
      <c r="J134" t="s">
        <v>368</v>
      </c>
      <c r="K134" t="s">
        <v>474</v>
      </c>
      <c r="L134" s="2">
        <v>0.03</v>
      </c>
      <c r="M134" s="4">
        <v>25</v>
      </c>
      <c r="N134" s="4" t="s">
        <v>483</v>
      </c>
      <c r="O134" s="3">
        <v>21</v>
      </c>
    </row>
    <row r="135" spans="1:15" hidden="1" x14ac:dyDescent="0.25">
      <c r="A135" t="s">
        <v>133</v>
      </c>
      <c r="B135" t="s">
        <v>369</v>
      </c>
      <c r="C135" t="s">
        <v>474</v>
      </c>
      <c r="D135" s="2">
        <v>0.02</v>
      </c>
      <c r="E135" s="4">
        <v>23</v>
      </c>
      <c r="F135" s="4" t="s">
        <v>484</v>
      </c>
      <c r="G135" s="3">
        <v>21</v>
      </c>
      <c r="I135" t="s">
        <v>133</v>
      </c>
      <c r="J135" t="s">
        <v>369</v>
      </c>
      <c r="K135" t="s">
        <v>474</v>
      </c>
      <c r="L135" s="2">
        <v>0.02</v>
      </c>
      <c r="M135" s="4">
        <v>23</v>
      </c>
      <c r="N135" s="4" t="s">
        <v>484</v>
      </c>
      <c r="O135" s="3">
        <v>21</v>
      </c>
    </row>
    <row r="136" spans="1:15" x14ac:dyDescent="0.25">
      <c r="A136" t="s">
        <v>134</v>
      </c>
      <c r="B136" t="s">
        <v>370</v>
      </c>
      <c r="C136" t="s">
        <v>474</v>
      </c>
      <c r="D136" s="2">
        <v>0.01</v>
      </c>
      <c r="E136" s="4">
        <v>111</v>
      </c>
      <c r="F136" s="4" t="s">
        <v>482</v>
      </c>
      <c r="G136" s="3">
        <v>28</v>
      </c>
      <c r="I136" t="s">
        <v>134</v>
      </c>
      <c r="J136" t="s">
        <v>370</v>
      </c>
      <c r="K136" t="s">
        <v>474</v>
      </c>
      <c r="L136" s="2">
        <v>1.89</v>
      </c>
      <c r="M136" s="4">
        <v>111</v>
      </c>
      <c r="N136" s="4" t="s">
        <v>482</v>
      </c>
      <c r="O136" s="3">
        <v>28</v>
      </c>
    </row>
    <row r="137" spans="1:15" hidden="1" x14ac:dyDescent="0.25">
      <c r="A137" t="s">
        <v>135</v>
      </c>
      <c r="B137" t="s">
        <v>371</v>
      </c>
      <c r="C137" t="s">
        <v>474</v>
      </c>
      <c r="D137" s="2">
        <v>0</v>
      </c>
      <c r="E137" s="4">
        <v>49</v>
      </c>
      <c r="F137" s="4" t="s">
        <v>483</v>
      </c>
      <c r="G137" s="3">
        <v>28</v>
      </c>
      <c r="I137" t="s">
        <v>135</v>
      </c>
      <c r="J137" t="s">
        <v>371</v>
      </c>
      <c r="K137" t="s">
        <v>474</v>
      </c>
      <c r="L137" s="2">
        <v>0</v>
      </c>
      <c r="M137" s="4">
        <v>49</v>
      </c>
      <c r="N137" s="4" t="s">
        <v>483</v>
      </c>
      <c r="O137" s="3">
        <v>28</v>
      </c>
    </row>
    <row r="138" spans="1:15" x14ac:dyDescent="0.25">
      <c r="A138" t="s">
        <v>136</v>
      </c>
      <c r="B138" t="s">
        <v>372</v>
      </c>
      <c r="C138" t="s">
        <v>472</v>
      </c>
      <c r="D138" s="2">
        <v>65.989999999999995</v>
      </c>
      <c r="E138" s="4">
        <v>86</v>
      </c>
      <c r="F138" s="4" t="s">
        <v>481</v>
      </c>
      <c r="G138" s="3">
        <v>28</v>
      </c>
      <c r="I138" t="s">
        <v>136</v>
      </c>
      <c r="J138" t="s">
        <v>372</v>
      </c>
      <c r="K138" t="s">
        <v>472</v>
      </c>
      <c r="L138" s="2">
        <v>1.96</v>
      </c>
      <c r="M138" s="4">
        <v>86</v>
      </c>
      <c r="N138" s="4" t="s">
        <v>481</v>
      </c>
      <c r="O138" s="3">
        <v>28</v>
      </c>
    </row>
    <row r="139" spans="1:15" hidden="1" x14ac:dyDescent="0.25">
      <c r="A139" t="s">
        <v>137</v>
      </c>
      <c r="B139" t="s">
        <v>373</v>
      </c>
      <c r="C139" t="s">
        <v>472</v>
      </c>
      <c r="D139" s="2">
        <v>33.01</v>
      </c>
      <c r="E139" s="4">
        <v>112</v>
      </c>
      <c r="F139" s="4" t="s">
        <v>484</v>
      </c>
      <c r="G139" s="3">
        <v>28</v>
      </c>
      <c r="I139" t="s">
        <v>137</v>
      </c>
      <c r="J139" t="s">
        <v>373</v>
      </c>
      <c r="K139" t="s">
        <v>472</v>
      </c>
      <c r="L139" s="2">
        <v>33.01</v>
      </c>
      <c r="M139" s="4">
        <v>112</v>
      </c>
      <c r="N139" s="4" t="s">
        <v>484</v>
      </c>
      <c r="O139" s="3">
        <v>28</v>
      </c>
    </row>
    <row r="140" spans="1:15" x14ac:dyDescent="0.25">
      <c r="A140" t="s">
        <v>138</v>
      </c>
      <c r="B140" t="s">
        <v>374</v>
      </c>
      <c r="C140" t="s">
        <v>472</v>
      </c>
      <c r="D140" s="2">
        <v>28.27</v>
      </c>
      <c r="E140" s="4">
        <v>25</v>
      </c>
      <c r="F140" s="4" t="s">
        <v>481</v>
      </c>
      <c r="G140" s="3">
        <v>14</v>
      </c>
      <c r="I140" t="s">
        <v>138</v>
      </c>
      <c r="J140" t="s">
        <v>374</v>
      </c>
      <c r="K140" t="s">
        <v>472</v>
      </c>
      <c r="L140" s="2">
        <v>1.97</v>
      </c>
      <c r="M140" s="4">
        <v>25</v>
      </c>
      <c r="N140" s="4" t="s">
        <v>481</v>
      </c>
      <c r="O140" s="3">
        <v>14</v>
      </c>
    </row>
    <row r="141" spans="1:15" hidden="1" x14ac:dyDescent="0.25">
      <c r="A141" t="s">
        <v>139</v>
      </c>
      <c r="B141" t="s">
        <v>375</v>
      </c>
      <c r="C141" t="s">
        <v>472</v>
      </c>
      <c r="D141" s="2">
        <v>17.12</v>
      </c>
      <c r="E141" s="4">
        <v>20</v>
      </c>
      <c r="F141" s="4" t="s">
        <v>483</v>
      </c>
      <c r="G141" s="3">
        <v>42</v>
      </c>
      <c r="I141" t="s">
        <v>139</v>
      </c>
      <c r="J141" t="s">
        <v>375</v>
      </c>
      <c r="K141" t="s">
        <v>472</v>
      </c>
      <c r="L141" s="2">
        <v>17.12</v>
      </c>
      <c r="M141" s="4">
        <v>20</v>
      </c>
      <c r="N141" s="4" t="s">
        <v>483</v>
      </c>
      <c r="O141" s="3">
        <v>42</v>
      </c>
    </row>
    <row r="142" spans="1:15" x14ac:dyDescent="0.25">
      <c r="A142" t="s">
        <v>140</v>
      </c>
      <c r="B142" t="s">
        <v>376</v>
      </c>
      <c r="C142" t="s">
        <v>472</v>
      </c>
      <c r="D142" s="2">
        <v>10.050000000000001</v>
      </c>
      <c r="E142" s="4">
        <v>306</v>
      </c>
      <c r="F142" s="4" t="s">
        <v>482</v>
      </c>
      <c r="G142" s="3">
        <v>14</v>
      </c>
      <c r="I142" t="s">
        <v>140</v>
      </c>
      <c r="J142" t="s">
        <v>376</v>
      </c>
      <c r="K142" t="s">
        <v>472</v>
      </c>
      <c r="L142" s="2">
        <v>2.19</v>
      </c>
      <c r="M142" s="4">
        <v>306</v>
      </c>
      <c r="N142" s="4" t="s">
        <v>482</v>
      </c>
      <c r="O142" s="3">
        <v>14</v>
      </c>
    </row>
    <row r="143" spans="1:15" x14ac:dyDescent="0.25">
      <c r="A143" t="s">
        <v>141</v>
      </c>
      <c r="B143" t="s">
        <v>377</v>
      </c>
      <c r="C143" t="s">
        <v>472</v>
      </c>
      <c r="D143" s="2">
        <v>9.89</v>
      </c>
      <c r="E143" s="4">
        <v>36</v>
      </c>
      <c r="F143" s="4" t="s">
        <v>481</v>
      </c>
      <c r="G143" s="3">
        <v>14</v>
      </c>
      <c r="I143" t="s">
        <v>141</v>
      </c>
      <c r="J143" t="s">
        <v>377</v>
      </c>
      <c r="K143" t="s">
        <v>472</v>
      </c>
      <c r="L143" s="2">
        <v>2.21</v>
      </c>
      <c r="M143" s="4">
        <v>36</v>
      </c>
      <c r="N143" s="4" t="s">
        <v>481</v>
      </c>
      <c r="O143" s="3">
        <v>14</v>
      </c>
    </row>
    <row r="144" spans="1:15" hidden="1" x14ac:dyDescent="0.25">
      <c r="A144" t="s">
        <v>142</v>
      </c>
      <c r="B144" t="s">
        <v>378</v>
      </c>
      <c r="C144" t="s">
        <v>472</v>
      </c>
      <c r="D144" s="2">
        <v>9.08</v>
      </c>
      <c r="E144" s="4">
        <v>53</v>
      </c>
      <c r="F144" s="4" t="s">
        <v>484</v>
      </c>
      <c r="G144" s="3">
        <v>28</v>
      </c>
      <c r="I144" t="s">
        <v>142</v>
      </c>
      <c r="J144" t="s">
        <v>378</v>
      </c>
      <c r="K144" t="s">
        <v>472</v>
      </c>
      <c r="L144" s="2">
        <v>9.08</v>
      </c>
      <c r="M144" s="4">
        <v>53</v>
      </c>
      <c r="N144" s="4" t="s">
        <v>484</v>
      </c>
      <c r="O144" s="3">
        <v>28</v>
      </c>
    </row>
    <row r="145" spans="1:15" x14ac:dyDescent="0.25">
      <c r="A145" t="s">
        <v>143</v>
      </c>
      <c r="B145" t="s">
        <v>379</v>
      </c>
      <c r="C145" t="s">
        <v>472</v>
      </c>
      <c r="D145" s="2">
        <v>6.23</v>
      </c>
      <c r="E145" s="4">
        <v>66</v>
      </c>
      <c r="F145" s="4" t="s">
        <v>482</v>
      </c>
      <c r="G145" s="3">
        <v>28</v>
      </c>
      <c r="I145" t="s">
        <v>143</v>
      </c>
      <c r="J145" t="s">
        <v>379</v>
      </c>
      <c r="K145" t="s">
        <v>472</v>
      </c>
      <c r="L145" s="2">
        <v>2.31</v>
      </c>
      <c r="M145" s="4">
        <v>66</v>
      </c>
      <c r="N145" s="4" t="s">
        <v>482</v>
      </c>
      <c r="O145" s="3">
        <v>28</v>
      </c>
    </row>
    <row r="146" spans="1:15" x14ac:dyDescent="0.25">
      <c r="A146" t="s">
        <v>144</v>
      </c>
      <c r="B146" t="s">
        <v>380</v>
      </c>
      <c r="C146" t="s">
        <v>472</v>
      </c>
      <c r="D146" s="2">
        <v>6.13</v>
      </c>
      <c r="E146" s="4">
        <v>38</v>
      </c>
      <c r="F146" s="4" t="s">
        <v>481</v>
      </c>
      <c r="G146" s="3">
        <v>21</v>
      </c>
      <c r="I146" t="s">
        <v>144</v>
      </c>
      <c r="J146" t="s">
        <v>380</v>
      </c>
      <c r="K146" t="s">
        <v>472</v>
      </c>
      <c r="L146" s="2">
        <v>2.81</v>
      </c>
      <c r="M146" s="4">
        <v>38</v>
      </c>
      <c r="N146" s="4" t="s">
        <v>481</v>
      </c>
      <c r="O146" s="3">
        <v>21</v>
      </c>
    </row>
    <row r="147" spans="1:15" hidden="1" x14ac:dyDescent="0.25">
      <c r="A147" t="s">
        <v>145</v>
      </c>
      <c r="B147" t="s">
        <v>381</v>
      </c>
      <c r="C147" t="s">
        <v>472</v>
      </c>
      <c r="D147" s="2">
        <v>5.48</v>
      </c>
      <c r="E147" s="4">
        <v>109</v>
      </c>
      <c r="F147" s="4" t="s">
        <v>483</v>
      </c>
      <c r="G147" s="3">
        <v>35</v>
      </c>
      <c r="I147" t="s">
        <v>145</v>
      </c>
      <c r="J147" t="s">
        <v>381</v>
      </c>
      <c r="K147" t="s">
        <v>472</v>
      </c>
      <c r="L147" s="2">
        <v>5.48</v>
      </c>
      <c r="M147" s="4">
        <v>109</v>
      </c>
      <c r="N147" s="4" t="s">
        <v>483</v>
      </c>
      <c r="O147" s="3">
        <v>35</v>
      </c>
    </row>
    <row r="148" spans="1:15" x14ac:dyDescent="0.25">
      <c r="A148" t="s">
        <v>146</v>
      </c>
      <c r="B148" t="s">
        <v>382</v>
      </c>
      <c r="C148" t="s">
        <v>472</v>
      </c>
      <c r="D148" s="2">
        <v>3.52</v>
      </c>
      <c r="E148" s="4">
        <v>111</v>
      </c>
      <c r="F148" s="4" t="s">
        <v>482</v>
      </c>
      <c r="G148" s="3">
        <v>42</v>
      </c>
      <c r="I148" t="s">
        <v>146</v>
      </c>
      <c r="J148" t="s">
        <v>382</v>
      </c>
      <c r="K148" t="s">
        <v>472</v>
      </c>
      <c r="L148" s="2">
        <v>2.87</v>
      </c>
      <c r="M148" s="4">
        <v>111</v>
      </c>
      <c r="N148" s="4" t="s">
        <v>482</v>
      </c>
      <c r="O148" s="3">
        <v>42</v>
      </c>
    </row>
    <row r="149" spans="1:15" x14ac:dyDescent="0.25">
      <c r="A149" t="s">
        <v>147</v>
      </c>
      <c r="B149" t="s">
        <v>383</v>
      </c>
      <c r="C149" t="s">
        <v>472</v>
      </c>
      <c r="D149" s="2">
        <v>1.89</v>
      </c>
      <c r="E149" s="4">
        <v>91</v>
      </c>
      <c r="F149" s="4" t="s">
        <v>481</v>
      </c>
      <c r="G149" s="3">
        <v>91</v>
      </c>
      <c r="I149" t="s">
        <v>147</v>
      </c>
      <c r="J149" t="s">
        <v>383</v>
      </c>
      <c r="K149" t="s">
        <v>472</v>
      </c>
      <c r="L149" s="2">
        <v>2.95</v>
      </c>
      <c r="M149" s="4">
        <v>91</v>
      </c>
      <c r="N149" s="4" t="s">
        <v>481</v>
      </c>
      <c r="O149" s="3">
        <v>91</v>
      </c>
    </row>
    <row r="150" spans="1:15" hidden="1" x14ac:dyDescent="0.25">
      <c r="A150" t="s">
        <v>148</v>
      </c>
      <c r="B150" t="s">
        <v>384</v>
      </c>
      <c r="C150" t="s">
        <v>472</v>
      </c>
      <c r="D150" s="2">
        <v>0.98</v>
      </c>
      <c r="E150" s="4">
        <v>26</v>
      </c>
      <c r="F150" s="4" t="s">
        <v>483</v>
      </c>
      <c r="G150" s="3">
        <v>28</v>
      </c>
      <c r="I150" t="s">
        <v>148</v>
      </c>
      <c r="J150" t="s">
        <v>384</v>
      </c>
      <c r="K150" t="s">
        <v>472</v>
      </c>
      <c r="L150" s="2">
        <v>0.98</v>
      </c>
      <c r="M150" s="4">
        <v>26</v>
      </c>
      <c r="N150" s="4" t="s">
        <v>483</v>
      </c>
      <c r="O150" s="3">
        <v>28</v>
      </c>
    </row>
    <row r="151" spans="1:15" x14ac:dyDescent="0.25">
      <c r="A151" t="s">
        <v>149</v>
      </c>
      <c r="B151" t="s">
        <v>385</v>
      </c>
      <c r="C151" t="s">
        <v>472</v>
      </c>
      <c r="D151" s="2">
        <v>0.8</v>
      </c>
      <c r="E151" s="4">
        <v>419</v>
      </c>
      <c r="F151" s="4" t="s">
        <v>481</v>
      </c>
      <c r="G151" s="3">
        <v>14</v>
      </c>
      <c r="I151" t="s">
        <v>149</v>
      </c>
      <c r="J151" t="s">
        <v>385</v>
      </c>
      <c r="K151" t="s">
        <v>472</v>
      </c>
      <c r="L151" s="2">
        <v>2.95</v>
      </c>
      <c r="M151" s="4">
        <v>419</v>
      </c>
      <c r="N151" s="4" t="s">
        <v>481</v>
      </c>
      <c r="O151" s="3">
        <v>14</v>
      </c>
    </row>
    <row r="152" spans="1:15" hidden="1" x14ac:dyDescent="0.25">
      <c r="A152" t="s">
        <v>150</v>
      </c>
      <c r="B152" t="s">
        <v>386</v>
      </c>
      <c r="C152" t="s">
        <v>472</v>
      </c>
      <c r="D152" s="2">
        <v>0.76</v>
      </c>
      <c r="E152" s="4">
        <v>39</v>
      </c>
      <c r="F152" s="4" t="s">
        <v>484</v>
      </c>
      <c r="G152" s="3">
        <v>21</v>
      </c>
      <c r="I152" t="s">
        <v>150</v>
      </c>
      <c r="J152" t="s">
        <v>386</v>
      </c>
      <c r="K152" t="s">
        <v>472</v>
      </c>
      <c r="L152" s="2">
        <v>0.76</v>
      </c>
      <c r="M152" s="4">
        <v>39</v>
      </c>
      <c r="N152" s="4" t="s">
        <v>484</v>
      </c>
      <c r="O152" s="3">
        <v>21</v>
      </c>
    </row>
    <row r="153" spans="1:15" x14ac:dyDescent="0.25">
      <c r="A153" t="s">
        <v>151</v>
      </c>
      <c r="B153" t="s">
        <v>387</v>
      </c>
      <c r="C153" t="s">
        <v>472</v>
      </c>
      <c r="D153" s="2">
        <v>0.7</v>
      </c>
      <c r="E153" s="4">
        <v>62</v>
      </c>
      <c r="F153" s="4" t="s">
        <v>482</v>
      </c>
      <c r="G153" s="3">
        <v>42</v>
      </c>
      <c r="I153" t="s">
        <v>151</v>
      </c>
      <c r="J153" t="s">
        <v>387</v>
      </c>
      <c r="K153" t="s">
        <v>472</v>
      </c>
      <c r="L153" s="2">
        <v>2.99</v>
      </c>
      <c r="M153" s="4">
        <v>62</v>
      </c>
      <c r="N153" s="4" t="s">
        <v>482</v>
      </c>
      <c r="O153" s="3">
        <v>42</v>
      </c>
    </row>
    <row r="154" spans="1:15" x14ac:dyDescent="0.25">
      <c r="A154" t="s">
        <v>152</v>
      </c>
      <c r="B154" t="s">
        <v>388</v>
      </c>
      <c r="C154" t="s">
        <v>472</v>
      </c>
      <c r="D154" s="2">
        <v>0.64</v>
      </c>
      <c r="E154" s="4">
        <v>28</v>
      </c>
      <c r="F154" s="4" t="s">
        <v>482</v>
      </c>
      <c r="G154" s="3">
        <v>14</v>
      </c>
      <c r="I154" t="s">
        <v>152</v>
      </c>
      <c r="J154" t="s">
        <v>388</v>
      </c>
      <c r="K154" t="s">
        <v>472</v>
      </c>
      <c r="L154" s="2">
        <v>3.07</v>
      </c>
      <c r="M154" s="4">
        <v>28</v>
      </c>
      <c r="N154" s="4" t="s">
        <v>482</v>
      </c>
      <c r="O154" s="3">
        <v>14</v>
      </c>
    </row>
    <row r="155" spans="1:15" x14ac:dyDescent="0.25">
      <c r="A155" t="s">
        <v>153</v>
      </c>
      <c r="B155" t="s">
        <v>389</v>
      </c>
      <c r="C155" t="s">
        <v>472</v>
      </c>
      <c r="D155" s="2">
        <v>0.32</v>
      </c>
      <c r="E155" s="4">
        <v>32908</v>
      </c>
      <c r="F155" s="4" t="s">
        <v>481</v>
      </c>
      <c r="G155" s="3">
        <v>98</v>
      </c>
      <c r="I155" t="s">
        <v>153</v>
      </c>
      <c r="J155" t="s">
        <v>389</v>
      </c>
      <c r="K155" t="s">
        <v>472</v>
      </c>
      <c r="L155" s="2">
        <v>3.27</v>
      </c>
      <c r="M155" s="4">
        <v>32908</v>
      </c>
      <c r="N155" s="4" t="s">
        <v>481</v>
      </c>
      <c r="O155" s="3">
        <v>98</v>
      </c>
    </row>
    <row r="156" spans="1:15" hidden="1" x14ac:dyDescent="0.25">
      <c r="A156" t="s">
        <v>154</v>
      </c>
      <c r="B156" t="s">
        <v>390</v>
      </c>
      <c r="C156" t="s">
        <v>472</v>
      </c>
      <c r="D156" s="2">
        <v>0.28999999999999998</v>
      </c>
      <c r="E156" s="4">
        <v>17</v>
      </c>
      <c r="F156" s="4" t="s">
        <v>484</v>
      </c>
      <c r="G156" s="3">
        <v>14</v>
      </c>
      <c r="I156" t="s">
        <v>154</v>
      </c>
      <c r="J156" t="s">
        <v>390</v>
      </c>
      <c r="K156" t="s">
        <v>472</v>
      </c>
      <c r="L156" s="2">
        <v>0.28999999999999998</v>
      </c>
      <c r="M156" s="4">
        <v>17</v>
      </c>
      <c r="N156" s="4" t="s">
        <v>484</v>
      </c>
      <c r="O156" s="3">
        <v>14</v>
      </c>
    </row>
    <row r="157" spans="1:15" hidden="1" x14ac:dyDescent="0.25">
      <c r="A157" t="s">
        <v>155</v>
      </c>
      <c r="B157" t="s">
        <v>391</v>
      </c>
      <c r="C157" t="s">
        <v>472</v>
      </c>
      <c r="D157" s="2">
        <v>0.18</v>
      </c>
      <c r="E157" s="4">
        <v>115</v>
      </c>
      <c r="F157" s="4" t="s">
        <v>483</v>
      </c>
      <c r="G157" s="3">
        <v>91</v>
      </c>
      <c r="I157" t="s">
        <v>155</v>
      </c>
      <c r="J157" t="s">
        <v>391</v>
      </c>
      <c r="K157" t="s">
        <v>472</v>
      </c>
      <c r="L157" s="2">
        <v>0.18</v>
      </c>
      <c r="M157" s="4">
        <v>115</v>
      </c>
      <c r="N157" s="4" t="s">
        <v>483</v>
      </c>
      <c r="O157" s="3">
        <v>91</v>
      </c>
    </row>
    <row r="158" spans="1:15" hidden="1" x14ac:dyDescent="0.25">
      <c r="A158" t="s">
        <v>156</v>
      </c>
      <c r="B158" t="s">
        <v>392</v>
      </c>
      <c r="C158" t="s">
        <v>472</v>
      </c>
      <c r="D158" s="2">
        <v>0.08</v>
      </c>
      <c r="E158" s="4">
        <v>77</v>
      </c>
      <c r="F158" s="4" t="s">
        <v>484</v>
      </c>
      <c r="G158" s="3">
        <v>28</v>
      </c>
      <c r="I158" t="s">
        <v>156</v>
      </c>
      <c r="J158" t="s">
        <v>392</v>
      </c>
      <c r="K158" t="s">
        <v>472</v>
      </c>
      <c r="L158" s="2">
        <v>0.08</v>
      </c>
      <c r="M158" s="4">
        <v>77</v>
      </c>
      <c r="N158" s="4" t="s">
        <v>484</v>
      </c>
      <c r="O158" s="3">
        <v>28</v>
      </c>
    </row>
    <row r="159" spans="1:15" x14ac:dyDescent="0.25">
      <c r="A159" t="s">
        <v>157</v>
      </c>
      <c r="B159" t="s">
        <v>393</v>
      </c>
      <c r="C159" t="s">
        <v>472</v>
      </c>
      <c r="D159" s="2">
        <v>0.05</v>
      </c>
      <c r="E159" s="4">
        <v>48</v>
      </c>
      <c r="F159" s="4" t="s">
        <v>482</v>
      </c>
      <c r="G159" s="3">
        <v>42</v>
      </c>
      <c r="I159" t="s">
        <v>157</v>
      </c>
      <c r="J159" t="s">
        <v>393</v>
      </c>
      <c r="K159" t="s">
        <v>472</v>
      </c>
      <c r="L159" s="2">
        <v>3.36</v>
      </c>
      <c r="M159" s="4">
        <v>48</v>
      </c>
      <c r="N159" s="4" t="s">
        <v>482</v>
      </c>
      <c r="O159" s="3">
        <v>42</v>
      </c>
    </row>
    <row r="160" spans="1:15" hidden="1" x14ac:dyDescent="0.25">
      <c r="A160" t="s">
        <v>158</v>
      </c>
      <c r="B160" t="s">
        <v>394</v>
      </c>
      <c r="C160" t="s">
        <v>472</v>
      </c>
      <c r="D160" s="2">
        <v>0.04</v>
      </c>
      <c r="E160" s="4">
        <v>9024</v>
      </c>
      <c r="F160" s="4" t="s">
        <v>483</v>
      </c>
      <c r="G160" s="3">
        <v>98</v>
      </c>
      <c r="I160" t="s">
        <v>158</v>
      </c>
      <c r="J160" t="s">
        <v>394</v>
      </c>
      <c r="K160" t="s">
        <v>472</v>
      </c>
      <c r="L160" s="2">
        <v>0.04</v>
      </c>
      <c r="M160" s="4">
        <v>9024</v>
      </c>
      <c r="N160" s="4" t="s">
        <v>483</v>
      </c>
      <c r="O160" s="3">
        <v>98</v>
      </c>
    </row>
    <row r="161" spans="1:15" hidden="1" x14ac:dyDescent="0.25">
      <c r="A161" t="s">
        <v>159</v>
      </c>
      <c r="B161" t="s">
        <v>286</v>
      </c>
      <c r="C161" t="s">
        <v>472</v>
      </c>
      <c r="D161" s="3">
        <v>0.03</v>
      </c>
      <c r="E161" s="4">
        <v>108</v>
      </c>
      <c r="F161" s="4" t="s">
        <v>483</v>
      </c>
      <c r="G161" s="3">
        <v>42</v>
      </c>
      <c r="I161" t="s">
        <v>159</v>
      </c>
      <c r="J161" t="s">
        <v>286</v>
      </c>
      <c r="K161" t="s">
        <v>472</v>
      </c>
      <c r="L161" s="3">
        <v>0.03</v>
      </c>
      <c r="M161" s="4">
        <v>108</v>
      </c>
      <c r="N161" s="4" t="s">
        <v>483</v>
      </c>
      <c r="O161" s="3">
        <v>42</v>
      </c>
    </row>
    <row r="162" spans="1:15" hidden="1" x14ac:dyDescent="0.25">
      <c r="A162" t="s">
        <v>160</v>
      </c>
      <c r="B162" t="s">
        <v>395</v>
      </c>
      <c r="C162" t="s">
        <v>472</v>
      </c>
      <c r="D162" s="2">
        <v>2.5999999999999999E-3</v>
      </c>
      <c r="E162" s="4">
        <v>64</v>
      </c>
      <c r="F162" s="4" t="s">
        <v>484</v>
      </c>
      <c r="G162" s="3">
        <v>42</v>
      </c>
      <c r="I162" t="s">
        <v>160</v>
      </c>
      <c r="J162" t="s">
        <v>395</v>
      </c>
      <c r="K162" t="s">
        <v>472</v>
      </c>
      <c r="L162" s="2">
        <v>2.5999999999999999E-3</v>
      </c>
      <c r="M162" s="4">
        <v>64</v>
      </c>
      <c r="N162" s="4" t="s">
        <v>484</v>
      </c>
      <c r="O162" s="3">
        <v>42</v>
      </c>
    </row>
    <row r="163" spans="1:15" x14ac:dyDescent="0.25">
      <c r="A163" t="s">
        <v>161</v>
      </c>
      <c r="B163" t="s">
        <v>396</v>
      </c>
      <c r="C163" t="s">
        <v>472</v>
      </c>
      <c r="D163" s="2">
        <v>0</v>
      </c>
      <c r="E163" s="4">
        <v>186</v>
      </c>
      <c r="F163" s="4" t="s">
        <v>482</v>
      </c>
      <c r="G163" s="3">
        <v>42</v>
      </c>
      <c r="I163" t="s">
        <v>161</v>
      </c>
      <c r="J163" t="s">
        <v>396</v>
      </c>
      <c r="K163" t="s">
        <v>472</v>
      </c>
      <c r="L163" s="2">
        <v>3.52</v>
      </c>
      <c r="M163" s="4">
        <v>186</v>
      </c>
      <c r="N163" s="4" t="s">
        <v>482</v>
      </c>
      <c r="O163" s="3">
        <v>42</v>
      </c>
    </row>
    <row r="164" spans="1:15" hidden="1" x14ac:dyDescent="0.25">
      <c r="A164" t="s">
        <v>162</v>
      </c>
      <c r="B164" t="s">
        <v>397</v>
      </c>
      <c r="C164" t="s">
        <v>472</v>
      </c>
      <c r="D164" s="2">
        <v>0</v>
      </c>
      <c r="E164" s="4">
        <v>188</v>
      </c>
      <c r="F164" s="4" t="s">
        <v>483</v>
      </c>
      <c r="G164" s="3">
        <v>28</v>
      </c>
      <c r="I164" t="s">
        <v>162</v>
      </c>
      <c r="J164" t="s">
        <v>397</v>
      </c>
      <c r="K164" t="s">
        <v>472</v>
      </c>
      <c r="L164" s="2">
        <v>0</v>
      </c>
      <c r="M164" s="4">
        <v>188</v>
      </c>
      <c r="N164" s="4" t="s">
        <v>483</v>
      </c>
      <c r="O164" s="3">
        <v>28</v>
      </c>
    </row>
    <row r="165" spans="1:15" hidden="1" x14ac:dyDescent="0.25">
      <c r="A165" t="s">
        <v>163</v>
      </c>
      <c r="B165" t="s">
        <v>398</v>
      </c>
      <c r="C165" t="s">
        <v>477</v>
      </c>
      <c r="D165" s="2">
        <v>236.93</v>
      </c>
      <c r="E165" s="4">
        <v>46</v>
      </c>
      <c r="F165" s="4" t="s">
        <v>484</v>
      </c>
      <c r="G165" s="3">
        <v>42</v>
      </c>
      <c r="I165" t="s">
        <v>163</v>
      </c>
      <c r="J165" t="s">
        <v>398</v>
      </c>
      <c r="K165" t="s">
        <v>477</v>
      </c>
      <c r="L165" s="2">
        <v>236.93</v>
      </c>
      <c r="M165" s="4">
        <v>46</v>
      </c>
      <c r="N165" s="4" t="s">
        <v>484</v>
      </c>
      <c r="O165" s="3">
        <v>42</v>
      </c>
    </row>
    <row r="166" spans="1:15" hidden="1" x14ac:dyDescent="0.25">
      <c r="A166" t="s">
        <v>164</v>
      </c>
      <c r="B166" t="s">
        <v>399</v>
      </c>
      <c r="C166" t="s">
        <v>477</v>
      </c>
      <c r="D166" s="2">
        <v>212.05</v>
      </c>
      <c r="E166" s="4">
        <v>19</v>
      </c>
      <c r="F166" s="4" t="s">
        <v>483</v>
      </c>
      <c r="G166" s="3">
        <v>14</v>
      </c>
      <c r="I166" t="s">
        <v>164</v>
      </c>
      <c r="J166" t="s">
        <v>399</v>
      </c>
      <c r="K166" t="s">
        <v>477</v>
      </c>
      <c r="L166" s="2">
        <v>212.05</v>
      </c>
      <c r="M166" s="4">
        <v>19</v>
      </c>
      <c r="N166" s="4" t="s">
        <v>483</v>
      </c>
      <c r="O166" s="3">
        <v>14</v>
      </c>
    </row>
    <row r="167" spans="1:15" hidden="1" x14ac:dyDescent="0.25">
      <c r="A167" t="s">
        <v>165</v>
      </c>
      <c r="B167" t="s">
        <v>400</v>
      </c>
      <c r="C167" t="s">
        <v>477</v>
      </c>
      <c r="D167" s="2">
        <v>74.319999999999993</v>
      </c>
      <c r="E167" s="4">
        <v>71</v>
      </c>
      <c r="F167" s="4" t="s">
        <v>483</v>
      </c>
      <c r="G167" s="3">
        <v>63</v>
      </c>
      <c r="I167" t="s">
        <v>165</v>
      </c>
      <c r="J167" t="s">
        <v>400</v>
      </c>
      <c r="K167" t="s">
        <v>477</v>
      </c>
      <c r="L167" s="2">
        <v>74.319999999999993</v>
      </c>
      <c r="M167" s="4">
        <v>71</v>
      </c>
      <c r="N167" s="4" t="s">
        <v>483</v>
      </c>
      <c r="O167" s="3">
        <v>63</v>
      </c>
    </row>
    <row r="168" spans="1:15" x14ac:dyDescent="0.25">
      <c r="A168" t="s">
        <v>166</v>
      </c>
      <c r="B168" t="s">
        <v>401</v>
      </c>
      <c r="C168" t="s">
        <v>477</v>
      </c>
      <c r="D168" s="2">
        <v>65.599999999999994</v>
      </c>
      <c r="E168" s="4">
        <v>244</v>
      </c>
      <c r="F168" s="4" t="s">
        <v>481</v>
      </c>
      <c r="G168" s="3">
        <v>14</v>
      </c>
      <c r="I168" t="s">
        <v>166</v>
      </c>
      <c r="J168" t="s">
        <v>401</v>
      </c>
      <c r="K168" t="s">
        <v>477</v>
      </c>
      <c r="L168" s="2">
        <v>3.6</v>
      </c>
      <c r="M168" s="4">
        <v>244</v>
      </c>
      <c r="N168" s="4" t="s">
        <v>481</v>
      </c>
      <c r="O168" s="3">
        <v>14</v>
      </c>
    </row>
    <row r="169" spans="1:15" x14ac:dyDescent="0.25">
      <c r="A169" t="s">
        <v>167</v>
      </c>
      <c r="B169" t="s">
        <v>402</v>
      </c>
      <c r="C169" t="s">
        <v>477</v>
      </c>
      <c r="D169" s="2">
        <v>48.26</v>
      </c>
      <c r="E169" s="4">
        <v>50</v>
      </c>
      <c r="F169" s="4" t="s">
        <v>482</v>
      </c>
      <c r="G169" s="3">
        <v>91</v>
      </c>
      <c r="I169" t="s">
        <v>167</v>
      </c>
      <c r="J169" t="s">
        <v>402</v>
      </c>
      <c r="K169" t="s">
        <v>477</v>
      </c>
      <c r="L169" s="2">
        <v>3.72</v>
      </c>
      <c r="M169" s="4">
        <v>50</v>
      </c>
      <c r="N169" s="4" t="s">
        <v>482</v>
      </c>
      <c r="O169" s="3">
        <v>91</v>
      </c>
    </row>
    <row r="170" spans="1:15" hidden="1" x14ac:dyDescent="0.25">
      <c r="A170" t="s">
        <v>168</v>
      </c>
      <c r="B170" t="s">
        <v>403</v>
      </c>
      <c r="C170" t="s">
        <v>477</v>
      </c>
      <c r="D170" s="2">
        <v>45.01</v>
      </c>
      <c r="E170" s="4">
        <v>48</v>
      </c>
      <c r="F170" s="4" t="s">
        <v>484</v>
      </c>
      <c r="G170" s="3">
        <v>56</v>
      </c>
      <c r="I170" t="s">
        <v>168</v>
      </c>
      <c r="J170" t="s">
        <v>403</v>
      </c>
      <c r="K170" t="s">
        <v>477</v>
      </c>
      <c r="L170" s="2">
        <v>45.01</v>
      </c>
      <c r="M170" s="4">
        <v>48</v>
      </c>
      <c r="N170" s="4" t="s">
        <v>484</v>
      </c>
      <c r="O170" s="3">
        <v>56</v>
      </c>
    </row>
    <row r="171" spans="1:15" hidden="1" x14ac:dyDescent="0.25">
      <c r="A171" t="s">
        <v>169</v>
      </c>
      <c r="B171" t="s">
        <v>404</v>
      </c>
      <c r="C171" t="s">
        <v>477</v>
      </c>
      <c r="D171" s="2">
        <v>26.5</v>
      </c>
      <c r="E171" s="4">
        <v>2288</v>
      </c>
      <c r="F171" s="4" t="s">
        <v>484</v>
      </c>
      <c r="G171" s="3">
        <v>98</v>
      </c>
      <c r="I171" t="s">
        <v>169</v>
      </c>
      <c r="J171" t="s">
        <v>404</v>
      </c>
      <c r="K171" t="s">
        <v>477</v>
      </c>
      <c r="L171" s="2">
        <v>26.5</v>
      </c>
      <c r="M171" s="4">
        <v>2288</v>
      </c>
      <c r="N171" s="4" t="s">
        <v>484</v>
      </c>
      <c r="O171" s="3">
        <v>98</v>
      </c>
    </row>
    <row r="172" spans="1:15" hidden="1" x14ac:dyDescent="0.25">
      <c r="A172" t="s">
        <v>170</v>
      </c>
      <c r="B172" t="s">
        <v>405</v>
      </c>
      <c r="C172" t="s">
        <v>477</v>
      </c>
      <c r="D172" s="2">
        <v>10.48</v>
      </c>
      <c r="E172" s="4">
        <v>36</v>
      </c>
      <c r="F172" s="4" t="s">
        <v>483</v>
      </c>
      <c r="G172" s="3">
        <v>42</v>
      </c>
      <c r="I172" t="s">
        <v>170</v>
      </c>
      <c r="J172" t="s">
        <v>405</v>
      </c>
      <c r="K172" t="s">
        <v>477</v>
      </c>
      <c r="L172" s="2">
        <v>10.48</v>
      </c>
      <c r="M172" s="4">
        <v>36</v>
      </c>
      <c r="N172" s="4" t="s">
        <v>483</v>
      </c>
      <c r="O172" s="3">
        <v>42</v>
      </c>
    </row>
    <row r="173" spans="1:15" hidden="1" x14ac:dyDescent="0.25">
      <c r="A173" t="s">
        <v>171</v>
      </c>
      <c r="B173" t="s">
        <v>406</v>
      </c>
      <c r="C173" t="s">
        <v>477</v>
      </c>
      <c r="D173" s="2">
        <v>6.78</v>
      </c>
      <c r="E173" s="4">
        <v>164</v>
      </c>
      <c r="F173" s="4" t="s">
        <v>483</v>
      </c>
      <c r="G173" s="3">
        <v>42</v>
      </c>
      <c r="I173" t="s">
        <v>171</v>
      </c>
      <c r="J173" t="s">
        <v>406</v>
      </c>
      <c r="K173" t="s">
        <v>477</v>
      </c>
      <c r="L173" s="2">
        <v>6.78</v>
      </c>
      <c r="M173" s="4">
        <v>164</v>
      </c>
      <c r="N173" s="4" t="s">
        <v>483</v>
      </c>
      <c r="O173" s="3">
        <v>42</v>
      </c>
    </row>
    <row r="174" spans="1:15" x14ac:dyDescent="0.25">
      <c r="A174" t="s">
        <v>172</v>
      </c>
      <c r="B174" t="s">
        <v>407</v>
      </c>
      <c r="C174" t="s">
        <v>477</v>
      </c>
      <c r="D174" s="2">
        <v>5.03</v>
      </c>
      <c r="E174" s="4">
        <v>31</v>
      </c>
      <c r="F174" s="4" t="s">
        <v>481</v>
      </c>
      <c r="G174" s="3">
        <v>14</v>
      </c>
      <c r="I174" t="s">
        <v>172</v>
      </c>
      <c r="J174" t="s">
        <v>407</v>
      </c>
      <c r="K174" t="s">
        <v>477</v>
      </c>
      <c r="L174" s="2">
        <v>4.03</v>
      </c>
      <c r="M174" s="4">
        <v>31</v>
      </c>
      <c r="N174" s="4" t="s">
        <v>481</v>
      </c>
      <c r="O174" s="3">
        <v>14</v>
      </c>
    </row>
    <row r="175" spans="1:15" x14ac:dyDescent="0.25">
      <c r="A175" t="s">
        <v>173</v>
      </c>
      <c r="B175" t="s">
        <v>408</v>
      </c>
      <c r="C175" t="s">
        <v>477</v>
      </c>
      <c r="D175" s="2">
        <v>4.54</v>
      </c>
      <c r="E175" s="4">
        <v>37</v>
      </c>
      <c r="F175" s="4" t="s">
        <v>481</v>
      </c>
      <c r="G175" s="3">
        <v>28</v>
      </c>
      <c r="I175" t="s">
        <v>173</v>
      </c>
      <c r="J175" t="s">
        <v>408</v>
      </c>
      <c r="K175" t="s">
        <v>477</v>
      </c>
      <c r="L175" s="2">
        <v>4.54</v>
      </c>
      <c r="M175" s="4">
        <v>37</v>
      </c>
      <c r="N175" s="4" t="s">
        <v>481</v>
      </c>
      <c r="O175" s="3">
        <v>28</v>
      </c>
    </row>
    <row r="176" spans="1:15" hidden="1" x14ac:dyDescent="0.25">
      <c r="A176" t="s">
        <v>174</v>
      </c>
      <c r="B176" t="s">
        <v>409</v>
      </c>
      <c r="C176" t="s">
        <v>477</v>
      </c>
      <c r="D176" s="2">
        <v>4.12</v>
      </c>
      <c r="E176" s="4">
        <v>43</v>
      </c>
      <c r="F176" s="4" t="s">
        <v>483</v>
      </c>
      <c r="G176" s="3">
        <v>42</v>
      </c>
      <c r="I176" t="s">
        <v>174</v>
      </c>
      <c r="J176" t="s">
        <v>409</v>
      </c>
      <c r="K176" t="s">
        <v>477</v>
      </c>
      <c r="L176" s="2">
        <v>4.12</v>
      </c>
      <c r="M176" s="4">
        <v>43</v>
      </c>
      <c r="N176" s="4" t="s">
        <v>483</v>
      </c>
      <c r="O176" s="3">
        <v>42</v>
      </c>
    </row>
    <row r="177" spans="1:15" hidden="1" x14ac:dyDescent="0.25">
      <c r="A177" t="s">
        <v>175</v>
      </c>
      <c r="B177" t="s">
        <v>410</v>
      </c>
      <c r="C177" t="s">
        <v>477</v>
      </c>
      <c r="D177" s="2">
        <v>3.97</v>
      </c>
      <c r="E177" s="4">
        <v>26</v>
      </c>
      <c r="F177" s="4" t="s">
        <v>483</v>
      </c>
      <c r="G177" s="3">
        <v>28</v>
      </c>
      <c r="I177" t="s">
        <v>175</v>
      </c>
      <c r="J177" t="s">
        <v>410</v>
      </c>
      <c r="K177" t="s">
        <v>477</v>
      </c>
      <c r="L177" s="2">
        <v>3.97</v>
      </c>
      <c r="M177" s="4">
        <v>26</v>
      </c>
      <c r="N177" s="4" t="s">
        <v>483</v>
      </c>
      <c r="O177" s="3">
        <v>28</v>
      </c>
    </row>
    <row r="178" spans="1:15" hidden="1" x14ac:dyDescent="0.25">
      <c r="A178" t="s">
        <v>176</v>
      </c>
      <c r="B178" t="s">
        <v>411</v>
      </c>
      <c r="C178" t="s">
        <v>477</v>
      </c>
      <c r="D178" s="2">
        <v>2.99</v>
      </c>
      <c r="E178" s="4">
        <v>134</v>
      </c>
      <c r="F178" s="4" t="s">
        <v>484</v>
      </c>
      <c r="G178" s="3">
        <v>28</v>
      </c>
      <c r="I178" t="s">
        <v>176</v>
      </c>
      <c r="J178" t="s">
        <v>411</v>
      </c>
      <c r="K178" t="s">
        <v>477</v>
      </c>
      <c r="L178" s="2">
        <v>2.99</v>
      </c>
      <c r="M178" s="4">
        <v>134</v>
      </c>
      <c r="N178" s="4" t="s">
        <v>484</v>
      </c>
      <c r="O178" s="3">
        <v>28</v>
      </c>
    </row>
    <row r="179" spans="1:15" x14ac:dyDescent="0.25">
      <c r="A179" t="s">
        <v>177</v>
      </c>
      <c r="B179" t="s">
        <v>412</v>
      </c>
      <c r="C179" t="s">
        <v>477</v>
      </c>
      <c r="D179" s="2">
        <v>2.87</v>
      </c>
      <c r="E179" s="4">
        <v>90</v>
      </c>
      <c r="F179" s="4" t="s">
        <v>482</v>
      </c>
      <c r="G179" s="3">
        <v>77</v>
      </c>
      <c r="I179" t="s">
        <v>177</v>
      </c>
      <c r="J179" t="s">
        <v>412</v>
      </c>
      <c r="K179" t="s">
        <v>477</v>
      </c>
      <c r="L179" s="2">
        <v>4.82</v>
      </c>
      <c r="M179" s="4">
        <v>90</v>
      </c>
      <c r="N179" s="4" t="s">
        <v>482</v>
      </c>
      <c r="O179" s="3">
        <v>77</v>
      </c>
    </row>
    <row r="180" spans="1:15" hidden="1" x14ac:dyDescent="0.25">
      <c r="A180" t="s">
        <v>178</v>
      </c>
      <c r="B180" t="s">
        <v>413</v>
      </c>
      <c r="C180" t="s">
        <v>477</v>
      </c>
      <c r="D180" s="2">
        <v>1.76</v>
      </c>
      <c r="E180" s="4">
        <v>47</v>
      </c>
      <c r="F180" s="4" t="s">
        <v>483</v>
      </c>
      <c r="G180" s="3">
        <v>28</v>
      </c>
      <c r="I180" t="s">
        <v>178</v>
      </c>
      <c r="J180" t="s">
        <v>413</v>
      </c>
      <c r="K180" t="s">
        <v>477</v>
      </c>
      <c r="L180" s="2">
        <v>1.76</v>
      </c>
      <c r="M180" s="4">
        <v>47</v>
      </c>
      <c r="N180" s="4" t="s">
        <v>483</v>
      </c>
      <c r="O180" s="3">
        <v>28</v>
      </c>
    </row>
    <row r="181" spans="1:15" x14ac:dyDescent="0.25">
      <c r="A181" t="s">
        <v>179</v>
      </c>
      <c r="B181" t="s">
        <v>414</v>
      </c>
      <c r="C181" t="s">
        <v>477</v>
      </c>
      <c r="D181" s="2">
        <v>1.52</v>
      </c>
      <c r="E181" s="4">
        <v>224</v>
      </c>
      <c r="F181" s="4" t="s">
        <v>482</v>
      </c>
      <c r="G181" s="3">
        <v>14</v>
      </c>
      <c r="I181" t="s">
        <v>179</v>
      </c>
      <c r="J181" t="s">
        <v>414</v>
      </c>
      <c r="K181" t="s">
        <v>477</v>
      </c>
      <c r="L181" s="2">
        <v>4.8499999999999996</v>
      </c>
      <c r="M181" s="4">
        <v>224</v>
      </c>
      <c r="N181" s="4" t="s">
        <v>482</v>
      </c>
      <c r="O181" s="3">
        <v>14</v>
      </c>
    </row>
    <row r="182" spans="1:15" x14ac:dyDescent="0.25">
      <c r="A182" t="s">
        <v>180</v>
      </c>
      <c r="B182" t="s">
        <v>415</v>
      </c>
      <c r="C182" t="s">
        <v>477</v>
      </c>
      <c r="D182" s="2">
        <v>1.48</v>
      </c>
      <c r="E182" s="4">
        <v>221</v>
      </c>
      <c r="F182" s="4" t="s">
        <v>482</v>
      </c>
      <c r="G182" s="3">
        <v>28</v>
      </c>
      <c r="I182" t="s">
        <v>180</v>
      </c>
      <c r="J182" t="s">
        <v>415</v>
      </c>
      <c r="K182" t="s">
        <v>477</v>
      </c>
      <c r="L182" s="2">
        <v>4.97</v>
      </c>
      <c r="M182" s="4">
        <v>221</v>
      </c>
      <c r="N182" s="4" t="s">
        <v>482</v>
      </c>
      <c r="O182" s="3">
        <v>28</v>
      </c>
    </row>
    <row r="183" spans="1:15" x14ac:dyDescent="0.25">
      <c r="A183" t="s">
        <v>181</v>
      </c>
      <c r="B183" t="s">
        <v>414</v>
      </c>
      <c r="C183" t="s">
        <v>477</v>
      </c>
      <c r="D183" s="2">
        <v>1</v>
      </c>
      <c r="E183" s="4">
        <v>67</v>
      </c>
      <c r="F183" s="4" t="s">
        <v>481</v>
      </c>
      <c r="G183" s="3">
        <v>28</v>
      </c>
      <c r="I183" t="s">
        <v>181</v>
      </c>
      <c r="J183" t="s">
        <v>414</v>
      </c>
      <c r="K183" t="s">
        <v>477</v>
      </c>
      <c r="L183" s="2">
        <v>5.03</v>
      </c>
      <c r="M183" s="4">
        <v>67</v>
      </c>
      <c r="N183" s="4" t="s">
        <v>481</v>
      </c>
      <c r="O183" s="3">
        <v>28</v>
      </c>
    </row>
    <row r="184" spans="1:15" x14ac:dyDescent="0.25">
      <c r="A184" t="s">
        <v>182</v>
      </c>
      <c r="B184" t="s">
        <v>416</v>
      </c>
      <c r="C184" t="s">
        <v>477</v>
      </c>
      <c r="D184" s="2">
        <v>0.73</v>
      </c>
      <c r="E184" s="4">
        <v>61</v>
      </c>
      <c r="F184" s="4" t="s">
        <v>482</v>
      </c>
      <c r="G184" s="3">
        <v>14</v>
      </c>
      <c r="I184" t="s">
        <v>182</v>
      </c>
      <c r="J184" t="s">
        <v>416</v>
      </c>
      <c r="K184" t="s">
        <v>477</v>
      </c>
      <c r="L184" s="2">
        <v>5.09</v>
      </c>
      <c r="M184" s="4">
        <v>61</v>
      </c>
      <c r="N184" s="4" t="s">
        <v>482</v>
      </c>
      <c r="O184" s="3">
        <v>14</v>
      </c>
    </row>
    <row r="185" spans="1:15" x14ac:dyDescent="0.25">
      <c r="A185" t="s">
        <v>183</v>
      </c>
      <c r="B185" t="s">
        <v>417</v>
      </c>
      <c r="C185" t="s">
        <v>477</v>
      </c>
      <c r="D185" s="2">
        <v>0.71</v>
      </c>
      <c r="E185" s="4">
        <v>39</v>
      </c>
      <c r="F185" s="4" t="s">
        <v>482</v>
      </c>
      <c r="G185" s="3">
        <v>21</v>
      </c>
      <c r="I185" t="s">
        <v>183</v>
      </c>
      <c r="J185" t="s">
        <v>417</v>
      </c>
      <c r="K185" t="s">
        <v>477</v>
      </c>
      <c r="L185" s="2">
        <v>5.45</v>
      </c>
      <c r="M185" s="4">
        <v>39</v>
      </c>
      <c r="N185" s="4" t="s">
        <v>482</v>
      </c>
      <c r="O185" s="3">
        <v>21</v>
      </c>
    </row>
    <row r="186" spans="1:15" hidden="1" x14ac:dyDescent="0.25">
      <c r="A186" t="s">
        <v>184</v>
      </c>
      <c r="B186" t="s">
        <v>418</v>
      </c>
      <c r="C186" t="s">
        <v>477</v>
      </c>
      <c r="D186" s="2">
        <v>0.57999999999999996</v>
      </c>
      <c r="E186" s="4">
        <v>76</v>
      </c>
      <c r="F186" s="4" t="s">
        <v>484</v>
      </c>
      <c r="G186" s="3">
        <v>70</v>
      </c>
      <c r="I186" t="s">
        <v>184</v>
      </c>
      <c r="J186" t="s">
        <v>418</v>
      </c>
      <c r="K186" t="s">
        <v>477</v>
      </c>
      <c r="L186" s="2">
        <v>0.57999999999999996</v>
      </c>
      <c r="M186" s="4">
        <v>76</v>
      </c>
      <c r="N186" s="4" t="s">
        <v>484</v>
      </c>
      <c r="O186" s="3">
        <v>70</v>
      </c>
    </row>
    <row r="187" spans="1:15" x14ac:dyDescent="0.25">
      <c r="A187" t="s">
        <v>185</v>
      </c>
      <c r="B187" t="s">
        <v>419</v>
      </c>
      <c r="C187" t="s">
        <v>477</v>
      </c>
      <c r="D187" s="3">
        <v>0.53</v>
      </c>
      <c r="E187" s="4">
        <v>22</v>
      </c>
      <c r="F187" s="4" t="s">
        <v>482</v>
      </c>
      <c r="G187" s="3">
        <v>21</v>
      </c>
      <c r="I187" t="s">
        <v>185</v>
      </c>
      <c r="J187" t="s">
        <v>419</v>
      </c>
      <c r="K187" t="s">
        <v>477</v>
      </c>
      <c r="L187" s="2">
        <v>6.09</v>
      </c>
      <c r="M187" s="4">
        <v>22</v>
      </c>
      <c r="N187" s="4" t="s">
        <v>482</v>
      </c>
      <c r="O187" s="3">
        <v>21</v>
      </c>
    </row>
    <row r="188" spans="1:15" hidden="1" x14ac:dyDescent="0.25">
      <c r="A188" t="s">
        <v>186</v>
      </c>
      <c r="B188" t="s">
        <v>420</v>
      </c>
      <c r="C188" t="s">
        <v>477</v>
      </c>
      <c r="D188" s="2">
        <v>0.39</v>
      </c>
      <c r="E188" s="4">
        <v>118</v>
      </c>
      <c r="F188" s="4" t="s">
        <v>483</v>
      </c>
      <c r="G188" s="3">
        <v>42</v>
      </c>
      <c r="I188" t="s">
        <v>186</v>
      </c>
      <c r="J188" t="s">
        <v>420</v>
      </c>
      <c r="K188" t="s">
        <v>477</v>
      </c>
      <c r="L188" s="2">
        <v>0.39</v>
      </c>
      <c r="M188" s="4">
        <v>118</v>
      </c>
      <c r="N188" s="4" t="s">
        <v>483</v>
      </c>
      <c r="O188" s="3">
        <v>42</v>
      </c>
    </row>
    <row r="189" spans="1:15" hidden="1" x14ac:dyDescent="0.25">
      <c r="A189" t="s">
        <v>187</v>
      </c>
      <c r="B189" t="s">
        <v>421</v>
      </c>
      <c r="C189" t="s">
        <v>477</v>
      </c>
      <c r="D189" s="3">
        <v>0.2</v>
      </c>
      <c r="E189" s="4">
        <v>56</v>
      </c>
      <c r="F189" s="4" t="s">
        <v>483</v>
      </c>
      <c r="G189" s="3">
        <v>28</v>
      </c>
      <c r="I189" t="s">
        <v>187</v>
      </c>
      <c r="J189" t="s">
        <v>421</v>
      </c>
      <c r="K189" t="s">
        <v>477</v>
      </c>
      <c r="L189" s="3">
        <v>0.2</v>
      </c>
      <c r="M189" s="4">
        <v>56</v>
      </c>
      <c r="N189" s="4" t="s">
        <v>483</v>
      </c>
      <c r="O189" s="3">
        <v>28</v>
      </c>
    </row>
    <row r="190" spans="1:15" x14ac:dyDescent="0.25">
      <c r="A190" t="s">
        <v>188</v>
      </c>
      <c r="B190" t="s">
        <v>422</v>
      </c>
      <c r="C190" t="s">
        <v>477</v>
      </c>
      <c r="D190" s="2">
        <v>0.2</v>
      </c>
      <c r="E190" s="4">
        <v>241</v>
      </c>
      <c r="F190" s="4" t="s">
        <v>482</v>
      </c>
      <c r="G190" s="3">
        <v>42</v>
      </c>
      <c r="I190" t="s">
        <v>188</v>
      </c>
      <c r="J190" t="s">
        <v>422</v>
      </c>
      <c r="K190" t="s">
        <v>477</v>
      </c>
      <c r="L190" s="2">
        <v>6.13</v>
      </c>
      <c r="M190" s="4">
        <v>241</v>
      </c>
      <c r="N190" s="4" t="s">
        <v>482</v>
      </c>
      <c r="O190" s="3">
        <v>42</v>
      </c>
    </row>
    <row r="191" spans="1:15" hidden="1" x14ac:dyDescent="0.25">
      <c r="A191" t="s">
        <v>189</v>
      </c>
      <c r="B191" t="s">
        <v>423</v>
      </c>
      <c r="C191" t="s">
        <v>477</v>
      </c>
      <c r="D191" s="2">
        <v>0.1</v>
      </c>
      <c r="E191" s="4">
        <v>32</v>
      </c>
      <c r="F191" s="4" t="s">
        <v>483</v>
      </c>
      <c r="G191" s="3">
        <v>28</v>
      </c>
      <c r="I191" t="s">
        <v>189</v>
      </c>
      <c r="J191" t="s">
        <v>423</v>
      </c>
      <c r="K191" t="s">
        <v>477</v>
      </c>
      <c r="L191" s="2">
        <v>0.1</v>
      </c>
      <c r="M191" s="4">
        <v>32</v>
      </c>
      <c r="N191" s="4" t="s">
        <v>483</v>
      </c>
      <c r="O191" s="3">
        <v>28</v>
      </c>
    </row>
    <row r="192" spans="1:15" hidden="1" x14ac:dyDescent="0.25">
      <c r="A192" t="s">
        <v>190</v>
      </c>
      <c r="B192" t="s">
        <v>424</v>
      </c>
      <c r="C192" t="s">
        <v>477</v>
      </c>
      <c r="D192" s="2">
        <v>0.1</v>
      </c>
      <c r="E192" s="4">
        <v>44</v>
      </c>
      <c r="F192" s="4" t="s">
        <v>484</v>
      </c>
      <c r="G192" s="3">
        <v>56</v>
      </c>
      <c r="I192" t="s">
        <v>190</v>
      </c>
      <c r="J192" t="s">
        <v>424</v>
      </c>
      <c r="K192" t="s">
        <v>477</v>
      </c>
      <c r="L192" s="2">
        <v>0.1</v>
      </c>
      <c r="M192" s="4">
        <v>44</v>
      </c>
      <c r="N192" s="4" t="s">
        <v>484</v>
      </c>
      <c r="O192" s="3">
        <v>56</v>
      </c>
    </row>
    <row r="193" spans="1:15" hidden="1" x14ac:dyDescent="0.25">
      <c r="A193" t="s">
        <v>191</v>
      </c>
      <c r="B193" t="s">
        <v>425</v>
      </c>
      <c r="C193" t="s">
        <v>477</v>
      </c>
      <c r="D193" s="2">
        <v>0.08</v>
      </c>
      <c r="E193" s="4">
        <v>55</v>
      </c>
      <c r="F193" s="4" t="s">
        <v>484</v>
      </c>
      <c r="G193" s="3">
        <v>77</v>
      </c>
      <c r="I193" t="s">
        <v>191</v>
      </c>
      <c r="J193" t="s">
        <v>425</v>
      </c>
      <c r="K193" t="s">
        <v>477</v>
      </c>
      <c r="L193" s="2">
        <v>0.08</v>
      </c>
      <c r="M193" s="4">
        <v>55</v>
      </c>
      <c r="N193" s="4" t="s">
        <v>484</v>
      </c>
      <c r="O193" s="3">
        <v>77</v>
      </c>
    </row>
    <row r="194" spans="1:15" hidden="1" x14ac:dyDescent="0.25">
      <c r="A194" t="s">
        <v>192</v>
      </c>
      <c r="B194" t="s">
        <v>246</v>
      </c>
      <c r="C194" t="s">
        <v>477</v>
      </c>
      <c r="D194" s="3">
        <v>7.0000000000000007E-2</v>
      </c>
      <c r="E194" s="4">
        <v>113</v>
      </c>
      <c r="F194" s="4" t="s">
        <v>483</v>
      </c>
      <c r="G194" s="3">
        <v>63</v>
      </c>
      <c r="I194" t="s">
        <v>192</v>
      </c>
      <c r="J194" t="s">
        <v>246</v>
      </c>
      <c r="K194" t="s">
        <v>477</v>
      </c>
      <c r="L194" s="3">
        <v>7.0000000000000007E-2</v>
      </c>
      <c r="M194" s="4">
        <v>113</v>
      </c>
      <c r="N194" s="4" t="s">
        <v>483</v>
      </c>
      <c r="O194" s="3">
        <v>63</v>
      </c>
    </row>
    <row r="195" spans="1:15" hidden="1" x14ac:dyDescent="0.25">
      <c r="A195" t="s">
        <v>193</v>
      </c>
      <c r="B195" t="s">
        <v>426</v>
      </c>
      <c r="C195" t="s">
        <v>477</v>
      </c>
      <c r="D195" s="2">
        <v>7.0000000000000007E-2</v>
      </c>
      <c r="E195" s="4">
        <v>72</v>
      </c>
      <c r="F195" s="4" t="s">
        <v>483</v>
      </c>
      <c r="G195" s="3">
        <v>56</v>
      </c>
      <c r="I195" t="s">
        <v>193</v>
      </c>
      <c r="J195" t="s">
        <v>426</v>
      </c>
      <c r="K195" t="s">
        <v>477</v>
      </c>
      <c r="L195" s="2">
        <v>7.0000000000000007E-2</v>
      </c>
      <c r="M195" s="4">
        <v>72</v>
      </c>
      <c r="N195" s="4" t="s">
        <v>483</v>
      </c>
      <c r="O195" s="3">
        <v>56</v>
      </c>
    </row>
    <row r="196" spans="1:15" x14ac:dyDescent="0.25">
      <c r="A196" t="s">
        <v>194</v>
      </c>
      <c r="B196" t="s">
        <v>427</v>
      </c>
      <c r="C196" t="s">
        <v>477</v>
      </c>
      <c r="D196" s="2">
        <v>0.06</v>
      </c>
      <c r="E196" s="4">
        <v>9</v>
      </c>
      <c r="F196" s="4" t="s">
        <v>481</v>
      </c>
      <c r="G196" s="3">
        <v>28</v>
      </c>
      <c r="I196" t="s">
        <v>194</v>
      </c>
      <c r="J196" t="s">
        <v>427</v>
      </c>
      <c r="K196" t="s">
        <v>477</v>
      </c>
      <c r="L196" s="2">
        <v>6.23</v>
      </c>
      <c r="M196" s="4">
        <v>9</v>
      </c>
      <c r="N196" s="4" t="s">
        <v>481</v>
      </c>
      <c r="O196" s="3">
        <v>28</v>
      </c>
    </row>
    <row r="197" spans="1:15" hidden="1" x14ac:dyDescent="0.25">
      <c r="A197" t="s">
        <v>195</v>
      </c>
      <c r="B197" t="s">
        <v>428</v>
      </c>
      <c r="C197" t="s">
        <v>477</v>
      </c>
      <c r="D197" s="2">
        <v>0.06</v>
      </c>
      <c r="E197" s="4">
        <v>45</v>
      </c>
      <c r="F197" s="4" t="s">
        <v>483</v>
      </c>
      <c r="G197" s="3">
        <v>35</v>
      </c>
      <c r="I197" t="s">
        <v>195</v>
      </c>
      <c r="J197" t="s">
        <v>428</v>
      </c>
      <c r="K197" t="s">
        <v>477</v>
      </c>
      <c r="L197" s="2">
        <v>0.06</v>
      </c>
      <c r="M197" s="4">
        <v>45</v>
      </c>
      <c r="N197" s="4" t="s">
        <v>483</v>
      </c>
      <c r="O197" s="3">
        <v>35</v>
      </c>
    </row>
    <row r="198" spans="1:15" hidden="1" x14ac:dyDescent="0.25">
      <c r="A198" t="s">
        <v>196</v>
      </c>
      <c r="B198" t="s">
        <v>429</v>
      </c>
      <c r="C198" t="s">
        <v>477</v>
      </c>
      <c r="D198" s="2">
        <v>0.04</v>
      </c>
      <c r="E198" s="4">
        <v>2761</v>
      </c>
      <c r="F198" s="4" t="s">
        <v>484</v>
      </c>
      <c r="G198" s="3">
        <v>98</v>
      </c>
      <c r="I198" t="s">
        <v>196</v>
      </c>
      <c r="J198" t="s">
        <v>429</v>
      </c>
      <c r="K198" t="s">
        <v>477</v>
      </c>
      <c r="L198" s="2">
        <v>0.04</v>
      </c>
      <c r="M198" s="4">
        <v>2761</v>
      </c>
      <c r="N198" s="4" t="s">
        <v>484</v>
      </c>
      <c r="O198" s="3">
        <v>98</v>
      </c>
    </row>
    <row r="199" spans="1:15" x14ac:dyDescent="0.25">
      <c r="A199" t="s">
        <v>197</v>
      </c>
      <c r="B199" t="s">
        <v>430</v>
      </c>
      <c r="C199" t="s">
        <v>477</v>
      </c>
      <c r="D199" s="2">
        <v>0.02</v>
      </c>
      <c r="E199" s="4">
        <v>294</v>
      </c>
      <c r="F199" s="4" t="s">
        <v>482</v>
      </c>
      <c r="G199" s="3">
        <v>35</v>
      </c>
      <c r="I199" t="s">
        <v>197</v>
      </c>
      <c r="J199" t="s">
        <v>430</v>
      </c>
      <c r="K199" t="s">
        <v>477</v>
      </c>
      <c r="L199" s="2">
        <v>6.88</v>
      </c>
      <c r="M199" s="4">
        <v>294</v>
      </c>
      <c r="N199" s="4" t="s">
        <v>482</v>
      </c>
      <c r="O199" s="3">
        <v>35</v>
      </c>
    </row>
    <row r="200" spans="1:15" hidden="1" x14ac:dyDescent="0.25">
      <c r="A200" t="s">
        <v>198</v>
      </c>
      <c r="B200" t="s">
        <v>431</v>
      </c>
      <c r="C200" t="s">
        <v>477</v>
      </c>
      <c r="D200" s="2">
        <v>0.02</v>
      </c>
      <c r="E200" s="4">
        <v>515</v>
      </c>
      <c r="F200" s="4" t="s">
        <v>484</v>
      </c>
      <c r="G200" s="3">
        <v>42</v>
      </c>
      <c r="I200" t="s">
        <v>198</v>
      </c>
      <c r="J200" t="s">
        <v>431</v>
      </c>
      <c r="K200" t="s">
        <v>477</v>
      </c>
      <c r="L200" s="2">
        <v>0.02</v>
      </c>
      <c r="M200" s="4">
        <v>515</v>
      </c>
      <c r="N200" s="4" t="s">
        <v>484</v>
      </c>
      <c r="O200" s="3">
        <v>42</v>
      </c>
    </row>
    <row r="201" spans="1:15" hidden="1" x14ac:dyDescent="0.25">
      <c r="A201" t="s">
        <v>199</v>
      </c>
      <c r="B201" t="s">
        <v>432</v>
      </c>
      <c r="C201" t="s">
        <v>477</v>
      </c>
      <c r="D201" s="2">
        <v>0</v>
      </c>
      <c r="E201" s="4">
        <v>200</v>
      </c>
      <c r="F201" s="4" t="s">
        <v>484</v>
      </c>
      <c r="G201" s="3">
        <v>35</v>
      </c>
      <c r="I201" t="s">
        <v>199</v>
      </c>
      <c r="J201" t="s">
        <v>432</v>
      </c>
      <c r="K201" t="s">
        <v>477</v>
      </c>
      <c r="L201" s="2">
        <v>0</v>
      </c>
      <c r="M201" s="4">
        <v>200</v>
      </c>
      <c r="N201" s="4" t="s">
        <v>484</v>
      </c>
      <c r="O201" s="3">
        <v>35</v>
      </c>
    </row>
    <row r="202" spans="1:15" x14ac:dyDescent="0.25">
      <c r="A202" t="s">
        <v>200</v>
      </c>
      <c r="B202" t="s">
        <v>433</v>
      </c>
      <c r="C202" t="s">
        <v>471</v>
      </c>
      <c r="D202" s="3">
        <v>508.61</v>
      </c>
      <c r="E202" s="4">
        <v>51</v>
      </c>
      <c r="F202" s="4" t="s">
        <v>481</v>
      </c>
      <c r="G202" s="3">
        <v>28</v>
      </c>
      <c r="I202" t="s">
        <v>200</v>
      </c>
      <c r="J202" t="s">
        <v>433</v>
      </c>
      <c r="K202" t="s">
        <v>471</v>
      </c>
      <c r="L202" s="3">
        <v>7.37</v>
      </c>
      <c r="M202" s="4">
        <v>51</v>
      </c>
      <c r="N202" s="4" t="s">
        <v>481</v>
      </c>
      <c r="O202" s="3">
        <v>28</v>
      </c>
    </row>
    <row r="203" spans="1:15" x14ac:dyDescent="0.25">
      <c r="A203" t="s">
        <v>201</v>
      </c>
      <c r="B203" t="s">
        <v>434</v>
      </c>
      <c r="C203" t="s">
        <v>471</v>
      </c>
      <c r="D203" s="2">
        <v>26.69</v>
      </c>
      <c r="E203" s="4">
        <v>57</v>
      </c>
      <c r="F203" s="4" t="s">
        <v>481</v>
      </c>
      <c r="G203" s="3">
        <v>42</v>
      </c>
      <c r="I203" t="s">
        <v>201</v>
      </c>
      <c r="J203" t="s">
        <v>434</v>
      </c>
      <c r="K203" t="s">
        <v>471</v>
      </c>
      <c r="L203" s="2">
        <v>7.69</v>
      </c>
      <c r="M203" s="4">
        <v>57</v>
      </c>
      <c r="N203" s="4" t="s">
        <v>481</v>
      </c>
      <c r="O203" s="3">
        <v>42</v>
      </c>
    </row>
    <row r="204" spans="1:15" x14ac:dyDescent="0.25">
      <c r="A204" t="s">
        <v>202</v>
      </c>
      <c r="B204" t="s">
        <v>435</v>
      </c>
      <c r="C204" t="s">
        <v>471</v>
      </c>
      <c r="D204" s="2">
        <v>21.1</v>
      </c>
      <c r="E204" s="4">
        <v>27</v>
      </c>
      <c r="F204" s="4" t="s">
        <v>481</v>
      </c>
      <c r="G204" s="3">
        <v>14</v>
      </c>
      <c r="I204" t="s">
        <v>202</v>
      </c>
      <c r="J204" t="s">
        <v>435</v>
      </c>
      <c r="K204" t="s">
        <v>471</v>
      </c>
      <c r="L204" s="2">
        <v>8.7100000000000009</v>
      </c>
      <c r="M204" s="4">
        <v>27</v>
      </c>
      <c r="N204" s="4" t="s">
        <v>481</v>
      </c>
      <c r="O204" s="3">
        <v>14</v>
      </c>
    </row>
    <row r="205" spans="1:15" x14ac:dyDescent="0.25">
      <c r="A205" t="s">
        <v>203</v>
      </c>
      <c r="B205" t="s">
        <v>436</v>
      </c>
      <c r="C205" t="s">
        <v>471</v>
      </c>
      <c r="D205" s="2">
        <v>15.12</v>
      </c>
      <c r="E205" s="4">
        <v>45</v>
      </c>
      <c r="F205" s="4" t="s">
        <v>482</v>
      </c>
      <c r="G205" s="3">
        <v>28</v>
      </c>
      <c r="I205" t="s">
        <v>203</v>
      </c>
      <c r="J205" t="s">
        <v>436</v>
      </c>
      <c r="K205" t="s">
        <v>471</v>
      </c>
      <c r="L205" s="2">
        <v>9.89</v>
      </c>
      <c r="M205" s="4">
        <v>45</v>
      </c>
      <c r="N205" s="4" t="s">
        <v>482</v>
      </c>
      <c r="O205" s="3">
        <v>28</v>
      </c>
    </row>
    <row r="206" spans="1:15" x14ac:dyDescent="0.25">
      <c r="A206" t="s">
        <v>204</v>
      </c>
      <c r="B206" t="s">
        <v>437</v>
      </c>
      <c r="C206" t="s">
        <v>471</v>
      </c>
      <c r="D206" s="2">
        <v>13.95</v>
      </c>
      <c r="E206" s="4">
        <v>34</v>
      </c>
      <c r="F206" s="4" t="s">
        <v>481</v>
      </c>
      <c r="G206" s="3">
        <v>28</v>
      </c>
      <c r="I206" t="s">
        <v>204</v>
      </c>
      <c r="J206" t="s">
        <v>437</v>
      </c>
      <c r="K206" t="s">
        <v>471</v>
      </c>
      <c r="L206" s="2">
        <v>10.050000000000001</v>
      </c>
      <c r="M206" s="4">
        <v>34</v>
      </c>
      <c r="N206" s="4" t="s">
        <v>481</v>
      </c>
      <c r="O206" s="3">
        <v>28</v>
      </c>
    </row>
    <row r="207" spans="1:15" x14ac:dyDescent="0.25">
      <c r="A207" t="s">
        <v>205</v>
      </c>
      <c r="B207" t="s">
        <v>438</v>
      </c>
      <c r="C207" t="s">
        <v>471</v>
      </c>
      <c r="D207" s="2">
        <v>11.41</v>
      </c>
      <c r="E207" s="4">
        <v>124</v>
      </c>
      <c r="F207" s="4" t="s">
        <v>481</v>
      </c>
      <c r="G207" s="3">
        <v>42</v>
      </c>
      <c r="I207" t="s">
        <v>205</v>
      </c>
      <c r="J207" t="s">
        <v>438</v>
      </c>
      <c r="K207" t="s">
        <v>471</v>
      </c>
      <c r="L207" s="2">
        <v>10.95</v>
      </c>
      <c r="M207" s="4">
        <v>124</v>
      </c>
      <c r="N207" s="4" t="s">
        <v>481</v>
      </c>
      <c r="O207" s="3">
        <v>42</v>
      </c>
    </row>
    <row r="208" spans="1:15" x14ac:dyDescent="0.25">
      <c r="A208" t="s">
        <v>206</v>
      </c>
      <c r="B208" t="s">
        <v>439</v>
      </c>
      <c r="C208" t="s">
        <v>471</v>
      </c>
      <c r="D208" s="2">
        <v>10.95</v>
      </c>
      <c r="E208" s="4">
        <v>43</v>
      </c>
      <c r="F208" s="4" t="s">
        <v>482</v>
      </c>
      <c r="G208" s="3">
        <v>28</v>
      </c>
      <c r="I208" t="s">
        <v>206</v>
      </c>
      <c r="J208" t="s">
        <v>439</v>
      </c>
      <c r="K208" t="s">
        <v>471</v>
      </c>
      <c r="L208" s="2">
        <v>11.41</v>
      </c>
      <c r="M208" s="4">
        <v>43</v>
      </c>
      <c r="N208" s="4" t="s">
        <v>482</v>
      </c>
      <c r="O208" s="3">
        <v>28</v>
      </c>
    </row>
    <row r="209" spans="1:15" x14ac:dyDescent="0.25">
      <c r="A209" t="s">
        <v>207</v>
      </c>
      <c r="B209" t="s">
        <v>440</v>
      </c>
      <c r="C209" t="s">
        <v>471</v>
      </c>
      <c r="D209" s="2">
        <v>8.7100000000000009</v>
      </c>
      <c r="E209" s="4">
        <v>168</v>
      </c>
      <c r="F209" s="4" t="s">
        <v>481</v>
      </c>
      <c r="G209" s="3">
        <v>42</v>
      </c>
      <c r="I209" t="s">
        <v>207</v>
      </c>
      <c r="J209" t="s">
        <v>440</v>
      </c>
      <c r="K209" t="s">
        <v>471</v>
      </c>
      <c r="L209" s="2">
        <v>11.54</v>
      </c>
      <c r="M209" s="4">
        <v>168</v>
      </c>
      <c r="N209" s="4" t="s">
        <v>481</v>
      </c>
      <c r="O209" s="3">
        <v>42</v>
      </c>
    </row>
    <row r="210" spans="1:15" x14ac:dyDescent="0.25">
      <c r="A210" t="s">
        <v>208</v>
      </c>
      <c r="B210" t="s">
        <v>441</v>
      </c>
      <c r="C210" t="s">
        <v>471</v>
      </c>
      <c r="D210" s="2">
        <v>7.69</v>
      </c>
      <c r="E210" s="4">
        <v>45</v>
      </c>
      <c r="F210" s="4" t="s">
        <v>481</v>
      </c>
      <c r="G210" s="3">
        <v>28</v>
      </c>
      <c r="I210" t="s">
        <v>208</v>
      </c>
      <c r="J210" t="s">
        <v>441</v>
      </c>
      <c r="K210" t="s">
        <v>471</v>
      </c>
      <c r="L210" s="2">
        <v>12.06</v>
      </c>
      <c r="M210" s="4">
        <v>45</v>
      </c>
      <c r="N210" s="4" t="s">
        <v>481</v>
      </c>
      <c r="O210" s="3">
        <v>28</v>
      </c>
    </row>
    <row r="211" spans="1:15" hidden="1" x14ac:dyDescent="0.25">
      <c r="A211" t="s">
        <v>209</v>
      </c>
      <c r="B211" t="s">
        <v>442</v>
      </c>
      <c r="C211" t="s">
        <v>471</v>
      </c>
      <c r="D211" s="2">
        <v>7</v>
      </c>
      <c r="E211" s="4">
        <v>703</v>
      </c>
      <c r="F211" s="4" t="s">
        <v>484</v>
      </c>
      <c r="G211" s="3">
        <v>14</v>
      </c>
      <c r="I211" t="s">
        <v>209</v>
      </c>
      <c r="J211" t="s">
        <v>442</v>
      </c>
      <c r="K211" t="s">
        <v>471</v>
      </c>
      <c r="L211" s="2">
        <v>7</v>
      </c>
      <c r="M211" s="4">
        <v>703</v>
      </c>
      <c r="N211" s="4" t="s">
        <v>484</v>
      </c>
      <c r="O211" s="3">
        <v>14</v>
      </c>
    </row>
    <row r="212" spans="1:15" x14ac:dyDescent="0.25">
      <c r="A212" t="s">
        <v>210</v>
      </c>
      <c r="B212" t="s">
        <v>443</v>
      </c>
      <c r="C212" t="s">
        <v>471</v>
      </c>
      <c r="D212" s="2">
        <v>4.03</v>
      </c>
      <c r="E212" s="4">
        <v>90</v>
      </c>
      <c r="F212" s="4" t="s">
        <v>481</v>
      </c>
      <c r="G212" s="3">
        <v>28</v>
      </c>
      <c r="I212" t="s">
        <v>210</v>
      </c>
      <c r="J212" t="s">
        <v>443</v>
      </c>
      <c r="K212" t="s">
        <v>471</v>
      </c>
      <c r="L212" s="2">
        <v>13.95</v>
      </c>
      <c r="M212" s="4">
        <v>90</v>
      </c>
      <c r="N212" s="4" t="s">
        <v>481</v>
      </c>
      <c r="O212" s="3">
        <v>28</v>
      </c>
    </row>
    <row r="213" spans="1:15" x14ac:dyDescent="0.25">
      <c r="A213" t="s">
        <v>211</v>
      </c>
      <c r="B213" t="s">
        <v>444</v>
      </c>
      <c r="C213" t="s">
        <v>471</v>
      </c>
      <c r="D213" s="2">
        <v>3.72</v>
      </c>
      <c r="E213" s="4">
        <v>45</v>
      </c>
      <c r="F213" s="4" t="s">
        <v>481</v>
      </c>
      <c r="G213" s="3">
        <v>14</v>
      </c>
      <c r="I213" t="s">
        <v>211</v>
      </c>
      <c r="J213" t="s">
        <v>444</v>
      </c>
      <c r="K213" t="s">
        <v>471</v>
      </c>
      <c r="L213" s="2">
        <v>14.48</v>
      </c>
      <c r="M213" s="4">
        <v>45</v>
      </c>
      <c r="N213" s="4" t="s">
        <v>481</v>
      </c>
      <c r="O213" s="3">
        <v>14</v>
      </c>
    </row>
    <row r="214" spans="1:15" x14ac:dyDescent="0.25">
      <c r="A214" t="s">
        <v>212</v>
      </c>
      <c r="B214" t="s">
        <v>445</v>
      </c>
      <c r="C214" t="s">
        <v>471</v>
      </c>
      <c r="D214" s="2">
        <v>3.36</v>
      </c>
      <c r="E214" s="4">
        <v>49</v>
      </c>
      <c r="F214" s="4" t="s">
        <v>482</v>
      </c>
      <c r="G214" s="3">
        <v>63</v>
      </c>
      <c r="I214" t="s">
        <v>212</v>
      </c>
      <c r="J214" t="s">
        <v>445</v>
      </c>
      <c r="K214" t="s">
        <v>471</v>
      </c>
      <c r="L214" s="2">
        <v>15.12</v>
      </c>
      <c r="M214" s="4">
        <v>49</v>
      </c>
      <c r="N214" s="4" t="s">
        <v>482</v>
      </c>
      <c r="O214" s="3">
        <v>63</v>
      </c>
    </row>
    <row r="215" spans="1:15" x14ac:dyDescent="0.25">
      <c r="A215" t="s">
        <v>213</v>
      </c>
      <c r="B215" t="s">
        <v>446</v>
      </c>
      <c r="C215" t="s">
        <v>471</v>
      </c>
      <c r="D215" s="2">
        <v>2.81</v>
      </c>
      <c r="E215" s="4">
        <v>31</v>
      </c>
      <c r="F215" s="4" t="s">
        <v>482</v>
      </c>
      <c r="G215" s="3">
        <v>28</v>
      </c>
      <c r="I215" t="s">
        <v>213</v>
      </c>
      <c r="J215" t="s">
        <v>446</v>
      </c>
      <c r="K215" t="s">
        <v>471</v>
      </c>
      <c r="L215" s="2">
        <v>16.239999999999998</v>
      </c>
      <c r="M215" s="4">
        <v>31</v>
      </c>
      <c r="N215" s="4" t="s">
        <v>482</v>
      </c>
      <c r="O215" s="3">
        <v>28</v>
      </c>
    </row>
    <row r="216" spans="1:15" x14ac:dyDescent="0.25">
      <c r="A216" t="s">
        <v>214</v>
      </c>
      <c r="B216" t="s">
        <v>447</v>
      </c>
      <c r="C216" t="s">
        <v>471</v>
      </c>
      <c r="D216" s="2">
        <v>2.31</v>
      </c>
      <c r="E216" s="4">
        <v>42</v>
      </c>
      <c r="F216" s="4" t="s">
        <v>481</v>
      </c>
      <c r="G216" s="3">
        <v>28</v>
      </c>
      <c r="I216" t="s">
        <v>214</v>
      </c>
      <c r="J216" t="s">
        <v>447</v>
      </c>
      <c r="K216" t="s">
        <v>471</v>
      </c>
      <c r="L216" s="2">
        <v>21.1</v>
      </c>
      <c r="M216" s="4">
        <v>42</v>
      </c>
      <c r="N216" s="4" t="s">
        <v>481</v>
      </c>
      <c r="O216" s="3">
        <v>28</v>
      </c>
    </row>
    <row r="217" spans="1:15" x14ac:dyDescent="0.25">
      <c r="A217" t="s">
        <v>215</v>
      </c>
      <c r="B217" t="s">
        <v>448</v>
      </c>
      <c r="C217" t="s">
        <v>471</v>
      </c>
      <c r="D217" s="2">
        <v>2.19</v>
      </c>
      <c r="E217" s="4">
        <v>1825</v>
      </c>
      <c r="F217" s="4" t="s">
        <v>482</v>
      </c>
      <c r="G217" s="3">
        <v>35</v>
      </c>
      <c r="I217" t="s">
        <v>215</v>
      </c>
      <c r="J217" t="s">
        <v>448</v>
      </c>
      <c r="K217" t="s">
        <v>471</v>
      </c>
      <c r="L217" s="2">
        <v>25.74</v>
      </c>
      <c r="M217" s="4">
        <v>1825</v>
      </c>
      <c r="N217" s="4" t="s">
        <v>482</v>
      </c>
      <c r="O217" s="3">
        <v>35</v>
      </c>
    </row>
    <row r="218" spans="1:15" x14ac:dyDescent="0.25">
      <c r="A218" t="s">
        <v>216</v>
      </c>
      <c r="B218" t="s">
        <v>449</v>
      </c>
      <c r="C218" t="s">
        <v>471</v>
      </c>
      <c r="D218" s="2">
        <v>1.97</v>
      </c>
      <c r="E218" s="4">
        <v>65</v>
      </c>
      <c r="F218" s="4" t="s">
        <v>481</v>
      </c>
      <c r="G218" s="3">
        <v>42</v>
      </c>
      <c r="I218" t="s">
        <v>216</v>
      </c>
      <c r="J218" t="s">
        <v>449</v>
      </c>
      <c r="K218" t="s">
        <v>471</v>
      </c>
      <c r="L218" s="2">
        <v>26.69</v>
      </c>
      <c r="M218" s="4">
        <v>65</v>
      </c>
      <c r="N218" s="4" t="s">
        <v>481</v>
      </c>
      <c r="O218" s="3">
        <v>42</v>
      </c>
    </row>
    <row r="219" spans="1:15" hidden="1" x14ac:dyDescent="0.25">
      <c r="A219" t="s">
        <v>217</v>
      </c>
      <c r="B219" t="s">
        <v>450</v>
      </c>
      <c r="C219" t="s">
        <v>471</v>
      </c>
      <c r="D219" s="2">
        <v>1.0900000000000001</v>
      </c>
      <c r="E219" s="4">
        <v>104</v>
      </c>
      <c r="F219" s="4" t="s">
        <v>483</v>
      </c>
      <c r="G219" s="3">
        <v>14</v>
      </c>
      <c r="I219" t="s">
        <v>217</v>
      </c>
      <c r="J219" t="s">
        <v>450</v>
      </c>
      <c r="K219" t="s">
        <v>471</v>
      </c>
      <c r="L219" s="2">
        <v>1.0900000000000001</v>
      </c>
      <c r="M219" s="4">
        <v>104</v>
      </c>
      <c r="N219" s="4" t="s">
        <v>483</v>
      </c>
      <c r="O219" s="3">
        <v>14</v>
      </c>
    </row>
    <row r="220" spans="1:15" hidden="1" x14ac:dyDescent="0.25">
      <c r="A220" t="s">
        <v>218</v>
      </c>
      <c r="B220" t="s">
        <v>451</v>
      </c>
      <c r="C220" t="s">
        <v>471</v>
      </c>
      <c r="D220" s="2">
        <v>0.84</v>
      </c>
      <c r="E220" s="4">
        <v>45</v>
      </c>
      <c r="F220" s="4" t="s">
        <v>483</v>
      </c>
      <c r="G220" s="3">
        <v>63</v>
      </c>
      <c r="I220" t="s">
        <v>218</v>
      </c>
      <c r="J220" t="s">
        <v>451</v>
      </c>
      <c r="K220" t="s">
        <v>471</v>
      </c>
      <c r="L220" s="2">
        <v>0.84</v>
      </c>
      <c r="M220" s="4">
        <v>45</v>
      </c>
      <c r="N220" s="4" t="s">
        <v>483</v>
      </c>
      <c r="O220" s="3">
        <v>63</v>
      </c>
    </row>
    <row r="221" spans="1:15" x14ac:dyDescent="0.25">
      <c r="A221" t="s">
        <v>219</v>
      </c>
      <c r="B221" t="s">
        <v>452</v>
      </c>
      <c r="C221" t="s">
        <v>471</v>
      </c>
      <c r="D221" s="2">
        <v>0.59</v>
      </c>
      <c r="E221" s="4">
        <v>43</v>
      </c>
      <c r="F221" s="4" t="s">
        <v>481</v>
      </c>
      <c r="G221" s="3">
        <v>28</v>
      </c>
      <c r="I221" t="s">
        <v>219</v>
      </c>
      <c r="J221" t="s">
        <v>452</v>
      </c>
      <c r="K221" t="s">
        <v>471</v>
      </c>
      <c r="L221" s="2">
        <v>28.27</v>
      </c>
      <c r="M221" s="4">
        <v>43</v>
      </c>
      <c r="N221" s="4" t="s">
        <v>481</v>
      </c>
      <c r="O221" s="3">
        <v>28</v>
      </c>
    </row>
    <row r="222" spans="1:15" hidden="1" x14ac:dyDescent="0.25">
      <c r="A222" t="s">
        <v>220</v>
      </c>
      <c r="B222" t="s">
        <v>453</v>
      </c>
      <c r="C222" t="s">
        <v>471</v>
      </c>
      <c r="D222" s="2">
        <v>0.56999999999999995</v>
      </c>
      <c r="E222" s="4">
        <v>52</v>
      </c>
      <c r="F222" s="4" t="s">
        <v>484</v>
      </c>
      <c r="G222" s="3">
        <v>42</v>
      </c>
      <c r="I222" t="s">
        <v>220</v>
      </c>
      <c r="J222" t="s">
        <v>453</v>
      </c>
      <c r="K222" t="s">
        <v>471</v>
      </c>
      <c r="L222" s="2">
        <v>0.56999999999999995</v>
      </c>
      <c r="M222" s="4">
        <v>52</v>
      </c>
      <c r="N222" s="4" t="s">
        <v>484</v>
      </c>
      <c r="O222" s="3">
        <v>42</v>
      </c>
    </row>
    <row r="223" spans="1:15" hidden="1" x14ac:dyDescent="0.25">
      <c r="A223" t="s">
        <v>221</v>
      </c>
      <c r="B223" t="s">
        <v>454</v>
      </c>
      <c r="C223" t="s">
        <v>471</v>
      </c>
      <c r="D223" s="2">
        <v>0.52</v>
      </c>
      <c r="E223" s="4">
        <v>195</v>
      </c>
      <c r="F223" s="4" t="s">
        <v>483</v>
      </c>
      <c r="G223" s="3">
        <v>35</v>
      </c>
      <c r="I223" t="s">
        <v>221</v>
      </c>
      <c r="J223" t="s">
        <v>454</v>
      </c>
      <c r="K223" t="s">
        <v>471</v>
      </c>
      <c r="L223" s="2">
        <v>0.52</v>
      </c>
      <c r="M223" s="4">
        <v>195</v>
      </c>
      <c r="N223" s="4" t="s">
        <v>483</v>
      </c>
      <c r="O223" s="3">
        <v>35</v>
      </c>
    </row>
    <row r="224" spans="1:15" hidden="1" x14ac:dyDescent="0.25">
      <c r="A224" t="s">
        <v>222</v>
      </c>
      <c r="B224" t="s">
        <v>455</v>
      </c>
      <c r="C224" t="s">
        <v>471</v>
      </c>
      <c r="D224" s="2">
        <v>0.44</v>
      </c>
      <c r="E224" s="4">
        <v>34</v>
      </c>
      <c r="F224" s="4" t="s">
        <v>483</v>
      </c>
      <c r="G224" s="3">
        <v>42</v>
      </c>
      <c r="I224" t="s">
        <v>222</v>
      </c>
      <c r="J224" t="s">
        <v>455</v>
      </c>
      <c r="K224" t="s">
        <v>471</v>
      </c>
      <c r="L224" s="2">
        <v>0.44</v>
      </c>
      <c r="M224" s="4">
        <v>34</v>
      </c>
      <c r="N224" s="4" t="s">
        <v>483</v>
      </c>
      <c r="O224" s="3">
        <v>42</v>
      </c>
    </row>
    <row r="225" spans="1:15" x14ac:dyDescent="0.25">
      <c r="A225" t="s">
        <v>223</v>
      </c>
      <c r="B225" t="s">
        <v>456</v>
      </c>
      <c r="C225" t="s">
        <v>471</v>
      </c>
      <c r="D225" s="2">
        <v>0.37</v>
      </c>
      <c r="E225" s="4">
        <v>4221</v>
      </c>
      <c r="F225" s="4" t="s">
        <v>482</v>
      </c>
      <c r="G225" s="3">
        <v>98</v>
      </c>
      <c r="I225" t="s">
        <v>223</v>
      </c>
      <c r="J225" t="s">
        <v>456</v>
      </c>
      <c r="K225" t="s">
        <v>471</v>
      </c>
      <c r="L225" s="2">
        <v>31.82</v>
      </c>
      <c r="M225" s="4">
        <v>4221</v>
      </c>
      <c r="N225" s="4" t="s">
        <v>482</v>
      </c>
      <c r="O225" s="3">
        <v>98</v>
      </c>
    </row>
    <row r="226" spans="1:15" x14ac:dyDescent="0.25">
      <c r="A226" t="s">
        <v>224</v>
      </c>
      <c r="B226" t="s">
        <v>457</v>
      </c>
      <c r="C226" t="s">
        <v>471</v>
      </c>
      <c r="D226" s="2">
        <v>0.36</v>
      </c>
      <c r="E226" s="4">
        <v>56</v>
      </c>
      <c r="F226" s="4" t="s">
        <v>481</v>
      </c>
      <c r="G226" s="3">
        <v>28</v>
      </c>
      <c r="I226" t="s">
        <v>224</v>
      </c>
      <c r="J226" t="s">
        <v>457</v>
      </c>
      <c r="K226" t="s">
        <v>471</v>
      </c>
      <c r="L226" s="2">
        <v>41.74</v>
      </c>
      <c r="M226" s="4">
        <v>56</v>
      </c>
      <c r="N226" s="4" t="s">
        <v>481</v>
      </c>
      <c r="O226" s="3">
        <v>28</v>
      </c>
    </row>
    <row r="227" spans="1:15" x14ac:dyDescent="0.25">
      <c r="A227" t="s">
        <v>225</v>
      </c>
      <c r="B227" t="s">
        <v>458</v>
      </c>
      <c r="C227" t="s">
        <v>471</v>
      </c>
      <c r="D227" s="2">
        <v>0.36</v>
      </c>
      <c r="E227" s="4">
        <v>125</v>
      </c>
      <c r="F227" s="4" t="s">
        <v>482</v>
      </c>
      <c r="G227" s="3">
        <v>49</v>
      </c>
      <c r="I227" t="s">
        <v>225</v>
      </c>
      <c r="J227" t="s">
        <v>458</v>
      </c>
      <c r="K227" t="s">
        <v>471</v>
      </c>
      <c r="L227" s="3">
        <v>44.2</v>
      </c>
      <c r="M227" s="4">
        <v>125</v>
      </c>
      <c r="N227" s="4" t="s">
        <v>482</v>
      </c>
      <c r="O227" s="3">
        <v>49</v>
      </c>
    </row>
    <row r="228" spans="1:15" hidden="1" x14ac:dyDescent="0.25">
      <c r="A228" t="s">
        <v>226</v>
      </c>
      <c r="B228" t="s">
        <v>289</v>
      </c>
      <c r="C228" t="s">
        <v>471</v>
      </c>
      <c r="D228" s="2">
        <v>0.34</v>
      </c>
      <c r="E228" s="4">
        <v>232</v>
      </c>
      <c r="F228" s="4" t="s">
        <v>484</v>
      </c>
      <c r="G228" s="3">
        <v>28</v>
      </c>
      <c r="I228" t="s">
        <v>226</v>
      </c>
      <c r="J228" t="s">
        <v>289</v>
      </c>
      <c r="K228" t="s">
        <v>471</v>
      </c>
      <c r="L228" s="2">
        <v>0.34</v>
      </c>
      <c r="M228" s="4">
        <v>232</v>
      </c>
      <c r="N228" s="4" t="s">
        <v>484</v>
      </c>
      <c r="O228" s="3">
        <v>28</v>
      </c>
    </row>
    <row r="229" spans="1:15" hidden="1" x14ac:dyDescent="0.25">
      <c r="A229" t="s">
        <v>227</v>
      </c>
      <c r="B229" t="s">
        <v>459</v>
      </c>
      <c r="C229" t="s">
        <v>471</v>
      </c>
      <c r="D229" s="2">
        <v>0.2</v>
      </c>
      <c r="E229" s="4">
        <v>26</v>
      </c>
      <c r="F229" s="4" t="s">
        <v>484</v>
      </c>
      <c r="G229" s="3">
        <v>56</v>
      </c>
      <c r="I229" t="s">
        <v>227</v>
      </c>
      <c r="J229" t="s">
        <v>459</v>
      </c>
      <c r="K229" t="s">
        <v>471</v>
      </c>
      <c r="L229" s="2">
        <v>0.2</v>
      </c>
      <c r="M229" s="4">
        <v>26</v>
      </c>
      <c r="N229" s="4" t="s">
        <v>484</v>
      </c>
      <c r="O229" s="3">
        <v>56</v>
      </c>
    </row>
    <row r="230" spans="1:15" x14ac:dyDescent="0.25">
      <c r="A230" t="s">
        <v>228</v>
      </c>
      <c r="B230" t="s">
        <v>460</v>
      </c>
      <c r="C230" t="s">
        <v>471</v>
      </c>
      <c r="D230" s="2">
        <v>0.2</v>
      </c>
      <c r="E230" s="4">
        <v>13434</v>
      </c>
      <c r="F230" s="4" t="s">
        <v>482</v>
      </c>
      <c r="G230" s="3">
        <v>126</v>
      </c>
      <c r="I230" t="s">
        <v>228</v>
      </c>
      <c r="J230" t="s">
        <v>460</v>
      </c>
      <c r="K230" t="s">
        <v>471</v>
      </c>
      <c r="L230" s="2">
        <v>48.26</v>
      </c>
      <c r="M230" s="4">
        <v>13434</v>
      </c>
      <c r="N230" s="4" t="s">
        <v>482</v>
      </c>
      <c r="O230" s="3">
        <v>126</v>
      </c>
    </row>
    <row r="231" spans="1:15" hidden="1" x14ac:dyDescent="0.25">
      <c r="A231" t="s">
        <v>229</v>
      </c>
      <c r="B231" t="s">
        <v>461</v>
      </c>
      <c r="C231" t="s">
        <v>471</v>
      </c>
      <c r="D231" s="3">
        <v>0.17</v>
      </c>
      <c r="E231" s="4">
        <v>20</v>
      </c>
      <c r="F231" s="4" t="s">
        <v>484</v>
      </c>
      <c r="G231" s="3">
        <v>28</v>
      </c>
      <c r="I231" t="s">
        <v>229</v>
      </c>
      <c r="J231" t="s">
        <v>461</v>
      </c>
      <c r="K231" t="s">
        <v>471</v>
      </c>
      <c r="L231" s="3">
        <v>0.17</v>
      </c>
      <c r="M231" s="4">
        <v>20</v>
      </c>
      <c r="N231" s="4" t="s">
        <v>484</v>
      </c>
      <c r="O231" s="3">
        <v>28</v>
      </c>
    </row>
    <row r="232" spans="1:15" x14ac:dyDescent="0.25">
      <c r="A232" t="s">
        <v>230</v>
      </c>
      <c r="B232" t="s">
        <v>462</v>
      </c>
      <c r="C232" t="s">
        <v>471</v>
      </c>
      <c r="D232" s="2">
        <v>0.13</v>
      </c>
      <c r="E232" s="4">
        <v>36</v>
      </c>
      <c r="F232" s="4" t="s">
        <v>481</v>
      </c>
      <c r="G232" s="3">
        <v>14</v>
      </c>
      <c r="I232" t="s">
        <v>230</v>
      </c>
      <c r="J232" t="s">
        <v>462</v>
      </c>
      <c r="K232" t="s">
        <v>471</v>
      </c>
      <c r="L232" s="2">
        <v>65.599999999999994</v>
      </c>
      <c r="M232" s="4">
        <v>36</v>
      </c>
      <c r="N232" s="4" t="s">
        <v>481</v>
      </c>
      <c r="O232" s="3">
        <v>14</v>
      </c>
    </row>
    <row r="233" spans="1:15" x14ac:dyDescent="0.25">
      <c r="A233" t="s">
        <v>231</v>
      </c>
      <c r="B233" t="s">
        <v>463</v>
      </c>
      <c r="C233" t="s">
        <v>471</v>
      </c>
      <c r="D233" s="2">
        <v>0.11</v>
      </c>
      <c r="E233" s="4">
        <v>45</v>
      </c>
      <c r="F233" s="4" t="s">
        <v>481</v>
      </c>
      <c r="G233" s="3">
        <v>21</v>
      </c>
      <c r="I233" t="s">
        <v>231</v>
      </c>
      <c r="J233" t="s">
        <v>463</v>
      </c>
      <c r="K233" t="s">
        <v>471</v>
      </c>
      <c r="L233" s="2">
        <v>65.989999999999995</v>
      </c>
      <c r="M233" s="4">
        <v>45</v>
      </c>
      <c r="N233" s="4" t="s">
        <v>481</v>
      </c>
      <c r="O233" s="3">
        <v>21</v>
      </c>
    </row>
    <row r="234" spans="1:15" x14ac:dyDescent="0.25">
      <c r="A234" t="s">
        <v>232</v>
      </c>
      <c r="B234" t="s">
        <v>464</v>
      </c>
      <c r="C234" t="s">
        <v>471</v>
      </c>
      <c r="D234" s="2">
        <v>8.5000000000000006E-2</v>
      </c>
      <c r="E234" s="4">
        <v>22</v>
      </c>
      <c r="F234" s="4" t="s">
        <v>482</v>
      </c>
      <c r="G234" s="3">
        <v>21</v>
      </c>
      <c r="I234" t="s">
        <v>232</v>
      </c>
      <c r="J234" t="s">
        <v>464</v>
      </c>
      <c r="K234" t="s">
        <v>471</v>
      </c>
      <c r="L234" s="2">
        <v>83.42</v>
      </c>
      <c r="M234" s="4">
        <v>22</v>
      </c>
      <c r="N234" s="4" t="s">
        <v>482</v>
      </c>
      <c r="O234" s="3">
        <v>21</v>
      </c>
    </row>
    <row r="235" spans="1:15" x14ac:dyDescent="0.25">
      <c r="A235" t="s">
        <v>233</v>
      </c>
      <c r="B235" t="s">
        <v>465</v>
      </c>
      <c r="C235" t="s">
        <v>471</v>
      </c>
      <c r="D235" s="2">
        <v>7.9699999999999993E-2</v>
      </c>
      <c r="E235" s="4">
        <v>346</v>
      </c>
      <c r="F235" s="4" t="s">
        <v>482</v>
      </c>
      <c r="G235" s="3">
        <v>14</v>
      </c>
      <c r="I235" t="s">
        <v>233</v>
      </c>
      <c r="J235" t="s">
        <v>465</v>
      </c>
      <c r="K235" t="s">
        <v>471</v>
      </c>
      <c r="L235" s="2">
        <v>124.98</v>
      </c>
      <c r="M235" s="4">
        <v>346</v>
      </c>
      <c r="N235" s="4" t="s">
        <v>482</v>
      </c>
      <c r="O235" s="3">
        <v>14</v>
      </c>
    </row>
    <row r="236" spans="1:15" hidden="1" x14ac:dyDescent="0.25">
      <c r="A236" t="s">
        <v>234</v>
      </c>
      <c r="B236" t="s">
        <v>466</v>
      </c>
      <c r="C236" t="s">
        <v>471</v>
      </c>
      <c r="D236" s="3">
        <v>0.04</v>
      </c>
      <c r="E236" s="4">
        <v>164</v>
      </c>
      <c r="F236" s="4" t="s">
        <v>483</v>
      </c>
      <c r="G236" s="3">
        <v>14</v>
      </c>
      <c r="I236" t="s">
        <v>234</v>
      </c>
      <c r="J236" t="s">
        <v>466</v>
      </c>
      <c r="K236" t="s">
        <v>471</v>
      </c>
      <c r="L236" s="3">
        <v>0.04</v>
      </c>
      <c r="M236" s="4">
        <v>164</v>
      </c>
      <c r="N236" s="4" t="s">
        <v>483</v>
      </c>
      <c r="O236" s="3">
        <v>14</v>
      </c>
    </row>
    <row r="237" spans="1:15" hidden="1" x14ac:dyDescent="0.25">
      <c r="A237" t="s">
        <v>235</v>
      </c>
      <c r="B237" t="s">
        <v>467</v>
      </c>
      <c r="C237" t="s">
        <v>471</v>
      </c>
      <c r="D237" s="2">
        <v>0.02</v>
      </c>
      <c r="E237" s="4">
        <v>50</v>
      </c>
      <c r="F237" s="4" t="s">
        <v>483</v>
      </c>
      <c r="G237" s="3">
        <v>28</v>
      </c>
      <c r="I237" t="s">
        <v>235</v>
      </c>
      <c r="J237" t="s">
        <v>467</v>
      </c>
      <c r="K237" t="s">
        <v>471</v>
      </c>
      <c r="L237" s="2">
        <v>0.02</v>
      </c>
      <c r="M237" s="4">
        <v>50</v>
      </c>
      <c r="N237" s="4" t="s">
        <v>483</v>
      </c>
      <c r="O237" s="3">
        <v>28</v>
      </c>
    </row>
    <row r="238" spans="1:15" x14ac:dyDescent="0.25">
      <c r="A238" t="s">
        <v>236</v>
      </c>
      <c r="B238" t="s">
        <v>468</v>
      </c>
      <c r="C238" t="s">
        <v>471</v>
      </c>
      <c r="D238" s="2">
        <v>0.02</v>
      </c>
      <c r="E238" s="4">
        <v>40</v>
      </c>
      <c r="F238" s="4" t="s">
        <v>482</v>
      </c>
      <c r="G238" s="3">
        <v>28</v>
      </c>
      <c r="I238" t="s">
        <v>236</v>
      </c>
      <c r="J238" t="s">
        <v>468</v>
      </c>
      <c r="K238" t="s">
        <v>471</v>
      </c>
      <c r="L238" s="2">
        <v>179.39</v>
      </c>
      <c r="M238" s="4">
        <v>40</v>
      </c>
      <c r="N238" s="4" t="s">
        <v>482</v>
      </c>
      <c r="O238" s="3">
        <v>28</v>
      </c>
    </row>
    <row r="239" spans="1:15" x14ac:dyDescent="0.25">
      <c r="A239" t="s">
        <v>237</v>
      </c>
      <c r="B239" t="s">
        <v>469</v>
      </c>
      <c r="C239" t="s">
        <v>471</v>
      </c>
      <c r="D239" s="2">
        <v>0.01</v>
      </c>
      <c r="E239" s="4">
        <v>54</v>
      </c>
      <c r="F239" s="4" t="s">
        <v>482</v>
      </c>
      <c r="G239" s="3">
        <v>14</v>
      </c>
      <c r="I239" t="s">
        <v>237</v>
      </c>
      <c r="J239" t="s">
        <v>469</v>
      </c>
      <c r="K239" t="s">
        <v>471</v>
      </c>
      <c r="L239" s="3">
        <v>508.61</v>
      </c>
      <c r="M239" s="4">
        <v>54</v>
      </c>
      <c r="N239" s="4" t="s">
        <v>482</v>
      </c>
      <c r="O239" s="3">
        <v>14</v>
      </c>
    </row>
  </sheetData>
  <autoFilter ref="N1:N239">
    <filterColumn colId="0">
      <filters>
        <filter val="Air"/>
        <filter val="Rail"/>
      </filters>
    </filterColumn>
  </autoFilter>
  <sortState ref="L2:L239">
    <sortCondition ref="L2:L239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B3" sqref="B3"/>
    </sheetView>
  </sheetViews>
  <sheetFormatPr defaultRowHeight="15" x14ac:dyDescent="0.25"/>
  <cols>
    <col min="1" max="1" width="9.140625" customWidth="1"/>
    <col min="2" max="2" width="14.140625" customWidth="1"/>
    <col min="3" max="3" width="11.42578125" customWidth="1"/>
    <col min="4" max="6" width="9.140625" customWidth="1"/>
  </cols>
  <sheetData>
    <row r="2" spans="1:3" x14ac:dyDescent="0.25">
      <c r="B2" t="s">
        <v>478</v>
      </c>
      <c r="C2" t="s">
        <v>564</v>
      </c>
    </row>
    <row r="3" spans="1:3" x14ac:dyDescent="0.25">
      <c r="A3" t="s">
        <v>565</v>
      </c>
      <c r="B3" s="5">
        <f>AVERAGE(Sheet1!D2:D239)</f>
        <v>15.702173529411768</v>
      </c>
      <c r="C3">
        <f>AVERAGE(Sheet1!G2:G239)</f>
        <v>39.705882352941174</v>
      </c>
    </row>
    <row r="4" spans="1:3" x14ac:dyDescent="0.25">
      <c r="A4" t="s">
        <v>566</v>
      </c>
      <c r="B4" s="5">
        <f>MAX(Sheet1!D2:D239)</f>
        <v>1063.21</v>
      </c>
      <c r="C4">
        <f>MAX(Sheet1!G2:G239)</f>
        <v>140</v>
      </c>
    </row>
    <row r="5" spans="1:3" x14ac:dyDescent="0.25">
      <c r="A5" t="s">
        <v>567</v>
      </c>
      <c r="B5" s="5">
        <f>MIN(Sheet1!D2:D239)</f>
        <v>0</v>
      </c>
      <c r="C5">
        <f>MIN(Sheet1!G2:G239)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"/>
    </sheetView>
  </sheetViews>
  <sheetFormatPr defaultRowHeight="15" x14ac:dyDescent="0.25"/>
  <cols>
    <col min="2" max="2" width="16.140625" customWidth="1"/>
    <col min="3" max="4" width="18.140625" customWidth="1"/>
    <col min="5" max="5" width="16.7109375" customWidth="1"/>
    <col min="6" max="7" width="17.85546875" customWidth="1"/>
    <col min="8" max="8" width="16.85546875" customWidth="1"/>
    <col min="9" max="10" width="19.5703125" customWidth="1"/>
    <col min="11" max="11" width="18.85546875" customWidth="1"/>
    <col min="12" max="12" width="17" customWidth="1"/>
  </cols>
  <sheetData>
    <row r="1" spans="1:12" ht="60" x14ac:dyDescent="0.25">
      <c r="A1" s="6" t="s">
        <v>580</v>
      </c>
      <c r="B1" s="6" t="s">
        <v>572</v>
      </c>
      <c r="C1" s="6" t="s">
        <v>573</v>
      </c>
      <c r="D1" s="6" t="s">
        <v>581</v>
      </c>
      <c r="E1" s="6" t="s">
        <v>574</v>
      </c>
      <c r="F1" s="6" t="s">
        <v>575</v>
      </c>
      <c r="G1" s="6" t="s">
        <v>582</v>
      </c>
      <c r="H1" s="6" t="s">
        <v>576</v>
      </c>
      <c r="I1" s="6" t="s">
        <v>577</v>
      </c>
      <c r="J1" s="6" t="s">
        <v>583</v>
      </c>
      <c r="K1" s="6" t="s">
        <v>578</v>
      </c>
      <c r="L1" s="6" t="s">
        <v>579</v>
      </c>
    </row>
    <row r="2" spans="1:12" x14ac:dyDescent="0.25">
      <c r="A2">
        <f>COUNTBLANK('Dallas Sales'!B2:B73)</f>
        <v>5</v>
      </c>
      <c r="B2" s="5">
        <f>SUM('Dallas Sales'!B2:B73)</f>
        <v>43422787</v>
      </c>
      <c r="C2" s="5">
        <f>AVERAGE('Dallas Sales'!B2:B73)</f>
        <v>648101.29850746272</v>
      </c>
      <c r="D2" s="7">
        <f>COUNTBLANK('Salt Lake Sales'!B2:B73)</f>
        <v>1</v>
      </c>
      <c r="E2" s="5">
        <f>SUM('Salt Lake Sales'!B2:B73)</f>
        <v>33739621</v>
      </c>
      <c r="F2" s="5">
        <f>AVERAGE('Salt Lake Sales'!B2:B73)</f>
        <v>475205.92957746476</v>
      </c>
      <c r="G2" s="7">
        <f>COUNTBLANK('Denver Sales'!B2:B73)</f>
        <v>12</v>
      </c>
      <c r="H2" s="5">
        <f>SUM('Denver Sales'!B2:B73)</f>
        <v>69988555</v>
      </c>
      <c r="I2" s="5">
        <f>AVERAGE('Denver Sales'!B2:B73)</f>
        <v>1166475.9166666667</v>
      </c>
      <c r="J2" s="7">
        <f>COUNTBLANK('Boise Sales'!B2:B73)</f>
        <v>0</v>
      </c>
      <c r="K2" s="5">
        <f>SUM('Boise Sales'!B2:B73)</f>
        <v>70268367</v>
      </c>
      <c r="L2" s="5">
        <f>AVERAGE('Boise Sales'!B2:B73)</f>
        <v>975949.54166666663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D3" sqref="D3"/>
    </sheetView>
  </sheetViews>
  <sheetFormatPr defaultColWidth="8.85546875" defaultRowHeight="15" x14ac:dyDescent="0.25"/>
  <cols>
    <col min="1" max="1" width="10.140625" bestFit="1" customWidth="1"/>
    <col min="2" max="2" width="15.42578125" customWidth="1"/>
    <col min="3" max="3" width="7.7109375" customWidth="1"/>
    <col min="4" max="4" width="20.5703125" customWidth="1"/>
  </cols>
  <sheetData>
    <row r="1" spans="1:4" x14ac:dyDescent="0.25">
      <c r="A1" t="s">
        <v>559</v>
      </c>
      <c r="B1" t="s">
        <v>486</v>
      </c>
      <c r="C1" t="s">
        <v>571</v>
      </c>
      <c r="D1" t="s">
        <v>568</v>
      </c>
    </row>
    <row r="2" spans="1:4" x14ac:dyDescent="0.25">
      <c r="A2" t="s">
        <v>487</v>
      </c>
      <c r="B2">
        <v>433375</v>
      </c>
      <c r="C2" t="s">
        <v>569</v>
      </c>
      <c r="D2">
        <f>LARGE(B2:B73,1)</f>
        <v>1174897</v>
      </c>
    </row>
    <row r="3" spans="1:4" x14ac:dyDescent="0.25">
      <c r="A3" t="s">
        <v>488</v>
      </c>
      <c r="B3">
        <v>802096</v>
      </c>
      <c r="C3" t="s">
        <v>570</v>
      </c>
      <c r="D3">
        <f>LARGE(B2:B73,2)</f>
        <v>1166527</v>
      </c>
    </row>
    <row r="4" spans="1:4" x14ac:dyDescent="0.25">
      <c r="A4" t="s">
        <v>489</v>
      </c>
      <c r="B4">
        <v>357174</v>
      </c>
    </row>
    <row r="5" spans="1:4" x14ac:dyDescent="0.25">
      <c r="A5" t="s">
        <v>490</v>
      </c>
      <c r="B5">
        <v>944823</v>
      </c>
    </row>
    <row r="6" spans="1:4" x14ac:dyDescent="0.25">
      <c r="A6" t="s">
        <v>491</v>
      </c>
      <c r="B6">
        <v>216867</v>
      </c>
    </row>
    <row r="7" spans="1:4" x14ac:dyDescent="0.25">
      <c r="A7" t="s">
        <v>492</v>
      </c>
      <c r="B7">
        <v>936905</v>
      </c>
    </row>
    <row r="8" spans="1:4" x14ac:dyDescent="0.25">
      <c r="A8" t="s">
        <v>493</v>
      </c>
      <c r="B8">
        <v>635474</v>
      </c>
    </row>
    <row r="9" spans="1:4" x14ac:dyDescent="0.25">
      <c r="A9" t="s">
        <v>494</v>
      </c>
      <c r="B9">
        <v>853696</v>
      </c>
    </row>
    <row r="10" spans="1:4" x14ac:dyDescent="0.25">
      <c r="A10" t="s">
        <v>495</v>
      </c>
    </row>
    <row r="11" spans="1:4" x14ac:dyDescent="0.25">
      <c r="A11" t="s">
        <v>496</v>
      </c>
      <c r="B11">
        <v>540316</v>
      </c>
    </row>
    <row r="12" spans="1:4" x14ac:dyDescent="0.25">
      <c r="A12" t="s">
        <v>497</v>
      </c>
      <c r="B12">
        <v>676009</v>
      </c>
    </row>
    <row r="13" spans="1:4" x14ac:dyDescent="0.25">
      <c r="A13" t="s">
        <v>498</v>
      </c>
      <c r="B13">
        <v>582039</v>
      </c>
    </row>
    <row r="14" spans="1:4" x14ac:dyDescent="0.25">
      <c r="A14" t="s">
        <v>499</v>
      </c>
      <c r="B14">
        <v>363825</v>
      </c>
    </row>
    <row r="15" spans="1:4" x14ac:dyDescent="0.25">
      <c r="A15" t="s">
        <v>500</v>
      </c>
      <c r="B15">
        <v>242152</v>
      </c>
    </row>
    <row r="16" spans="1:4" x14ac:dyDescent="0.25">
      <c r="A16" t="s">
        <v>501</v>
      </c>
      <c r="B16">
        <v>431323</v>
      </c>
    </row>
    <row r="17" spans="1:2" x14ac:dyDescent="0.25">
      <c r="A17" t="s">
        <v>502</v>
      </c>
      <c r="B17">
        <v>1141699</v>
      </c>
    </row>
    <row r="18" spans="1:2" x14ac:dyDescent="0.25">
      <c r="A18" t="s">
        <v>503</v>
      </c>
      <c r="B18">
        <v>613448</v>
      </c>
    </row>
    <row r="19" spans="1:2" x14ac:dyDescent="0.25">
      <c r="A19" t="s">
        <v>504</v>
      </c>
      <c r="B19">
        <v>1075830</v>
      </c>
    </row>
    <row r="20" spans="1:2" x14ac:dyDescent="0.25">
      <c r="A20" t="s">
        <v>505</v>
      </c>
      <c r="B20">
        <v>533939</v>
      </c>
    </row>
    <row r="21" spans="1:2" x14ac:dyDescent="0.25">
      <c r="A21" t="s">
        <v>506</v>
      </c>
      <c r="B21">
        <v>1014481</v>
      </c>
    </row>
    <row r="22" spans="1:2" x14ac:dyDescent="0.25">
      <c r="A22" t="s">
        <v>507</v>
      </c>
      <c r="B22">
        <v>289006</v>
      </c>
    </row>
    <row r="23" spans="1:2" x14ac:dyDescent="0.25">
      <c r="A23" t="s">
        <v>508</v>
      </c>
      <c r="B23">
        <v>1166527</v>
      </c>
    </row>
    <row r="24" spans="1:2" x14ac:dyDescent="0.25">
      <c r="A24" t="s">
        <v>509</v>
      </c>
      <c r="B24">
        <v>378966</v>
      </c>
    </row>
    <row r="25" spans="1:2" x14ac:dyDescent="0.25">
      <c r="A25" t="s">
        <v>510</v>
      </c>
      <c r="B25">
        <v>614128</v>
      </c>
    </row>
    <row r="26" spans="1:2" x14ac:dyDescent="0.25">
      <c r="A26" t="s">
        <v>511</v>
      </c>
      <c r="B26">
        <v>546343</v>
      </c>
    </row>
    <row r="27" spans="1:2" x14ac:dyDescent="0.25">
      <c r="A27" t="s">
        <v>512</v>
      </c>
      <c r="B27">
        <v>419426</v>
      </c>
    </row>
    <row r="28" spans="1:2" x14ac:dyDescent="0.25">
      <c r="A28" t="s">
        <v>513</v>
      </c>
      <c r="B28">
        <v>473451</v>
      </c>
    </row>
    <row r="29" spans="1:2" x14ac:dyDescent="0.25">
      <c r="A29" t="s">
        <v>514</v>
      </c>
      <c r="B29">
        <v>684788</v>
      </c>
    </row>
    <row r="30" spans="1:2" x14ac:dyDescent="0.25">
      <c r="A30" t="s">
        <v>515</v>
      </c>
      <c r="B30">
        <v>870435</v>
      </c>
    </row>
    <row r="31" spans="1:2" x14ac:dyDescent="0.25">
      <c r="A31" t="s">
        <v>516</v>
      </c>
      <c r="B31">
        <v>1083225</v>
      </c>
    </row>
    <row r="32" spans="1:2" x14ac:dyDescent="0.25">
      <c r="A32" t="s">
        <v>517</v>
      </c>
      <c r="B32">
        <v>454017</v>
      </c>
    </row>
    <row r="33" spans="1:2" x14ac:dyDescent="0.25">
      <c r="A33" t="s">
        <v>518</v>
      </c>
      <c r="B33">
        <v>880506</v>
      </c>
    </row>
    <row r="34" spans="1:2" x14ac:dyDescent="0.25">
      <c r="A34" t="s">
        <v>519</v>
      </c>
      <c r="B34">
        <v>410059</v>
      </c>
    </row>
    <row r="35" spans="1:2" x14ac:dyDescent="0.25">
      <c r="A35" t="s">
        <v>520</v>
      </c>
      <c r="B35">
        <v>859932</v>
      </c>
    </row>
    <row r="36" spans="1:2" x14ac:dyDescent="0.25">
      <c r="A36" t="s">
        <v>521</v>
      </c>
      <c r="B36">
        <v>823499</v>
      </c>
    </row>
    <row r="37" spans="1:2" x14ac:dyDescent="0.25">
      <c r="A37" t="s">
        <v>522</v>
      </c>
    </row>
    <row r="38" spans="1:2" x14ac:dyDescent="0.25">
      <c r="A38" t="s">
        <v>523</v>
      </c>
      <c r="B38">
        <v>1147225</v>
      </c>
    </row>
    <row r="39" spans="1:2" x14ac:dyDescent="0.25">
      <c r="A39" t="s">
        <v>524</v>
      </c>
      <c r="B39">
        <v>720709</v>
      </c>
    </row>
    <row r="40" spans="1:2" x14ac:dyDescent="0.25">
      <c r="A40" t="s">
        <v>525</v>
      </c>
      <c r="B40">
        <v>324694</v>
      </c>
    </row>
    <row r="41" spans="1:2" x14ac:dyDescent="0.25">
      <c r="A41" t="s">
        <v>526</v>
      </c>
      <c r="B41">
        <v>732548</v>
      </c>
    </row>
    <row r="42" spans="1:2" x14ac:dyDescent="0.25">
      <c r="A42" t="s">
        <v>527</v>
      </c>
      <c r="B42">
        <v>738085</v>
      </c>
    </row>
    <row r="43" spans="1:2" x14ac:dyDescent="0.25">
      <c r="A43" t="s">
        <v>528</v>
      </c>
      <c r="B43">
        <v>1049295</v>
      </c>
    </row>
    <row r="44" spans="1:2" x14ac:dyDescent="0.25">
      <c r="A44" t="s">
        <v>529</v>
      </c>
      <c r="B44">
        <v>614002</v>
      </c>
    </row>
    <row r="45" spans="1:2" x14ac:dyDescent="0.25">
      <c r="A45" t="s">
        <v>530</v>
      </c>
      <c r="B45">
        <v>1174897</v>
      </c>
    </row>
    <row r="46" spans="1:2" x14ac:dyDescent="0.25">
      <c r="A46" t="s">
        <v>531</v>
      </c>
    </row>
    <row r="47" spans="1:2" x14ac:dyDescent="0.25">
      <c r="A47" t="s">
        <v>532</v>
      </c>
      <c r="B47">
        <v>316502</v>
      </c>
    </row>
    <row r="48" spans="1:2" x14ac:dyDescent="0.25">
      <c r="A48" t="s">
        <v>533</v>
      </c>
      <c r="B48">
        <v>208810</v>
      </c>
    </row>
    <row r="49" spans="1:2" x14ac:dyDescent="0.25">
      <c r="A49" t="s">
        <v>534</v>
      </c>
      <c r="B49">
        <v>812739</v>
      </c>
    </row>
    <row r="50" spans="1:2" x14ac:dyDescent="0.25">
      <c r="A50" t="s">
        <v>535</v>
      </c>
      <c r="B50">
        <v>983686</v>
      </c>
    </row>
    <row r="51" spans="1:2" x14ac:dyDescent="0.25">
      <c r="A51" t="s">
        <v>536</v>
      </c>
      <c r="B51">
        <v>1021841</v>
      </c>
    </row>
    <row r="52" spans="1:2" x14ac:dyDescent="0.25">
      <c r="A52" t="s">
        <v>537</v>
      </c>
      <c r="B52">
        <v>716982</v>
      </c>
    </row>
    <row r="53" spans="1:2" x14ac:dyDescent="0.25">
      <c r="A53" t="s">
        <v>538</v>
      </c>
      <c r="B53">
        <v>539745</v>
      </c>
    </row>
    <row r="54" spans="1:2" x14ac:dyDescent="0.25">
      <c r="A54" t="s">
        <v>539</v>
      </c>
      <c r="B54">
        <v>900408</v>
      </c>
    </row>
    <row r="55" spans="1:2" x14ac:dyDescent="0.25">
      <c r="A55" t="s">
        <v>540</v>
      </c>
      <c r="B55">
        <v>476561</v>
      </c>
    </row>
    <row r="56" spans="1:2" x14ac:dyDescent="0.25">
      <c r="A56" t="s">
        <v>541</v>
      </c>
      <c r="B56">
        <v>325620</v>
      </c>
    </row>
    <row r="57" spans="1:2" x14ac:dyDescent="0.25">
      <c r="A57" t="s">
        <v>542</v>
      </c>
      <c r="B57">
        <v>487659</v>
      </c>
    </row>
    <row r="58" spans="1:2" x14ac:dyDescent="0.25">
      <c r="A58" t="s">
        <v>543</v>
      </c>
    </row>
    <row r="59" spans="1:2" x14ac:dyDescent="0.25">
      <c r="A59" t="s">
        <v>544</v>
      </c>
      <c r="B59">
        <v>300755</v>
      </c>
    </row>
    <row r="60" spans="1:2" x14ac:dyDescent="0.25">
      <c r="A60" t="s">
        <v>545</v>
      </c>
      <c r="B60">
        <v>1037605</v>
      </c>
    </row>
    <row r="61" spans="1:2" x14ac:dyDescent="0.25">
      <c r="A61" t="s">
        <v>546</v>
      </c>
      <c r="B61">
        <v>288676</v>
      </c>
    </row>
    <row r="62" spans="1:2" x14ac:dyDescent="0.25">
      <c r="A62" t="s">
        <v>547</v>
      </c>
    </row>
    <row r="63" spans="1:2" x14ac:dyDescent="0.25">
      <c r="A63" t="s">
        <v>548</v>
      </c>
      <c r="B63">
        <v>815054</v>
      </c>
    </row>
    <row r="64" spans="1:2" x14ac:dyDescent="0.25">
      <c r="A64" t="s">
        <v>549</v>
      </c>
      <c r="B64">
        <v>528221</v>
      </c>
    </row>
    <row r="65" spans="1:2" x14ac:dyDescent="0.25">
      <c r="A65" t="s">
        <v>550</v>
      </c>
      <c r="B65">
        <v>931561</v>
      </c>
    </row>
    <row r="66" spans="1:2" x14ac:dyDescent="0.25">
      <c r="A66" t="s">
        <v>551</v>
      </c>
      <c r="B66">
        <v>1050248</v>
      </c>
    </row>
    <row r="67" spans="1:2" x14ac:dyDescent="0.25">
      <c r="A67" t="s">
        <v>552</v>
      </c>
      <c r="B67">
        <v>288583</v>
      </c>
    </row>
    <row r="68" spans="1:2" x14ac:dyDescent="0.25">
      <c r="A68" t="s">
        <v>553</v>
      </c>
      <c r="B68">
        <v>507821</v>
      </c>
    </row>
    <row r="69" spans="1:2" x14ac:dyDescent="0.25">
      <c r="A69" t="s">
        <v>554</v>
      </c>
      <c r="B69">
        <v>265043</v>
      </c>
    </row>
    <row r="70" spans="1:2" x14ac:dyDescent="0.25">
      <c r="A70" t="s">
        <v>555</v>
      </c>
      <c r="B70">
        <v>343250</v>
      </c>
    </row>
    <row r="71" spans="1:2" x14ac:dyDescent="0.25">
      <c r="A71" t="s">
        <v>556</v>
      </c>
      <c r="B71">
        <v>652032</v>
      </c>
    </row>
    <row r="72" spans="1:2" x14ac:dyDescent="0.25">
      <c r="A72" t="s">
        <v>557</v>
      </c>
      <c r="B72">
        <v>335263</v>
      </c>
    </row>
    <row r="73" spans="1:2" x14ac:dyDescent="0.25">
      <c r="A73" t="s">
        <v>558</v>
      </c>
      <c r="B73">
        <v>436888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D4" sqref="D4"/>
    </sheetView>
  </sheetViews>
  <sheetFormatPr defaultColWidth="8.85546875" defaultRowHeight="15" x14ac:dyDescent="0.25"/>
  <cols>
    <col min="2" max="2" width="16.42578125" customWidth="1"/>
    <col min="3" max="4" width="19.85546875" customWidth="1"/>
  </cols>
  <sheetData>
    <row r="1" spans="1:4" x14ac:dyDescent="0.25">
      <c r="A1" t="s">
        <v>560</v>
      </c>
      <c r="B1" t="s">
        <v>486</v>
      </c>
      <c r="C1" t="s">
        <v>571</v>
      </c>
      <c r="D1" t="s">
        <v>568</v>
      </c>
    </row>
    <row r="2" spans="1:4" x14ac:dyDescent="0.25">
      <c r="A2" t="s">
        <v>487</v>
      </c>
      <c r="B2">
        <v>539280</v>
      </c>
      <c r="C2" t="s">
        <v>569</v>
      </c>
      <c r="D2">
        <f>LARGE(B2:B73,1)</f>
        <v>792968</v>
      </c>
    </row>
    <row r="3" spans="1:4" x14ac:dyDescent="0.25">
      <c r="A3" t="s">
        <v>488</v>
      </c>
      <c r="B3">
        <v>410623</v>
      </c>
      <c r="C3" t="s">
        <v>570</v>
      </c>
      <c r="D3">
        <f>LARGE(B2:B73,2)</f>
        <v>791630</v>
      </c>
    </row>
    <row r="4" spans="1:4" x14ac:dyDescent="0.25">
      <c r="A4" t="s">
        <v>489</v>
      </c>
      <c r="B4">
        <v>601890</v>
      </c>
    </row>
    <row r="5" spans="1:4" x14ac:dyDescent="0.25">
      <c r="A5" t="s">
        <v>490</v>
      </c>
      <c r="B5">
        <v>646022</v>
      </c>
    </row>
    <row r="6" spans="1:4" x14ac:dyDescent="0.25">
      <c r="A6" t="s">
        <v>491</v>
      </c>
      <c r="B6">
        <v>302984</v>
      </c>
    </row>
    <row r="7" spans="1:4" x14ac:dyDescent="0.25">
      <c r="A7" t="s">
        <v>492</v>
      </c>
      <c r="B7">
        <v>397958</v>
      </c>
    </row>
    <row r="8" spans="1:4" x14ac:dyDescent="0.25">
      <c r="A8" t="s">
        <v>493</v>
      </c>
      <c r="B8">
        <v>551176</v>
      </c>
    </row>
    <row r="9" spans="1:4" x14ac:dyDescent="0.25">
      <c r="A9" t="s">
        <v>494</v>
      </c>
      <c r="B9">
        <v>407646</v>
      </c>
    </row>
    <row r="10" spans="1:4" x14ac:dyDescent="0.25">
      <c r="A10" t="s">
        <v>495</v>
      </c>
      <c r="B10">
        <v>601148</v>
      </c>
    </row>
    <row r="11" spans="1:4" x14ac:dyDescent="0.25">
      <c r="A11" t="s">
        <v>496</v>
      </c>
      <c r="B11">
        <v>307777</v>
      </c>
    </row>
    <row r="12" spans="1:4" x14ac:dyDescent="0.25">
      <c r="A12" t="s">
        <v>497</v>
      </c>
      <c r="B12">
        <v>517340</v>
      </c>
    </row>
    <row r="13" spans="1:4" x14ac:dyDescent="0.25">
      <c r="A13" t="s">
        <v>498</v>
      </c>
      <c r="B13">
        <v>725083</v>
      </c>
    </row>
    <row r="14" spans="1:4" x14ac:dyDescent="0.25">
      <c r="A14" t="s">
        <v>499</v>
      </c>
      <c r="B14">
        <v>453221</v>
      </c>
    </row>
    <row r="15" spans="1:4" x14ac:dyDescent="0.25">
      <c r="A15" t="s">
        <v>500</v>
      </c>
      <c r="B15">
        <v>487830</v>
      </c>
    </row>
    <row r="16" spans="1:4" x14ac:dyDescent="0.25">
      <c r="A16" t="s">
        <v>501</v>
      </c>
      <c r="B16">
        <v>524436</v>
      </c>
    </row>
    <row r="17" spans="1:2" x14ac:dyDescent="0.25">
      <c r="A17" t="s">
        <v>502</v>
      </c>
      <c r="B17">
        <v>580916</v>
      </c>
    </row>
    <row r="18" spans="1:2" x14ac:dyDescent="0.25">
      <c r="A18" t="s">
        <v>503</v>
      </c>
      <c r="B18">
        <v>494352</v>
      </c>
    </row>
    <row r="19" spans="1:2" x14ac:dyDescent="0.25">
      <c r="A19" t="s">
        <v>504</v>
      </c>
      <c r="B19">
        <v>727780</v>
      </c>
    </row>
    <row r="20" spans="1:2" x14ac:dyDescent="0.25">
      <c r="A20" t="s">
        <v>505</v>
      </c>
      <c r="B20">
        <v>561341</v>
      </c>
    </row>
    <row r="21" spans="1:2" x14ac:dyDescent="0.25">
      <c r="A21" t="s">
        <v>506</v>
      </c>
      <c r="B21">
        <v>483683</v>
      </c>
    </row>
    <row r="22" spans="1:2" x14ac:dyDescent="0.25">
      <c r="A22" t="s">
        <v>507</v>
      </c>
      <c r="B22">
        <v>190001</v>
      </c>
    </row>
    <row r="23" spans="1:2" x14ac:dyDescent="0.25">
      <c r="A23" t="s">
        <v>508</v>
      </c>
      <c r="B23">
        <v>431709</v>
      </c>
    </row>
    <row r="24" spans="1:2" x14ac:dyDescent="0.25">
      <c r="A24" t="s">
        <v>509</v>
      </c>
      <c r="B24">
        <v>634984</v>
      </c>
    </row>
    <row r="25" spans="1:2" x14ac:dyDescent="0.25">
      <c r="A25" t="s">
        <v>510</v>
      </c>
      <c r="B25">
        <v>197906</v>
      </c>
    </row>
    <row r="26" spans="1:2" x14ac:dyDescent="0.25">
      <c r="A26" t="s">
        <v>511</v>
      </c>
      <c r="B26">
        <v>761128</v>
      </c>
    </row>
    <row r="27" spans="1:2" x14ac:dyDescent="0.25">
      <c r="A27" t="s">
        <v>512</v>
      </c>
      <c r="B27">
        <v>145781</v>
      </c>
    </row>
    <row r="28" spans="1:2" x14ac:dyDescent="0.25">
      <c r="A28" t="s">
        <v>513</v>
      </c>
      <c r="B28">
        <v>620244</v>
      </c>
    </row>
    <row r="29" spans="1:2" x14ac:dyDescent="0.25">
      <c r="A29" t="s">
        <v>514</v>
      </c>
      <c r="B29">
        <v>530780</v>
      </c>
    </row>
    <row r="30" spans="1:2" x14ac:dyDescent="0.25">
      <c r="A30" t="s">
        <v>515</v>
      </c>
      <c r="B30">
        <v>246053</v>
      </c>
    </row>
    <row r="31" spans="1:2" x14ac:dyDescent="0.25">
      <c r="A31" t="s">
        <v>516</v>
      </c>
      <c r="B31">
        <v>306446</v>
      </c>
    </row>
    <row r="32" spans="1:2" x14ac:dyDescent="0.25">
      <c r="A32" t="s">
        <v>517</v>
      </c>
      <c r="B32">
        <v>345665</v>
      </c>
    </row>
    <row r="33" spans="1:2" x14ac:dyDescent="0.25">
      <c r="A33" t="s">
        <v>518</v>
      </c>
      <c r="B33">
        <v>106139</v>
      </c>
    </row>
    <row r="34" spans="1:2" x14ac:dyDescent="0.25">
      <c r="A34" t="s">
        <v>519</v>
      </c>
      <c r="B34">
        <v>792968</v>
      </c>
    </row>
    <row r="35" spans="1:2" x14ac:dyDescent="0.25">
      <c r="A35" t="s">
        <v>520</v>
      </c>
      <c r="B35">
        <v>297174</v>
      </c>
    </row>
    <row r="36" spans="1:2" x14ac:dyDescent="0.25">
      <c r="A36" t="s">
        <v>521</v>
      </c>
      <c r="B36">
        <v>302318</v>
      </c>
    </row>
    <row r="37" spans="1:2" x14ac:dyDescent="0.25">
      <c r="A37" t="s">
        <v>522</v>
      </c>
      <c r="B37">
        <v>677232</v>
      </c>
    </row>
    <row r="38" spans="1:2" x14ac:dyDescent="0.25">
      <c r="A38" t="s">
        <v>523</v>
      </c>
      <c r="B38">
        <v>523425</v>
      </c>
    </row>
    <row r="39" spans="1:2" x14ac:dyDescent="0.25">
      <c r="A39" t="s">
        <v>524</v>
      </c>
      <c r="B39">
        <v>415457</v>
      </c>
    </row>
    <row r="40" spans="1:2" x14ac:dyDescent="0.25">
      <c r="A40" t="s">
        <v>525</v>
      </c>
      <c r="B40">
        <v>598760</v>
      </c>
    </row>
    <row r="41" spans="1:2" x14ac:dyDescent="0.25">
      <c r="A41" t="s">
        <v>526</v>
      </c>
      <c r="B41">
        <v>780167</v>
      </c>
    </row>
    <row r="42" spans="1:2" x14ac:dyDescent="0.25">
      <c r="A42" t="s">
        <v>527</v>
      </c>
      <c r="B42">
        <v>235398</v>
      </c>
    </row>
    <row r="43" spans="1:2" x14ac:dyDescent="0.25">
      <c r="A43" t="s">
        <v>528</v>
      </c>
      <c r="B43">
        <v>367501</v>
      </c>
    </row>
    <row r="44" spans="1:2" x14ac:dyDescent="0.25">
      <c r="A44" t="s">
        <v>529</v>
      </c>
      <c r="B44">
        <v>755352</v>
      </c>
    </row>
    <row r="45" spans="1:2" x14ac:dyDescent="0.25">
      <c r="A45" t="s">
        <v>530</v>
      </c>
      <c r="B45">
        <v>268332</v>
      </c>
    </row>
    <row r="46" spans="1:2" x14ac:dyDescent="0.25">
      <c r="A46" t="s">
        <v>531</v>
      </c>
      <c r="B46">
        <v>671366</v>
      </c>
    </row>
    <row r="47" spans="1:2" x14ac:dyDescent="0.25">
      <c r="A47" t="s">
        <v>532</v>
      </c>
      <c r="B47">
        <v>791630</v>
      </c>
    </row>
    <row r="48" spans="1:2" x14ac:dyDescent="0.25">
      <c r="A48" t="s">
        <v>533</v>
      </c>
      <c r="B48">
        <v>457930</v>
      </c>
    </row>
    <row r="49" spans="1:2" x14ac:dyDescent="0.25">
      <c r="A49" t="s">
        <v>534</v>
      </c>
      <c r="B49">
        <v>716458</v>
      </c>
    </row>
    <row r="50" spans="1:2" x14ac:dyDescent="0.25">
      <c r="A50" t="s">
        <v>535</v>
      </c>
      <c r="B50">
        <v>218801</v>
      </c>
    </row>
    <row r="51" spans="1:2" x14ac:dyDescent="0.25">
      <c r="A51" t="s">
        <v>536</v>
      </c>
      <c r="B51">
        <v>673731</v>
      </c>
    </row>
    <row r="52" spans="1:2" x14ac:dyDescent="0.25">
      <c r="A52" t="s">
        <v>537</v>
      </c>
      <c r="B52">
        <v>522115</v>
      </c>
    </row>
    <row r="53" spans="1:2" x14ac:dyDescent="0.25">
      <c r="A53" t="s">
        <v>538</v>
      </c>
      <c r="B53">
        <v>380678</v>
      </c>
    </row>
    <row r="54" spans="1:2" x14ac:dyDescent="0.25">
      <c r="A54" t="s">
        <v>539</v>
      </c>
      <c r="B54">
        <v>185197</v>
      </c>
    </row>
    <row r="55" spans="1:2" x14ac:dyDescent="0.25">
      <c r="A55" t="s">
        <v>540</v>
      </c>
      <c r="B55">
        <v>452004</v>
      </c>
    </row>
    <row r="56" spans="1:2" x14ac:dyDescent="0.25">
      <c r="A56" t="s">
        <v>541</v>
      </c>
      <c r="B56">
        <v>686020</v>
      </c>
    </row>
    <row r="57" spans="1:2" x14ac:dyDescent="0.25">
      <c r="A57" t="s">
        <v>542</v>
      </c>
      <c r="B57">
        <v>553361</v>
      </c>
    </row>
    <row r="58" spans="1:2" x14ac:dyDescent="0.25">
      <c r="A58" t="s">
        <v>543</v>
      </c>
    </row>
    <row r="59" spans="1:2" x14ac:dyDescent="0.25">
      <c r="A59" t="s">
        <v>544</v>
      </c>
      <c r="B59">
        <v>183302</v>
      </c>
    </row>
    <row r="60" spans="1:2" x14ac:dyDescent="0.25">
      <c r="A60" t="s">
        <v>545</v>
      </c>
      <c r="B60">
        <v>220447</v>
      </c>
    </row>
    <row r="61" spans="1:2" x14ac:dyDescent="0.25">
      <c r="A61" t="s">
        <v>546</v>
      </c>
      <c r="B61">
        <v>601467</v>
      </c>
    </row>
    <row r="62" spans="1:2" x14ac:dyDescent="0.25">
      <c r="A62" t="s">
        <v>547</v>
      </c>
      <c r="B62">
        <v>513002</v>
      </c>
    </row>
    <row r="63" spans="1:2" x14ac:dyDescent="0.25">
      <c r="A63" t="s">
        <v>548</v>
      </c>
      <c r="B63">
        <v>415351</v>
      </c>
    </row>
    <row r="64" spans="1:2" x14ac:dyDescent="0.25">
      <c r="A64" t="s">
        <v>549</v>
      </c>
      <c r="B64">
        <v>523044</v>
      </c>
    </row>
    <row r="65" spans="1:2" x14ac:dyDescent="0.25">
      <c r="A65" t="s">
        <v>550</v>
      </c>
      <c r="B65">
        <v>373463</v>
      </c>
    </row>
    <row r="66" spans="1:2" x14ac:dyDescent="0.25">
      <c r="A66" t="s">
        <v>551</v>
      </c>
      <c r="B66">
        <v>770187</v>
      </c>
    </row>
    <row r="67" spans="1:2" x14ac:dyDescent="0.25">
      <c r="A67" t="s">
        <v>552</v>
      </c>
      <c r="B67">
        <v>539968</v>
      </c>
    </row>
    <row r="68" spans="1:2" x14ac:dyDescent="0.25">
      <c r="A68" t="s">
        <v>553</v>
      </c>
      <c r="B68">
        <v>320646</v>
      </c>
    </row>
    <row r="69" spans="1:2" x14ac:dyDescent="0.25">
      <c r="A69" t="s">
        <v>554</v>
      </c>
      <c r="B69">
        <v>629268</v>
      </c>
    </row>
    <row r="70" spans="1:2" x14ac:dyDescent="0.25">
      <c r="A70" t="s">
        <v>555</v>
      </c>
      <c r="B70">
        <v>543285</v>
      </c>
    </row>
    <row r="71" spans="1:2" x14ac:dyDescent="0.25">
      <c r="A71" t="s">
        <v>556</v>
      </c>
      <c r="B71">
        <v>382408</v>
      </c>
    </row>
    <row r="72" spans="1:2" x14ac:dyDescent="0.25">
      <c r="A72" t="s">
        <v>557</v>
      </c>
      <c r="B72">
        <v>213067</v>
      </c>
    </row>
    <row r="73" spans="1:2" x14ac:dyDescent="0.25">
      <c r="A73" t="s">
        <v>558</v>
      </c>
      <c r="B73">
        <v>348019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D1" sqref="D1"/>
    </sheetView>
  </sheetViews>
  <sheetFormatPr defaultColWidth="8.85546875" defaultRowHeight="15" x14ac:dyDescent="0.25"/>
  <cols>
    <col min="2" max="2" width="14" customWidth="1"/>
    <col min="3" max="3" width="10.42578125" customWidth="1"/>
    <col min="4" max="4" width="20.140625" customWidth="1"/>
  </cols>
  <sheetData>
    <row r="1" spans="1:4" x14ac:dyDescent="0.25">
      <c r="A1" t="s">
        <v>561</v>
      </c>
      <c r="B1" t="s">
        <v>486</v>
      </c>
      <c r="C1" t="s">
        <v>571</v>
      </c>
      <c r="D1" t="s">
        <v>568</v>
      </c>
    </row>
    <row r="2" spans="1:4" x14ac:dyDescent="0.25">
      <c r="A2" t="s">
        <v>487</v>
      </c>
      <c r="B2">
        <v>1057072</v>
      </c>
      <c r="C2" t="s">
        <v>569</v>
      </c>
      <c r="D2">
        <f>LARGE(B2:B73,1)</f>
        <v>1997905</v>
      </c>
    </row>
    <row r="3" spans="1:4" x14ac:dyDescent="0.25">
      <c r="A3" t="s">
        <v>488</v>
      </c>
      <c r="B3">
        <v>1587041</v>
      </c>
      <c r="C3" t="s">
        <v>570</v>
      </c>
      <c r="D3">
        <f>LARGE(B2:B73,2)</f>
        <v>1975085</v>
      </c>
    </row>
    <row r="4" spans="1:4" x14ac:dyDescent="0.25">
      <c r="A4" t="s">
        <v>489</v>
      </c>
      <c r="B4">
        <v>308831</v>
      </c>
    </row>
    <row r="5" spans="1:4" x14ac:dyDescent="0.25">
      <c r="A5" t="s">
        <v>490</v>
      </c>
    </row>
    <row r="6" spans="1:4" x14ac:dyDescent="0.25">
      <c r="A6" t="s">
        <v>491</v>
      </c>
      <c r="B6">
        <v>840170</v>
      </c>
    </row>
    <row r="7" spans="1:4" x14ac:dyDescent="0.25">
      <c r="A7" t="s">
        <v>492</v>
      </c>
      <c r="B7">
        <v>685255</v>
      </c>
    </row>
    <row r="8" spans="1:4" x14ac:dyDescent="0.25">
      <c r="A8" t="s">
        <v>493</v>
      </c>
      <c r="B8">
        <v>1997905</v>
      </c>
    </row>
    <row r="9" spans="1:4" x14ac:dyDescent="0.25">
      <c r="A9" t="s">
        <v>494</v>
      </c>
      <c r="B9">
        <v>1458831</v>
      </c>
    </row>
    <row r="10" spans="1:4" x14ac:dyDescent="0.25">
      <c r="A10" t="s">
        <v>495</v>
      </c>
      <c r="B10">
        <v>1003957</v>
      </c>
    </row>
    <row r="11" spans="1:4" x14ac:dyDescent="0.25">
      <c r="A11" t="s">
        <v>496</v>
      </c>
      <c r="B11">
        <v>823785</v>
      </c>
    </row>
    <row r="12" spans="1:4" x14ac:dyDescent="0.25">
      <c r="A12" t="s">
        <v>497</v>
      </c>
      <c r="B12">
        <v>511323</v>
      </c>
    </row>
    <row r="13" spans="1:4" x14ac:dyDescent="0.25">
      <c r="A13" t="s">
        <v>498</v>
      </c>
    </row>
    <row r="14" spans="1:4" x14ac:dyDescent="0.25">
      <c r="A14" t="s">
        <v>499</v>
      </c>
      <c r="B14">
        <v>1171961</v>
      </c>
    </row>
    <row r="15" spans="1:4" x14ac:dyDescent="0.25">
      <c r="A15" t="s">
        <v>500</v>
      </c>
      <c r="B15">
        <v>753236</v>
      </c>
    </row>
    <row r="16" spans="1:4" x14ac:dyDescent="0.25">
      <c r="A16" t="s">
        <v>501</v>
      </c>
      <c r="B16">
        <v>1423487</v>
      </c>
    </row>
    <row r="17" spans="1:2" x14ac:dyDescent="0.25">
      <c r="A17" t="s">
        <v>502</v>
      </c>
    </row>
    <row r="18" spans="1:2" x14ac:dyDescent="0.25">
      <c r="A18" t="s">
        <v>503</v>
      </c>
      <c r="B18">
        <v>1211956</v>
      </c>
    </row>
    <row r="19" spans="1:2" x14ac:dyDescent="0.25">
      <c r="A19" t="s">
        <v>504</v>
      </c>
      <c r="B19">
        <v>1605849</v>
      </c>
    </row>
    <row r="20" spans="1:2" x14ac:dyDescent="0.25">
      <c r="A20" t="s">
        <v>505</v>
      </c>
    </row>
    <row r="21" spans="1:2" x14ac:dyDescent="0.25">
      <c r="A21" t="s">
        <v>506</v>
      </c>
      <c r="B21">
        <v>948780</v>
      </c>
    </row>
    <row r="22" spans="1:2" x14ac:dyDescent="0.25">
      <c r="A22" t="s">
        <v>507</v>
      </c>
      <c r="B22">
        <v>640681</v>
      </c>
    </row>
    <row r="23" spans="1:2" x14ac:dyDescent="0.25">
      <c r="A23" t="s">
        <v>508</v>
      </c>
      <c r="B23">
        <v>637354</v>
      </c>
    </row>
    <row r="24" spans="1:2" x14ac:dyDescent="0.25">
      <c r="A24" t="s">
        <v>509</v>
      </c>
      <c r="B24">
        <v>1636974</v>
      </c>
    </row>
    <row r="25" spans="1:2" x14ac:dyDescent="0.25">
      <c r="A25" t="s">
        <v>510</v>
      </c>
      <c r="B25">
        <v>1804866</v>
      </c>
    </row>
    <row r="26" spans="1:2" x14ac:dyDescent="0.25">
      <c r="A26" t="s">
        <v>511</v>
      </c>
      <c r="B26">
        <v>1975085</v>
      </c>
    </row>
    <row r="27" spans="1:2" x14ac:dyDescent="0.25">
      <c r="A27" t="s">
        <v>512</v>
      </c>
      <c r="B27">
        <v>760858</v>
      </c>
    </row>
    <row r="28" spans="1:2" x14ac:dyDescent="0.25">
      <c r="A28" t="s">
        <v>513</v>
      </c>
    </row>
    <row r="29" spans="1:2" x14ac:dyDescent="0.25">
      <c r="A29" t="s">
        <v>514</v>
      </c>
      <c r="B29">
        <v>1194368</v>
      </c>
    </row>
    <row r="30" spans="1:2" x14ac:dyDescent="0.25">
      <c r="A30" t="s">
        <v>515</v>
      </c>
      <c r="B30">
        <v>696512</v>
      </c>
    </row>
    <row r="31" spans="1:2" x14ac:dyDescent="0.25">
      <c r="A31" t="s">
        <v>516</v>
      </c>
    </row>
    <row r="32" spans="1:2" x14ac:dyDescent="0.25">
      <c r="A32" t="s">
        <v>517</v>
      </c>
      <c r="B32">
        <v>1541225</v>
      </c>
    </row>
    <row r="33" spans="1:2" x14ac:dyDescent="0.25">
      <c r="A33" t="s">
        <v>518</v>
      </c>
      <c r="B33">
        <v>308209</v>
      </c>
    </row>
    <row r="34" spans="1:2" x14ac:dyDescent="0.25">
      <c r="A34" t="s">
        <v>519</v>
      </c>
      <c r="B34">
        <v>1436453</v>
      </c>
    </row>
    <row r="35" spans="1:2" x14ac:dyDescent="0.25">
      <c r="A35" t="s">
        <v>520</v>
      </c>
      <c r="B35">
        <v>697276</v>
      </c>
    </row>
    <row r="36" spans="1:2" x14ac:dyDescent="0.25">
      <c r="A36" t="s">
        <v>521</v>
      </c>
      <c r="B36">
        <v>1626331</v>
      </c>
    </row>
    <row r="37" spans="1:2" x14ac:dyDescent="0.25">
      <c r="A37" t="s">
        <v>522</v>
      </c>
      <c r="B37">
        <v>1836325</v>
      </c>
    </row>
    <row r="38" spans="1:2" x14ac:dyDescent="0.25">
      <c r="A38" t="s">
        <v>523</v>
      </c>
      <c r="B38">
        <v>1561390</v>
      </c>
    </row>
    <row r="39" spans="1:2" x14ac:dyDescent="0.25">
      <c r="A39" t="s">
        <v>524</v>
      </c>
    </row>
    <row r="40" spans="1:2" x14ac:dyDescent="0.25">
      <c r="A40" t="s">
        <v>525</v>
      </c>
      <c r="B40">
        <v>289374</v>
      </c>
    </row>
    <row r="41" spans="1:2" x14ac:dyDescent="0.25">
      <c r="A41" t="s">
        <v>526</v>
      </c>
      <c r="B41">
        <v>618879</v>
      </c>
    </row>
    <row r="42" spans="1:2" x14ac:dyDescent="0.25">
      <c r="A42" t="s">
        <v>527</v>
      </c>
      <c r="B42">
        <v>1972459</v>
      </c>
    </row>
    <row r="43" spans="1:2" x14ac:dyDescent="0.25">
      <c r="A43" t="s">
        <v>528</v>
      </c>
    </row>
    <row r="44" spans="1:2" x14ac:dyDescent="0.25">
      <c r="A44" t="s">
        <v>529</v>
      </c>
      <c r="B44">
        <v>1288610</v>
      </c>
    </row>
    <row r="45" spans="1:2" x14ac:dyDescent="0.25">
      <c r="A45" t="s">
        <v>530</v>
      </c>
      <c r="B45">
        <v>1851489</v>
      </c>
    </row>
    <row r="46" spans="1:2" x14ac:dyDescent="0.25">
      <c r="A46" t="s">
        <v>531</v>
      </c>
      <c r="B46">
        <v>1065563</v>
      </c>
    </row>
    <row r="47" spans="1:2" x14ac:dyDescent="0.25">
      <c r="A47" t="s">
        <v>532</v>
      </c>
      <c r="B47">
        <v>1833132</v>
      </c>
    </row>
    <row r="48" spans="1:2" x14ac:dyDescent="0.25">
      <c r="A48" t="s">
        <v>533</v>
      </c>
      <c r="B48">
        <v>1025786</v>
      </c>
    </row>
    <row r="49" spans="1:2" x14ac:dyDescent="0.25">
      <c r="A49" t="s">
        <v>534</v>
      </c>
      <c r="B49">
        <v>795946</v>
      </c>
    </row>
    <row r="50" spans="1:2" x14ac:dyDescent="0.25">
      <c r="A50" t="s">
        <v>535</v>
      </c>
      <c r="B50">
        <v>797666</v>
      </c>
    </row>
    <row r="51" spans="1:2" x14ac:dyDescent="0.25">
      <c r="A51" t="s">
        <v>536</v>
      </c>
    </row>
    <row r="52" spans="1:2" x14ac:dyDescent="0.25">
      <c r="A52" t="s">
        <v>537</v>
      </c>
      <c r="B52">
        <v>643265</v>
      </c>
    </row>
    <row r="53" spans="1:2" x14ac:dyDescent="0.25">
      <c r="A53" t="s">
        <v>538</v>
      </c>
      <c r="B53">
        <v>1699349</v>
      </c>
    </row>
    <row r="54" spans="1:2" x14ac:dyDescent="0.25">
      <c r="A54" t="s">
        <v>539</v>
      </c>
      <c r="B54">
        <v>1489179</v>
      </c>
    </row>
    <row r="55" spans="1:2" x14ac:dyDescent="0.25">
      <c r="A55" t="s">
        <v>540</v>
      </c>
      <c r="B55">
        <v>1427683</v>
      </c>
    </row>
    <row r="56" spans="1:2" x14ac:dyDescent="0.25">
      <c r="A56" t="s">
        <v>541</v>
      </c>
      <c r="B56">
        <v>1377252</v>
      </c>
    </row>
    <row r="57" spans="1:2" x14ac:dyDescent="0.25">
      <c r="A57" t="s">
        <v>542</v>
      </c>
    </row>
    <row r="58" spans="1:2" x14ac:dyDescent="0.25">
      <c r="A58" t="s">
        <v>543</v>
      </c>
      <c r="B58">
        <v>1463443</v>
      </c>
    </row>
    <row r="59" spans="1:2" x14ac:dyDescent="0.25">
      <c r="A59" t="s">
        <v>544</v>
      </c>
      <c r="B59">
        <v>716367</v>
      </c>
    </row>
    <row r="60" spans="1:2" x14ac:dyDescent="0.25">
      <c r="A60" t="s">
        <v>545</v>
      </c>
      <c r="B60">
        <v>663553</v>
      </c>
    </row>
    <row r="61" spans="1:2" x14ac:dyDescent="0.25">
      <c r="A61" t="s">
        <v>546</v>
      </c>
      <c r="B61">
        <v>1161524</v>
      </c>
    </row>
    <row r="62" spans="1:2" x14ac:dyDescent="0.25">
      <c r="A62" t="s">
        <v>547</v>
      </c>
      <c r="B62">
        <v>787303</v>
      </c>
    </row>
    <row r="63" spans="1:2" x14ac:dyDescent="0.25">
      <c r="A63" t="s">
        <v>548</v>
      </c>
    </row>
    <row r="64" spans="1:2" x14ac:dyDescent="0.25">
      <c r="A64" t="s">
        <v>549</v>
      </c>
      <c r="B64">
        <v>1184075</v>
      </c>
    </row>
    <row r="65" spans="1:2" x14ac:dyDescent="0.25">
      <c r="A65" t="s">
        <v>550</v>
      </c>
      <c r="B65">
        <v>592228</v>
      </c>
    </row>
    <row r="66" spans="1:2" x14ac:dyDescent="0.25">
      <c r="A66" t="s">
        <v>551</v>
      </c>
    </row>
    <row r="67" spans="1:2" x14ac:dyDescent="0.25">
      <c r="A67" t="s">
        <v>552</v>
      </c>
      <c r="B67">
        <v>1909775</v>
      </c>
    </row>
    <row r="68" spans="1:2" x14ac:dyDescent="0.25">
      <c r="A68" t="s">
        <v>553</v>
      </c>
      <c r="B68">
        <v>1676758</v>
      </c>
    </row>
    <row r="69" spans="1:2" x14ac:dyDescent="0.25">
      <c r="A69" t="s">
        <v>554</v>
      </c>
      <c r="B69">
        <v>1666851</v>
      </c>
    </row>
    <row r="70" spans="1:2" x14ac:dyDescent="0.25">
      <c r="A70" t="s">
        <v>555</v>
      </c>
      <c r="B70">
        <v>1143726</v>
      </c>
    </row>
    <row r="71" spans="1:2" x14ac:dyDescent="0.25">
      <c r="A71" t="s">
        <v>556</v>
      </c>
      <c r="B71">
        <v>991265</v>
      </c>
    </row>
    <row r="72" spans="1:2" x14ac:dyDescent="0.25">
      <c r="A72" t="s">
        <v>557</v>
      </c>
      <c r="B72">
        <v>1816370</v>
      </c>
    </row>
    <row r="73" spans="1:2" x14ac:dyDescent="0.25">
      <c r="A73" t="s">
        <v>558</v>
      </c>
      <c r="B73">
        <v>296339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workbookViewId="0">
      <selection activeCell="D1" sqref="D1"/>
    </sheetView>
  </sheetViews>
  <sheetFormatPr defaultColWidth="8.85546875" defaultRowHeight="15" x14ac:dyDescent="0.25"/>
  <cols>
    <col min="2" max="2" width="17.140625" customWidth="1"/>
    <col min="3" max="3" width="14.7109375" customWidth="1"/>
    <col min="4" max="4" width="20.140625" customWidth="1"/>
  </cols>
  <sheetData>
    <row r="1" spans="1:4" x14ac:dyDescent="0.25">
      <c r="A1" t="s">
        <v>562</v>
      </c>
      <c r="B1" t="s">
        <v>486</v>
      </c>
      <c r="C1" t="s">
        <v>571</v>
      </c>
      <c r="D1" t="s">
        <v>568</v>
      </c>
    </row>
    <row r="2" spans="1:4" x14ac:dyDescent="0.25">
      <c r="A2" t="s">
        <v>487</v>
      </c>
      <c r="B2">
        <v>358539</v>
      </c>
      <c r="C2" t="s">
        <v>569</v>
      </c>
      <c r="D2">
        <f>LARGE(B2:B73,1)</f>
        <v>49124892</v>
      </c>
    </row>
    <row r="3" spans="1:4" x14ac:dyDescent="0.25">
      <c r="A3" t="s">
        <v>488</v>
      </c>
      <c r="B3">
        <v>411425</v>
      </c>
      <c r="C3" t="s">
        <v>570</v>
      </c>
      <c r="D3">
        <f>LARGE(B2:B73,2)</f>
        <v>481950</v>
      </c>
    </row>
    <row r="4" spans="1:4" x14ac:dyDescent="0.25">
      <c r="A4" t="s">
        <v>489</v>
      </c>
      <c r="B4">
        <v>276415</v>
      </c>
    </row>
    <row r="5" spans="1:4" x14ac:dyDescent="0.25">
      <c r="A5" t="s">
        <v>490</v>
      </c>
      <c r="B5">
        <v>144538</v>
      </c>
    </row>
    <row r="6" spans="1:4" x14ac:dyDescent="0.25">
      <c r="A6" t="s">
        <v>491</v>
      </c>
      <c r="B6">
        <v>325075</v>
      </c>
    </row>
    <row r="7" spans="1:4" x14ac:dyDescent="0.25">
      <c r="A7" t="s">
        <v>492</v>
      </c>
      <c r="B7">
        <v>157851</v>
      </c>
    </row>
    <row r="8" spans="1:4" x14ac:dyDescent="0.25">
      <c r="A8" t="s">
        <v>493</v>
      </c>
      <c r="B8">
        <v>473175</v>
      </c>
    </row>
    <row r="9" spans="1:4" x14ac:dyDescent="0.25">
      <c r="A9" t="s">
        <v>494</v>
      </c>
      <c r="B9">
        <v>246890</v>
      </c>
    </row>
    <row r="10" spans="1:4" x14ac:dyDescent="0.25">
      <c r="A10" t="s">
        <v>495</v>
      </c>
      <c r="B10">
        <v>193371</v>
      </c>
    </row>
    <row r="11" spans="1:4" x14ac:dyDescent="0.25">
      <c r="A11" t="s">
        <v>496</v>
      </c>
      <c r="B11">
        <v>207415</v>
      </c>
    </row>
    <row r="12" spans="1:4" x14ac:dyDescent="0.25">
      <c r="A12" t="s">
        <v>497</v>
      </c>
      <c r="B12">
        <v>185621</v>
      </c>
    </row>
    <row r="13" spans="1:4" x14ac:dyDescent="0.25">
      <c r="A13" t="s">
        <v>498</v>
      </c>
      <c r="B13">
        <v>413203</v>
      </c>
    </row>
    <row r="14" spans="1:4" x14ac:dyDescent="0.25">
      <c r="A14" t="s">
        <v>499</v>
      </c>
      <c r="B14">
        <v>341044</v>
      </c>
    </row>
    <row r="15" spans="1:4" x14ac:dyDescent="0.25">
      <c r="A15" t="s">
        <v>500</v>
      </c>
      <c r="B15">
        <v>442129</v>
      </c>
    </row>
    <row r="16" spans="1:4" x14ac:dyDescent="0.25">
      <c r="A16" t="s">
        <v>501</v>
      </c>
      <c r="B16">
        <v>473649</v>
      </c>
    </row>
    <row r="17" spans="1:2" x14ac:dyDescent="0.25">
      <c r="A17" t="s">
        <v>502</v>
      </c>
      <c r="B17">
        <v>332740</v>
      </c>
    </row>
    <row r="18" spans="1:2" x14ac:dyDescent="0.25">
      <c r="A18" t="s">
        <v>503</v>
      </c>
      <c r="B18">
        <v>226273</v>
      </c>
    </row>
    <row r="19" spans="1:2" x14ac:dyDescent="0.25">
      <c r="A19" t="s">
        <v>504</v>
      </c>
      <c r="B19">
        <v>181386</v>
      </c>
    </row>
    <row r="20" spans="1:2" x14ac:dyDescent="0.25">
      <c r="A20" t="s">
        <v>505</v>
      </c>
      <c r="B20">
        <v>340633</v>
      </c>
    </row>
    <row r="21" spans="1:2" x14ac:dyDescent="0.25">
      <c r="A21" t="s">
        <v>506</v>
      </c>
      <c r="B21">
        <v>239054</v>
      </c>
    </row>
    <row r="22" spans="1:2" x14ac:dyDescent="0.25">
      <c r="A22" t="s">
        <v>507</v>
      </c>
      <c r="B22">
        <v>462637</v>
      </c>
    </row>
    <row r="23" spans="1:2" x14ac:dyDescent="0.25">
      <c r="A23" t="s">
        <v>508</v>
      </c>
      <c r="B23">
        <v>406595</v>
      </c>
    </row>
    <row r="24" spans="1:2" x14ac:dyDescent="0.25">
      <c r="A24" t="s">
        <v>509</v>
      </c>
      <c r="B24">
        <v>258084</v>
      </c>
    </row>
    <row r="25" spans="1:2" x14ac:dyDescent="0.25">
      <c r="A25" t="s">
        <v>510</v>
      </c>
      <c r="B25">
        <v>357162</v>
      </c>
    </row>
    <row r="26" spans="1:2" x14ac:dyDescent="0.25">
      <c r="A26" t="s">
        <v>511</v>
      </c>
      <c r="B26">
        <v>151477</v>
      </c>
    </row>
    <row r="27" spans="1:2" x14ac:dyDescent="0.25">
      <c r="A27" t="s">
        <v>512</v>
      </c>
      <c r="B27">
        <v>313415</v>
      </c>
    </row>
    <row r="28" spans="1:2" x14ac:dyDescent="0.25">
      <c r="A28" t="s">
        <v>513</v>
      </c>
      <c r="B28">
        <v>330680</v>
      </c>
    </row>
    <row r="29" spans="1:2" x14ac:dyDescent="0.25">
      <c r="A29" t="s">
        <v>514</v>
      </c>
      <c r="B29">
        <v>356986</v>
      </c>
    </row>
    <row r="30" spans="1:2" x14ac:dyDescent="0.25">
      <c r="A30" t="s">
        <v>515</v>
      </c>
      <c r="B30">
        <v>335403</v>
      </c>
    </row>
    <row r="31" spans="1:2" x14ac:dyDescent="0.25">
      <c r="A31" t="s">
        <v>516</v>
      </c>
      <c r="B31">
        <v>164441</v>
      </c>
    </row>
    <row r="32" spans="1:2" x14ac:dyDescent="0.25">
      <c r="A32" t="s">
        <v>517</v>
      </c>
      <c r="B32">
        <v>149662</v>
      </c>
    </row>
    <row r="33" spans="1:2" x14ac:dyDescent="0.25">
      <c r="A33" t="s">
        <v>518</v>
      </c>
      <c r="B33">
        <v>348055</v>
      </c>
    </row>
    <row r="34" spans="1:2" x14ac:dyDescent="0.25">
      <c r="A34" t="s">
        <v>519</v>
      </c>
      <c r="B34">
        <v>481950</v>
      </c>
    </row>
    <row r="35" spans="1:2" x14ac:dyDescent="0.25">
      <c r="A35" t="s">
        <v>520</v>
      </c>
      <c r="B35">
        <v>311587</v>
      </c>
    </row>
    <row r="36" spans="1:2" x14ac:dyDescent="0.25">
      <c r="A36" t="s">
        <v>521</v>
      </c>
      <c r="B36">
        <v>363198</v>
      </c>
    </row>
    <row r="37" spans="1:2" x14ac:dyDescent="0.25">
      <c r="A37" t="s">
        <v>522</v>
      </c>
      <c r="B37">
        <v>457432</v>
      </c>
    </row>
    <row r="38" spans="1:2" x14ac:dyDescent="0.25">
      <c r="A38" t="s">
        <v>523</v>
      </c>
      <c r="B38">
        <v>128346</v>
      </c>
    </row>
    <row r="39" spans="1:2" x14ac:dyDescent="0.25">
      <c r="A39" t="s">
        <v>524</v>
      </c>
      <c r="B39">
        <v>272351</v>
      </c>
    </row>
    <row r="40" spans="1:2" x14ac:dyDescent="0.25">
      <c r="A40" t="s">
        <v>525</v>
      </c>
      <c r="B40">
        <v>458858</v>
      </c>
    </row>
    <row r="41" spans="1:2" x14ac:dyDescent="0.25">
      <c r="A41" t="s">
        <v>526</v>
      </c>
      <c r="B41">
        <v>132700</v>
      </c>
    </row>
    <row r="42" spans="1:2" x14ac:dyDescent="0.25">
      <c r="A42" t="s">
        <v>527</v>
      </c>
      <c r="B42">
        <v>179364</v>
      </c>
    </row>
    <row r="43" spans="1:2" x14ac:dyDescent="0.25">
      <c r="A43" t="s">
        <v>528</v>
      </c>
      <c r="B43">
        <v>249028</v>
      </c>
    </row>
    <row r="44" spans="1:2" x14ac:dyDescent="0.25">
      <c r="A44" t="s">
        <v>529</v>
      </c>
      <c r="B44">
        <v>353917</v>
      </c>
    </row>
    <row r="45" spans="1:2" x14ac:dyDescent="0.25">
      <c r="A45" t="s">
        <v>530</v>
      </c>
      <c r="B45">
        <v>290191</v>
      </c>
    </row>
    <row r="46" spans="1:2" x14ac:dyDescent="0.25">
      <c r="A46" t="s">
        <v>531</v>
      </c>
      <c r="B46">
        <v>351324</v>
      </c>
    </row>
    <row r="47" spans="1:2" x14ac:dyDescent="0.25">
      <c r="A47" t="s">
        <v>532</v>
      </c>
      <c r="B47">
        <v>324294</v>
      </c>
    </row>
    <row r="48" spans="1:2" x14ac:dyDescent="0.25">
      <c r="A48" t="s">
        <v>533</v>
      </c>
      <c r="B48">
        <v>261967</v>
      </c>
    </row>
    <row r="49" spans="1:2" x14ac:dyDescent="0.25">
      <c r="A49" t="s">
        <v>534</v>
      </c>
      <c r="B49">
        <v>234612</v>
      </c>
    </row>
    <row r="50" spans="1:2" x14ac:dyDescent="0.25">
      <c r="A50" t="s">
        <v>535</v>
      </c>
      <c r="B50">
        <v>463278</v>
      </c>
    </row>
    <row r="51" spans="1:2" x14ac:dyDescent="0.25">
      <c r="A51" t="s">
        <v>536</v>
      </c>
      <c r="B51">
        <v>226310</v>
      </c>
    </row>
    <row r="52" spans="1:2" x14ac:dyDescent="0.25">
      <c r="A52" t="s">
        <v>537</v>
      </c>
      <c r="B52">
        <v>49124892</v>
      </c>
    </row>
    <row r="53" spans="1:2" x14ac:dyDescent="0.25">
      <c r="A53" t="s">
        <v>538</v>
      </c>
      <c r="B53">
        <v>371959</v>
      </c>
    </row>
    <row r="54" spans="1:2" x14ac:dyDescent="0.25">
      <c r="A54" t="s">
        <v>539</v>
      </c>
      <c r="B54">
        <v>398085</v>
      </c>
    </row>
    <row r="55" spans="1:2" x14ac:dyDescent="0.25">
      <c r="A55" t="s">
        <v>540</v>
      </c>
      <c r="B55">
        <v>336751</v>
      </c>
    </row>
    <row r="56" spans="1:2" x14ac:dyDescent="0.25">
      <c r="A56" t="s">
        <v>541</v>
      </c>
      <c r="B56">
        <v>143963</v>
      </c>
    </row>
    <row r="57" spans="1:2" x14ac:dyDescent="0.25">
      <c r="A57" t="s">
        <v>542</v>
      </c>
      <c r="B57">
        <v>325759</v>
      </c>
    </row>
    <row r="58" spans="1:2" x14ac:dyDescent="0.25">
      <c r="A58" t="s">
        <v>543</v>
      </c>
      <c r="B58">
        <v>434218</v>
      </c>
    </row>
    <row r="59" spans="1:2" x14ac:dyDescent="0.25">
      <c r="A59" t="s">
        <v>544</v>
      </c>
      <c r="B59">
        <v>195482</v>
      </c>
    </row>
    <row r="60" spans="1:2" x14ac:dyDescent="0.25">
      <c r="A60" t="s">
        <v>545</v>
      </c>
      <c r="B60">
        <v>174702</v>
      </c>
    </row>
    <row r="61" spans="1:2" x14ac:dyDescent="0.25">
      <c r="A61" t="s">
        <v>546</v>
      </c>
      <c r="B61">
        <v>300929</v>
      </c>
    </row>
    <row r="62" spans="1:2" x14ac:dyDescent="0.25">
      <c r="A62" t="s">
        <v>547</v>
      </c>
      <c r="B62">
        <v>190164</v>
      </c>
    </row>
    <row r="63" spans="1:2" x14ac:dyDescent="0.25">
      <c r="A63" t="s">
        <v>548</v>
      </c>
      <c r="B63">
        <v>249697</v>
      </c>
    </row>
    <row r="64" spans="1:2" x14ac:dyDescent="0.25">
      <c r="A64" t="s">
        <v>549</v>
      </c>
      <c r="B64">
        <v>149078</v>
      </c>
    </row>
    <row r="65" spans="1:2" x14ac:dyDescent="0.25">
      <c r="A65" t="s">
        <v>550</v>
      </c>
      <c r="B65">
        <v>126143</v>
      </c>
    </row>
    <row r="66" spans="1:2" x14ac:dyDescent="0.25">
      <c r="A66" t="s">
        <v>551</v>
      </c>
      <c r="B66">
        <v>387901</v>
      </c>
    </row>
    <row r="67" spans="1:2" x14ac:dyDescent="0.25">
      <c r="A67" t="s">
        <v>552</v>
      </c>
      <c r="B67">
        <v>434575</v>
      </c>
    </row>
    <row r="68" spans="1:2" x14ac:dyDescent="0.25">
      <c r="A68" t="s">
        <v>553</v>
      </c>
      <c r="B68">
        <v>331165</v>
      </c>
    </row>
    <row r="69" spans="1:2" x14ac:dyDescent="0.25">
      <c r="A69" t="s">
        <v>554</v>
      </c>
      <c r="B69">
        <v>381473</v>
      </c>
    </row>
    <row r="70" spans="1:2" x14ac:dyDescent="0.25">
      <c r="A70" t="s">
        <v>555</v>
      </c>
      <c r="B70">
        <v>400986</v>
      </c>
    </row>
    <row r="71" spans="1:2" x14ac:dyDescent="0.25">
      <c r="A71" t="s">
        <v>556</v>
      </c>
      <c r="B71">
        <v>339350</v>
      </c>
    </row>
    <row r="72" spans="1:2" x14ac:dyDescent="0.25">
      <c r="A72" t="s">
        <v>557</v>
      </c>
      <c r="B72">
        <v>170815</v>
      </c>
    </row>
    <row r="73" spans="1:2" x14ac:dyDescent="0.25">
      <c r="A73" t="s">
        <v>558</v>
      </c>
      <c r="B73">
        <v>154550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Summary 1</vt:lpstr>
      <vt:lpstr>Summary2</vt:lpstr>
      <vt:lpstr>Dallas Sales</vt:lpstr>
      <vt:lpstr>Salt Lake Sales</vt:lpstr>
      <vt:lpstr>Denver Sales</vt:lpstr>
      <vt:lpstr>Boise Sales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Rigby, Steven</dc:creator>
  <cp:lastModifiedBy>Ubong Jonah</cp:lastModifiedBy>
  <dcterms:created xsi:type="dcterms:W3CDTF">2018-05-04T21:51:32Z</dcterms:created>
  <dcterms:modified xsi:type="dcterms:W3CDTF">2021-10-03T01:24:30Z</dcterms:modified>
</cp:coreProperties>
</file>