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lbo/Desktop/"/>
    </mc:Choice>
  </mc:AlternateContent>
  <xr:revisionPtr revIDLastSave="0" documentId="13_ncr:1_{CD6DCB0C-3700-8A44-ACA0-857F57C0936C}" xr6:coauthVersionLast="46" xr6:coauthVersionMax="46" xr10:uidLastSave="{00000000-0000-0000-0000-000000000000}"/>
  <bookViews>
    <workbookView xWindow="6740" yWindow="500" windowWidth="28040" windowHeight="16260" xr2:uid="{338CDD4C-94BC-5649-910A-2B9DC3BEF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9" i="1" l="1" a="1"/>
  <c r="M49" i="1" s="1"/>
  <c r="C63" i="1"/>
  <c r="C51" i="1"/>
  <c r="AL36" i="1"/>
  <c r="AM36" i="1"/>
  <c r="AN36" i="1"/>
  <c r="AO36" i="1"/>
  <c r="AP36" i="1"/>
  <c r="V29" i="1" a="1"/>
  <c r="V29" i="1" s="1"/>
  <c r="C15" i="1"/>
  <c r="C22" i="1" s="1" a="1"/>
  <c r="C22" i="1" s="1"/>
  <c r="V30" i="1" s="1" a="1"/>
  <c r="V30" i="1" l="1"/>
  <c r="AK31" i="1"/>
  <c r="X36" i="1"/>
  <c r="AF36" i="1"/>
  <c r="Y36" i="1"/>
  <c r="AG36" i="1"/>
  <c r="Z36" i="1"/>
  <c r="AH36" i="1"/>
  <c r="AK32" i="1"/>
  <c r="AA36" i="1"/>
  <c r="AK33" i="1"/>
  <c r="AK34" i="1"/>
  <c r="AI36" i="1"/>
  <c r="AC36" i="1"/>
  <c r="AK35" i="1"/>
  <c r="AB36" i="1"/>
  <c r="AJ36" i="1"/>
  <c r="AD36" i="1"/>
  <c r="W36" i="1"/>
  <c r="AE36" i="1"/>
  <c r="V36" i="1" l="1"/>
  <c r="AK30" i="1"/>
  <c r="AK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<sst xmlns="http://schemas.openxmlformats.org/spreadsheetml/2006/main" count="72" uniqueCount="33">
  <si>
    <t>ATP</t>
  </si>
  <si>
    <t>AMP</t>
  </si>
  <si>
    <t>L-citruline</t>
  </si>
  <si>
    <t>l-aspartate</t>
  </si>
  <si>
    <t>diphosphate</t>
  </si>
  <si>
    <t>2-(nomega-l-arginino)succinate</t>
  </si>
  <si>
    <t>fumarate</t>
  </si>
  <si>
    <t>l-arginine</t>
  </si>
  <si>
    <t>nadph</t>
  </si>
  <si>
    <t>h</t>
  </si>
  <si>
    <t>o2</t>
  </si>
  <si>
    <t>nitric oxide</t>
  </si>
  <si>
    <t>nadp+</t>
  </si>
  <si>
    <t>h20</t>
  </si>
  <si>
    <t>l-orthinine</t>
  </si>
  <si>
    <t>urea</t>
  </si>
  <si>
    <t>carbomyl phosphate</t>
  </si>
  <si>
    <t>phosphate</t>
  </si>
  <si>
    <t>c</t>
  </si>
  <si>
    <t>n</t>
  </si>
  <si>
    <t>o</t>
  </si>
  <si>
    <t>p</t>
  </si>
  <si>
    <t>s</t>
  </si>
  <si>
    <t>C</t>
  </si>
  <si>
    <t>H</t>
  </si>
  <si>
    <t>N</t>
  </si>
  <si>
    <t>O</t>
  </si>
  <si>
    <t>P</t>
  </si>
  <si>
    <t>S</t>
  </si>
  <si>
    <t>sum</t>
  </si>
  <si>
    <t>species in box</t>
  </si>
  <si>
    <t>boundary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</si>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</sst>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8917-E87A-6B47-A818-60BFB23B050D}">
  <dimension ref="A1:AP68"/>
  <sheetViews>
    <sheetView tabSelected="1" topLeftCell="P4" zoomScale="75" workbookViewId="0">
      <selection activeCell="V30" sqref="V30"/>
    </sheetView>
  </sheetViews>
  <sheetFormatPr baseColWidth="10" defaultRowHeight="16" x14ac:dyDescent="0.2"/>
  <cols>
    <col min="2" max="2" width="27.33203125" customWidth="1"/>
  </cols>
  <sheetData>
    <row r="1" spans="2:35" x14ac:dyDescent="0.2">
      <c r="C1" t="s">
        <v>18</v>
      </c>
      <c r="D1" t="s">
        <v>9</v>
      </c>
      <c r="E1" t="s">
        <v>19</v>
      </c>
      <c r="F1" t="s">
        <v>20</v>
      </c>
      <c r="G1" t="s">
        <v>21</v>
      </c>
      <c r="H1" t="s">
        <v>22</v>
      </c>
    </row>
    <row r="2" spans="2:35" x14ac:dyDescent="0.2">
      <c r="B2" t="s">
        <v>0</v>
      </c>
      <c r="C2">
        <v>10</v>
      </c>
      <c r="D2">
        <v>16</v>
      </c>
      <c r="E2">
        <v>5</v>
      </c>
      <c r="F2">
        <v>13</v>
      </c>
      <c r="G2">
        <v>3</v>
      </c>
      <c r="H2">
        <v>0</v>
      </c>
      <c r="O2">
        <v>-1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2:35" x14ac:dyDescent="0.2">
      <c r="B3" t="s">
        <v>1</v>
      </c>
      <c r="C3">
        <v>10</v>
      </c>
      <c r="D3">
        <v>14</v>
      </c>
      <c r="E3">
        <v>5</v>
      </c>
      <c r="F3">
        <v>7</v>
      </c>
      <c r="G3">
        <v>1</v>
      </c>
      <c r="H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2:35" x14ac:dyDescent="0.2">
      <c r="B4" t="s">
        <v>2</v>
      </c>
      <c r="C4">
        <v>6</v>
      </c>
      <c r="D4">
        <v>13</v>
      </c>
      <c r="E4">
        <v>3</v>
      </c>
      <c r="F4">
        <v>3</v>
      </c>
      <c r="G4">
        <v>0</v>
      </c>
      <c r="H4">
        <v>0</v>
      </c>
      <c r="O4">
        <v>-1</v>
      </c>
      <c r="P4">
        <v>0</v>
      </c>
      <c r="Q4">
        <v>0</v>
      </c>
      <c r="R4">
        <v>1</v>
      </c>
      <c r="S4">
        <v>2</v>
      </c>
      <c r="T4">
        <v>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2:35" x14ac:dyDescent="0.2">
      <c r="B5" t="s">
        <v>3</v>
      </c>
      <c r="C5">
        <v>4</v>
      </c>
      <c r="D5">
        <v>7</v>
      </c>
      <c r="E5">
        <v>1</v>
      </c>
      <c r="F5">
        <v>4</v>
      </c>
      <c r="G5">
        <v>0</v>
      </c>
      <c r="H5">
        <v>0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2:35" x14ac:dyDescent="0.2">
      <c r="B6" t="s">
        <v>4</v>
      </c>
      <c r="C6">
        <v>0</v>
      </c>
      <c r="D6">
        <v>4</v>
      </c>
      <c r="E6">
        <v>0</v>
      </c>
      <c r="F6">
        <v>7</v>
      </c>
      <c r="G6">
        <v>2</v>
      </c>
      <c r="H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2:35" x14ac:dyDescent="0.2">
      <c r="B7" t="s">
        <v>5</v>
      </c>
      <c r="C7">
        <v>10</v>
      </c>
      <c r="D7">
        <v>18</v>
      </c>
      <c r="E7">
        <v>4</v>
      </c>
      <c r="F7">
        <v>6</v>
      </c>
      <c r="G7">
        <v>0</v>
      </c>
      <c r="H7">
        <v>0</v>
      </c>
      <c r="O7">
        <v>1</v>
      </c>
      <c r="P7">
        <v>-1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2:35" x14ac:dyDescent="0.2">
      <c r="B8" t="s">
        <v>6</v>
      </c>
      <c r="C8">
        <v>4</v>
      </c>
      <c r="D8">
        <v>4</v>
      </c>
      <c r="E8">
        <v>0</v>
      </c>
      <c r="F8">
        <v>4</v>
      </c>
      <c r="G8">
        <v>0</v>
      </c>
      <c r="H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2:35" x14ac:dyDescent="0.2">
      <c r="B9" t="s">
        <v>7</v>
      </c>
      <c r="C9">
        <v>6</v>
      </c>
      <c r="D9">
        <v>14</v>
      </c>
      <c r="E9">
        <v>4</v>
      </c>
      <c r="F9">
        <v>2</v>
      </c>
      <c r="G9">
        <v>0</v>
      </c>
      <c r="H9">
        <v>0</v>
      </c>
      <c r="O9">
        <v>0</v>
      </c>
      <c r="P9">
        <v>1</v>
      </c>
      <c r="Q9">
        <v>-1</v>
      </c>
      <c r="R9">
        <v>0</v>
      </c>
      <c r="S9">
        <v>-2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2:35" x14ac:dyDescent="0.2">
      <c r="B10" t="s">
        <v>8</v>
      </c>
      <c r="C10">
        <v>21</v>
      </c>
      <c r="D10">
        <v>30</v>
      </c>
      <c r="E10">
        <v>7</v>
      </c>
      <c r="F10">
        <v>17</v>
      </c>
      <c r="G10">
        <v>3</v>
      </c>
      <c r="H10">
        <v>0</v>
      </c>
      <c r="O10">
        <v>0</v>
      </c>
      <c r="P10">
        <v>0</v>
      </c>
      <c r="Q10">
        <v>0</v>
      </c>
      <c r="R10">
        <v>0</v>
      </c>
      <c r="S10">
        <v>-3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2:35" x14ac:dyDescent="0.2">
      <c r="B11" t="s">
        <v>9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O11">
        <v>0</v>
      </c>
      <c r="P11">
        <v>0</v>
      </c>
      <c r="Q11">
        <v>0</v>
      </c>
      <c r="R11">
        <v>0</v>
      </c>
      <c r="S11">
        <v>-3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2:35" x14ac:dyDescent="0.2">
      <c r="B12" t="s">
        <v>10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O12">
        <v>0</v>
      </c>
      <c r="P12">
        <v>0</v>
      </c>
      <c r="Q12">
        <v>0</v>
      </c>
      <c r="R12">
        <v>0</v>
      </c>
      <c r="S12">
        <v>-4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2:35" x14ac:dyDescent="0.2">
      <c r="B13" t="s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2:35" x14ac:dyDescent="0.2">
      <c r="B14" t="s">
        <v>12</v>
      </c>
      <c r="C14">
        <v>21</v>
      </c>
      <c r="D14">
        <v>29</v>
      </c>
      <c r="E14">
        <v>7</v>
      </c>
      <c r="F14">
        <v>17</v>
      </c>
      <c r="G14">
        <v>3</v>
      </c>
      <c r="H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2:35" x14ac:dyDescent="0.2">
      <c r="B15" t="s">
        <v>13</v>
      </c>
      <c r="C15">
        <f>0*3</f>
        <v>0</v>
      </c>
      <c r="D15">
        <v>2</v>
      </c>
      <c r="E15">
        <v>0</v>
      </c>
      <c r="F15">
        <v>1</v>
      </c>
      <c r="G15">
        <v>0</v>
      </c>
      <c r="H15">
        <v>0</v>
      </c>
      <c r="O15">
        <v>0</v>
      </c>
      <c r="P15">
        <v>0</v>
      </c>
      <c r="Q15">
        <v>-1</v>
      </c>
      <c r="R15">
        <v>0</v>
      </c>
      <c r="S15">
        <v>4</v>
      </c>
      <c r="T15">
        <v>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2:35" x14ac:dyDescent="0.2">
      <c r="B16" t="s">
        <v>14</v>
      </c>
      <c r="C16">
        <v>5</v>
      </c>
      <c r="D16">
        <v>12</v>
      </c>
      <c r="E16">
        <v>2</v>
      </c>
      <c r="F16">
        <v>2</v>
      </c>
      <c r="G16">
        <v>0</v>
      </c>
      <c r="H16">
        <v>0</v>
      </c>
      <c r="O16">
        <v>0</v>
      </c>
      <c r="P16">
        <v>0</v>
      </c>
      <c r="Q16">
        <v>1</v>
      </c>
      <c r="R16">
        <v>-1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2:39" x14ac:dyDescent="0.2">
      <c r="B17" t="s">
        <v>15</v>
      </c>
      <c r="C17">
        <v>1</v>
      </c>
      <c r="D17">
        <v>4</v>
      </c>
      <c r="E17">
        <v>2</v>
      </c>
      <c r="F17">
        <v>1</v>
      </c>
      <c r="G17">
        <v>0</v>
      </c>
      <c r="H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2:39" x14ac:dyDescent="0.2">
      <c r="B18" t="s">
        <v>16</v>
      </c>
      <c r="C18">
        <v>1</v>
      </c>
      <c r="D18">
        <v>4</v>
      </c>
      <c r="E18">
        <v>1</v>
      </c>
      <c r="F18">
        <v>5</v>
      </c>
      <c r="G18">
        <v>1</v>
      </c>
      <c r="H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2:39" x14ac:dyDescent="0.2">
      <c r="B19" t="s">
        <v>17</v>
      </c>
      <c r="C19">
        <v>0</v>
      </c>
      <c r="D19">
        <v>3</v>
      </c>
      <c r="E19">
        <v>0</v>
      </c>
      <c r="F19">
        <v>4</v>
      </c>
      <c r="G19">
        <v>1</v>
      </c>
      <c r="H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2" spans="2:39" x14ac:dyDescent="0.2">
      <c r="C22" cm="1">
        <f t="array" ref="C22:T27">TRANSPOSE(C2:H19)</f>
        <v>10</v>
      </c>
      <c r="D22">
        <v>10</v>
      </c>
      <c r="E22">
        <v>6</v>
      </c>
      <c r="F22">
        <v>4</v>
      </c>
      <c r="G22">
        <v>0</v>
      </c>
      <c r="H22">
        <v>10</v>
      </c>
      <c r="I22">
        <v>4</v>
      </c>
      <c r="J22">
        <v>6</v>
      </c>
      <c r="K22">
        <v>21</v>
      </c>
      <c r="L22">
        <v>0</v>
      </c>
      <c r="M22">
        <v>0</v>
      </c>
      <c r="N22">
        <v>0</v>
      </c>
      <c r="O22">
        <v>21</v>
      </c>
      <c r="P22">
        <v>0</v>
      </c>
      <c r="Q22">
        <v>5</v>
      </c>
      <c r="R22">
        <v>1</v>
      </c>
      <c r="S22">
        <v>1</v>
      </c>
      <c r="T22">
        <v>0</v>
      </c>
    </row>
    <row r="23" spans="2:39" x14ac:dyDescent="0.2">
      <c r="C23">
        <v>16</v>
      </c>
      <c r="D23">
        <v>14</v>
      </c>
      <c r="E23">
        <v>13</v>
      </c>
      <c r="F23">
        <v>7</v>
      </c>
      <c r="G23">
        <v>4</v>
      </c>
      <c r="H23">
        <v>18</v>
      </c>
      <c r="I23">
        <v>4</v>
      </c>
      <c r="J23">
        <v>14</v>
      </c>
      <c r="K23">
        <v>30</v>
      </c>
      <c r="L23">
        <v>1</v>
      </c>
      <c r="M23">
        <v>0</v>
      </c>
      <c r="N23">
        <v>0</v>
      </c>
      <c r="O23">
        <v>29</v>
      </c>
      <c r="P23">
        <v>2</v>
      </c>
      <c r="Q23">
        <v>12</v>
      </c>
      <c r="R23">
        <v>4</v>
      </c>
      <c r="S23">
        <v>4</v>
      </c>
      <c r="T23">
        <v>3</v>
      </c>
    </row>
    <row r="24" spans="2:39" x14ac:dyDescent="0.2">
      <c r="C24">
        <v>5</v>
      </c>
      <c r="D24">
        <v>5</v>
      </c>
      <c r="E24">
        <v>3</v>
      </c>
      <c r="F24">
        <v>1</v>
      </c>
      <c r="G24">
        <v>0</v>
      </c>
      <c r="H24">
        <v>4</v>
      </c>
      <c r="I24">
        <v>0</v>
      </c>
      <c r="J24">
        <v>4</v>
      </c>
      <c r="K24">
        <v>7</v>
      </c>
      <c r="L24">
        <v>0</v>
      </c>
      <c r="M24">
        <v>0</v>
      </c>
      <c r="N24">
        <v>1</v>
      </c>
      <c r="O24">
        <v>7</v>
      </c>
      <c r="P24">
        <v>0</v>
      </c>
      <c r="Q24">
        <v>2</v>
      </c>
      <c r="R24">
        <v>2</v>
      </c>
      <c r="S24">
        <v>1</v>
      </c>
      <c r="T24">
        <v>0</v>
      </c>
    </row>
    <row r="25" spans="2:39" x14ac:dyDescent="0.2">
      <c r="C25">
        <v>13</v>
      </c>
      <c r="D25">
        <v>7</v>
      </c>
      <c r="E25">
        <v>3</v>
      </c>
      <c r="F25">
        <v>4</v>
      </c>
      <c r="G25">
        <v>7</v>
      </c>
      <c r="H25">
        <v>6</v>
      </c>
      <c r="I25">
        <v>4</v>
      </c>
      <c r="J25">
        <v>2</v>
      </c>
      <c r="K25">
        <v>17</v>
      </c>
      <c r="L25">
        <v>0</v>
      </c>
      <c r="M25">
        <v>2</v>
      </c>
      <c r="N25">
        <v>1</v>
      </c>
      <c r="O25">
        <v>17</v>
      </c>
      <c r="P25">
        <v>1</v>
      </c>
      <c r="Q25">
        <v>2</v>
      </c>
      <c r="R25">
        <v>1</v>
      </c>
      <c r="S25">
        <v>5</v>
      </c>
      <c r="T25">
        <v>4</v>
      </c>
    </row>
    <row r="26" spans="2:39" x14ac:dyDescent="0.2">
      <c r="C26">
        <v>3</v>
      </c>
      <c r="D26">
        <v>1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1</v>
      </c>
      <c r="T26">
        <v>1</v>
      </c>
    </row>
    <row r="27" spans="2:39" x14ac:dyDescent="0.2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2:39" x14ac:dyDescent="0.2">
      <c r="V29" t="str" cm="1">
        <f t="array" ref="V29:AM29">TRANSPOSE(B2:B19)</f>
        <v>ATP</v>
      </c>
      <c r="W29" t="str">
        <v>AMP</v>
      </c>
      <c r="X29" t="str">
        <v>L-citruline</v>
      </c>
      <c r="Y29" t="str">
        <v>l-aspartate</v>
      </c>
      <c r="Z29" t="str">
        <v>diphosphate</v>
      </c>
      <c r="AA29" t="str">
        <v>2-(nomega-l-arginino)succinate</v>
      </c>
      <c r="AB29" t="str">
        <v>fumarate</v>
      </c>
      <c r="AC29" t="str">
        <v>l-arginine</v>
      </c>
      <c r="AD29" t="str">
        <v>nadph</v>
      </c>
      <c r="AE29" t="str">
        <v>h</v>
      </c>
      <c r="AF29" t="str">
        <v>o2</v>
      </c>
      <c r="AG29" t="str">
        <v>nitric oxide</v>
      </c>
      <c r="AH29" t="str">
        <v>nadp+</v>
      </c>
      <c r="AI29" t="str">
        <v>h20</v>
      </c>
      <c r="AJ29" t="str">
        <v>l-orthinine</v>
      </c>
      <c r="AK29" t="str">
        <v>urea</v>
      </c>
      <c r="AL29" t="str">
        <v>carbomyl phosphate</v>
      </c>
      <c r="AM29" t="str">
        <v>phosphate</v>
      </c>
    </row>
    <row r="30" spans="2:39" x14ac:dyDescent="0.2">
      <c r="U30" t="s">
        <v>23</v>
      </c>
      <c r="V30" cm="1">
        <f t="array" ref="V30:AJ35">MMULT((_xlfn.ANCHORARRAY(C22)), O2:AC19)</f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4</v>
      </c>
      <c r="AD30">
        <v>-4</v>
      </c>
      <c r="AE30">
        <v>-1</v>
      </c>
      <c r="AF30">
        <v>10</v>
      </c>
      <c r="AG30">
        <v>-10</v>
      </c>
      <c r="AH30">
        <v>0</v>
      </c>
      <c r="AI30">
        <v>5</v>
      </c>
      <c r="AJ30">
        <v>0</v>
      </c>
      <c r="AK30">
        <f>SUM(V30:AJ30)</f>
        <v>5</v>
      </c>
    </row>
    <row r="31" spans="2:39" x14ac:dyDescent="0.2">
      <c r="U31" t="s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7</v>
      </c>
      <c r="AD31">
        <v>-4</v>
      </c>
      <c r="AE31">
        <v>-4</v>
      </c>
      <c r="AF31">
        <v>16</v>
      </c>
      <c r="AG31">
        <v>-14</v>
      </c>
      <c r="AH31">
        <v>-4</v>
      </c>
      <c r="AI31">
        <v>12</v>
      </c>
      <c r="AJ31">
        <v>-3</v>
      </c>
      <c r="AK31">
        <f t="shared" ref="AK31:AK35" si="0">SUM(V31:AJ31)</f>
        <v>10</v>
      </c>
    </row>
    <row r="32" spans="2:39" x14ac:dyDescent="0.2">
      <c r="U32" t="s">
        <v>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-2</v>
      </c>
      <c r="AF32">
        <v>5</v>
      </c>
      <c r="AG32">
        <v>-5</v>
      </c>
      <c r="AH32">
        <v>0</v>
      </c>
      <c r="AI32">
        <v>2</v>
      </c>
      <c r="AJ32">
        <v>0</v>
      </c>
      <c r="AK32">
        <f t="shared" si="0"/>
        <v>2</v>
      </c>
    </row>
    <row r="33" spans="2:42" x14ac:dyDescent="0.2">
      <c r="U33" t="s">
        <v>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4</v>
      </c>
      <c r="AD33">
        <v>-4</v>
      </c>
      <c r="AE33">
        <v>-1</v>
      </c>
      <c r="AF33">
        <v>13</v>
      </c>
      <c r="AG33">
        <v>-7</v>
      </c>
      <c r="AH33">
        <v>-7</v>
      </c>
      <c r="AI33">
        <v>2</v>
      </c>
      <c r="AJ33">
        <v>-4</v>
      </c>
      <c r="AK33">
        <f t="shared" si="0"/>
        <v>1</v>
      </c>
    </row>
    <row r="34" spans="2:42" x14ac:dyDescent="0.2">
      <c r="U34" t="s">
        <v>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-1</v>
      </c>
      <c r="AH34">
        <v>-2</v>
      </c>
      <c r="AI34">
        <v>0</v>
      </c>
      <c r="AJ34">
        <v>-1</v>
      </c>
      <c r="AK34">
        <f t="shared" si="0"/>
        <v>0</v>
      </c>
    </row>
    <row r="35" spans="2:42" x14ac:dyDescent="0.2">
      <c r="U35" t="s">
        <v>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f t="shared" si="0"/>
        <v>0</v>
      </c>
    </row>
    <row r="36" spans="2:42" x14ac:dyDescent="0.2">
      <c r="B36" t="s">
        <v>30</v>
      </c>
      <c r="U36" t="s">
        <v>29</v>
      </c>
      <c r="V36">
        <f>SUM(V30:V35)</f>
        <v>0</v>
      </c>
      <c r="W36">
        <f t="shared" ref="W36:AP36" si="1">SUM(W30:W35)</f>
        <v>0</v>
      </c>
      <c r="X36">
        <f t="shared" si="1"/>
        <v>0</v>
      </c>
      <c r="Y36">
        <f t="shared" si="1"/>
        <v>0</v>
      </c>
      <c r="Z36">
        <f t="shared" si="1"/>
        <v>0</v>
      </c>
      <c r="AA36">
        <f t="shared" si="1"/>
        <v>0</v>
      </c>
      <c r="AB36">
        <f t="shared" si="1"/>
        <v>12</v>
      </c>
      <c r="AC36">
        <f t="shared" si="1"/>
        <v>16</v>
      </c>
      <c r="AD36">
        <f t="shared" si="1"/>
        <v>-12</v>
      </c>
      <c r="AE36">
        <f t="shared" si="1"/>
        <v>-8</v>
      </c>
      <c r="AF36">
        <f t="shared" si="1"/>
        <v>47</v>
      </c>
      <c r="AG36">
        <f t="shared" si="1"/>
        <v>-37</v>
      </c>
      <c r="AH36">
        <f t="shared" si="1"/>
        <v>-13</v>
      </c>
      <c r="AI36">
        <f t="shared" si="1"/>
        <v>21</v>
      </c>
      <c r="AJ36">
        <f t="shared" si="1"/>
        <v>-8</v>
      </c>
      <c r="AK36">
        <f t="shared" si="1"/>
        <v>18</v>
      </c>
      <c r="AL36">
        <f t="shared" si="1"/>
        <v>0</v>
      </c>
      <c r="AM36">
        <f t="shared" si="1"/>
        <v>0</v>
      </c>
      <c r="AN36">
        <f t="shared" si="1"/>
        <v>0</v>
      </c>
      <c r="AO36">
        <f t="shared" si="1"/>
        <v>0</v>
      </c>
      <c r="AP36">
        <f t="shared" si="1"/>
        <v>0</v>
      </c>
    </row>
    <row r="37" spans="2:42" x14ac:dyDescent="0.2">
      <c r="C37" t="s">
        <v>18</v>
      </c>
      <c r="D37" t="s">
        <v>9</v>
      </c>
      <c r="E37" t="s">
        <v>19</v>
      </c>
      <c r="F37" t="s">
        <v>20</v>
      </c>
      <c r="G37" t="s">
        <v>21</v>
      </c>
      <c r="H37" t="s">
        <v>22</v>
      </c>
    </row>
    <row r="38" spans="2:42" x14ac:dyDescent="0.2">
      <c r="B38" t="s">
        <v>0</v>
      </c>
      <c r="C38">
        <v>10</v>
      </c>
      <c r="D38">
        <v>16</v>
      </c>
      <c r="E38">
        <v>5</v>
      </c>
      <c r="F38">
        <v>13</v>
      </c>
      <c r="G38">
        <v>3</v>
      </c>
      <c r="H38">
        <v>0</v>
      </c>
    </row>
    <row r="39" spans="2:42" x14ac:dyDescent="0.2">
      <c r="B39" t="s">
        <v>1</v>
      </c>
      <c r="C39">
        <v>10</v>
      </c>
      <c r="D39">
        <v>14</v>
      </c>
      <c r="E39">
        <v>5</v>
      </c>
      <c r="F39">
        <v>7</v>
      </c>
      <c r="G39">
        <v>1</v>
      </c>
      <c r="H39">
        <v>0</v>
      </c>
    </row>
    <row r="40" spans="2:42" x14ac:dyDescent="0.2">
      <c r="B40" t="s">
        <v>2</v>
      </c>
      <c r="C40">
        <v>6</v>
      </c>
      <c r="D40">
        <v>13</v>
      </c>
      <c r="E40">
        <v>3</v>
      </c>
      <c r="F40">
        <v>3</v>
      </c>
      <c r="G40">
        <v>0</v>
      </c>
      <c r="H40">
        <v>0</v>
      </c>
    </row>
    <row r="41" spans="2:42" x14ac:dyDescent="0.2">
      <c r="B41" t="s">
        <v>3</v>
      </c>
      <c r="C41">
        <v>4</v>
      </c>
      <c r="D41">
        <v>7</v>
      </c>
      <c r="E41">
        <v>1</v>
      </c>
      <c r="F41">
        <v>4</v>
      </c>
      <c r="G41">
        <v>0</v>
      </c>
      <c r="H41">
        <v>0</v>
      </c>
    </row>
    <row r="42" spans="2:42" x14ac:dyDescent="0.2">
      <c r="B42" t="s">
        <v>4</v>
      </c>
      <c r="C42">
        <v>0</v>
      </c>
      <c r="D42">
        <v>4</v>
      </c>
      <c r="E42">
        <v>0</v>
      </c>
      <c r="F42">
        <v>7</v>
      </c>
      <c r="G42">
        <v>2</v>
      </c>
      <c r="H42">
        <v>0</v>
      </c>
    </row>
    <row r="43" spans="2:42" x14ac:dyDescent="0.2">
      <c r="B43" t="s">
        <v>5</v>
      </c>
      <c r="C43">
        <v>10</v>
      </c>
      <c r="D43">
        <v>18</v>
      </c>
      <c r="E43">
        <v>4</v>
      </c>
      <c r="F43">
        <v>6</v>
      </c>
      <c r="G43">
        <v>0</v>
      </c>
      <c r="H43">
        <v>0</v>
      </c>
    </row>
    <row r="44" spans="2:42" x14ac:dyDescent="0.2">
      <c r="B44" t="s">
        <v>6</v>
      </c>
      <c r="C44">
        <v>4</v>
      </c>
      <c r="D44">
        <v>4</v>
      </c>
      <c r="E44">
        <v>0</v>
      </c>
      <c r="F44">
        <v>4</v>
      </c>
      <c r="G44">
        <v>0</v>
      </c>
      <c r="H44">
        <v>0</v>
      </c>
    </row>
    <row r="45" spans="2:42" x14ac:dyDescent="0.2">
      <c r="B45" t="s">
        <v>7</v>
      </c>
      <c r="C45">
        <v>6</v>
      </c>
      <c r="D45">
        <v>14</v>
      </c>
      <c r="E45">
        <v>4</v>
      </c>
      <c r="F45">
        <v>2</v>
      </c>
      <c r="G45">
        <v>0</v>
      </c>
      <c r="H45">
        <v>0</v>
      </c>
    </row>
    <row r="46" spans="2:42" x14ac:dyDescent="0.2">
      <c r="B46" t="s">
        <v>8</v>
      </c>
      <c r="C46">
        <v>21</v>
      </c>
      <c r="D46">
        <v>30</v>
      </c>
      <c r="E46">
        <v>7</v>
      </c>
      <c r="F46">
        <v>17</v>
      </c>
      <c r="G46">
        <v>3</v>
      </c>
      <c r="H46">
        <v>0</v>
      </c>
    </row>
    <row r="47" spans="2:42" x14ac:dyDescent="0.2">
      <c r="B47" t="s">
        <v>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2:42" x14ac:dyDescent="0.2">
      <c r="B48" t="s">
        <v>10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</row>
    <row r="49" spans="1:17" x14ac:dyDescent="0.2">
      <c r="B49" t="s">
        <v>11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M49" t="e" cm="1">
        <f t="array" ref="M49">MMULT(TRANSPOSE(C38:H64),(O2:AC19))</f>
        <v>#VALUE!</v>
      </c>
    </row>
    <row r="50" spans="1:17" x14ac:dyDescent="0.2">
      <c r="B50" t="s">
        <v>12</v>
      </c>
      <c r="C50">
        <v>21</v>
      </c>
      <c r="D50">
        <v>29</v>
      </c>
      <c r="E50">
        <v>7</v>
      </c>
      <c r="F50">
        <v>17</v>
      </c>
      <c r="G50">
        <v>3</v>
      </c>
      <c r="H50">
        <v>0</v>
      </c>
    </row>
    <row r="51" spans="1:17" x14ac:dyDescent="0.2">
      <c r="B51" t="s">
        <v>13</v>
      </c>
      <c r="C51">
        <f>0*3</f>
        <v>0</v>
      </c>
      <c r="D51">
        <v>2</v>
      </c>
      <c r="E51">
        <v>0</v>
      </c>
      <c r="F51">
        <v>1</v>
      </c>
      <c r="G51">
        <v>0</v>
      </c>
      <c r="H51">
        <v>0</v>
      </c>
    </row>
    <row r="52" spans="1:17" x14ac:dyDescent="0.2">
      <c r="B52" t="s">
        <v>14</v>
      </c>
      <c r="C52">
        <v>5</v>
      </c>
      <c r="D52">
        <v>12</v>
      </c>
      <c r="E52">
        <v>2</v>
      </c>
      <c r="F52">
        <v>2</v>
      </c>
      <c r="G52">
        <v>0</v>
      </c>
      <c r="H52">
        <v>0</v>
      </c>
    </row>
    <row r="53" spans="1:17" x14ac:dyDescent="0.2">
      <c r="B53" t="s">
        <v>15</v>
      </c>
      <c r="C53">
        <v>1</v>
      </c>
      <c r="D53">
        <v>4</v>
      </c>
      <c r="E53">
        <v>2</v>
      </c>
      <c r="F53">
        <v>1</v>
      </c>
      <c r="G53">
        <v>0</v>
      </c>
      <c r="H53">
        <v>0</v>
      </c>
    </row>
    <row r="54" spans="1:17" x14ac:dyDescent="0.2">
      <c r="B54" t="s">
        <v>16</v>
      </c>
      <c r="C54">
        <v>1</v>
      </c>
      <c r="D54">
        <v>4</v>
      </c>
      <c r="E54">
        <v>1</v>
      </c>
      <c r="F54">
        <v>5</v>
      </c>
      <c r="G54">
        <v>1</v>
      </c>
      <c r="H54">
        <v>0</v>
      </c>
    </row>
    <row r="55" spans="1:17" x14ac:dyDescent="0.2">
      <c r="B55" t="s">
        <v>17</v>
      </c>
      <c r="C55">
        <v>0</v>
      </c>
      <c r="D55">
        <v>3</v>
      </c>
      <c r="E55">
        <v>0</v>
      </c>
      <c r="F55">
        <v>4</v>
      </c>
      <c r="G55">
        <v>1</v>
      </c>
      <c r="H55">
        <v>0</v>
      </c>
    </row>
    <row r="56" spans="1:17" x14ac:dyDescent="0.2">
      <c r="A56" t="s">
        <v>31</v>
      </c>
      <c r="B56" t="s">
        <v>16</v>
      </c>
      <c r="C56">
        <v>1</v>
      </c>
      <c r="D56">
        <v>4</v>
      </c>
      <c r="E56">
        <v>1</v>
      </c>
      <c r="F56">
        <v>5</v>
      </c>
      <c r="G56">
        <v>1</v>
      </c>
      <c r="H56">
        <v>0</v>
      </c>
      <c r="I56" t="s">
        <v>32</v>
      </c>
    </row>
    <row r="57" spans="1:17" x14ac:dyDescent="0.2">
      <c r="B57" t="s">
        <v>3</v>
      </c>
      <c r="C57">
        <v>4</v>
      </c>
      <c r="D57">
        <v>7</v>
      </c>
      <c r="E57">
        <v>1</v>
      </c>
      <c r="F57">
        <v>4</v>
      </c>
      <c r="G57">
        <v>0</v>
      </c>
      <c r="H57">
        <v>0</v>
      </c>
    </row>
    <row r="58" spans="1:17" x14ac:dyDescent="0.2">
      <c r="B58" t="s">
        <v>6</v>
      </c>
      <c r="C58">
        <v>4</v>
      </c>
      <c r="D58">
        <v>4</v>
      </c>
      <c r="E58">
        <v>0</v>
      </c>
      <c r="F58">
        <v>4</v>
      </c>
      <c r="G58">
        <v>0</v>
      </c>
      <c r="H58">
        <v>0</v>
      </c>
      <c r="K58" t="s">
        <v>10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</row>
    <row r="59" spans="1:17" x14ac:dyDescent="0.2">
      <c r="B59" t="s">
        <v>15</v>
      </c>
      <c r="C59">
        <v>1</v>
      </c>
      <c r="D59">
        <v>4</v>
      </c>
      <c r="E59">
        <v>2</v>
      </c>
      <c r="F59">
        <v>1</v>
      </c>
      <c r="G59">
        <v>0</v>
      </c>
      <c r="H59">
        <v>0</v>
      </c>
      <c r="K59" t="s">
        <v>8</v>
      </c>
      <c r="L59">
        <v>21</v>
      </c>
      <c r="M59">
        <v>30</v>
      </c>
      <c r="N59">
        <v>7</v>
      </c>
      <c r="O59">
        <v>17</v>
      </c>
      <c r="P59">
        <v>3</v>
      </c>
      <c r="Q59">
        <v>0</v>
      </c>
    </row>
    <row r="60" spans="1:17" x14ac:dyDescent="0.2">
      <c r="B60" t="s">
        <v>0</v>
      </c>
      <c r="C60">
        <v>10</v>
      </c>
      <c r="D60">
        <v>16</v>
      </c>
      <c r="E60">
        <v>5</v>
      </c>
      <c r="F60">
        <v>13</v>
      </c>
      <c r="G60">
        <v>3</v>
      </c>
      <c r="H60">
        <v>0</v>
      </c>
      <c r="K60" t="s">
        <v>12</v>
      </c>
      <c r="L60">
        <v>21</v>
      </c>
      <c r="M60">
        <v>29</v>
      </c>
      <c r="N60">
        <v>7</v>
      </c>
      <c r="O60">
        <v>17</v>
      </c>
      <c r="P60">
        <v>3</v>
      </c>
      <c r="Q60">
        <v>0</v>
      </c>
    </row>
    <row r="61" spans="1:17" x14ac:dyDescent="0.2">
      <c r="B61" t="s">
        <v>1</v>
      </c>
      <c r="C61">
        <v>10</v>
      </c>
      <c r="D61">
        <v>14</v>
      </c>
      <c r="E61">
        <v>5</v>
      </c>
      <c r="F61">
        <v>7</v>
      </c>
      <c r="G61">
        <v>1</v>
      </c>
      <c r="H61">
        <v>0</v>
      </c>
    </row>
    <row r="62" spans="1:17" x14ac:dyDescent="0.2">
      <c r="B62" t="s">
        <v>4</v>
      </c>
      <c r="C62">
        <v>0</v>
      </c>
      <c r="D62">
        <v>4</v>
      </c>
      <c r="E62">
        <v>0</v>
      </c>
      <c r="F62">
        <v>7</v>
      </c>
      <c r="G62">
        <v>2</v>
      </c>
      <c r="H62">
        <v>0</v>
      </c>
    </row>
    <row r="63" spans="1:17" x14ac:dyDescent="0.2">
      <c r="B63" t="s">
        <v>13</v>
      </c>
      <c r="C63">
        <f>0*3</f>
        <v>0</v>
      </c>
      <c r="D63">
        <v>2</v>
      </c>
      <c r="E63">
        <v>0</v>
      </c>
      <c r="F63">
        <v>1</v>
      </c>
      <c r="G63">
        <v>0</v>
      </c>
      <c r="H63">
        <v>0</v>
      </c>
    </row>
    <row r="64" spans="1:17" x14ac:dyDescent="0.2">
      <c r="B64" t="s">
        <v>17</v>
      </c>
      <c r="C64">
        <v>0</v>
      </c>
      <c r="D64">
        <v>3</v>
      </c>
      <c r="E64">
        <v>0</v>
      </c>
      <c r="F64">
        <v>4</v>
      </c>
      <c r="G64">
        <v>1</v>
      </c>
      <c r="H64">
        <v>0</v>
      </c>
      <c r="K64" t="s">
        <v>11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</row>
    <row r="68" spans="11:17" x14ac:dyDescent="0.2">
      <c r="K68" t="s">
        <v>9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2021-03-28T17:30:46Z</dcterms:created>
  <dcterms:modified xsi:type="dcterms:W3CDTF">2021-03-29T04:12:16Z</dcterms:modified>
</cp:coreProperties>
</file>