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SmallDataLongDocuments\data\raw\"/>
    </mc:Choice>
  </mc:AlternateContent>
  <xr:revisionPtr revIDLastSave="0" documentId="8_{D238FBE8-B9AB-44B5-BDD7-9C4EE3C1BE60}" xr6:coauthVersionLast="45" xr6:coauthVersionMax="45" xr10:uidLastSave="{00000000-0000-0000-0000-000000000000}"/>
  <bookViews>
    <workbookView xWindow="-120" yWindow="-120" windowWidth="29040" windowHeight="15840" xr2:uid="{9FBF7705-91AF-43B7-9780-2DE32ECDE06C}"/>
  </bookViews>
  <sheets>
    <sheet name="Raw data - 1028" sheetId="1" r:id="rId1"/>
  </sheets>
  <externalReferences>
    <externalReference r:id="rId2"/>
  </externalReferences>
  <definedNames>
    <definedName name="_xlnm._FilterDatabase" localSheetId="0" hidden="1">'Raw data - 1028'!$A$2:$AV$656</definedName>
    <definedName name="EditMode">#REF!</definedName>
    <definedName name="Gender_Equality">'[1]Dropdown Menu'!$I$234:$I$243</definedName>
    <definedName name="GRES">'[1]Dropdown Menu'!$H$233:$H$236</definedName>
    <definedName name="HOT_TOPICS">'[1]Dropdown Menu'!$B$263:$B$278</definedName>
    <definedName name="LANDSCAPE">'[1]Dropdown Menu'!$L$125:$L$133</definedName>
    <definedName name="Private_Sector">'[1]Dropdown Menu'!$C$242:$C$248</definedName>
    <definedName name="PROTOCOLS_PLANS">'[1]Dropdown Menu'!$F$242:$F$258</definedName>
    <definedName name="SDG_Goals">'[1]Dropdown Menu'!$M$12:$M$28</definedName>
    <definedName name="Sectors">'[1]Dropdown Menu'!$E$242:$E$259</definedName>
    <definedName name="Social_Inclusion">'[1]Dropdown Menu'!$B$242:$B$252</definedName>
    <definedName name="STRATEGY">'[1]Dropdown Menu'!$I$136:$I$145</definedName>
    <definedName name="Technical_Team">'[1]Dropdown Menu'!$J$59:$J$67</definedName>
    <definedName name="UNDP_Roles">'[1]Dropdown Menu'!$H$157:$H$169</definedName>
    <definedName name="Z_7F96412F_3ECD_43B3_ACA0_03339E9D3A21_.wvu.FilterData" localSheetId="0" hidden="1">'Raw data - 1028'!$A$2:$CD$656</definedName>
    <definedName name="Z_E2E6EBFD_00FB_4444_BDFE_B88DFC36B70D_.wvu.FilterData" localSheetId="0" hidden="1">'Raw data - 1028'!$AM$2:$AM$655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U2" i="1"/>
  <c r="X2" i="1"/>
  <c r="Y2" i="1"/>
  <c r="AA2" i="1"/>
  <c r="AC2" i="1"/>
  <c r="AE2" i="1"/>
  <c r="AF2" i="1"/>
  <c r="AG2" i="1"/>
  <c r="AH2" i="1"/>
  <c r="AI2" i="1"/>
  <c r="AJ2" i="1"/>
  <c r="AK2" i="1"/>
</calcChain>
</file>

<file path=xl/sharedStrings.xml><?xml version="1.0" encoding="utf-8"?>
<sst xmlns="http://schemas.openxmlformats.org/spreadsheetml/2006/main" count="22377" uniqueCount="6878">
  <si>
    <t>Under Implementation0825</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</si>
  <si>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</si>
  <si>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</si>
  <si>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</si>
  <si>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</si>
  <si>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</si>
  <si>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</si>
  <si>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</si>
  <si>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</si>
  <si>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</si>
  <si>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</si>
  <si>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</si>
  <si>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</si>
  <si>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</si>
  <si>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Education_Capacity</t>
  </si>
  <si>
    <t>Institutional framework; Standards/ Labeling/ Guideline; Laws/ Policy/Plan formulation</t>
  </si>
  <si>
    <t>Law_Regulation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</si>
  <si>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</si>
  <si>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</si>
  <si>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</si>
  <si>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</si>
  <si>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</si>
  <si>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</si>
  <si>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</si>
  <si>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</si>
  <si>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</si>
  <si>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</si>
  <si>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</si>
  <si>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</si>
  <si>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</si>
  <si>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</si>
  <si>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</si>
  <si>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</si>
  <si>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</si>
  <si>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</si>
  <si>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</si>
  <si>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</si>
  <si>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</si>
  <si>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</si>
  <si>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</si>
  <si>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</si>
  <si>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</si>
  <si>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</si>
  <si>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</si>
  <si>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Small and Medium-sized Enterprises</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</si>
  <si>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</si>
  <si>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</si>
  <si>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</si>
  <si>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</si>
  <si>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</si>
  <si>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</si>
  <si>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</si>
  <si>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</si>
  <si>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</si>
  <si>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</si>
  <si>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</si>
  <si>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</si>
  <si>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Global Flagship Programmes; ---GCP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</si>
  <si>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</si>
  <si>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</si>
  <si>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</si>
  <si>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</si>
  <si>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</si>
  <si>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</si>
  <si>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</si>
  <si>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</si>
  <si>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</si>
  <si>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</si>
  <si>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Public-private partnership</t>
  </si>
  <si>
    <t>Private Sector; Women; Youth/Children</t>
  </si>
  <si>
    <t>Capacity Development / Technical Assistance; Convening / Partnerships / Knowledge Sharing</t>
  </si>
  <si>
    <t>Philippines</t>
  </si>
  <si>
    <t>Green Climate Fund Readiness Programme in Philippines</t>
  </si>
  <si>
    <t>Tom Twining-Ward</t>
  </si>
  <si>
    <t>Agriculture &amp; Value Chain Resilience</t>
  </si>
  <si>
    <t>Braden, 1022; Braden, 1016; Braden</t>
  </si>
  <si>
    <t>Food and Agricultural Commodities Strategy</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</si>
  <si>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</si>
  <si>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</si>
  <si>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</si>
  <si>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</si>
  <si>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</si>
  <si>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</si>
  <si>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</si>
  <si>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</si>
  <si>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</si>
  <si>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</si>
  <si>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</si>
  <si>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</si>
  <si>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</si>
  <si>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</si>
  <si>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</si>
  <si>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</si>
  <si>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</si>
  <si>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</si>
  <si>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</si>
  <si>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</si>
  <si>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</si>
  <si>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</si>
  <si>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</si>
  <si>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</si>
  <si>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</si>
  <si>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</si>
  <si>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Management_Operation</t>
  </si>
  <si>
    <t>12; 12; 12</t>
  </si>
  <si>
    <t>12.4 Achieve environmentally sound chemical, waste management; 12.5 Reduce waste generation through reduction, recycling, reuse; 12.a Build developing country capacity on sustainable consumption, production</t>
  </si>
  <si>
    <t>_12_Consumption</t>
  </si>
  <si>
    <t>Mining site; Contaminated site</t>
  </si>
  <si>
    <t>Materials and Manufacturing; ---Metals and Mining; ------ASGM; Health Care</t>
  </si>
  <si>
    <t>---Mercury; ---Source_from_ASGM</t>
  </si>
  <si>
    <t>Heavy_metals</t>
  </si>
  <si>
    <t>Persistent_Organic_Pollutants</t>
  </si>
  <si>
    <t>Chemicals_and_Waste_Programme</t>
  </si>
  <si>
    <t>Ghana</t>
  </si>
  <si>
    <t>Development of Mercury Initial Assessment (MIA) for Minamata Convention in Ghana</t>
  </si>
  <si>
    <t>5275_CCCD_Jordan_ProDoc 5Jan2014.docx</t>
  </si>
  <si>
    <t>Capacity Development</t>
  </si>
  <si>
    <t>Mi, Tom, 1014</t>
  </si>
  <si>
    <t>National Action Plan; UNFCCC; Other global conventions</t>
  </si>
  <si>
    <t>Institutional framework</t>
  </si>
  <si>
    <t>Governance</t>
  </si>
  <si>
    <t>Mainstream</t>
  </si>
  <si>
    <t>Enabling</t>
  </si>
  <si>
    <t>13. Climate action, 15. Life on Land, 14. Life below water</t>
  </si>
  <si>
    <t>Climate_Forest_of_Climate_Change_Mitigation</t>
  </si>
  <si>
    <t>Ecosystems_and_Biodiversity_Programme</t>
  </si>
  <si>
    <t>Jordan</t>
  </si>
  <si>
    <t>Mainstreaming Rio Convention Provisions into National Sectoral Policies</t>
  </si>
  <si>
    <t>Inela Weeks</t>
  </si>
  <si>
    <t>4186_FINAL_Sabah_Prodoc_post-LPAC_15Apr2012_with comment from LPAC.docx</t>
  </si>
  <si>
    <t>Forestry</t>
  </si>
  <si>
    <t>Gender Targeted</t>
  </si>
  <si>
    <t>Dakotah, 1021; Mi only for FACS, 1016; Dakotah, 1009</t>
  </si>
  <si>
    <t xml:space="preserve">Nature finance; ---Payment for ecosystem services </t>
  </si>
  <si>
    <t>Sustainable land management; ---Sustainable forest management; Ecosystem and ecosystem services conservation/restoration</t>
  </si>
  <si>
    <t>Innovative Approaches; Optimising Financing</t>
  </si>
  <si>
    <t>12; 15; 15</t>
  </si>
  <si>
    <t>12.2 Sustainably manage, efficiently use natural resources; 15.2 Promote sustainable forest management, restoration, afforestation; 15.b Mobilize resources, incentives for sustainable forest management</t>
  </si>
  <si>
    <t>_15_Terrestrial_ecosystems</t>
  </si>
  <si>
    <t>General</t>
  </si>
  <si>
    <t>Forest</t>
  </si>
  <si>
    <t>Forestry and other land use</t>
  </si>
  <si>
    <t>---Biodiversity financing</t>
  </si>
  <si>
    <t>Ecosystem_management_and_restoration</t>
  </si>
  <si>
    <t>---Ecosystem-based mitigation</t>
  </si>
  <si>
    <t>Strengthening_conservation_areas</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</si>
  <si>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</si>
  <si>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</si>
  <si>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</si>
  <si>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</si>
  <si>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</si>
  <si>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</si>
  <si>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</si>
  <si>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People pathway; Systems pathway</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</si>
  <si>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</si>
  <si>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</si>
  <si>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</si>
  <si>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</si>
  <si>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</si>
  <si>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_17_Implementation</t>
  </si>
  <si>
    <t>Specially Protected Areas (SPAs)</t>
  </si>
  <si>
    <t>Conserved_Areas</t>
  </si>
  <si>
    <t>---Access and benefit sharing (ABS)</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</si>
  <si>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</si>
  <si>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</si>
  <si>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</si>
  <si>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</si>
  <si>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</si>
  <si>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</si>
  <si>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Agriculture &amp; Value Chain Resilience, Multisector Project, Water Resources Management</t>
  </si>
  <si>
    <t>Agriculture, Livestock, Water</t>
  </si>
  <si>
    <t>Braden, 1016; Braden</t>
  </si>
  <si>
    <t>Local Community/CSOs</t>
  </si>
  <si>
    <t>Intergrated water resource management</t>
  </si>
  <si>
    <t>Community capacity building; Institutional capacity building; Technical capacity building</t>
  </si>
  <si>
    <t>1.; 2.; ma</t>
  </si>
  <si>
    <t>1.5 Build resilience of poor to climate, shocks; 2.4 Ensure sustainable food production; maintin key ecosystems; 13.3 Improve learning, capacity on climate change measures</t>
  </si>
  <si>
    <t>Agriculture</t>
  </si>
  <si>
    <t>Climate Resilient Integrated Water Resource and Coastal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</si>
  <si>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</si>
  <si>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</si>
  <si>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</si>
  <si>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</si>
  <si>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</si>
  <si>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</si>
  <si>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</si>
  <si>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</si>
  <si>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</si>
  <si>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</si>
  <si>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</si>
  <si>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</si>
  <si>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 Contaminated site</t>
  </si>
  <si>
    <t>Materials and Manufacturing; ---Metals and Mining; Health Care</t>
  </si>
  <si>
    <t>---Unintentional_POPs_(e.g._furans,_dioxins)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</si>
  <si>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</si>
  <si>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</si>
  <si>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</si>
  <si>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</si>
  <si>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</si>
  <si>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</si>
  <si>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</si>
  <si>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</si>
  <si>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</si>
  <si>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</si>
  <si>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</si>
  <si>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</si>
  <si>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</si>
  <si>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</si>
  <si>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Human rights; Nature-based solution; Food and Agricultural Commodities Strategy; SIDS; Leaving no one behind; Plastic</t>
  </si>
  <si>
    <t>Women's access to and control over resources; Women decision making; Women Farmers; Livelihoods for women; Women's cooperatives and groups; Awareness raising (on gender)</t>
  </si>
  <si>
    <t>Youth/Children; Disabled; Women; Indigenous peoples; Local Community/CSOs; Private Sector</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</si>
  <si>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</si>
  <si>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</si>
  <si>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2,7, 8, 9); ; ---Water for food (TP 8); ---Clean energy for food (TP 2); ---Land for food (TP7); Nature finance; ---Payment for ecosystem services; ;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</si>
  <si>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decision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</si>
  <si>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---Illegal wildlife trade/trafficking; ;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</si>
  <si>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</si>
  <si>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</si>
  <si>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</si>
  <si>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</si>
  <si>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 Tropical grassland; Temperate grassland; Savanna; Steppes; Drylands; Urban area; Rural area</t>
  </si>
  <si>
    <t>Grassland</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</si>
  <si>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</si>
  <si>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</si>
  <si>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 Terrestrial Protected Areas; Locally Managed Marine Areas; Indigenous and Communities Conserved Areas (ICCA); Specially Protected Areas (SPAs); Transboundary Conservation Areas; Productive Landscapes/Seascapes; Key Biodiversity Areas (KBA); ---Important Bird and Biodiversity Areas (IBAs); OECM (conserved areas other than protected areas)</t>
  </si>
  <si>
    <t>Agriculture; Aquaculture; Fisheries; Forestry and other land use; Livestock; Materials and Manufacturing; ---Metals and Mining; ------ASGM; Tourism</t>
  </si>
  <si>
    <t>Energy_Efficiency;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</si>
  <si>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Mainstreaming_Biodiversity; Strengthening_conservation_areas; Ecosystem_management_and_restoration; ---Access and benefit sharing (ABS); ---Agrobiodiversity; ---Wildlife conservation; ---Biodiversity financing; ---Ecoystem-based mitigation; ---Ecosystem-based adaptation</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</si>
  <si>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</si>
  <si>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</si>
  <si>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</si>
  <si>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</si>
  <si>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</si>
  <si>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</si>
  <si>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</si>
  <si>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</si>
  <si>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</si>
  <si>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</si>
  <si>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</si>
  <si>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</si>
  <si>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</si>
  <si>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</si>
  <si>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</si>
  <si>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</si>
  <si>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</si>
  <si>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</si>
  <si>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</si>
  <si>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</si>
  <si>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</si>
  <si>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</si>
  <si>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</si>
  <si>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</si>
  <si>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</si>
  <si>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</si>
  <si>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</si>
  <si>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</si>
  <si>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</si>
  <si>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</si>
  <si>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</si>
  <si>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</si>
  <si>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</si>
  <si>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</si>
  <si>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</si>
  <si>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</si>
  <si>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</si>
  <si>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</si>
  <si>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</si>
  <si>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</si>
  <si>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</si>
  <si>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</si>
  <si>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</si>
  <si>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</si>
  <si>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</si>
  <si>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</si>
  <si>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</si>
  <si>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</si>
  <si>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</si>
  <si>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</si>
  <si>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</si>
  <si>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</si>
  <si>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</si>
  <si>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</si>
  <si>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</si>
  <si>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</si>
  <si>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</si>
  <si>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</si>
  <si>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</si>
  <si>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</si>
  <si>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</si>
  <si>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</si>
  <si>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</si>
  <si>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</si>
  <si>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</si>
  <si>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</si>
  <si>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</si>
  <si>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</si>
  <si>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</si>
  <si>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</si>
  <si>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</si>
  <si>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</si>
  <si>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</si>
  <si>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</si>
  <si>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</si>
  <si>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</si>
  <si>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</si>
  <si>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</si>
  <si>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</si>
  <si>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</si>
  <si>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</si>
  <si>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</si>
  <si>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</si>
  <si>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</si>
  <si>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</si>
  <si>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</si>
  <si>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</si>
  <si>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</si>
  <si>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</si>
  <si>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</si>
  <si>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</si>
  <si>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</si>
  <si>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</si>
  <si>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</si>
  <si>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</si>
  <si>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</si>
  <si>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</si>
  <si>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</si>
  <si>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</si>
  <si>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</si>
  <si>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</si>
  <si>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</si>
  <si>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</si>
  <si>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</si>
  <si>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</si>
  <si>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</si>
  <si>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</si>
  <si>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</si>
  <si>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</si>
  <si>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</si>
  <si>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</si>
  <si>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</si>
  <si>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</si>
  <si>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</si>
  <si>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</si>
  <si>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</si>
  <si>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</si>
  <si>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</si>
  <si>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</si>
  <si>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</si>
  <si>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</si>
  <si>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</si>
  <si>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</si>
  <si>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(Ugraded - Diana)</t>
  </si>
  <si>
    <t>Madina, 1027; Madina 1019 for FACS</t>
  </si>
  <si>
    <t>Human rights; Cov-19; Green recovery; Nature-based solution; Leaving no one behind; Multi-stakeholder collaboration; Food and Agricultural Commodities Strategy; Plastic</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</si>
  <si>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</si>
  <si>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</si>
  <si>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NBSAP; National Action Plan; NDC; National Development Policies; Other global conventions</t>
  </si>
  <si>
    <t>Improved &amp; diversified sustainable livelihoods (TP5); ---Agroforestry; Sustainable agriculture practices and use of resources (TP 2,7, 8, 9); ---Water for food (TP 8); ---Clean energy for food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</si>
  <si>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</si>
  <si>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</si>
  <si>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</si>
  <si>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 15; 15</t>
  </si>
  <si>
    <t>15.2 Promote sustainable forest management, restoration, afforestation; 15.b Mobilize resources, incentives for sustainable forest management; 15.6 Promote fair, equitable benefits sharing</t>
  </si>
  <si>
    <t>Seas; Coasts; Coral Reefs; Seagrasses</t>
  </si>
  <si>
    <t>Marine</t>
  </si>
  <si>
    <t>Tropical forests; Dryland forests</t>
  </si>
  <si>
    <t>Marine and Coastal Protected Areas ; Terrestrial Protected Areas; Indigenous and Communities Conserved Areas (ICCA); Transboundary Conservation Areas; Productive Landscapes/Seascapes</t>
  </si>
  <si>
    <t>Agriculture; Fisheries; Forestry and other land use; Energy; Tourism; Other sectors</t>
  </si>
  <si>
    <t>---Carbon sequestration</t>
  </si>
  <si>
    <t>Ecosystem_management_and_restoration; ---Agrobiodiversity; ---Access and benefit sharing (ABS);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</si>
  <si>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</si>
  <si>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</si>
  <si>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</si>
  <si>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</si>
  <si>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</si>
  <si>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</si>
  <si>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</si>
  <si>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</si>
  <si>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</si>
  <si>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</si>
  <si>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</si>
  <si>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</si>
  <si>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</si>
  <si>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</si>
  <si>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</si>
  <si>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</si>
  <si>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</si>
  <si>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</si>
  <si>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</si>
  <si>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</si>
  <si>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</si>
  <si>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</si>
  <si>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</si>
  <si>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</si>
  <si>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</si>
  <si>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</si>
  <si>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</si>
  <si>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</si>
  <si>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</si>
  <si>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</si>
  <si>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</si>
  <si>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</si>
  <si>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</si>
  <si>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</si>
  <si>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</si>
  <si>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</si>
  <si>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</si>
  <si>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</si>
  <si>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</si>
  <si>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</si>
  <si>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</si>
  <si>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</si>
  <si>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</si>
  <si>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</si>
  <si>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</si>
  <si>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</si>
  <si>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</si>
  <si>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</si>
  <si>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</si>
  <si>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</si>
  <si>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</si>
  <si>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</si>
  <si>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</si>
  <si>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</si>
  <si>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</si>
  <si>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</si>
  <si>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</si>
  <si>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</si>
  <si>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</si>
  <si>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</si>
  <si>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</si>
  <si>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</si>
  <si>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</si>
  <si>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</si>
  <si>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</si>
  <si>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</si>
  <si>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</si>
  <si>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</si>
  <si>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</si>
  <si>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</si>
  <si>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</si>
  <si>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</si>
  <si>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</si>
  <si>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</si>
  <si>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</si>
  <si>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</si>
  <si>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</si>
  <si>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</si>
  <si>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</si>
  <si>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</si>
  <si>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</si>
  <si>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</si>
  <si>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</si>
  <si>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</si>
  <si>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</si>
  <si>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</si>
  <si>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</si>
  <si>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</si>
  <si>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</si>
  <si>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</si>
  <si>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</si>
  <si>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</si>
  <si>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</si>
  <si>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</si>
  <si>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</si>
  <si>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</si>
  <si>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</si>
  <si>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</si>
  <si>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</si>
  <si>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</si>
  <si>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</si>
  <si>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</si>
  <si>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</si>
  <si>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</si>
  <si>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FreshWater</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</si>
  <si>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</si>
  <si>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</si>
  <si>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</si>
  <si>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</si>
  <si>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</si>
  <si>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</si>
  <si>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</si>
  <si>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</si>
  <si>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</si>
  <si>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</si>
  <si>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</si>
  <si>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</si>
  <si>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</si>
  <si>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</si>
  <si>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</si>
  <si>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</si>
  <si>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</si>
  <si>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</si>
  <si>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</si>
  <si>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</si>
  <si>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</si>
  <si>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</si>
  <si>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</si>
  <si>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</si>
  <si>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</si>
  <si>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</si>
  <si>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</si>
  <si>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</si>
  <si>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</si>
  <si>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</si>
  <si>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</si>
  <si>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</si>
  <si>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</si>
  <si>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</si>
  <si>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</si>
  <si>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</si>
  <si>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</si>
  <si>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</si>
  <si>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</si>
  <si>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</si>
  <si>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</si>
  <si>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</si>
  <si>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</si>
  <si>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</si>
  <si>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</si>
  <si>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</si>
  <si>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</si>
  <si>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</si>
  <si>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</si>
  <si>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</si>
  <si>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</si>
  <si>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</si>
  <si>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</si>
  <si>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</si>
  <si>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</si>
  <si>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</si>
  <si>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</si>
  <si>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</si>
  <si>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 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</si>
  <si>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</si>
  <si>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</si>
  <si>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</si>
  <si>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</si>
  <si>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</si>
  <si>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</si>
  <si>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</si>
  <si>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</si>
  <si>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</si>
  <si>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</si>
  <si>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</si>
  <si>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</si>
  <si>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</si>
  <si>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</si>
  <si>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</si>
  <si>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</si>
  <si>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</si>
  <si>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</si>
  <si>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</si>
  <si>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</si>
  <si>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</si>
  <si>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</si>
  <si>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</si>
  <si>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</si>
  <si>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</si>
  <si>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</si>
  <si>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</si>
  <si>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</si>
  <si>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</si>
  <si>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</si>
  <si>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</si>
  <si>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</si>
  <si>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</si>
  <si>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</si>
  <si>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</si>
  <si>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</si>
  <si>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</si>
  <si>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</si>
  <si>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</si>
  <si>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</si>
  <si>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</si>
  <si>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</si>
  <si>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</si>
  <si>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</si>
  <si>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</si>
  <si>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</si>
  <si>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</si>
  <si>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</si>
  <si>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</si>
  <si>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</si>
  <si>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</si>
  <si>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</si>
  <si>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</si>
  <si>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</si>
  <si>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</si>
  <si>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</si>
  <si>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</si>
  <si>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</si>
  <si>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Policy/Plan formulation; Partnerships; Advocacy (towards decision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</si>
  <si>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</si>
  <si>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</si>
  <si>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</si>
  <si>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</si>
  <si>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</si>
  <si>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</si>
  <si>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</si>
  <si>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</si>
  <si>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</si>
  <si>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</si>
  <si>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</si>
  <si>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</si>
  <si>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</si>
  <si>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</si>
  <si>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</si>
  <si>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</si>
  <si>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</si>
  <si>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</si>
  <si>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</si>
  <si>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</si>
  <si>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</si>
  <si>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</si>
  <si>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</si>
  <si>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</si>
  <si>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</si>
  <si>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</si>
  <si>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</si>
  <si>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</si>
  <si>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</si>
  <si>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</si>
  <si>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</si>
  <si>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</si>
  <si>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</si>
  <si>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</si>
  <si>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</si>
  <si>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Fostering Food Security and resilient Agricultural systems; National communications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</si>
  <si>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</si>
  <si>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</si>
  <si>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</si>
  <si>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</si>
  <si>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</si>
  <si>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</si>
  <si>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</si>
  <si>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</si>
  <si>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</si>
  <si>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</si>
  <si>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</si>
  <si>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</si>
  <si>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</si>
  <si>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</si>
  <si>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</si>
  <si>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Waste_Management; ---Hazardous_chemical_waste</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</si>
  <si>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</si>
  <si>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</si>
  <si>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</si>
  <si>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</si>
  <si>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</si>
  <si>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</si>
  <si>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</si>
  <si>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</si>
  <si>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</si>
  <si>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</si>
  <si>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</si>
  <si>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</si>
  <si>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</si>
  <si>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</si>
  <si>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</si>
  <si>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</si>
  <si>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</si>
  <si>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</si>
  <si>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</si>
  <si>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</si>
  <si>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</si>
  <si>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</si>
  <si>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</si>
  <si>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</si>
  <si>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</si>
  <si>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</si>
  <si>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</si>
  <si>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</si>
  <si>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</si>
  <si>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</si>
  <si>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</si>
  <si>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</si>
  <si>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</si>
  <si>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</si>
  <si>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</si>
  <si>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</si>
  <si>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</si>
  <si>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</si>
  <si>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</si>
  <si>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</si>
  <si>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</si>
  <si>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Gender-responsive policies; Awareness raising (on gender)</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</si>
  <si>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</si>
  <si>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</si>
  <si>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</si>
  <si>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</si>
  <si>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</si>
  <si>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</si>
  <si>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</si>
  <si>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</si>
  <si>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</si>
  <si>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</si>
  <si>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</si>
  <si>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</si>
  <si>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</si>
  <si>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</si>
  <si>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Intergrated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</si>
  <si>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</si>
  <si>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decision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</si>
  <si>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</si>
  <si>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</si>
  <si>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</si>
  <si>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</si>
  <si>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</si>
  <si>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 Grazing land</t>
  </si>
  <si>
    <t>Rivers and river basins; Mangroves; General</t>
  </si>
  <si>
    <t>Tropical forests; Marine and Coastal Protected Areas ; Terrestrial Protected Areas; Productive Landscapes/Seascapes; Key Biodiversity Areas (KBA)</t>
  </si>
  <si>
    <t>Agriculture; Livestock</t>
  </si>
  <si>
    <t>Mainstreaming integrated policy and planning for climate-resilient &amp; sustainable development; Cross-sectoral climate resilient livelihoods; Fostering Food Security and resilient Agricultural systems; Ecosystem-based adaptation ; Energy_Efficiency; ---Agriculture/irrigation ; Renewable_Energy; Type: Off-grid, standalone systems; Resource: Biomass; Resource: Hydro; Resource: Solar; Resource: Waste (municipal); Resource: Waste (agriculture); Energy_Access; ---Clean cooking; Miscellaneous_Energy_Program; ---Digital ; ---Tourism</t>
  </si>
  <si>
    <t>Mainstreaming_Biodiversity; Strengthening_conservation_areas; Ecosystem_management_and_restoration; ---Agrobiodiversity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</si>
  <si>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</si>
  <si>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</si>
  <si>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</si>
  <si>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</si>
  <si>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</si>
  <si>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</si>
  <si>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Other global conventions</t>
  </si>
  <si>
    <t>Improved &amp; diversified sustainable livelihoods (TP5); ---Agroforestry; Sustainable agriculture practices and use of resources (TP 2,7, 8, 9); ---Land for food (TP7); Climate resilience for FAC system (TP 6); Food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</si>
  <si>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</si>
  <si>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</si>
  <si>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</si>
  <si>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</si>
  <si>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</si>
  <si>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</si>
  <si>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</si>
  <si>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</si>
  <si>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</si>
  <si>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</si>
  <si>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</si>
  <si>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</si>
  <si>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</si>
  <si>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</si>
  <si>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</si>
  <si>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</si>
  <si>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</si>
  <si>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</si>
  <si>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</si>
  <si>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</si>
  <si>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</si>
  <si>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</si>
  <si>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</si>
  <si>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</si>
  <si>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</si>
  <si>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</si>
  <si>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</si>
  <si>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</si>
  <si>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</si>
  <si>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</si>
  <si>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</si>
  <si>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</si>
  <si>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2,7, 8, 9); ---Clean energy for food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</si>
  <si>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</si>
  <si>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</si>
  <si>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</si>
  <si>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</si>
  <si>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</si>
  <si>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</si>
  <si>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</si>
  <si>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</si>
  <si>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</si>
  <si>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</si>
  <si>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</si>
  <si>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</si>
  <si>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</si>
  <si>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</si>
  <si>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</si>
  <si>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</si>
  <si>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</si>
  <si>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</si>
  <si>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</si>
  <si>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</si>
  <si>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</si>
  <si>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</si>
  <si>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Institutional capacity building; Technical capacity building; Energy finance; Green economy</t>
  </si>
  <si>
    <t>Accounting; ---GHG accounting; Knowledge/Data management; Sustainable agriculture practices and use of resources (TP 2,7,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</si>
  <si>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</si>
  <si>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</si>
  <si>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</si>
  <si>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</si>
  <si>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</si>
  <si>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</si>
  <si>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</si>
  <si>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</si>
  <si>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</si>
  <si>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</si>
  <si>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</si>
  <si>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</si>
  <si>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</si>
  <si>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</si>
  <si>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</si>
  <si>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</si>
  <si>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</si>
  <si>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</si>
  <si>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</si>
  <si>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</si>
  <si>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</si>
  <si>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</si>
  <si>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</si>
  <si>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</si>
  <si>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</si>
  <si>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</si>
  <si>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</si>
  <si>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</si>
  <si>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</si>
  <si>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</si>
  <si>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</si>
  <si>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</si>
  <si>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</si>
  <si>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</si>
  <si>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</si>
  <si>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</si>
  <si>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</si>
  <si>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</si>
  <si>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</si>
  <si>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</si>
  <si>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</si>
  <si>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</si>
  <si>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</si>
  <si>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</si>
  <si>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</si>
  <si>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</si>
  <si>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</si>
  <si>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</si>
  <si>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</si>
  <si>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</si>
  <si>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</si>
  <si>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</si>
  <si>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</si>
  <si>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</si>
  <si>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</si>
  <si>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</si>
  <si>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</si>
  <si>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</si>
  <si>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</si>
  <si>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</si>
  <si>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</si>
  <si>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</si>
  <si>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</si>
  <si>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</si>
  <si>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</si>
  <si>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</si>
  <si>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</si>
  <si>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</si>
  <si>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</si>
  <si>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</si>
  <si>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</si>
  <si>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</si>
  <si>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</si>
  <si>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</si>
  <si>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</si>
  <si>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</si>
  <si>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</si>
  <si>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</si>
  <si>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Agriculture, Livestock</t>
  </si>
  <si>
    <t>Women Farmers</t>
  </si>
  <si>
    <t>Improved &amp; diversified sustainable livelihoods (TP5); ---Agroforestry; Sustainable agriculture practices and use of resources (TP 2,7,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</si>
  <si>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</si>
  <si>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</si>
  <si>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</si>
  <si>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</si>
  <si>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</si>
  <si>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</si>
  <si>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</si>
  <si>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</si>
  <si>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</si>
  <si>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</si>
  <si>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Intergrated water resource management; Knowledge/Data management</t>
  </si>
  <si>
    <t>Laws/ Policy/Plan formulation; Sustainable agriculture practices and use of resources (TP 2,7,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</si>
  <si>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</si>
  <si>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</si>
  <si>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</si>
  <si>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</si>
  <si>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</si>
  <si>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Water Resources Management</t>
  </si>
  <si>
    <t>Sustainable agriculture practices and use of resources (TP 2,7,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</si>
  <si>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</si>
  <si>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</si>
  <si>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</si>
  <si>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</si>
  <si>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</si>
  <si>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</si>
  <si>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</si>
  <si>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</si>
  <si>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</si>
  <si>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</si>
  <si>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</si>
  <si>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</si>
  <si>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</si>
  <si>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</si>
  <si>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</si>
  <si>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</si>
  <si>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aeras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</si>
  <si>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</si>
  <si>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</si>
  <si>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</si>
  <si>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</si>
  <si>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</si>
  <si>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</si>
  <si>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ma; 1.</t>
  </si>
  <si>
    <t>2.4 Ensure sustainable food production; maintin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</si>
  <si>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</si>
  <si>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</si>
  <si>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</si>
  <si>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</si>
  <si>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Intergrated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</si>
  <si>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</si>
  <si>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</si>
  <si>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</si>
  <si>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</si>
  <si>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</si>
  <si>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</si>
  <si>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</si>
  <si>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</si>
  <si>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</si>
  <si>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</si>
  <si>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</si>
  <si>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</si>
  <si>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</si>
  <si>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</si>
  <si>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</si>
  <si>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</si>
  <si>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</si>
  <si>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</si>
  <si>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</si>
  <si>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Policy/Plan formulation; Fiscal planning</t>
  </si>
  <si>
    <t xml:space="preserve">Capacity Development / Technical Assistance; Direct support / Service Delivery; Institutional Mechanism and System Building; Normative Support; </t>
  </si>
  <si>
    <t>Agriculture; Fisheries</t>
  </si>
  <si>
    <t>Chad</t>
  </si>
  <si>
    <t>National Adaptation Plan</t>
  </si>
  <si>
    <t>Disaster/Climate Risk Reduction</t>
  </si>
  <si>
    <t>Women; Smallholder farmers; Local Community/CSOs</t>
  </si>
  <si>
    <t>Intergrated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</si>
  <si>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</si>
  <si>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</si>
  <si>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</si>
  <si>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</si>
  <si>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</si>
  <si>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</si>
  <si>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</si>
  <si>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Intergrated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</si>
  <si>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</si>
  <si>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</si>
  <si>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</si>
  <si>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</si>
  <si>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</si>
  <si>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</si>
  <si>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</si>
  <si>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</si>
  <si>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</si>
  <si>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</si>
  <si>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</si>
  <si>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</si>
  <si>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</si>
  <si>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</si>
  <si>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</si>
  <si>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</si>
  <si>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</si>
  <si>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</si>
  <si>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</si>
  <si>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</si>
  <si>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</si>
  <si>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</si>
  <si>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</si>
  <si>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</si>
  <si>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</si>
  <si>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</si>
  <si>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</si>
  <si>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</si>
  <si>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</si>
  <si>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</si>
  <si>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</si>
  <si>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</si>
  <si>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</si>
  <si>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</si>
  <si>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</si>
  <si>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</si>
  <si>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</si>
  <si>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</si>
  <si>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</si>
  <si>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</si>
  <si>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</si>
  <si>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</si>
  <si>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</si>
  <si>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</si>
  <si>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</si>
  <si>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</si>
  <si>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</si>
  <si>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</si>
  <si>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</si>
  <si>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</si>
  <si>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</si>
  <si>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</si>
  <si>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</si>
  <si>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</si>
  <si>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</si>
  <si>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</si>
  <si>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</si>
  <si>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</si>
  <si>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</si>
  <si>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</si>
  <si>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</si>
  <si>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</si>
  <si>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</si>
  <si>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</si>
  <si>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</si>
  <si>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</si>
  <si>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</si>
  <si>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</si>
  <si>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</si>
  <si>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</si>
  <si>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</si>
  <si>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</si>
  <si>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</si>
  <si>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</si>
  <si>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</si>
  <si>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</si>
  <si>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</si>
  <si>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</si>
  <si>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</si>
  <si>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</si>
  <si>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</si>
  <si>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</si>
  <si>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</si>
  <si>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</si>
  <si>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</si>
  <si>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</si>
  <si>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</si>
  <si>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</si>
  <si>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</si>
  <si>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</si>
  <si>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</si>
  <si>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</si>
  <si>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</si>
  <si>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</si>
  <si>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</si>
  <si>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</si>
  <si>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</si>
  <si>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</si>
  <si>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</si>
  <si>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</si>
  <si>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Adaptive Capacity</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</si>
  <si>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</si>
  <si>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</si>
  <si>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</si>
  <si>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</si>
  <si>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</si>
  <si>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</si>
  <si>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</si>
  <si>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Papua New Guinea</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</si>
  <si>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</si>
  <si>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</si>
  <si>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</si>
  <si>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</si>
  <si>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</si>
  <si>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</si>
  <si>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</si>
  <si>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</si>
  <si>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</si>
  <si>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</si>
  <si>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</si>
  <si>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</si>
  <si>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</si>
  <si>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</si>
  <si>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Poverty reduction</t>
  </si>
  <si>
    <t>Improve Resilience; Hazard Control/Mitigation</t>
  </si>
  <si>
    <t>Systems pathway; Sci-tech pathway; People pathway</t>
  </si>
  <si>
    <t>Storm mitigation; Infrastructure against natural hazards</t>
  </si>
  <si>
    <t>Laws/ Policy/Plan formulation; Sustainable agriculture practices and use of resources (TP 2,7,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</si>
  <si>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</si>
  <si>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</si>
  <si>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</si>
  <si>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</si>
  <si>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</si>
  <si>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</si>
  <si>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</si>
  <si>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</si>
  <si>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</si>
  <si>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</si>
  <si>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</si>
  <si>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</si>
  <si>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</si>
  <si>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</si>
  <si>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</si>
  <si>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</si>
  <si>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</si>
  <si>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</si>
  <si>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</si>
  <si>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 xml:space="preserve">No information in main indicators tab, no link to prodoc. Imcomplete tag. </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</si>
  <si>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</si>
  <si>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</si>
  <si>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</si>
  <si>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</si>
  <si>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</si>
  <si>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</si>
  <si>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</si>
  <si>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</si>
  <si>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</si>
  <si>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</si>
  <si>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</si>
  <si>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</si>
  <si>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maintin key ecosystems; 13.b Build capacity for climate change planning, management</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</si>
  <si>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</si>
  <si>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</si>
  <si>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</si>
  <si>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</si>
  <si>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</si>
  <si>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</si>
  <si>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</si>
  <si>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</si>
  <si>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</si>
  <si>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</si>
  <si>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</si>
  <si>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</si>
  <si>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</si>
  <si>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</si>
  <si>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</si>
  <si>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</si>
  <si>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</si>
  <si>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</si>
  <si>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</si>
  <si>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</si>
  <si>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Climate_Change_Mitigation_Programme</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</si>
  <si>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</si>
  <si>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</si>
  <si>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</si>
  <si>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</si>
  <si>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</si>
  <si>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</si>
  <si>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</si>
  <si>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</si>
  <si>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</si>
  <si>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</si>
  <si>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</si>
  <si>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</si>
  <si>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</si>
  <si>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</si>
  <si>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</si>
  <si>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</si>
  <si>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</si>
  <si>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</si>
  <si>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</si>
  <si>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</si>
  <si>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</si>
  <si>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</si>
  <si>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</si>
  <si>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</si>
  <si>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</si>
  <si>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</si>
  <si>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</si>
  <si>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</si>
  <si>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</si>
  <si>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</si>
  <si>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</si>
  <si>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</si>
  <si>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Institutional capacity building; Demonstration sites/Pilot</t>
  </si>
  <si>
    <t>Institutional framework; Laws/ Policy/Plan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</si>
  <si>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</si>
  <si>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</si>
  <si>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</si>
  <si>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</si>
  <si>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</si>
  <si>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</si>
  <si>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</si>
  <si>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</si>
  <si>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</si>
  <si>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</si>
  <si>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</si>
  <si>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</si>
  <si>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</si>
  <si>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</si>
  <si>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</si>
  <si>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</si>
  <si>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</si>
  <si>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</si>
  <si>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</si>
  <si>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</si>
  <si>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</si>
  <si>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</si>
  <si>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</si>
  <si>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</si>
  <si>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</si>
  <si>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</si>
  <si>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</si>
  <si>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</si>
  <si>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</si>
  <si>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</si>
  <si>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</si>
  <si>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</si>
  <si>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</si>
  <si>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</si>
  <si>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</si>
  <si>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</si>
  <si>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</si>
  <si>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</si>
  <si>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</si>
  <si>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</si>
  <si>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</si>
  <si>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</si>
  <si>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</si>
  <si>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</si>
  <si>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</si>
  <si>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</si>
  <si>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</si>
  <si>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</si>
  <si>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</si>
  <si>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</si>
  <si>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</si>
  <si>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</si>
  <si>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</si>
  <si>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</si>
  <si>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</si>
  <si>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</si>
  <si>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</si>
  <si>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</si>
  <si>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</si>
  <si>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</si>
  <si>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</si>
  <si>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</si>
  <si>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</si>
  <si>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</si>
  <si>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</si>
  <si>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</si>
  <si>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</si>
  <si>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</si>
  <si>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</si>
  <si>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</si>
  <si>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</si>
  <si>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</si>
  <si>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</si>
  <si>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</si>
  <si>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</si>
  <si>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</si>
  <si>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</si>
  <si>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</si>
  <si>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</si>
  <si>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</si>
  <si>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</si>
  <si>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</si>
  <si>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</si>
  <si>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</si>
  <si>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</si>
  <si>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</si>
  <si>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Poverty reduction; Multi-stakeholder collaboration; Food and Agricultural Commodities Strategy</t>
  </si>
  <si>
    <t>Sustainable agriculture practices and use of resources (TP 2,7, 8, 9); ---Clean energy for food (TP 2); Sustainable land management; ---Sustainable forest management</t>
  </si>
  <si>
    <t>Community capacity building; Laws/ Policy/Plan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</si>
  <si>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</si>
  <si>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</si>
  <si>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</si>
  <si>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</si>
  <si>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</si>
  <si>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</si>
  <si>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</si>
  <si>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</si>
  <si>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</si>
  <si>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2,7, 8, 9); ---Land for food (TP7);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</si>
  <si>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</si>
  <si>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</si>
  <si>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</si>
  <si>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</si>
  <si>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</si>
  <si>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</si>
  <si>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</si>
  <si>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</si>
  <si>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</si>
  <si>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</si>
  <si>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</si>
  <si>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</si>
  <si>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</si>
  <si>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</si>
  <si>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</si>
  <si>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</si>
  <si>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</si>
  <si>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</si>
  <si>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</si>
  <si>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</si>
  <si>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</si>
  <si>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</si>
  <si>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</si>
  <si>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</si>
  <si>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</si>
  <si>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</si>
  <si>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</si>
  <si>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</si>
  <si>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</si>
  <si>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</si>
  <si>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2,7, 8, 9); ---Clean energy for food (TP 2)</t>
  </si>
  <si>
    <t>Laws/ Policy/Plan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</si>
  <si>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</si>
  <si>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</si>
  <si>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</si>
  <si>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</si>
  <si>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</si>
  <si>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</si>
  <si>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</si>
  <si>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</si>
  <si>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</si>
  <si>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</si>
  <si>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</si>
  <si>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</si>
  <si>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</si>
  <si>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</si>
  <si>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</si>
  <si>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</si>
  <si>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</si>
  <si>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</si>
  <si>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</si>
  <si>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</si>
  <si>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</si>
  <si>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</si>
  <si>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</si>
  <si>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</si>
  <si>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</si>
  <si>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</si>
  <si>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</si>
  <si>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</si>
  <si>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</si>
  <si>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</si>
  <si>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</si>
  <si>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</si>
  <si>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</si>
  <si>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</si>
  <si>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</si>
  <si>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</si>
  <si>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</si>
  <si>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</si>
  <si>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</si>
  <si>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</si>
  <si>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</si>
  <si>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</si>
  <si>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</si>
  <si>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</si>
  <si>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</si>
  <si>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</si>
  <si>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</si>
  <si>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</si>
  <si>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</si>
  <si>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</si>
  <si>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</si>
  <si>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</si>
  <si>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</si>
  <si>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</si>
  <si>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</si>
  <si>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</si>
  <si>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t>
  </si>
  <si>
    <t>Materials and Manufacturing; ---Metals and Mining; ------ASGM</t>
  </si>
  <si>
    <t>Bangladesh
Guinea-Bissau
Mauritania
Mozambique
New York - GEF
Samoa</t>
  </si>
  <si>
    <t>Global MIA in 5 Countries (Bangladesh, Guinea Bissau, Mauritania, Mozambique and Samoa)</t>
  </si>
  <si>
    <t>UNDP_GEF5479_PCB2_MEX_PRODOC_FINAL 16Nov2018.doc</t>
  </si>
  <si>
    <t>Stockholm Convention (POPs)</t>
  </si>
  <si>
    <t>Awareness raising; Public campaign</t>
  </si>
  <si>
    <t>Waste management; Transition to safer alternatives</t>
  </si>
  <si>
    <t>Laws enforcement/ Regulation; Impact assessment; Waste/pollutants monitoring</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</si>
  <si>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</si>
  <si>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</si>
  <si>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</si>
  <si>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Materials and Manufacturing; Energy</t>
  </si>
  <si>
    <t>---E-waste</t>
  </si>
  <si>
    <t>Waste_Management</t>
  </si>
  <si>
    <t>Environmentally Sound Management and Destruction of PCBs in Mexico: Second Phase</t>
  </si>
  <si>
    <t>Maksim Surkov</t>
  </si>
  <si>
    <t>Revised Belarus POPs UNDP Prodoc 18062018.docx</t>
  </si>
  <si>
    <t>Transition to safer alternatives; Waste/pollutants monitoring</t>
  </si>
  <si>
    <t>12; 12;</t>
  </si>
  <si>
    <t>12.4 Achieve environmentally sound chemical, waste management; 12.5 Reduce waste generation through reduction, recycling, reuse</t>
  </si>
  <si>
    <t>Materials and Manufacturing; Health Care</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</si>
  <si>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</si>
  <si>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</si>
  <si>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</si>
  <si>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</si>
  <si>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</si>
  <si>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</si>
  <si>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</si>
  <si>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Policy/Plan formulation; Laws enforcement/ Regulation</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</si>
  <si>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</si>
  <si>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</si>
  <si>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---Hazardous_chemical_waste; ---E-waste</t>
  </si>
  <si>
    <t>---Pesticide; ---Unintentional_POPs_(e.g._furans,_dioxins)</t>
  </si>
  <si>
    <t>Environmentally Sound Management of Products and Wastes Containing POPs and Risks Associated with their Final Disposal</t>
  </si>
  <si>
    <t>ProDoc Nigeria PCB FINAL 21032018.docx</t>
  </si>
  <si>
    <t>Impact assessment; Waste/pollutants monitoring</t>
  </si>
  <si>
    <t xml:space="preserve">Capacity Development / Technical Assistance; Data Collection and Analysis; Innovative Approaches; Institutional Mechanism and System Building; </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</si>
  <si>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</si>
  <si>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</si>
  <si>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</si>
  <si>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Industrial site ; Contaminated site</t>
  </si>
  <si>
    <t>Environmentally Sound Management and Disposal of PCBs</t>
  </si>
  <si>
    <t>Paloma Somohano</t>
  </si>
  <si>
    <t>Signed NAP ASGM Project document cover page.pdf</t>
  </si>
  <si>
    <t>Transition to safer alternatives</t>
  </si>
  <si>
    <t>12; 12; 15</t>
  </si>
  <si>
    <t>12.2 Sustainably manage, efficiently use natural resources; 12.4 Achieve environmentally sound chemical, waste management; 15.9 Integrate ecosystem values into national planning</t>
  </si>
  <si>
    <t>---Mercury; ---Source_from_ASGM; ---Source_from_industrial_processes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</si>
  <si>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</si>
  <si>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</si>
  <si>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</si>
  <si>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</si>
  <si>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</si>
  <si>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</si>
  <si>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13; 3.;</t>
  </si>
  <si>
    <t>13.b Build capacity for climate change planning, management; 3.9 Reduce deaths from pollution</t>
  </si>
  <si>
    <t>_3_Health</t>
  </si>
  <si>
    <t>7. Affordable and clean energy, 9. Industry, innovation and infrastructure, 13. Climate action</t>
  </si>
  <si>
    <t>Review and update of the national implementation plan for the Stockholm Convention on Persistent Organic Pollutants (POPs) in Cuba</t>
  </si>
  <si>
    <t>Ethiopia MSP - UNDP GEF Project Document Final 19112018.doc</t>
  </si>
  <si>
    <t>Structural/system transformation; Multi-stakeholder collaboration</t>
  </si>
  <si>
    <t>Waste management; Waste/pollutants monitoring; Institutional capacity building</t>
  </si>
  <si>
    <t>Transition to safer alternatives; Cooling Energy Efficiency</t>
  </si>
  <si>
    <t>7.b Expand energy infrastructure, upgrade technology; 12.4 Achieve environmentally sound chemical, waste management; 12.a Build developing country capacity on sustainable consumption, production</t>
  </si>
  <si>
    <t>13. Climate action, 9. Industry, innovation and infrastructure</t>
  </si>
  <si>
    <t>Cooling_Alternatives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</si>
  <si>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</si>
  <si>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</si>
  <si>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</si>
  <si>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</si>
  <si>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</si>
  <si>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</si>
  <si>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</si>
  <si>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</si>
  <si>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</si>
  <si>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Footnotres: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</si>
  <si>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</si>
  <si>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</si>
  <si>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</si>
  <si>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</si>
  <si>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</si>
  <si>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Peru</t>
  </si>
  <si>
    <t>GEF GOLD Peru - Integrated Sound Management of Mercury in Peru’s Artisanal and Small-Scale Gold Mining (ASGM)</t>
  </si>
  <si>
    <t>Kenya GEF GOLD Prodoc 26062019.doc</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</si>
  <si>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</si>
  <si>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</si>
  <si>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</si>
  <si>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</si>
  <si>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</si>
  <si>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Awareness raising; Knowledge/Data management; Waste/pollutants monitoring</t>
  </si>
  <si>
    <t>Gambia</t>
  </si>
  <si>
    <t>Capacity building for PCBs and U-POPs in The Gambia</t>
  </si>
  <si>
    <t>Colombia - GEF GOLD Project Document_updatedSESP_april2019.docx</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</si>
  <si>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</si>
  <si>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</si>
  <si>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</si>
  <si>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</si>
  <si>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Awareness raising; Energy finance</t>
  </si>
  <si>
    <t>Laws enforcement/ Regulation</t>
  </si>
  <si>
    <t>Cooling Energy Efficiency; Transition to safer alternatives</t>
  </si>
  <si>
    <t xml:space="preserve">Normative Support; </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</si>
  <si>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</si>
  <si>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</si>
  <si>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</si>
  <si>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</si>
  <si>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</si>
  <si>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</si>
  <si>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stakeholderts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</si>
  <si>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</si>
  <si>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</si>
  <si>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</si>
  <si>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</si>
  <si>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Policy/Plan formulation; Pollution control</t>
  </si>
  <si>
    <t>1.; 3.; 12</t>
  </si>
  <si>
    <t>1.4 Equal rights to services, economic resources; 3.9 Reduce deaths from pollution; 12.4 Achieve environmentally sound chemical, waste management</t>
  </si>
  <si>
    <t>Industrial site ; Contaminated site; Mining site</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</si>
  <si>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</si>
  <si>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</si>
  <si>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</si>
  <si>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</si>
  <si>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</si>
  <si>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</si>
  <si>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</si>
  <si>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</si>
  <si>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 Contaminated site</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</si>
  <si>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</si>
  <si>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</si>
  <si>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</si>
  <si>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</si>
  <si>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</si>
  <si>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</si>
  <si>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</si>
  <si>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</si>
  <si>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</si>
  <si>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</si>
  <si>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</si>
  <si>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1;4;5;6;7</t>
  </si>
  <si>
    <t>Dakotah, 1021; Dakotah, 1009</t>
  </si>
  <si>
    <t>Sustainable land management; ---Sustainable agriculture/rangeland/pasture; ---Sustainable forest management</t>
  </si>
  <si>
    <t>Nature finance; ---Biodiversity finance</t>
  </si>
  <si>
    <t>15. Life on Land, 13. Climate action, 9. Industry, innovation and infrastructure</t>
  </si>
  <si>
    <t>Grazing land</t>
  </si>
  <si>
    <t>Forestry and other land use; Agriculture; Livestock</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</si>
  <si>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</si>
  <si>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</si>
  <si>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</si>
  <si>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Gender Transformational</t>
  </si>
  <si>
    <t>6;7;8</t>
  </si>
  <si>
    <t xml:space="preserve">Women's access to and control over resources; Women decision making; Land rights for women; Women's cooperatives and groups; </t>
  </si>
  <si>
    <t>Laws/ Policy/Plan formulation; Land rights and tenure security</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</si>
  <si>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</si>
  <si>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</si>
  <si>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</si>
  <si>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</si>
  <si>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Productive Landscapes/Seascapes</t>
  </si>
  <si>
    <t>---Agrobiodiversity</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</si>
  <si>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</si>
  <si>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</si>
  <si>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</si>
  <si>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</si>
  <si>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t>
  </si>
  <si>
    <t>12; 15;</t>
  </si>
  <si>
    <t>12.b Monitor sustainable development impacts for sustainable tourism; 15.a Mobilize resources for biodiversity conservation, sustainable use</t>
  </si>
  <si>
    <t>Heritage site</t>
  </si>
  <si>
    <t>Tourism</t>
  </si>
  <si>
    <t>Mainstreaming_Biodiversity</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</si>
  <si>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</si>
  <si>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</si>
  <si>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</si>
  <si>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</si>
  <si>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</si>
  <si>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</si>
  <si>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 xml:space="preserve">Livelihoods for women; Gender-responsive policies; Gender-based violence; </t>
  </si>
  <si>
    <t>Sustainable agriculture practices and use of resources (TP 2,7, 8, 9); FACS strategies for sustainable supply chain (TP 4); ---Policies, investment and incentives for food sustainability</t>
  </si>
  <si>
    <t>Sustainable land management; ---Sustainable agriculture/rangeland/pasture; Intergrated water resource management</t>
  </si>
  <si>
    <t>Impact assessment; Water quality/quantity; Management effectiveness (METT)</t>
  </si>
  <si>
    <t>2.; ma; 2.</t>
  </si>
  <si>
    <t>2.4 Ensure sustainable food production; maintin key ecosystems; 2.a Increase investment in agricultural research, infrastructure; 6.5 Implement integrated water resources management</t>
  </si>
  <si>
    <t>13. Climate action, 15. Life on Land, 1. No poverty, 2. Zero hunger, 5. Gender equality, 6. Clean water and sanitation</t>
  </si>
  <si>
    <t>Aquifers</t>
  </si>
  <si>
    <t>---Agrobiodiversity; ---Ecosystem-based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</si>
  <si>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</si>
  <si>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</si>
  <si>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</si>
  <si>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</si>
  <si>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</si>
  <si>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</si>
  <si>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</si>
  <si>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Reduce Exposure; Improve Resilience</t>
  </si>
  <si>
    <t>Ecosystem mitigation and adaptation; Drought Mitigation/Early Warning; Flood prevention/Early Warning</t>
  </si>
  <si>
    <t>Ecosystem-based management; Intergrated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</si>
  <si>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</si>
  <si>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</si>
  <si>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</si>
  <si>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---Ecosystem-based mitigation; ---Ecosystem-based adaptation</t>
  </si>
  <si>
    <t>Seychelles</t>
  </si>
  <si>
    <t>Ecosystem Based Adaptation to Climate Change in Seychelles</t>
  </si>
  <si>
    <t>4970 GND EBD Prodoc for TC and FC before DOA.docx</t>
  </si>
  <si>
    <t>4;6;7</t>
  </si>
  <si>
    <t>National Action Plan</t>
  </si>
  <si>
    <t>Sustainable agriculture practices and use of resources (TP 2,7, 8, 9); ---Water for food (TP 8); ---Land for food (TP7)</t>
  </si>
  <si>
    <t>Sustainable land management; ---Sustainable agriculture/rangeland/pasture; ---Sustainable forest management; Intergrated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</si>
  <si>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</si>
  <si>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</si>
  <si>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</si>
  <si>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</si>
  <si>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</si>
  <si>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</si>
  <si>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initative for this project as it outlines strategies and objectives for sustainable climate resilient agricultural production to ensure food security in the face of changing climactic conditions, as well the importance of integrated mangement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</si>
  <si>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</si>
  <si>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</si>
  <si>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</si>
  <si>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</si>
  <si>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</si>
  <si>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</si>
  <si>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</si>
  <si>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</si>
  <si>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</si>
  <si>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</si>
  <si>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</si>
  <si>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 Rural area</t>
  </si>
  <si>
    <t>---Ecosystem-based adaptation</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</si>
  <si>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</si>
  <si>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</si>
  <si>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</si>
  <si>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</si>
  <si>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Ecosystem mitigation and adaptation; Coastal risk reduction</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</si>
  <si>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</si>
  <si>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</si>
  <si>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</si>
  <si>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</si>
  <si>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 xml:space="preserve">Marine and Coastal Protected Areas </t>
  </si>
  <si>
    <t>Coasts; Large marine ecosystem</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</si>
  <si>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</si>
  <si>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</si>
  <si>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</si>
  <si>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</si>
  <si>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</si>
  <si>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</si>
  <si>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Nagoya protocol (ABS)</t>
  </si>
  <si>
    <t>Nature finance</t>
  </si>
  <si>
    <t>Ecosystem-based management; Ecosystem and ecosystem services conservation/restoration</t>
  </si>
  <si>
    <t>Community capacity building</t>
  </si>
  <si>
    <t xml:space="preserve">Innovative Approaches; Normative Support; Thought Leadership; </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</si>
  <si>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</si>
  <si>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</si>
  <si>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</si>
  <si>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</si>
  <si>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</si>
  <si>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</si>
  <si>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</si>
  <si>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</si>
  <si>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Other global conventions</t>
  </si>
  <si>
    <t>Wildlife and habitat conservation; ---Illegal wildlife trade/trafficking; Ecosystem and ecosystem services conservation/restoration</t>
  </si>
  <si>
    <t>Institutional capacity building; Community capacity building; Awareness raising</t>
  </si>
  <si>
    <t>Laws/ Policy/Plan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</si>
  <si>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</si>
  <si>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</si>
  <si>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</si>
  <si>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</si>
  <si>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</si>
  <si>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</si>
  <si>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</si>
  <si>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</si>
  <si>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</si>
  <si>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</si>
  <si>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</si>
  <si>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</si>
  <si>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</si>
  <si>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</si>
  <si>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</si>
  <si>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</si>
  <si>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Hazard Control/Mitigation; Reduce Exposure; Improve Resilience</t>
  </si>
  <si>
    <t>Ecosystem-based management; Sustainable land management; ---Sustainable agriculture/rangeland/pasture; ---Sustainable forest management; Intergrated water resource management; Integrated coastal zone management</t>
  </si>
  <si>
    <t>1. No poverty, 13. Climate action, 15. Life on Land</t>
  </si>
  <si>
    <t>Grazing land; Mangroves</t>
  </si>
  <si>
    <t>Coasts; Large marine ecosystem; Seagrasses; Coral Reefs</t>
  </si>
  <si>
    <t>Aquaculture; Forestry and other land use; Agriculture</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</si>
  <si>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</si>
  <si>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</si>
  <si>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</si>
  <si>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</si>
  <si>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</si>
  <si>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</si>
  <si>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</si>
  <si>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</si>
  <si>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</si>
  <si>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</si>
  <si>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</si>
  <si>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Sustainable land management; ---Sustainable forest management; Conserved areas/ protected areas management</t>
  </si>
  <si>
    <t xml:space="preserve">Capacity Development / Technical Assistance; Institutional Mechanism and System Building; Optimising Financing; Support Functions; </t>
  </si>
  <si>
    <t>14. Life below water, 15. Life on Land, 1. No poverty</t>
  </si>
  <si>
    <t>Tropical forests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</si>
  <si>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</si>
  <si>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</si>
  <si>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</si>
  <si>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</si>
  <si>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</si>
  <si>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</si>
  <si>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</si>
  <si>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</si>
  <si>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</si>
  <si>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</si>
  <si>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</si>
  <si>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Awareness raising; Institutional capacity building; Knowledge/Data management</t>
  </si>
  <si>
    <t>Institutional Mechanism and System Building</t>
  </si>
  <si>
    <t>15; 17; 17</t>
  </si>
  <si>
    <t>15.7 End wildlife poaching, illegal species trafficking; 17.14 Enhance policy coherence for sustainable development; 17.15 Respect national policy space, leadership for implementation</t>
  </si>
  <si>
    <t>15. Life on Land, 12. Responsible consumption and production, 14. Life below water, 16. Peace, justice, and strong institutions</t>
  </si>
  <si>
    <t>Retail; Other sectors; Forestry and other land use</t>
  </si>
  <si>
    <t>Combatting Illegal Wildlife Trade, focusing on Ivory, Rhino Horn, Tiger and Pangolins in Thailand</t>
  </si>
  <si>
    <t>5620_ Maritime Trafficking ProDoc-Revised based on LPAC comments_18Apr18.docx</t>
  </si>
  <si>
    <t xml:space="preserve">International Maritime Organization Conventions (IME) </t>
  </si>
  <si>
    <t>Awareness raising; Ecosystem services monitoring</t>
  </si>
  <si>
    <t>Laws enforcement/ Regulation; Standards/ Labeling/ Guideline</t>
  </si>
  <si>
    <t>14; 15; 17</t>
  </si>
  <si>
    <t>14.c Implement international law as reflected in UNCLOS; 15.7 End wildlife poaching, illegal species trafficking; 17.14 Enhance policy coherence for sustainable development</t>
  </si>
  <si>
    <t>Exclusive economic zone</t>
  </si>
  <si>
    <t>Transportation; ---Shipping; Agriculture; Other sectors</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</si>
  <si>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</si>
  <si>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</si>
  <si>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</si>
  <si>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</si>
  <si>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Spatial monitoring/analysis; Knowledge/Data management</t>
  </si>
  <si>
    <t>Sustainable land management; ---Sustainable forest management; ---Sustainable agriculture/rangeland/pasture</t>
  </si>
  <si>
    <t xml:space="preserve">Capacity Development / Technical Assistance; Data Collection and Analysis; Institutional Mechanism and System Building; Optimising Financing; Policy Advice; </t>
  </si>
  <si>
    <t>15; 15; 1.</t>
  </si>
  <si>
    <t>15.a Mobilize resources for biodiversity conservation, sustainable use; 15.b Mobilize resources, incentives for sustainable forest management; 1.a Mobilize resources for poverty programmes and policies</t>
  </si>
  <si>
    <t>14. Life below water, 15. Life on Land, 1. No poverty, 6. Clean water and sanitation, 7. Affordable and clean energy, 13. Climate action</t>
  </si>
  <si>
    <t>Savanna; Grazing land</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</si>
  <si>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</si>
  <si>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</si>
  <si>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</si>
  <si>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</si>
  <si>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</si>
  <si>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</si>
  <si>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</si>
  <si>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</si>
  <si>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</si>
  <si>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</si>
  <si>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</si>
  <si>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</si>
  <si>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</si>
  <si>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</si>
  <si>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</si>
  <si>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</si>
  <si>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</si>
  <si>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4;5;10</t>
  </si>
  <si>
    <t>Local Community/CSOs; Private Sector; Indigenous peoples</t>
  </si>
  <si>
    <t>Nature finance; ---Biodiversity finance; Green economy; ---Green marketing and supply chain</t>
  </si>
  <si>
    <t>Research; Traditional knowledge application; Species and genetic diversity</t>
  </si>
  <si>
    <t>FACS strategies for sustainable supply chain (TP 4); ---Policies, investment and incentives for food sustainability; ---Transparent supply chains and improved governance on FACS ; ---Market and consumer demand for healthy and sustainable products ; Improved &amp; diversified sustainable livelihoods (TP5);  Crops diversity, nutrition and ABS (TP 1, 10)</t>
  </si>
  <si>
    <t>15; 15; 2.</t>
  </si>
  <si>
    <t>15.6 Promote fair, equitable benefits sharing; 15.a Mobilize resources for biodiversity conservation, sustainable use; 2.5 Maintain genetic diversity for agriculture, traditional knowledge</t>
  </si>
  <si>
    <t>Rural area; Urban area</t>
  </si>
  <si>
    <t>---Access and benefit sharing (ABS); ---Biodiversity financing</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</si>
  <si>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</si>
  <si>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</si>
  <si>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</si>
  <si>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</si>
  <si>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</si>
  <si>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</si>
  <si>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</si>
  <si>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</si>
  <si>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</si>
  <si>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Wildlife and habitat conservation; ---Wildlife corridors and habitat connectivity</t>
  </si>
  <si>
    <t>Community capacity building; Institutional framework</t>
  </si>
  <si>
    <t>15.2 Promote sustainable forest management, restoration, afforestation; 15.5 Reduce habitat degradation, halt biodiversity loss, extinction; 15.a Mobilize resources for biodiversity conservation, sustainable use</t>
  </si>
  <si>
    <t>---Wildlife conservation; ---Ecosystem-based adaptation</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</si>
  <si>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</si>
  <si>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</si>
  <si>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</si>
  <si>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Community capacity building; Technical capacity building; Traditional knowledge application</t>
  </si>
  <si>
    <t>Conserved areas/ protected areas management; Wildlife and habitat conservation; ---Wildlife corridors and habitat connectivity</t>
  </si>
  <si>
    <t>Sustainable land management; ---Sustainable forest management; Conserved areas/ protected areas expansion</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</si>
  <si>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</si>
  <si>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</si>
  <si>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</si>
  <si>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</si>
  <si>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</si>
  <si>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</si>
  <si>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</si>
  <si>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</si>
  <si>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Sustainable land management; Ecosystem and ecosystem services conservation/restoration; Wildlife and habitat conservation;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</si>
  <si>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</si>
  <si>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</si>
  <si>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</si>
  <si>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</si>
  <si>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</si>
  <si>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</si>
  <si>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Sustainable land management; ---Sustainable forest management; ---High carbon stock forest; Conserved areas/ protected areas management</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</si>
  <si>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</si>
  <si>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</si>
  <si>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</si>
  <si>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</si>
  <si>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</si>
  <si>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PIMS 5716 UNDP Pakistan Snow  Leopard Prodoc_3rd Resubmission_6 Apr 2018_Final-1_DOA_valid DPC codes.docx</t>
  </si>
  <si>
    <t>Awareness raising; Community capacity building</t>
  </si>
  <si>
    <t>Conserved areas/ protected areas expansion; Conserved areas/ protected areas management; Ecosystem services monitoring</t>
  </si>
  <si>
    <t>Sustainable land management; Wildlife and habitat conservation; ---Wildlife corridors and habitat connectivity; ---Illegal wildlife trade/trafficking</t>
  </si>
  <si>
    <t>15.4 Conserve mountain ecosystems, including their biodiversity; 15.5 Reduce habitat degradation, halt biodiversity loss, extinction; 15.7 End wildlife poaching, illegal species trafficking</t>
  </si>
  <si>
    <t>13. Climate action, 15. Life on Land, 12. Responsible consumption and production, 2. Zero hunger</t>
  </si>
  <si>
    <t>General; Alpine tundra</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</si>
  <si>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</si>
  <si>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</si>
  <si>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</si>
  <si>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</si>
  <si>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</si>
  <si>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</si>
  <si>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</si>
  <si>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</si>
  <si>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</si>
  <si>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</si>
  <si>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Integrated coastal zone management; Conserved areas/ protected areas management</t>
  </si>
  <si>
    <t xml:space="preserve">Capacity Development / Technical Assistance; Convening / Partnerships / Knowledge Sharing; Data Collection and Analysis; Innovative Approaches; Normative Support; Risk Analysis; </t>
  </si>
  <si>
    <t>14.2 Sustainably manage, protect, restore marine, coastal ecosystems; 15.6 Promote fair, equitable benefits sharing; 15.a Mobilize resources for biodiversity conservation, sustainable use</t>
  </si>
  <si>
    <t>13. Climate action, 14. Life below water, 15. Life on Land, 1. No poverty, 2. Zero hunger, 5. Gender equality, 12. Responsible consumption and production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</si>
  <si>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</si>
  <si>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</si>
  <si>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</si>
  <si>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</si>
  <si>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</si>
  <si>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</si>
  <si>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</si>
  <si>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</si>
  <si>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</si>
  <si>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</si>
  <si>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</si>
  <si>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</si>
  <si>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</si>
  <si>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</si>
  <si>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</si>
  <si>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</si>
  <si>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</si>
  <si>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</si>
  <si>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</si>
  <si>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Local Community/CSOs; Artisanal miners</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</si>
  <si>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</si>
  <si>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</si>
  <si>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</si>
  <si>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</si>
  <si>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</si>
  <si>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</si>
  <si>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</si>
  <si>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</si>
  <si>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</si>
  <si>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</si>
  <si>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</si>
  <si>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</si>
  <si>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</si>
  <si>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</si>
  <si>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</si>
  <si>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Local Community/CSOs; Indigenous peoples</t>
  </si>
  <si>
    <t>Institutional capacity building; Traditional knowledge application</t>
  </si>
  <si>
    <t>12; 17; 17</t>
  </si>
  <si>
    <t>12.a Build developing country capacity on sustainable consumption, production; 17.14 Enhance policy coherence for sustainable development; 17.15 Respect national policy space, leadership for implementation</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</si>
  <si>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</si>
  <si>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</si>
  <si>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</si>
  <si>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t>
  </si>
  <si>
    <t>Laws/ Policy/Plan formulation; Institutional capacity building; Community capacity building</t>
  </si>
  <si>
    <t>Sustainable land management; ---Sustainable forest management; ---Sustainable agriculture/rangeland/pasture; Conserved areas/ protected areas management</t>
  </si>
  <si>
    <t xml:space="preserve">Capacity Development / Technical Assistance; Institutional Mechanism and System Building; Optimising Financing; Policy Advice; </t>
  </si>
  <si>
    <t>15.2 Promote sustainable forest management, restoration, afforestation; 15.a Mobilize resources for biodiversity conservation, sustainable use; 12.a Build developing country capacity on sustainable consumption, production</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</si>
  <si>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</si>
  <si>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</si>
  <si>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</si>
  <si>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</si>
  <si>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</si>
  <si>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</si>
  <si>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General; Grazing land</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</si>
  <si>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</si>
  <si>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</si>
  <si>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</si>
  <si>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</si>
  <si>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</si>
  <si>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t>
  </si>
  <si>
    <t>Sustainable land management; ---Sustainable agriculture/rangeland/pasture; ---Sustainable forest management; ---High carbon stock forest</t>
  </si>
  <si>
    <t xml:space="preserve">Capacity Development / Technical Assistance; Convening / Partnerships / Knowledge Sharing; Data Collection and Analysis; Innovative Approaches; Policy Advice; </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</si>
  <si>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</si>
  <si>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</si>
  <si>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Semi-arid (cold winter)</t>
  </si>
  <si>
    <t>Desert</t>
  </si>
  <si>
    <t>Steppes; Grazing land</t>
  </si>
  <si>
    <t>Boreal forests (Taiga forests)</t>
  </si>
  <si>
    <t>Agriculture; Forestry and other land use; Livestock; Tourism; Agriculture; Forestry and other land use; Livestock; Tourism; Agriculture; Forestry and other land use; Livestock; Tourism; Agriculture; 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</si>
  <si>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</si>
  <si>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t>
  </si>
  <si>
    <t>Ensuring Sustainability and Resilience of Green Landscapes in Mongolia (ENSURE) project</t>
  </si>
  <si>
    <t>Alexandra Fischer</t>
  </si>
  <si>
    <t>PIMS 5792 Brazil BD ABS Phytotherapic Value Chains. Final ProDoc.docx</t>
  </si>
  <si>
    <t>Indigenous peoples; Local Community/CSOs</t>
  </si>
  <si>
    <t> Crops diversity, nutrition and ABS (TP 1, 10)</t>
  </si>
  <si>
    <t>Traditional knowledge application</t>
  </si>
  <si>
    <t>12.2 Sustainably manage, efficiently use natural resources; 15.a Mobilize resources for biodiversity conservation, sustainable use</t>
  </si>
  <si>
    <t>---Access and benefit sharing (ABS);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</si>
  <si>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</si>
  <si>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</si>
  <si>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</si>
  <si>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Community engagement</t>
  </si>
  <si>
    <t>Ecosystem-based management; Sustainable land management; ---Sustainable forest management</t>
  </si>
  <si>
    <t>Participatory governance models; ---Community Governance</t>
  </si>
  <si>
    <t>12; 14; 15</t>
  </si>
  <si>
    <t>12.b Monitor sustainable development impacts for sustainable tourism; 14.2 Sustainably manage, protect, restore marine, coastal ecosystems; 15.2 Promote sustainable forest management, restoration, afforestation</t>
  </si>
  <si>
    <t>14. Life below water, 15. Life on Land, 12. Responsible consumption and production</t>
  </si>
  <si>
    <t>Forestry and other land use; Tourism</t>
  </si>
  <si>
    <t>---Wildlife conservation; ---Agrobiodiversity</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</si>
  <si>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</si>
  <si>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</si>
  <si>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</si>
  <si>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</si>
  <si>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Invasive and alien species (IAS)</t>
  </si>
  <si>
    <t>Innovative Approaches</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</si>
  <si>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</si>
  <si>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</si>
  <si>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</si>
  <si>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Indigenous peoples;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</si>
  <si>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</si>
  <si>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</si>
  <si>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</si>
  <si>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2.4 Ensure sustainable food production; maintin key ecosystems; 2.5 Maintain genetic diversity for agriculture, traditional knowledge; 15.a Mobilize resources for biodiversity conservation, sustainable use</t>
  </si>
  <si>
    <t>Indigenous and Communities Conserved Areas (ICCA)</t>
  </si>
  <si>
    <t>---Agrobiodiversity; ---Access and benefit sharing (ABS)</t>
  </si>
  <si>
    <t>Conservation and sustainable use of indigenous agricultural genetic diversity in Hubei</t>
  </si>
  <si>
    <t>PIMS 5823 9875 CSAP3_Hainan_Prodoc for DoA_29.05.20.docx</t>
  </si>
  <si>
    <t>Women; Smallholder farmers</t>
  </si>
  <si>
    <t>Nature finance; ---Biodiversity finance; Community engagement</t>
  </si>
  <si>
    <t>Ecosystem and ecosystem services conservation/restoration</t>
  </si>
  <si>
    <t>15; 12; 17</t>
  </si>
  <si>
    <t>15.a Mobilize resources for biodiversity conservation, sustainable use; 12.2 Sustainably manage, efficiently use natural resources; 17.7 Promote learning on environmentally sound technologies</t>
  </si>
  <si>
    <t>Tropical grassland</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</si>
  <si>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</si>
  <si>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</si>
  <si>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</si>
  <si>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</si>
  <si>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</si>
  <si>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Montane forests</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</si>
  <si>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</si>
  <si>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</si>
  <si>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</si>
  <si>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Wildlife and habitat conservation; ---Illegal wildlife trade/trafficking; Sustainable land management; ---Sustainable forest management</t>
  </si>
  <si>
    <t>Species adaptation; Ecosystem and ecosystem services conservation/restoration</t>
  </si>
  <si>
    <t>Awareness raising; Research; Laws enforcement/ Regulation</t>
  </si>
  <si>
    <t>Capacity Development / Technical Assistance; Support Functions</t>
  </si>
  <si>
    <t>13. Climate action, 15. Life on Land, 7. Affordable and clean energy</t>
  </si>
  <si>
    <t>Alpine tundra</t>
  </si>
  <si>
    <t>Conservation of Snow Leopards and their critical ecosystem in Afghanistan</t>
  </si>
  <si>
    <t>PIMS 5854_Bangladesh_EbM-ECA Pro Doc_for DoA_19Aug2020.docx</t>
  </si>
  <si>
    <t>Institutional framework; Laws enforcement/ Regulation</t>
  </si>
  <si>
    <t>Ecosystem-based management; Sustainable land management; ---Sustainable agriculture/rangeland/pasture</t>
  </si>
  <si>
    <t>15; 14; 17</t>
  </si>
  <si>
    <t>15.2 Promote sustainable forest management, restoration, afforestation; 14.4 Regulate harvesting, overfishing, illegal fishing; 17.14 Enhance policy coherence for sustainable development</t>
  </si>
  <si>
    <t>14. Life below water</t>
  </si>
  <si>
    <t>Aquaculture; Forestry and other land use</t>
  </si>
  <si>
    <t>Implementing ecosystem-based management in Ecologically Critical Areas in Bangladesh</t>
  </si>
  <si>
    <t>PIMS_5862_SVG_ProDoc_for DOA clearance 13May219.docx</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</si>
  <si>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</si>
  <si>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</si>
  <si>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</si>
  <si>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</si>
  <si>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</si>
  <si>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</si>
  <si>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</si>
  <si>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</si>
  <si>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</si>
  <si>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Intergrated water resource management</t>
  </si>
  <si>
    <t>14.2 Sustainably manage, protect, restore marine, coastal ecosystems</t>
  </si>
  <si>
    <t>Seas; Coasts</t>
  </si>
  <si>
    <t>---Biodiversity financing; ---Ecosystem-based mitigation</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</si>
  <si>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</si>
  <si>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</si>
  <si>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</si>
  <si>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</si>
  <si>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</si>
  <si>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</si>
  <si>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</si>
  <si>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</si>
  <si>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Sao Tome &amp; Principe</t>
  </si>
  <si>
    <t>Enhancing Biodiversity Conservation and Sustainable Land and Natural Resource Management</t>
  </si>
  <si>
    <t>Women; Indigenous peoples</t>
  </si>
  <si>
    <t>Wildlife and habitat conservation; ---Wildlife corridors and habitat connectivity; Invasive and alien species (IAS)</t>
  </si>
  <si>
    <t xml:space="preserve">Capacity Development / Technical Assistance; Data Collection and Analysis; Innovative Approaches; Institutional Mechanism and System Building; Risk Analysis; </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</si>
  <si>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</si>
  <si>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</si>
  <si>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</si>
  <si>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4. Improve economic and financial incentives and financial flows for sustainable supply chains
5. Improve and diversify producers’ incomes 
7. Support agricultural practices contributing to climate mitigation while protecting ecosystems services and biodiversity</t>
  </si>
  <si>
    <t xml:space="preserve">Laws/ Policy/Plan formulation; FACS strategies for sustainable supply chain (TP 4); ---Policies, investment and incentives for food sustainability; ---Market and consumer demand for healthy and sustainable products </t>
  </si>
  <si>
    <t>Capacity Development / Technical Assistance; Institutional Mechanism and System Building; Support Functions</t>
  </si>
  <si>
    <t>7. Affordable and clean energy, 12. Responsible consumption and production, 13. Climate action, 15. Life on Land</t>
  </si>
  <si>
    <t>New York - GEF
Paraguay</t>
  </si>
  <si>
    <t>Increase demand for sustainable beef production in the Chaco region</t>
  </si>
  <si>
    <t>Generating Responsible Demand for Reduced-Deforestation Commodities</t>
  </si>
  <si>
    <t>PIMS 5979_UNDP GEF Project Document_ABS Panama_15JUN20.docx</t>
  </si>
  <si>
    <t>Community capacity building; Sustainable land management; ---Sustainable agriculture/rangeland/pasture</t>
  </si>
  <si>
    <t xml:space="preserve">Convening / Partnerships / Knowledge Sharing; Data Collection and Analysis; Innovative Approaches; </t>
  </si>
  <si>
    <t>15.a Mobilize resources for biodiversity conservation, sustainable use; 17.7 Promote learning on environmentally sound technologies; 17.8 Operationalize mechanism on technology, innovation, capacity-building</t>
  </si>
  <si>
    <t>Realizing the potential of native microbes in the agricultural sector, in accordance with the Nagoya Protocol</t>
  </si>
  <si>
    <t xml:space="preserve">Dakotah, 1021; Mi only for FACS, 1016; Ling, 0806 </t>
  </si>
  <si>
    <t>Individuals/Entrepreneurs; Small and Medium-sized Enterprises</t>
  </si>
  <si>
    <t>Institutional capacity building; Awareness raising; Community capacity building; Commodity supply chain</t>
  </si>
  <si>
    <t>Livelihoods_FACS</t>
  </si>
  <si>
    <t>------Illegal wildlife trade/traffiking</t>
  </si>
  <si>
    <t>Laws enforcement/ Regulation; Conflict resolution; Surveillance &amp; Compliance (e.g. detecting trading rule violations)</t>
  </si>
  <si>
    <t>15.7 End wildlife poaching, illegal species trafficking; 15.c Increase local capacity to combat species poaching; 15.a Mobilize resources for biodiversity conservation, sustainable use</t>
  </si>
  <si>
    <t>15. Life on Land, 1. No poverty, 2. Zero hunger, 5. Gender equality, 8. Decent work and economic growth, 10. Reduced inequalities, 13. Climate action, 16. Peace, justice, and strong institutions</t>
  </si>
  <si>
    <t>Key Biodiversity Area (KBA); OECM (conserved areas other than protected areas)</t>
  </si>
  <si>
    <t>Others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</si>
  <si>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</si>
  <si>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</si>
  <si>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</si>
  <si>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</si>
  <si>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 Food and Agricultural Commodities Strategy</t>
  </si>
  <si>
    <t>Reduce Exposure; Hazard Control/Mitigation</t>
  </si>
  <si>
    <t>Ecosystem and ecosystem services restoration; Invasive and alien species (IAS); Integrated coastal zone management</t>
  </si>
  <si>
    <t>15.8 Prevent, mitigate, eradicate invasive alien species; 15.a Mobilize resources for biodiversity conservation, sustainable use</t>
  </si>
  <si>
    <t>Terrestrial_ecosystems</t>
  </si>
  <si>
    <t>Key Biodiversity Area (KBA)</t>
  </si>
  <si>
    <t>Large marine ecosystem</t>
  </si>
  <si>
    <t>Aquaculture; Tourism</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</si>
  <si>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</si>
  <si>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</si>
  <si>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</si>
  <si>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</si>
  <si>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</si>
  <si>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decision makers)</t>
  </si>
  <si>
    <t>15.a Mobilize resources for biodiversity conservation, sustainable use; 15.5 Reduce habitat degradation, halt biodiversity loss, extinction; 15.3 Combat desertification, restore degraded land and soil</t>
  </si>
  <si>
    <t>OECM (conserved areas other than protected areas); Key Biodiversity Area (KBA)</t>
  </si>
  <si>
    <t>Mainstreaming Sustainable Land Management and Biodiversity Conservation in the Republic of Mauritius</t>
  </si>
  <si>
    <t>PIMS 6051 UNDP Angola  PD Nov 29 _16_.docx</t>
  </si>
  <si>
    <t>Institutional framework; Partnerships; Advocacy (towards decision makers)</t>
  </si>
  <si>
    <t>Laws/ Policy formulation</t>
  </si>
  <si>
    <t>14. Life below water, 16. Peace, justice, and strong institutions</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</si>
  <si>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</si>
  <si>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</si>
  <si>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</si>
  <si>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</si>
  <si>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</si>
  <si>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Small and Medium-sized Enterprises; Individuals/Entrepreneurs</t>
  </si>
  <si>
    <t>Improve Resilience; Reduce Exposure</t>
  </si>
  <si>
    <t>Ecosystem and ecosystem services conservation; Conserved areas/ protected areas management; ---Sustainable agriculture/rangeland/pasture; ---Land degradation/dessertification</t>
  </si>
  <si>
    <t>---Sustainable Production Systems; Advocacy (towards decision makers); Mainstream</t>
  </si>
  <si>
    <t>Laws/ Policy formulation; Adaptive governance; Institutional framework</t>
  </si>
  <si>
    <t>15.5 Reduce habitat degradation, halt biodiversity loss, extinction; 15.9 Integrate ecosystem values into national planning; 15.a Mobilize resources for biodiversity conservation, sustainable use</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</si>
  <si>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</si>
  <si>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</si>
  <si>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</si>
  <si>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</si>
  <si>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</si>
  <si>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 Food and Agricultural Commodities Strategy</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</si>
  <si>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</si>
  <si>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</si>
  <si>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decision makers)</t>
  </si>
  <si>
    <t>Nature Finance; Other financial schemes/mechanism; Fiscal planning</t>
  </si>
  <si>
    <t>Convening / Partnerships / Knowledge Sharing; Optimising Financing</t>
  </si>
  <si>
    <t>17.3 Mobilize multiple financial resources for developing countries</t>
  </si>
  <si>
    <t>Implementation</t>
  </si>
  <si>
    <t>1. No poverty, 17. Partnerships for the goals, 15. Life on Land, 14. Life below water</t>
  </si>
  <si>
    <t>Conserved_Areas; Forest; Tundra; FreshWater; Marine; Grassland; Wetlands; Desert; Others</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</si>
  <si>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</si>
  <si>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</si>
  <si>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</si>
  <si>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</si>
  <si>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</si>
  <si>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</si>
  <si>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Awareness raising (on gender and sector/project/country, etc)</t>
  </si>
  <si>
    <t>Indigenous peoples; Local Community/CSOs; Private Sector</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</si>
  <si>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</si>
  <si>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</si>
  <si>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</si>
  <si>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decision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</si>
  <si>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</si>
  <si>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</si>
  <si>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</si>
  <si>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</si>
  <si>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</si>
  <si>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</si>
  <si>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</si>
  <si>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</si>
  <si>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</si>
  <si>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</si>
  <si>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</si>
  <si>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operaitonalisation of its Secretariat and through focused marketing and outreach to establish recurrent revenue streams from private sector companies to the Lion’s Share Multi-Partner Trust Fund to operationalie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</si>
  <si>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Initative – Preparation Phase</t>
  </si>
  <si>
    <t>PIMS 6252 Uruguay MFA BD CONSERVATION ProDoc Master File. Updated May11.docx</t>
  </si>
  <si>
    <t>ecosystem, productive, service, territories</t>
  </si>
  <si>
    <t>Structural/system transformation; Nature-based solution; Food and Agricultural Commodities Strategy</t>
  </si>
  <si>
    <t>Individuals/Entrepreneurs</t>
  </si>
  <si>
    <t>Ecosystem and ecosystem services conservation; Conserved areas/ protected areas management; Management effectiveness (METT)</t>
  </si>
  <si>
    <t>15.3 Combat desertification, restore degraded land and soil; 15.9 Integrate ecosystem values into national planning; 15.2 Promote sustainable forest management, restoration, afforestation</t>
  </si>
  <si>
    <t>OECM (conserved areas other than protected areas)</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</si>
  <si>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</si>
  <si>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</si>
  <si>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</si>
  <si>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Madina, 1022; Madina</t>
  </si>
  <si>
    <t>Nature-based solution; Public-private partnership</t>
  </si>
  <si>
    <t>Strategic Action Programme; National Action Plan</t>
  </si>
  <si>
    <t>Institutional framework; Partnerships; Transboundary governance; Laws/ Policy/Plan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</si>
  <si>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</si>
  <si>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</si>
  <si>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</si>
  <si>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</si>
  <si>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Fisheries</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</si>
  <si>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</si>
  <si>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</si>
  <si>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</si>
  <si>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</si>
  <si>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</si>
  <si>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</si>
  <si>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</si>
  <si>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</si>
  <si>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</si>
  <si>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</si>
  <si>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</si>
  <si>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</si>
  <si>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</si>
  <si>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</si>
  <si>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---Aquifers</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</si>
  <si>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</si>
  <si>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</si>
  <si>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</si>
  <si>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</si>
  <si>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</si>
  <si>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</si>
  <si>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</si>
  <si>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</si>
  <si>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</si>
  <si>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</si>
  <si>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</si>
  <si>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</si>
  <si>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</si>
  <si>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</si>
  <si>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</si>
  <si>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</si>
  <si>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</si>
  <si>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</si>
  <si>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</si>
  <si>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</si>
  <si>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</si>
  <si>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</si>
  <si>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 Rural area; Mining site;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</si>
  <si>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</si>
  <si>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</si>
  <si>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</si>
  <si>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</si>
  <si>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</si>
  <si>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</si>
  <si>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</si>
  <si>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</si>
  <si>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</si>
  <si>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</si>
  <si>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</si>
  <si>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</si>
  <si>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Intergrated water resource management; Ecosystem-based management; Laws/ Policy/Plan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</si>
  <si>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</si>
  <si>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</si>
  <si>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</si>
  <si>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</si>
  <si>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Climate Resilient Integrated Water Resource &amp; Coastal Area Management​</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</si>
  <si>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</si>
  <si>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</si>
  <si>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</si>
  <si>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</si>
  <si>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</si>
  <si>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</si>
  <si>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</si>
  <si>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</si>
  <si>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</si>
  <si>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</si>
  <si>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</si>
  <si>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</si>
  <si>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</si>
  <si>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Intergrated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</si>
  <si>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</si>
  <si>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</si>
  <si>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</si>
  <si>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</si>
  <si>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</si>
  <si>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</si>
  <si>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</si>
  <si>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</si>
  <si>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</si>
  <si>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</si>
  <si>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</si>
  <si>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</si>
  <si>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</si>
  <si>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Policy/Plan formulation</t>
  </si>
  <si>
    <t>Ecosystem and ecosystem services conservation/restoration; Invasive and alien species (IAS)</t>
  </si>
  <si>
    <t>Convening / Partnerships / Knowledge Sharing</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</si>
  <si>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</si>
  <si>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</si>
  <si>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</si>
  <si>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</si>
  <si>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</si>
  <si>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</si>
  <si>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</si>
  <si>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</si>
  <si>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</si>
  <si>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</si>
  <si>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</si>
  <si>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Intergrated water resource management</t>
  </si>
  <si>
    <t>6.1 Achieve access to safe, affordable drinking water; 6.6 Protect, restore water-related ecosystems; 6.3 Reduce water pollution, minimizing hazardous chemical releases; 6.b Strengthen community participation in water, sanitation</t>
  </si>
  <si>
    <t xml:space="preserve"> 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</si>
  <si>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</si>
  <si>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</si>
  <si>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</si>
  <si>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</si>
  <si>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</si>
  <si>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</si>
  <si>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</si>
  <si>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</si>
  <si>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</si>
  <si>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</si>
  <si>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</si>
  <si>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</si>
  <si>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</si>
  <si>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</si>
  <si>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</si>
  <si>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minigrids funded by GEF-7 replenishment </t>
  </si>
  <si>
    <t>Project Document on Clean Rural Electrification for African Countries response to LPAC comments _002_.docx</t>
  </si>
  <si>
    <t>Poverty reduction; Structural/system transformation</t>
  </si>
  <si>
    <t>Laws/ Policy/Plan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</si>
  <si>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</si>
  <si>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</si>
  <si>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</si>
  <si>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</si>
  <si>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</si>
  <si>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</si>
  <si>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</si>
  <si>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</si>
  <si>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</si>
  <si>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</si>
  <si>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</si>
  <si>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</si>
  <si>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</si>
  <si>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</si>
  <si>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</si>
  <si>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</si>
  <si>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</si>
  <si>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</si>
  <si>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</si>
  <si>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</si>
  <si>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</si>
  <si>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</si>
  <si>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</si>
  <si>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</si>
  <si>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</si>
  <si>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</si>
  <si>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</si>
  <si>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</si>
  <si>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</si>
  <si>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Other financial schemes/mechanism; Fiscal planning; Nature Finance</t>
  </si>
  <si>
    <t xml:space="preserve">Capacity Development / Technical Assistance; Direct support / Service Delivery; Optimising Financing; </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</si>
  <si>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</si>
  <si>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</si>
  <si>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</si>
  <si>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</si>
  <si>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</si>
  <si>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</si>
  <si>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</si>
  <si>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</si>
  <si>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</si>
  <si>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Gender Responsive</t>
  </si>
  <si>
    <t>Convention on Biological Diversity (CBD); NBSAP</t>
  </si>
  <si>
    <t>Technical capacity building; Data quality</t>
  </si>
  <si>
    <t>Institutional framework; Alignment; Mainstream</t>
  </si>
  <si>
    <t>17; 15; 15</t>
  </si>
  <si>
    <t xml:space="preserve">17.9 Build capacity to support national plans; 15.9 Integrate ecosystem values into national planning; 15.a Mobilize resources for biodiversity conservation, sustainable use; </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</si>
  <si>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</si>
  <si>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</si>
  <si>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</si>
  <si>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</si>
  <si>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</si>
  <si>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</si>
  <si>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</si>
  <si>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</si>
  <si>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</si>
  <si>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</si>
  <si>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</si>
  <si>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</si>
  <si>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</si>
  <si>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</si>
  <si>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</si>
  <si>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</si>
  <si>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</si>
  <si>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</si>
  <si>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</si>
  <si>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</si>
  <si>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 xml:space="preserve">Gender-responsive policies; </t>
  </si>
  <si>
    <t>NDC; Other global conventions</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</si>
  <si>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</si>
  <si>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</si>
  <si>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</si>
  <si>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</si>
  <si>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</si>
  <si>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</si>
  <si>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</si>
  <si>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</si>
  <si>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</si>
  <si>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</si>
  <si>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</si>
  <si>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 xml:space="preserve">Women Farmers; </t>
  </si>
  <si>
    <t>Laws/ Policy/Plan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</si>
  <si>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</si>
  <si>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</si>
  <si>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</si>
  <si>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</si>
  <si>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</si>
  <si>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</si>
  <si>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</si>
  <si>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</si>
  <si>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</si>
  <si>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</si>
  <si>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Montreal Protocols</t>
  </si>
  <si>
    <t>Energy finance; Awareness raising</t>
  </si>
  <si>
    <t>Pollution control; Demonstration sites/Pilot</t>
  </si>
  <si>
    <t xml:space="preserve">Capacity Development / Technical Assistance; Institutional Mechanism and System Building; Normative Support; Policy Advice; </t>
  </si>
  <si>
    <t>7.b Expand energy infrastructure, upgrade technology; 13.1 Strengthen resilience, adaptive capacity to climate-related hazards; 9.4 Upgrade infrastructure, retrofit industries for sustainability</t>
  </si>
  <si>
    <t>---HCFCs; ---CFCs</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</si>
  <si>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</si>
  <si>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</si>
  <si>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</si>
  <si>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</si>
  <si>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</si>
  <si>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</si>
  <si>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</si>
  <si>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</si>
  <si>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</si>
  <si>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</si>
  <si>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</si>
  <si>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</si>
  <si>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</si>
  <si>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</si>
  <si>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</si>
  <si>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</si>
  <si>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</si>
  <si>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intrastructure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</si>
  <si>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</si>
  <si>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</si>
  <si>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</si>
  <si>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</si>
  <si>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</si>
  <si>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5944_COWES_Prodoc_Final_26May 2017_reviewed by MPSA.docx</t>
  </si>
  <si>
    <t>7;8</t>
  </si>
  <si>
    <t>Public-private partnership; Structural/system transformation; Food and Agricultural Commodities Strategy</t>
  </si>
  <si>
    <t>Individuals/Entrepreneurs; Large corporations</t>
  </si>
  <si>
    <t xml:space="preserve">Women's access to and control over resources; </t>
  </si>
  <si>
    <t>Technical capacity building; Portfolio learning; Institutional capacity building</t>
  </si>
  <si>
    <t>---Agroforestry; Water quality/quantity; ---Ecosystem services monitoring</t>
  </si>
  <si>
    <t>---Land degradation/dessertification; Ecosystem and ecosystem services restoration; Intergrated water resource management</t>
  </si>
  <si>
    <t>15.1 Conserve, restore, sustainably use terrestrial, freshwater ecosystems; 15.3 Combat desertification, restore degraded land and soil; 15.2 Promote sustainable forest management, restoration, afforestation</t>
  </si>
  <si>
    <t xml:space="preserve"> ---Agrobiodiversity; ---Ecosystem-based adaptation</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</si>
  <si>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</si>
  <si>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</si>
  <si>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</si>
  <si>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</si>
  <si>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</si>
  <si>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</si>
  <si>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</si>
  <si>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</si>
  <si>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</si>
  <si>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</si>
  <si>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</si>
  <si>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</si>
  <si>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</si>
  <si>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</si>
  <si>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</si>
  <si>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</si>
  <si>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</si>
  <si>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</si>
  <si>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</si>
  <si>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</si>
  <si>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</si>
  <si>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</si>
  <si>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</si>
  <si>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SIDS</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</si>
  <si>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</si>
  <si>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</si>
  <si>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</si>
  <si>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</si>
  <si>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</si>
  <si>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</si>
  <si>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</si>
  <si>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</si>
  <si>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</si>
  <si>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Impact assessment; Knowledge/Data management; Best Available Techniques &amp; Best Environmental Practices (BAT &amp; BEP)</t>
  </si>
  <si>
    <t xml:space="preserve">Capacity Development / Technical Assistance; Data Collection and Analysis; Institutional Mechanism and System Building; Support Functions; </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</si>
  <si>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</si>
  <si>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</si>
  <si>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</si>
  <si>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</si>
  <si>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</si>
  <si>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</si>
  <si>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</si>
  <si>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</si>
  <si>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</si>
  <si>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</si>
  <si>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</si>
  <si>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</si>
  <si>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</si>
  <si>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</si>
  <si>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</si>
  <si>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</si>
  <si>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</si>
  <si>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</si>
  <si>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</si>
  <si>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</si>
  <si>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Structural/system transformation; Public-private partnership; Food and Agricultural Commodities Strategy</t>
  </si>
  <si>
    <t>Large corporations</t>
  </si>
  <si>
    <t xml:space="preserve">Women decision making; Women Farmers; Awareness raising (on gender); </t>
  </si>
  <si>
    <t>Food and agricultural commodity strategies; ---Sustainable Commodities Production; Commodity supply chain</t>
  </si>
  <si>
    <t>Partnerships; Inter-sectoral coordination; Laws enforcement/ Regulation</t>
  </si>
  <si>
    <t>---Sustainable agriculture/rangeland/pasture; Ecosystem and ecosystem services restoration; Knowledge/Data management</t>
  </si>
  <si>
    <t>Convening / Partnerships / Knowledge Sharing; Institutional Mechanism and System Building</t>
  </si>
  <si>
    <t>7. Affordable and clean energy, 9. Industry, innovation and infrastructure</t>
  </si>
  <si>
    <t>Savanna</t>
  </si>
  <si>
    <t xml:space="preserve"> ---Agrobiodiversity; ---Ecosystem-based mitigation</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</si>
  <si>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</si>
  <si>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</si>
  <si>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</si>
  <si>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</si>
  <si>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</si>
  <si>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</si>
  <si>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</si>
  <si>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</si>
  <si>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</si>
  <si>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</si>
  <si>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</si>
  <si>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</si>
  <si>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</si>
  <si>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</si>
  <si>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</si>
  <si>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</si>
  <si>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</si>
  <si>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</si>
  <si>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</si>
  <si>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</si>
  <si>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</si>
  <si>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</si>
  <si>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</si>
  <si>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</si>
  <si>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</si>
  <si>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2,7, 8, 9); Food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</si>
  <si>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</si>
  <si>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</si>
  <si>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</si>
  <si>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</si>
  <si>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</si>
  <si>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</si>
  <si>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</si>
  <si>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</si>
  <si>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</si>
  <si>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</si>
  <si>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</si>
  <si>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</si>
  <si>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</si>
  <si>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</si>
  <si>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</si>
  <si>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</si>
  <si>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</si>
  <si>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</si>
  <si>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</si>
  <si>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</si>
  <si>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</si>
  <si>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</si>
  <si>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Alternative/Sustainable Livelihoods; ---Ecosystem services monitoring; Other financial schemes/mechanism</t>
  </si>
  <si>
    <t>Participatory governance models; ---Community Governance; Adaptive governance; Inter-sectoral coordination</t>
  </si>
  <si>
    <t>Sustainable land management; Knowledge/Data management; Ecosystem and ecosystem services conservation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</si>
  <si>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</si>
  <si>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</si>
  <si>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</si>
  <si>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</si>
  <si>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</si>
  <si>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</si>
  <si>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</si>
  <si>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</si>
  <si>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</si>
  <si>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Financial intermediaries and market facilitators; Capital providers</t>
  </si>
  <si>
    <t xml:space="preserve">Livelihoods for women; Women's cooperatives and groups; Gender-based violence; </t>
  </si>
  <si>
    <t>Other financial schemes/mechanism; Best Available Techniques &amp; Best Environmental Practices (BAT &amp; BEP); Sustainable land management; ---Wildlife corridors and habitat connectivity; Laws/ Policy formulation</t>
  </si>
  <si>
    <t>Mainstream; Institutional capacity building; Awareness raising</t>
  </si>
  <si>
    <t>Inter-sectoral coordination; Partnerships; Institutional framework</t>
  </si>
  <si>
    <t xml:space="preserve">Innovative Approaches; Institutional Mechanism and System Building; </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</si>
  <si>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</si>
  <si>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</si>
  <si>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</si>
  <si>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</si>
  <si>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</si>
  <si>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</si>
  <si>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</si>
  <si>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</si>
  <si>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</si>
  <si>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</si>
  <si>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</si>
  <si>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</si>
  <si>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</si>
  <si>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</si>
  <si>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</si>
  <si>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</si>
  <si>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</si>
  <si>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</si>
  <si>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</si>
  <si>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</si>
  <si>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</si>
  <si>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</si>
  <si>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</si>
  <si>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</si>
  <si>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</si>
  <si>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</si>
  <si>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</si>
  <si>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</si>
  <si>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</si>
  <si>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</si>
  <si>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</si>
  <si>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</si>
  <si>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</si>
  <si>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</si>
  <si>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</si>
  <si>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</si>
  <si>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</si>
  <si>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Institutional capacity building; Community capacity building; Awareness raising; Other financial schemes/mechanism; ---Deforestation-free Sourcing</t>
  </si>
  <si>
    <t>---Sustainable agriculture/rangeland/pasture; Ecosystem and ecosystem services conservation; Knowledge/Data management</t>
  </si>
  <si>
    <t>Institutional framework; Adaptive governance; Inter-sectoral coordination</t>
  </si>
  <si>
    <t xml:space="preserve">Capacity Development / Technical Assistance; Innovative Approaches; Support Functions; </t>
  </si>
  <si>
    <t>15.9 Integrate ecosystem values into national planning; 15.5 Reduce habitat degradation, halt biodiversity loss, extinction; 15.a Mobilize resources for biodiversity conservation, sustainable use</t>
  </si>
  <si>
    <t>Urban area; Rural area; Mining site</t>
  </si>
  <si>
    <t>Agriculture; Livestock; ---Metals and Mining; Tourism; Others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</si>
  <si>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</si>
  <si>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</si>
  <si>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</si>
  <si>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</si>
  <si>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</si>
  <si>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</si>
  <si>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</si>
  <si>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</si>
  <si>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</si>
  <si>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</si>
  <si>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</si>
  <si>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</si>
  <si>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</si>
  <si>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</si>
  <si>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</si>
  <si>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</si>
  <si>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</si>
  <si>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</si>
  <si>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</si>
  <si>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</si>
  <si>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</si>
  <si>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</si>
  <si>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</si>
  <si>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</si>
  <si>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</si>
  <si>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</si>
  <si>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REDD+AP for conventions</t>
  </si>
  <si>
    <t xml:space="preserve">13. Climate action, 15. Life on Land, </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</si>
  <si>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</si>
  <si>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approximatively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</si>
  <si>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</si>
  <si>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</si>
  <si>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</si>
  <si>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</si>
  <si>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</si>
  <si>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</si>
  <si>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</si>
  <si>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Local Community/CSOs; Women; Smallholder farmers</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</si>
  <si>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</si>
  <si>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</si>
  <si>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</si>
  <si>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</si>
  <si>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</si>
  <si>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</si>
  <si>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</si>
  <si>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</si>
  <si>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Intergrated water resource management; Sustainable agriculture practices and use of resources (TP 2,7,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</si>
  <si>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</si>
  <si>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</si>
  <si>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</si>
  <si>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</si>
  <si>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</si>
  <si>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</si>
  <si>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</si>
  <si>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</si>
  <si>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</si>
  <si>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</si>
  <si>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</si>
  <si>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</si>
  <si>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</si>
  <si>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</si>
  <si>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</si>
  <si>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</si>
  <si>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</si>
  <si>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</si>
  <si>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</si>
  <si>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</si>
  <si>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</si>
  <si>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</si>
  <si>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</si>
  <si>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</si>
  <si>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</si>
  <si>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</si>
  <si>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</si>
  <si>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</si>
  <si>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</si>
  <si>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</si>
  <si>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</si>
  <si>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</si>
  <si>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</si>
  <si>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</si>
  <si>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</si>
  <si>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</si>
  <si>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</si>
  <si>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</si>
  <si>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Gender-based violence;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</si>
  <si>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</si>
  <si>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</si>
  <si>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</si>
  <si>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</si>
  <si>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</si>
  <si>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</si>
  <si>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</si>
  <si>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</si>
  <si>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</si>
  <si>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</si>
  <si>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</si>
  <si>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</si>
  <si>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Awareness raising (on gender and sector/project/country, etc); Gender-responsive policies</t>
  </si>
  <si>
    <t>Knowledge/Data management; Invasive and alien species; Management effectiveness (METT); Integrated coastal zone management</t>
  </si>
  <si>
    <t>Institutional framework; Fiscal planning; Development planning</t>
  </si>
  <si>
    <t>Oceans</t>
  </si>
  <si>
    <t>14. Life below water, 15. Life on Land, 12. Responsible consumption and production, 5. Gender equality</t>
  </si>
  <si>
    <t>Coasts; Seas</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</si>
  <si>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</si>
  <si>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</si>
  <si>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</si>
  <si>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</si>
  <si>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</si>
  <si>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</si>
  <si>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</si>
  <si>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</si>
  <si>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</si>
  <si>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</si>
  <si>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Food and Agricultural Commodities Strategy; Human rights; Cov-19; Poverty reduction; Multi-stakeholder collaboration; Public-private partnership; Nature-based solution; Leaving no one behind; Plastic</t>
  </si>
  <si>
    <t>Women decision making; Livelihoods for women; ;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</si>
  <si>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</si>
  <si>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</si>
  <si>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decision makers); Community engagement;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</si>
  <si>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</si>
  <si>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</si>
  <si>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 Drylands; Swamps; Rural area</t>
  </si>
  <si>
    <t>Terrestrial Protected Areas; Productive Landscapes/Seascapes</t>
  </si>
  <si>
    <t>Tropical forests; Dryland forests; Rivers and river basins</t>
  </si>
  <si>
    <t>Mainstreaming integrated policy and planning for climate-resilient &amp; sustainable development; Cross-sectoral climate resilient livelihoods; Fostering Food Security and resilient Agricultural systems; Ecosystem-based adaptation ; ---Agriculture/irrigation ; Type: Off-grid, standalone systems; Resource: Biomass; Resource: Solar; Resource: Waste (municipal); Resource: Waste (agriculture); ---Clean cooking</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</si>
  <si>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</si>
  <si>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</si>
  <si>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</si>
  <si>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</si>
  <si>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</si>
  <si>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</si>
  <si>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</si>
  <si>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</si>
  <si>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</si>
  <si>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</si>
  <si>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</si>
  <si>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</si>
  <si>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</si>
  <si>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</si>
  <si>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</si>
  <si>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</si>
  <si>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</si>
  <si>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</si>
  <si>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</si>
  <si>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decision makers); Community engagement</t>
  </si>
  <si>
    <t>9. Industry, innovation and infrastructure, 1. No poverty, 7. Affordable and clean energy, 14. Life below water, 15. Life on Land</t>
  </si>
  <si>
    <t>Terrestrial Protected Areas; Marine and Coastal Protected Areas ; Indigenous and Communities Conserved Areas (ICCA); Productive Landscapes/Seascapes; Key Biodiversity Areas (KBA); ---Important Bird and Biodiversity Areas (IBAs)</t>
  </si>
  <si>
    <t>Rivers and river basins; Lakes; Grazing land; Rural area</t>
  </si>
  <si>
    <t>Tropical forests; Seas; Coasts; Coral Reefs; Mangroves; Swamps</t>
  </si>
  <si>
    <t>Agriculture; Fisheries; Livestock; Materials and Manufacturing; ------ASGM</t>
  </si>
  <si>
    <t xml:space="preserve">Energy_Efficiency; ---Agriculture/irrigation </t>
  </si>
  <si>
    <t>Mainstreaming_Biodiversity; Strengthening_conservation_areas; Ecosystem_management_and_restoration; ---Agrobiodiversity; Type: Off-grid, standalone systems; Resource: Solar; ---Clean cooking</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</si>
  <si>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</si>
  <si>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</si>
  <si>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</si>
  <si>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</si>
  <si>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</si>
  <si>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</si>
  <si>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</si>
  <si>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</si>
  <si>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</si>
  <si>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</si>
  <si>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</si>
  <si>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</si>
  <si>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</si>
  <si>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</si>
  <si>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</si>
  <si>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</si>
  <si>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</si>
  <si>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</si>
  <si>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</si>
  <si>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</si>
  <si>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</si>
  <si>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</si>
  <si>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Structural/system transformation; Plastic</t>
  </si>
  <si>
    <t>Green building practices; Best Available Techniques &amp; Best Environmental Practices (BAT &amp; BEP); Innovations in Techniques/ Approaches</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</si>
  <si>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</si>
  <si>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</si>
  <si>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</si>
  <si>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</si>
  <si>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 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</si>
  <si>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</si>
  <si>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</si>
  <si>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</si>
  <si>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</si>
  <si>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</si>
  <si>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</si>
  <si>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Institutional capacity building; Technical capacity building; Knowledge/Data management</t>
  </si>
  <si>
    <t>Adaptive governance; Institutional framework; Partnerships</t>
  </si>
  <si>
    <t xml:space="preserve">Wildlife and habitat conservation; ---Wildlife corridors and habitat connectivity; Ecosystem-based management; FACS strategies for sustainable supply chain (TP 4); </t>
  </si>
  <si>
    <t>15.5 Reduce habitat degradation, halt biodiversity loss, extinction; 15.a Mobilize resources for biodiversity conservation, sustainable use; 12.2 Sustainably manage, efficiently use natural resources</t>
  </si>
  <si>
    <t>Agriculture; Forestry and other land use; Others; Tourism</t>
  </si>
  <si>
    <t>---Ecosystem-based mitigation;</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</si>
  <si>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</si>
  <si>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</si>
  <si>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</si>
  <si>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</si>
  <si>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</si>
  <si>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</si>
  <si>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</si>
  <si>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</si>
  <si>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</si>
  <si>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</si>
  <si>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</si>
  <si>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</si>
  <si>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</si>
  <si>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</si>
  <si>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</si>
  <si>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</si>
  <si>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</si>
  <si>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</si>
  <si>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</si>
  <si>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</si>
  <si>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</si>
  <si>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</si>
  <si>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</si>
  <si>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</si>
  <si>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</si>
  <si>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</si>
  <si>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</si>
  <si>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</si>
  <si>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</si>
  <si>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</si>
  <si>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Alternative/Sustainable Livelihoods; ---Agroforestry; ---Ecosystem services monitoring;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</si>
  <si>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</si>
  <si>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</si>
  <si>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</si>
  <si>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</si>
  <si>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Agriculture; Forestry and other land use; Livestock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</si>
  <si>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</si>
  <si>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</si>
  <si>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</si>
  <si>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</si>
  <si>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</si>
  <si>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</si>
  <si>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</si>
  <si>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</si>
  <si>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</si>
  <si>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</si>
  <si>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</si>
  <si>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</si>
  <si>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</si>
  <si>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</si>
  <si>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</si>
  <si>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</si>
  <si>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</si>
  <si>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</si>
  <si>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</si>
  <si>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</si>
  <si>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</si>
  <si>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</si>
  <si>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</si>
  <si>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</si>
  <si>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</si>
  <si>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</si>
  <si>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</si>
  <si>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</si>
  <si>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</si>
  <si>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</si>
  <si>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 Nam are adversely impacted by frequent flooding. Each year approximately 60,000 houses are destroyed or damaged by floods and storms in coastal provinces. This is likely to worsen given climate change scenarios for Viet 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 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</si>
  <si>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</si>
  <si>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</si>
  <si>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</si>
  <si>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</si>
  <si>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</si>
  <si>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</si>
  <si>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</si>
  <si>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 xml:space="preserve">Capacity Development / Technical Assistance; Normative Support; Optimising Financing; </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</si>
  <si>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</si>
  <si>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</si>
  <si>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</si>
  <si>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---Metals and Mining; ------ASGM</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</si>
  <si>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</si>
  <si>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</si>
  <si>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</si>
  <si>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</si>
  <si>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</si>
  <si>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</si>
  <si>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</si>
  <si>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</si>
  <si>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</si>
  <si>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Infrastructure building; Water supply and sanitation; Intergrated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</si>
  <si>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</si>
  <si>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</si>
  <si>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</si>
  <si>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</si>
  <si>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</si>
  <si>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</si>
  <si>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</si>
  <si>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</si>
  <si>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</si>
  <si>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</si>
  <si>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</si>
  <si>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</si>
  <si>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</si>
  <si>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</si>
  <si>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</si>
  <si>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</si>
  <si>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</si>
  <si>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</si>
  <si>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</si>
  <si>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</si>
  <si>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</si>
  <si>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</si>
  <si>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</si>
  <si>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</si>
  <si>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</si>
  <si>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</si>
  <si>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</si>
  <si>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</si>
  <si>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</si>
  <si>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</si>
  <si>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</si>
  <si>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</si>
  <si>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</si>
  <si>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Institutional capacity building; Technical capacity building; Portfolio learning; Awareness raising</t>
  </si>
  <si>
    <t>------Sustainable forest management; ---Conserved areas management; Knowledge/Data management</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</si>
  <si>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</si>
  <si>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</si>
  <si>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</si>
  <si>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</si>
  <si>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</si>
  <si>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</si>
  <si>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</si>
  <si>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</si>
  <si>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</si>
  <si>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</si>
  <si>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</si>
  <si>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Nature-based solution; SIDS; Food and Agricultural Commodities Strategy</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</si>
  <si>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</si>
  <si>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</si>
  <si>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</si>
  <si>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</si>
  <si>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</si>
  <si>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</si>
  <si>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</si>
  <si>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</si>
  <si>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</si>
  <si>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</si>
  <si>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</si>
  <si>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</si>
  <si>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</si>
  <si>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</si>
  <si>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</si>
  <si>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</si>
  <si>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</si>
  <si>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</si>
  <si>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</si>
  <si>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</si>
  <si>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</si>
  <si>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</si>
  <si>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</si>
  <si>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</si>
  <si>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SIDS; Multi-stakeholder collaboration</t>
  </si>
  <si>
    <t>UNFCCC, NDC</t>
  </si>
  <si>
    <t>Alternative Energy Sources; ---Solar; Infrastructure building</t>
  </si>
  <si>
    <t>Laws/ Policy/Plan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</si>
  <si>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</si>
  <si>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</si>
  <si>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</si>
  <si>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</si>
  <si>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</si>
  <si>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</si>
  <si>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</si>
  <si>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</si>
  <si>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</si>
  <si>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</si>
  <si>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</si>
  <si>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</si>
  <si>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Policy/Plan formulation; Demonstration sites/Pilot</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</si>
  <si>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</si>
  <si>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</si>
  <si>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</si>
  <si>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</si>
  <si>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</si>
  <si>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</si>
  <si>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</si>
  <si>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</si>
  <si>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</si>
  <si>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</si>
  <si>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</si>
  <si>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</si>
  <si>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</si>
  <si>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</si>
  <si>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</si>
  <si>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</si>
  <si>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</si>
  <si>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</si>
  <si>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</si>
  <si>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</si>
  <si>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</si>
  <si>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</si>
  <si>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</si>
  <si>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</si>
  <si>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</si>
  <si>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</si>
  <si>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</si>
  <si>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</si>
  <si>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</si>
  <si>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</si>
  <si>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</si>
  <si>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</si>
  <si>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</si>
  <si>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</si>
  <si>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</si>
  <si>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</si>
  <si>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</si>
  <si>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</si>
  <si>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</si>
  <si>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</si>
  <si>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</si>
  <si>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</si>
  <si>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</si>
  <si>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</si>
  <si>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</si>
  <si>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</si>
  <si>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</si>
  <si>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Consumption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</si>
  <si>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</si>
  <si>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</si>
  <si>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</si>
  <si>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</si>
  <si>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</si>
  <si>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</si>
  <si>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</si>
  <si>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</si>
  <si>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</si>
  <si>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</si>
  <si>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</si>
  <si>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</si>
  <si>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</si>
  <si>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</si>
  <si>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Structural/system transformation; Nature-based solution; Public-private partnership; Food and Agricultural Commodities Strategy</t>
  </si>
  <si>
    <t xml:space="preserve">Women decision making; Women Farmers; Awareness raising (on gender); Gender-responsive policies; </t>
  </si>
  <si>
    <t>Local Community/CSOs; Private Sector; Smallholder farmers</t>
  </si>
  <si>
    <t>---Sustainable forest management; ---Conserved areas management; Ecosystem mitigation and adaptation; Knowledge/Data management</t>
  </si>
  <si>
    <t>Laws/ Policy formulation; Laws enforcement/ Regulation; Advocacy (towards decision makers); Awareness raising</t>
  </si>
  <si>
    <t>Deforestation-free Sourcing; Sustainable food/production practices</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</si>
  <si>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</si>
  <si>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</si>
  <si>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</si>
  <si>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</si>
  <si>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</si>
  <si>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</si>
  <si>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</si>
  <si>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</si>
  <si>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</si>
  <si>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</si>
  <si>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</si>
  <si>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</si>
  <si>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Disaster/Climate Risk Reduction, Flood Management, Multisector Project</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</si>
  <si>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</si>
  <si>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</si>
  <si>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</si>
  <si>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</si>
  <si>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</si>
  <si>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</si>
  <si>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</si>
  <si>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</si>
  <si>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</si>
  <si>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</si>
  <si>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</si>
  <si>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</si>
  <si>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</si>
  <si>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</si>
  <si>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</si>
  <si>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</si>
  <si>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</si>
  <si>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</si>
  <si>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</si>
  <si>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</si>
  <si>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</si>
  <si>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</si>
  <si>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Technical capacity building; Awareness raising; Institutional capacity building; ---Ecosystem services monitoring</t>
  </si>
  <si>
    <t>Nature Finance; Other financial schemes/mechanism; ---Sustainable forest management; Ecosystem services restoration; Ecosystem services conservation</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</si>
  <si>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</si>
  <si>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</si>
  <si>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</si>
  <si>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Terrestrial Protected Areas; Productive Landscapes/Seascapes; Key Biodiversity Area (KBA)</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</si>
  <si>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</si>
  <si>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</si>
  <si>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</si>
  <si>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</si>
  <si>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</si>
  <si>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</si>
  <si>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</si>
  <si>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</si>
  <si>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</si>
  <si>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</si>
  <si>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Institutional capacity building; Technical capacity building; Alignment; Awareness raising</t>
  </si>
  <si>
    <t>---Sustainable forest management; Waste management; Laws/ Policy formulation; Pollution control; Ecosystem mitigation and adaptation</t>
  </si>
  <si>
    <t>Institutional framework; Legal framework; Inter-sectoral coordination</t>
  </si>
  <si>
    <t>15.5 Reduce habitat degradation, halt biodiversity loss, extinction; 15.b Mobilize resources, incentives for sustainable forest management; 15.2 Promote sustainable forest management, restoration, afforestation</t>
  </si>
  <si>
    <t>Materials and Manufacturing; ---Metals and Mining</t>
  </si>
  <si>
    <t>Ecosystem management and restoration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</si>
  <si>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</si>
  <si>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</si>
  <si>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</si>
  <si>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</si>
  <si>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</si>
  <si>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</si>
  <si>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</si>
  <si>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</si>
  <si>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</si>
  <si>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</si>
  <si>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</si>
  <si>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</si>
  <si>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</si>
  <si>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</si>
  <si>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</si>
  <si>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</si>
  <si>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</si>
  <si>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</si>
  <si>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Mainstreaming integrated policy and planning for climate-resilient &amp; sustainable development; Cross-sectoral climate resilient livelihoods; Fostering Food Security and resilient Agricultural systems; Ecosystem-based adaptation ; Type: Off-grid, mini-grids; Resource: Solar; ---Carbon sequestration; Resource: Biomass</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</si>
  <si>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</si>
  <si>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</si>
  <si>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</si>
  <si>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</si>
  <si>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</si>
  <si>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</si>
  <si>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</si>
  <si>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</si>
  <si>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</si>
  <si>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</si>
  <si>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</si>
  <si>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</si>
  <si>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</si>
  <si>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 xml:space="preserve">Gender-based violence; </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</si>
  <si>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</si>
  <si>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</si>
  <si>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</si>
  <si>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</si>
  <si>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</si>
  <si>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</si>
  <si>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</si>
  <si>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</si>
  <si>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</si>
  <si>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</si>
  <si>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</si>
  <si>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Awareness raising (on gender and sector/project/country, etc); Women decision making</t>
  </si>
  <si>
    <t xml:space="preserve">Participatory governance models ; ---Community Governance; Transboundary governance; Laws enforcement/ Regulation; </t>
  </si>
  <si>
    <t>Improved &amp; diversified sustainable livelihoods (TP5); Institutional capacity building; Mainstream</t>
  </si>
  <si>
    <t>Sustainable land management; ---Sustainable forest management; Wildlife and habitat conservation; ---Combating wildlife 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</si>
  <si>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</si>
  <si>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</si>
  <si>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</si>
  <si>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</si>
  <si>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</si>
  <si>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</si>
  <si>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</si>
  <si>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</si>
  <si>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</si>
  <si>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</si>
  <si>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</si>
  <si>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</si>
  <si>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</si>
  <si>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</si>
  <si>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</si>
  <si>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</si>
  <si>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</si>
  <si>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Gender-responsive policies; Awareness raising (on gender and sector/project/country, etc)</t>
  </si>
  <si>
    <t>Mainstream; Transboundary governance; Partnerships</t>
  </si>
  <si>
    <t>Laws enforcement/ Regulation; Surveillance &amp; Compliance (e.g. detecting trading rule violations); Community capacity building</t>
  </si>
  <si>
    <t xml:space="preserve">Sustainable land management; Wildlife and habitat conservation;  ---Combating wildlife trafficking; </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</si>
  <si>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</si>
  <si>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</si>
  <si>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</si>
  <si>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</si>
  <si>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</si>
  <si>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</si>
  <si>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</si>
  <si>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</si>
  <si>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</si>
  <si>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</si>
  <si>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</si>
  <si>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Participatory governance models; ---Community Governance; Community capacity building; Portfolio learning</t>
  </si>
  <si>
    <t>Laws enforcement/ Regulation; Surveillance &amp; Compliance (e.g. detecting trading rule violations)</t>
  </si>
  <si>
    <t>Wildlife and habitat conservation; ---Combating wildlife trafficking; Sustainable land management; Management effectiveness (METT)</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</si>
  <si>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</si>
  <si>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</si>
  <si>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Others;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</si>
  <si>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</si>
  <si>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</si>
  <si>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</si>
  <si>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</si>
  <si>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</si>
  <si>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</si>
  <si>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</si>
  <si>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</si>
  <si>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 xml:space="preserve">Women decision making; Gender-responsive policies; </t>
  </si>
  <si>
    <t>---Deforestation-free Sourcing; ---Sustainable Commodities Production; Commodity supply chain; ---Sustainable Production Systems; Community capacity building</t>
  </si>
  <si>
    <t>Green economy; ------Sustainable forest management; ---Regenerative agriculture; Knowledge/Data management; Mainstream</t>
  </si>
  <si>
    <t>Institutional framework; Adaptive governance</t>
  </si>
  <si>
    <t>15.2 Promote sustainable forest management, restoration, afforestation; 15.6 Promote fair, equitable benefits sharing; 15.b Mobilize resources, incentives for sustainable forest management</t>
  </si>
  <si>
    <t>15. Life on Land, 13. Climate action, 12. Responsible consumption and production</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</si>
  <si>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</si>
  <si>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</si>
  <si>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</si>
  <si>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</si>
  <si>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</si>
  <si>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</si>
  <si>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</si>
  <si>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---Sustainable Production Systems; Market development</t>
  </si>
  <si>
    <t>Institutional capacity building; Technical capacity building; Education/Courses; Fiscal planning</t>
  </si>
  <si>
    <t>---Payment for Ecosystem Services ; Nature Finance; Other financial schemes/mechanism</t>
  </si>
  <si>
    <t>15.a Mobilize resources for biodiversity conservation, sustainable use; 15.b Mobilize resources, incentives for sustainable forest management</t>
  </si>
  <si>
    <t>---Biodiversity financing; ---Wildlife conservation</t>
  </si>
  <si>
    <t>A reduction in the funding gap for protected areas leads to improvements in their management effectiveness, particularly in respect of reducing the threats to, and improving the conservation status of, their biodiversity values’</t>
  </si>
  <si>
    <t>The Goverment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</si>
  <si>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</si>
  <si>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</si>
  <si>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</si>
  <si>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</si>
  <si>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</si>
  <si>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</si>
  <si>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</si>
  <si>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</si>
  <si>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</si>
  <si>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Sustainable food/production practices; Institutional capacity building; Community capacity building; Awareness raising; Mainstream</t>
  </si>
  <si>
    <t>Laws enforcement/ Regulation; Surveillance &amp; Compliance (e.g. detecting trading rule violations); Institutional framework; Other financial schemes/mechanism</t>
  </si>
  <si>
    <t>Wildlife and habitat conservation; ---Wildlife corridors and habitat connectivity; ---Combating wildlife 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</si>
  <si>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</si>
  <si>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</si>
  <si>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Dryland forests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</si>
  <si>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</si>
  <si>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</si>
  <si>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</si>
  <si>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</si>
  <si>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</si>
  <si>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</si>
  <si>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</si>
  <si>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</si>
  <si>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</si>
  <si>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</si>
  <si>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</si>
  <si>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</si>
  <si>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(e.g. detecting trading rule violations); Laws enforcement/ Regulation; Partnerships</t>
  </si>
  <si>
    <t>Integrated coastal zone management; Invasive and alien species;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</si>
  <si>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</si>
  <si>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</si>
  <si>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Aquaculture; Agriculture; Tourism</t>
  </si>
  <si>
    <t>---Agrobiodiversity;  ---Wildlife conservation</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</si>
  <si>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</si>
  <si>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</si>
  <si>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</si>
  <si>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</si>
  <si>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</si>
  <si>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</si>
  <si>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</si>
  <si>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</si>
  <si>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</si>
  <si>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</si>
  <si>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</si>
  <si>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</si>
  <si>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</si>
  <si>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</si>
  <si>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</si>
  <si>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</si>
  <si>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</si>
  <si>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</si>
  <si>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</si>
  <si>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</si>
  <si>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</si>
  <si>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</si>
  <si>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</si>
  <si>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</si>
  <si>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</si>
  <si>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</si>
  <si>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</si>
  <si>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 xml:space="preserve"> Fostering Food Security and resilient Agricultural systems; ---Ecosystem-based adaptation; </t>
  </si>
  <si>
    <t>Woman Farmers; Women's access to and control over resources</t>
  </si>
  <si>
    <t>Women; Youth/Children; Smallholder farmers</t>
  </si>
  <si>
    <t>Community capacity building; Awareness raising; Institutional framework; Mainstream</t>
  </si>
  <si>
    <t>Sustainable food/production practices; Ecosystem mitigation and adaptation</t>
  </si>
  <si>
    <t>Sustainable land management; ---Regenerative agriculture; Knowledge/Data management;</t>
  </si>
  <si>
    <t>2.4 Ensure sustainable food production; maintin key ecosystems; 2.c Ensure proper functioning of food commodity markets</t>
  </si>
  <si>
    <t>Hunger</t>
  </si>
  <si>
    <t>13. Climate action, 12. Responsible consumption and production, 2. Zero hunger, 1. No poverty, 5. Gender equality, 15. Life on Land</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</si>
  <si>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</si>
  <si>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</si>
  <si>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</si>
  <si>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</si>
  <si>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</si>
  <si>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</si>
  <si>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</si>
  <si>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</si>
  <si>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 Fostering Food Security and resilient Agricultural systems; ---Ecosystem-based adaptation;</t>
  </si>
  <si>
    <t xml:space="preserve">Women decision making; Women Farmers; </t>
  </si>
  <si>
    <t>Alternative/Sustainable Livelihoods; ---Agroforestry; Sustainable food/production practices</t>
  </si>
  <si>
    <t>Sustainable land management; ---land degradation/dessertification; ---Regenerative agriculture; Ecosystem mitigation and adaptation</t>
  </si>
  <si>
    <t>Convening / Partnerships / Knowledge Sharing; Capacity Development / Technical Assistance; Direct support / Service Delivery</t>
  </si>
  <si>
    <t>2.; ma;</t>
  </si>
  <si>
    <t>2.4 Ensure sustainable food production; maintin key ecosystems</t>
  </si>
  <si>
    <t>13. Climate action, 1. No poverty, 2. Zero hunger, 15. Life on Land</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</si>
  <si>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</si>
  <si>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</si>
  <si>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</si>
  <si>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</si>
  <si>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</si>
  <si>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</si>
  <si>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</si>
  <si>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</si>
  <si>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</si>
  <si>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</si>
  <si>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</si>
  <si>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</si>
  <si>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</si>
  <si>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</si>
  <si>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</si>
  <si>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</si>
  <si>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</si>
  <si>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</si>
  <si>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</si>
  <si>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</si>
  <si>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</si>
  <si>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</si>
  <si>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</si>
  <si>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</si>
  <si>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</si>
  <si>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</si>
  <si>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</si>
  <si>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</si>
  <si>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</si>
  <si>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</si>
  <si>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</si>
  <si>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</si>
  <si>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</si>
  <si>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</si>
  <si>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 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</si>
  <si>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</si>
  <si>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</si>
  <si>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</si>
  <si>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</si>
  <si>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</si>
  <si>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</si>
  <si>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</si>
  <si>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</si>
  <si>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</si>
  <si>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</si>
  <si>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</si>
  <si>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</si>
  <si>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</si>
  <si>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</si>
  <si>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</si>
  <si>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</si>
  <si>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Waste/pollutants monitoring</t>
  </si>
  <si>
    <t>9.2 Promote inclusive and sustainable industrialization; 12.4 Achieve environmentally sound chemical, waste management; 12.6 Encourage companies to adopt sustainable practices, reporting</t>
  </si>
  <si>
    <t>15. Life on Land, 9. Industry, innovation and infrastructure</t>
  </si>
  <si>
    <t>Industrial site; Contaminated site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</si>
  <si>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</si>
  <si>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</si>
  <si>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</si>
  <si>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</si>
  <si>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</si>
  <si>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</si>
  <si>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</si>
  <si>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</si>
  <si>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</si>
  <si>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</si>
  <si>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</si>
  <si>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</si>
  <si>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</si>
  <si>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</si>
  <si>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Individuals/Entrepreneurs; Financial intermediaries and market facilitators</t>
  </si>
  <si>
    <t>Livelihoods for women; Gender-responsive policies</t>
  </si>
  <si>
    <t>Other financial schemes/mechanism; Fiscal planning; Nature finance; ---Biodiversity finance</t>
  </si>
  <si>
    <t xml:space="preserve">Institutional capacity building; Advocacy (towards decision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</si>
  <si>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</si>
  <si>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</si>
  <si>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</si>
  <si>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</si>
  <si>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</si>
  <si>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</si>
  <si>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</si>
  <si>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</si>
  <si>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</si>
  <si>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</si>
  <si>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</si>
  <si>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</si>
  <si>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</si>
  <si>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t>
  </si>
  <si>
    <t>Alignment; Advocacy (towards decision makers); Community capacity building; Impact assessment; Improved Soil and Water Management Techniques</t>
  </si>
  <si>
    <t>Erosion prevention; Ecosystem mitigation and adaptation</t>
  </si>
  <si>
    <t>Sustainable food/production practices</t>
  </si>
  <si>
    <t>15; 2.; ma</t>
  </si>
  <si>
    <t>15.3 Combat desertification, restore degraded land and soil; 2.4 Ensure sustainable food production; maintin key ecosystems</t>
  </si>
  <si>
    <t>15. Life on Land, 13. Climate action, 1. No poverty, 2. Zero hunger, 5. Gender equality, 6. Clean water and sanitation, 8. Decent work and economic growth, 12. Responsible consumption and production, 16. Peace, justice, and strong institutions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</si>
  <si>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</si>
  <si>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</si>
  <si>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</si>
  <si>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</si>
  <si>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</si>
  <si>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</si>
  <si>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</si>
  <si>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</si>
  <si>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</si>
  <si>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</si>
  <si>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</si>
  <si>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</si>
  <si>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</si>
  <si>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</si>
  <si>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</si>
  <si>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</si>
  <si>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</si>
  <si>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</si>
  <si>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</si>
  <si>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</si>
  <si>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</si>
  <si>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</si>
  <si>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</si>
  <si>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</si>
  <si>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</si>
  <si>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</si>
  <si>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</si>
  <si>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</si>
  <si>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</si>
  <si>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</si>
  <si>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</si>
  <si>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</si>
  <si>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</si>
  <si>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</si>
  <si>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</si>
  <si>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</si>
  <si>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</si>
  <si>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</si>
  <si>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</si>
  <si>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</si>
  <si>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</si>
  <si>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</si>
  <si>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</si>
  <si>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</si>
  <si>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</si>
  <si>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</si>
  <si>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</si>
  <si>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Intergrated water resource management; Integrated River Basin Management ; Waste management; Wastewater management; Demonstration sites/Pilot</t>
  </si>
  <si>
    <t>Nature finance; ---Payment for ecosystem services ;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</si>
  <si>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decision makers); Community engagement</t>
  </si>
  <si>
    <t>13. Climate action, 15. Life on Land, 1. No poverty, 2. Zero hunger, 14. Life below water</t>
  </si>
  <si>
    <t>Coral Reefs; Mangroves; Rural area</t>
  </si>
  <si>
    <t>Marine and Coastal Protected Areas ; Terrestrial Protected Areas; Indigenous and Communities Conserved Areas (ICCA); Productive Landscapes/Seascapes; OECM (conserved areas other than protected areas)</t>
  </si>
  <si>
    <t>Tropical forests; Rivers and river basins; Estuaries; Grazing land</t>
  </si>
  <si>
    <t>Mainstreaming_Biodiversity; Strengthening_conservation_areas; Ecosystem_management_and_restoration; ---Agrobiodiversity; Mainstreaming integrated policy and planning for climate-resilient &amp; sustainable development; Cross-sectoral climate resilient livelihoods; Fostering Food Security and resilient Agricultural systems; Ecosystem-based adaptation ; Climate Resilient Integrated Water Resource and Coastal Management; ---Agriculture/irrigation ; ---Transport; Type: On-grid, rooftop; Type: Off-grid, standalone systems; Resource: Biomass; Resource: Solar; Resource: Waste (agriculture); ---Clean cooking; ---Sustainable charcoal; ---Tourism; Climate Resilient Access to Water Supply &amp; Sanitation​; Cross Cutting Governance and Learning​; Sustainable Management of Oceans in a Changing Climate​</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</si>
  <si>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</si>
  <si>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</si>
  <si>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</si>
  <si>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</si>
  <si>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</si>
  <si>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</si>
  <si>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</si>
  <si>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</si>
  <si>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</si>
  <si>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</si>
  <si>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</si>
  <si>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Policy/Plan formulation; Standards/ Labeling/ Guideline; Green economy; ---Green marketing and supply chain; Improved &amp; diversified sustainable livelihoods (TP5); ---Agroforestry; Sustainable agriculture practices and use of resources (TP 2,7, 8, 9); ---Land for food (TP7); Food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</si>
  <si>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decision makers); Community engagement</t>
  </si>
  <si>
    <t>2.; 2.; 2.</t>
  </si>
  <si>
    <t>2.4 Ensure sustainable food production, maintin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</si>
  <si>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</si>
  <si>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 Urban area; Rural area</t>
  </si>
  <si>
    <t>Marine and Coastal Protected Areas ; Terrestrial Protected Areas; Key Biodiversity Areas (KBA)</t>
  </si>
  <si>
    <t>Tropical forests; Montane forests</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</si>
  <si>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</si>
  <si>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</si>
  <si>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</si>
  <si>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</si>
  <si>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</si>
  <si>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</si>
  <si>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</si>
  <si>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Community capacity building; Technical capacity building; Community engagement</t>
  </si>
  <si>
    <t>---Agroforestry; ---Sustainable Production Systems</t>
  </si>
  <si>
    <t>Sustainable land management; ---Sustainable forest management; ---Sustainable agriculture/rangeland/pasture; Wildlife and habitat conservation</t>
  </si>
  <si>
    <t>13. Climate action, 15. Life on Land, 1. No poverty, 7. Affordable and clean energy</t>
  </si>
  <si>
    <t>To promote landscape restoration and mainstream sustainable land management, forestry and biodiversity conservation into land-use planning and agricultural production practices in the Rora Habab Plateau, Nafka Sub-Zoba of the Northern Red Sea Region of Eritrea</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</si>
  <si>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</si>
  <si>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</si>
  <si>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</si>
  <si>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</si>
  <si>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</si>
  <si>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</si>
  <si>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</si>
  <si>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</si>
  <si>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</si>
  <si>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</si>
  <si>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</si>
  <si>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</si>
  <si>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</si>
  <si>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</si>
  <si>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</si>
  <si>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</si>
  <si>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</si>
  <si>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</si>
  <si>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</si>
  <si>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</si>
  <si>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</si>
  <si>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</si>
  <si>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</si>
  <si>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</si>
  <si>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</si>
  <si>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</si>
  <si>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</si>
  <si>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 Smallholder farmers</t>
  </si>
  <si>
    <t>NBSAP; National Action Plan; UNFCCC; NDC; National Communications</t>
  </si>
  <si>
    <t>Alignment; Advocacy (towards decision makers); Public campaign; Community engagement</t>
  </si>
  <si>
    <t>---Beekeeping; ---Agroforestry; Sustainable agriculture practices and use of resources (TP 2,7,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</si>
  <si>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</si>
  <si>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</si>
  <si>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</si>
  <si>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</si>
  <si>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</si>
  <si>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and Coastal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</si>
  <si>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</si>
  <si>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</si>
  <si>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</si>
  <si>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</si>
  <si>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</si>
  <si>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</si>
  <si>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</si>
  <si>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</si>
  <si>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</si>
  <si>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</si>
  <si>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</si>
  <si>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</si>
  <si>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</si>
  <si>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</si>
  <si>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 Temperate grassland; Drylands</t>
  </si>
  <si>
    <t>Agriculture; Livestock; Tourism</t>
  </si>
  <si>
    <t>Mainstreaming_Biodiversity; Ecosystem_management_and_restoration; ---Agrobiodiversity</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</si>
  <si>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</si>
  <si>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</si>
  <si>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</si>
  <si>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</si>
  <si>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</si>
  <si>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</si>
  <si>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</si>
  <si>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</si>
  <si>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</si>
  <si>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 Wildlife and habitat conservation</t>
  </si>
  <si>
    <t xml:space="preserve"> Ecological monitoring; ---Species survey; ---Forest survey;</t>
  </si>
  <si>
    <t xml:space="preserve">Normative Support; Policy Advice; </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</si>
  <si>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</si>
  <si>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</si>
  <si>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</si>
  <si>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focuse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</si>
  <si>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</si>
  <si>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</si>
  <si>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</si>
  <si>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</si>
  <si>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</si>
  <si>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</si>
  <si>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</si>
  <si>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</si>
  <si>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</si>
  <si>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</si>
  <si>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</si>
  <si>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</si>
  <si>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</si>
  <si>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</si>
  <si>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</si>
  <si>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</si>
  <si>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</si>
  <si>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</si>
  <si>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</si>
  <si>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</si>
  <si>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</si>
  <si>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</si>
  <si>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</si>
  <si>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</si>
  <si>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</si>
  <si>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</si>
  <si>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</si>
  <si>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</si>
  <si>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</si>
  <si>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</si>
  <si>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FACS strategies for sustainable supply chain (TP 4); Sustainable agriculture practices and use of resources (TP 2,7, 8, 9);  Crops diversity, nutrition and ABS (TP 1, 10);</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</si>
  <si>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</si>
  <si>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</si>
  <si>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</si>
  <si>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</si>
  <si>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</si>
  <si>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</si>
  <si>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</si>
  <si>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</si>
  <si>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</si>
  <si>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</si>
  <si>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</si>
  <si>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</si>
  <si>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</si>
  <si>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</si>
  <si>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</si>
  <si>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</si>
  <si>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</si>
  <si>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</si>
  <si>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</si>
  <si>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</si>
  <si>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</si>
  <si>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Intergrated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</si>
  <si>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</si>
  <si>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</si>
  <si>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</si>
  <si>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</si>
  <si>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</si>
  <si>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</si>
  <si>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</si>
  <si>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</si>
  <si>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</si>
  <si>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</si>
  <si>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</si>
  <si>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Conserved areas/ protected areas management; Wildlife and habitat conservation; ---Wildlife corridors and habitat connectivity; Sustainable land management; ---Sustainable agriculture/rangeland/pasture; Conserved areas/ protected areas management; Wildlife and habitat conservation; ---Wildlife corridors and habitat connectivity; Sustainable land management; ---Regenerative agriculture</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</si>
  <si>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</si>
  <si>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</si>
  <si>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</si>
  <si>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Aea (ICCA); Key Biodiversity Area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</si>
  <si>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</si>
  <si>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</si>
  <si>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</si>
  <si>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</si>
  <si>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</si>
  <si>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</si>
  <si>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</si>
  <si>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</si>
  <si>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</si>
  <si>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</si>
  <si>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</si>
  <si>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</si>
  <si>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</si>
  <si>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</si>
  <si>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</si>
  <si>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</si>
  <si>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</si>
  <si>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</si>
  <si>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</si>
  <si>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</si>
  <si>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</si>
  <si>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</si>
  <si>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</si>
  <si>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</si>
  <si>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</si>
  <si>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</si>
  <si>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</si>
  <si>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</si>
  <si>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</si>
  <si>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</si>
  <si>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</si>
  <si>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</si>
  <si>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maintin key ecosystems; 4.7 Ensure education, skills to promote sustainable development; benefits sharing; 5.5 Ensure women’s participation, equal leadership opportunities ; 6.4 Increase water-use efficiency, sustainable water withdrawals; ;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</si>
  <si>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t>
  </si>
  <si>
    <t>Agriculture; Fisheries; Livestock</t>
  </si>
  <si>
    <t>Ecosystem-based adaptation ; Fostering Food Security and resilient Agricultural systems</t>
  </si>
  <si>
    <t>Ecosystem_management_and_restoration; Strengthening_conservation_areas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</si>
  <si>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</si>
  <si>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</si>
  <si>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</si>
  <si>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</si>
  <si>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</si>
  <si>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</si>
  <si>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</si>
  <si>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</si>
  <si>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</si>
  <si>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</si>
  <si>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</si>
  <si>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</si>
  <si>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</si>
  <si>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</si>
  <si>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</si>
  <si>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</si>
  <si>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</si>
  <si>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</si>
  <si>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</si>
  <si>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</si>
  <si>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</si>
  <si>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</si>
  <si>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</si>
  <si>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</si>
  <si>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</si>
  <si>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</si>
  <si>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</si>
  <si>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</si>
  <si>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</si>
  <si>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</si>
  <si>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</si>
  <si>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</si>
  <si>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</si>
  <si>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 xml:space="preserve">Women decision making; Livelihoods for women; Women's cooperatives and groups; </t>
  </si>
  <si>
    <t>Institutional framework; Ecosystem mitigation and adaptation</t>
  </si>
  <si>
    <t>Sustainable land management; ---Land degradation/desertification; ---Sustainable agriculture/rangeland/pasture; Wildlife and habitat conservation; Intergrated water resource management; Sustainable land management; ---Land degradation/desertification; ---Regenerative agriculture; Wildlife and habitat conservation; Intergrated water resource management</t>
  </si>
  <si>
    <t>Advocacy (towards decision makers); Mainstream</t>
  </si>
  <si>
    <t>15.1 Conserve, restore, sustainably use terrestrial, freshwater ecosystems; 15.3 Combat desertification, restore degraded land and soil; 15.4 Conserve mountain ecosystems, including their biodiversity</t>
  </si>
  <si>
    <t>---Agrobiodiversity; ---Ecosystem-based mitigation; ---Ecosystem-based adaptation; ---Wildlife conservation</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</si>
  <si>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</si>
  <si>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</si>
  <si>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</si>
  <si>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</si>
  <si>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</si>
  <si>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</si>
  <si>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</si>
  <si>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</si>
  <si>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</si>
  <si>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</si>
  <si>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</si>
  <si>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</si>
  <si>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</si>
  <si>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</si>
  <si>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</si>
  <si>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</si>
  <si>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</si>
  <si>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</si>
  <si>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</si>
  <si>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</si>
  <si>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</si>
  <si>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</si>
  <si>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</si>
  <si>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</si>
  <si>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</si>
  <si>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</si>
  <si>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</si>
  <si>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</si>
  <si>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</si>
  <si>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</si>
  <si>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</si>
  <si>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</si>
  <si>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</si>
  <si>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</si>
  <si>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</si>
  <si>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---Illegal wildlife trade/trafficking</t>
  </si>
  <si>
    <t>15.5 Reduce habitat degradation, halt biodiversity loss, extinction; 15.7 End wildlife poaching, illegal species trafficking; 15.6 Promote fair, equitable benefits sharing</t>
  </si>
  <si>
    <t>---Access and benefit sharing; ---Wildlife conservation</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</si>
  <si>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</si>
  <si>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</si>
  <si>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</si>
  <si>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</si>
  <si>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</si>
  <si>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</si>
  <si>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</si>
  <si>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</si>
  <si>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corridors and habitat connectivity; ------Illegal wildlife trade/trafficking; Alternative/Sustainable Livelihoods;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</si>
  <si>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</si>
  <si>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</si>
  <si>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 Key Biodiversity Area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</si>
  <si>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</si>
  <si>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</si>
  <si>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</si>
  <si>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</si>
  <si>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</si>
  <si>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</si>
  <si>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</si>
  <si>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</si>
  <si>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 xml:space="preserve">Livelihoods for women; Women park rangers; </t>
  </si>
  <si>
    <t>Sustainable land management; ------Wildlife corridors and habitat connectivity; ------Illegal wildlife trade/trafficking; Alternative/Sustainable Livelihoods;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</si>
  <si>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</si>
  <si>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</si>
  <si>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 Others</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</si>
  <si>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</si>
  <si>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</si>
  <si>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</si>
  <si>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</si>
  <si>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</si>
  <si>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</si>
  <si>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</si>
  <si>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Gender-based violence; </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</si>
  <si>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</si>
  <si>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</si>
  <si>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</si>
  <si>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</si>
  <si>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strengthenthe results of NAPA-1 results by complementing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</si>
  <si>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</si>
  <si>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</si>
  <si>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</si>
  <si>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</si>
  <si>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</si>
  <si>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</si>
  <si>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</si>
  <si>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NBSAP</t>
  </si>
  <si>
    <t>Conserved areas/ protected areas management; Marine Spatial Planning; Knowledge/Data management; Sustainable land management; Market development</t>
  </si>
  <si>
    <t>Institutional capacity building; Technical capacity building; Ecological monitoring</t>
  </si>
  <si>
    <t>Partnerships; Institutional framework; Conflict resolution</t>
  </si>
  <si>
    <t>15; 15; 14</t>
  </si>
  <si>
    <t>15.a Mobilize resources for biodiversity conservation, sustainable use; 15.5 Reduce habitat degradation, halt biodiversity loss, extinction; 14.2 Sustainably manage, protect, restore marine, coastal ecosystems</t>
  </si>
  <si>
    <t xml:space="preserve">Key Biodiversity Area (KBA); Terrestrial Protected Areas; Productive Landscapes/Seascapes; Marine and Coastal Protected Areas </t>
  </si>
  <si>
    <t>Agriculture; Aquaculture; Tourism; Others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</si>
  <si>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</si>
  <si>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</si>
  <si>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</si>
  <si>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</si>
  <si>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</si>
  <si>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</si>
  <si>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</si>
  <si>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</si>
  <si>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</si>
  <si>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</si>
  <si>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Alternative/Sustainable Livelihoods; ---Sustainable Production Systems</t>
  </si>
  <si>
    <t>Sustainable land management; Conserved areas/ protected areas expansion; ---Wildlife corridors and habitat connectivity</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</si>
  <si>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</si>
  <si>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</si>
  <si>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 (KBA); Transboundary Conservation Area;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</si>
  <si>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</si>
  <si>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</si>
  <si>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</si>
  <si>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</si>
  <si>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</si>
  <si>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</si>
  <si>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</si>
  <si>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</si>
  <si>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</si>
  <si>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Sustainable land management; Conserved areas/ protected areas expansion; ------Wildlife corridors and habitat connectivity</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</si>
  <si>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</si>
  <si>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</si>
  <si>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</si>
  <si>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</si>
  <si>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</si>
  <si>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</si>
  <si>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</si>
  <si>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New financial schemes/mechanism</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</si>
  <si>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</si>
  <si>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</si>
  <si>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</si>
  <si>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</si>
  <si>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</si>
  <si>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</si>
  <si>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</si>
  <si>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</si>
  <si>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</si>
  <si>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</si>
  <si>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</si>
  <si>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</si>
  <si>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</si>
  <si>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</si>
  <si>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</si>
  <si>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</si>
  <si>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</si>
  <si>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</si>
  <si>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Impact assessment</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</si>
  <si>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</si>
  <si>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</si>
  <si>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</si>
  <si>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</si>
  <si>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</si>
  <si>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</si>
  <si>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</si>
  <si>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</si>
  <si>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</si>
  <si>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</si>
  <si>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</si>
  <si>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</si>
  <si>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</si>
  <si>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</si>
  <si>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</si>
  <si>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</si>
  <si>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</si>
  <si>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</si>
  <si>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</si>
  <si>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</si>
  <si>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PIMS 5391_IWT Indonesia_ Prodoc_resubmission_April 5, 2017-Addressed DT's comments.docx</t>
  </si>
  <si>
    <t xml:space="preserve">Women park rangers; </t>
  </si>
  <si>
    <t>------Illegal wildlife trade/trafficking; Alternative/Sustainable Livelihoods</t>
  </si>
  <si>
    <t>Transboundary governance; Inter-sectoral coordination</t>
  </si>
  <si>
    <t xml:space="preserve">Laws enforcement/ Regulation; Surveillance &amp; Compliance </t>
  </si>
  <si>
    <t>Capacity / Technical Assistance; Policy Advice; Convening / Partnerships / Knowledge Sharing</t>
  </si>
  <si>
    <t>15.5 Reduce habitat degradation, halt biodiversity loss, extinction; 15.7 End wildlife poaching, illegal species trafficking</t>
  </si>
  <si>
    <t>15. Life on Land, 3. Good health and well-being</t>
  </si>
  <si>
    <t>Forestry and other land use; Agriculture; Aquaculture; Others</t>
  </si>
  <si>
    <t>To reduce the volume of unsustainable wildlife trade and the rate of loss of globally significant biodiversity in Indonesia and East and South-East Asia</t>
  </si>
  <si>
    <t>Combatting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</si>
  <si>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</si>
  <si>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</si>
  <si>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ForSubmission_PIMS5389_Phil ICCA Project Document_22May2015_without signature for LOA_Final.docx</t>
  </si>
  <si>
    <t>Dakotah, 1021; Mi only for FACS, 1016; Ling, 0810</t>
  </si>
  <si>
    <t xml:space="preserve">Indigenous peoples; Local Community/CSOs; </t>
  </si>
  <si>
    <t>Alignment; Advocacy (towards decision makers); Laws/ Policy formulation; Institutional framework; Participatory governance models; ---Community Governance</t>
  </si>
  <si>
    <t>Traditional knowledge application; Community capacity building; Institutional capacity building</t>
  </si>
  <si>
    <t>Conserved areas/ protected areas management; Demonstration sites/Pilot; Sustainable land management</t>
  </si>
  <si>
    <t>15.5 Reduce habitat degradation, halt biodiversity loss, extinction; 15.2 Promote sustainable forest management, restoration, afforestation; 15.9 Integrate ecosystem values into national planning</t>
  </si>
  <si>
    <t>Marine and Coastal Protected Areas ; Terrestrial Protected Areas; Indigenous and Communities Conserved Aea (ICCA)</t>
  </si>
  <si>
    <t>Forestry and other land use; Aquaculture; Agriculture; Others; Energy; ---Metals and Mining</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</si>
  <si>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</si>
  <si>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aendemic.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enviornment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</si>
  <si>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</si>
  <si>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</si>
  <si>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</si>
  <si>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</si>
  <si>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</si>
  <si>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</si>
  <si>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</si>
  <si>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</si>
  <si>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</si>
  <si>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</si>
  <si>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</si>
  <si>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</si>
  <si>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</si>
  <si>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</si>
  <si>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 xml:space="preserve">Capacity Development / Technical Assistance; Institutional Mechanism and System Building; Support Functions; </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</si>
  <si>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</si>
  <si>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</si>
  <si>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</si>
  <si>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</si>
  <si>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</si>
  <si>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</si>
  <si>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</si>
  <si>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</si>
  <si>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</si>
  <si>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Other financial schemes/mechanism; Awareness raising</t>
  </si>
  <si>
    <t>Partnerships; Inter-sectoral coordination</t>
  </si>
  <si>
    <t>Management effectiveness (METT);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</si>
  <si>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</si>
  <si>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</si>
  <si>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</si>
  <si>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</si>
  <si>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</si>
  <si>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</si>
  <si>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</si>
  <si>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</si>
  <si>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</si>
  <si>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</si>
  <si>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</si>
  <si>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 xml:space="preserve">Livelihoods for women; Women's cooperatives and groups; Awareness raising (on gender); </t>
  </si>
  <si>
    <t>Awareness raising; Alignment; Institutional capacity building</t>
  </si>
  <si>
    <t>Institutional framework; Laws/ Policy formulation; Fiscal planning</t>
  </si>
  <si>
    <t>Genetic diversity; Wildlife and habitat conservation; Knowledge/Data management</t>
  </si>
  <si>
    <t>Policy Advice; Thought Leadership; Capacity Development / Technical Assistance</t>
  </si>
  <si>
    <t>15.6 Promote fair, equitable benefits sharing; 15.a Mobilize resources for biodiversity conservation, sustainable use</t>
  </si>
  <si>
    <t>Productive Landscapes/Seascapes; Key Biodiversity Area (KBA)</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</si>
  <si>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</si>
  <si>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</si>
  <si>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</si>
  <si>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</si>
  <si>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</si>
  <si>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</si>
  <si>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</si>
  <si>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</si>
  <si>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</si>
  <si>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</si>
  <si>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Institutional framework; Laws/ Policy formulation</t>
  </si>
  <si>
    <t>15.6 Promote fair, equitable benefits sharing</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</si>
  <si>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</si>
  <si>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</si>
  <si>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</si>
  <si>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</si>
  <si>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</si>
  <si>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</si>
  <si>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</si>
  <si>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</si>
  <si>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</si>
  <si>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</si>
  <si>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</si>
  <si>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</si>
  <si>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</si>
  <si>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</si>
  <si>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</si>
  <si>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</si>
  <si>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</si>
  <si>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</si>
  <si>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</si>
  <si>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</si>
  <si>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</si>
  <si>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</si>
  <si>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</si>
  <si>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</si>
  <si>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</si>
  <si>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</si>
  <si>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</si>
  <si>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</si>
  <si>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</si>
  <si>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</si>
  <si>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</si>
  <si>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</si>
  <si>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</si>
  <si>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</si>
  <si>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</si>
  <si>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</si>
  <si>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</si>
  <si>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</si>
  <si>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</si>
  <si>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</si>
  <si>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2,7, 8, 9); ---Clean energy for food (TP 2); Food strategies for sustainable supply chain (TP 4); ---Transparent supply chains and improved governance on FACS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</si>
  <si>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</si>
  <si>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</si>
  <si>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</si>
  <si>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</si>
  <si>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</si>
  <si>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</si>
  <si>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</si>
  <si>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</si>
  <si>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FINAL_Review_PIMS_5365_PH_SLM_Prodoc_28Apr2015_revised TBWP_A.docx</t>
  </si>
  <si>
    <t>Local Community/CSOs; Private Sector; Women; Smallholder farmers</t>
  </si>
  <si>
    <t>Institutional capacity building; Community capacity building; Knowledge/Data management;</t>
  </si>
  <si>
    <t>Mainstream; Sustainable agriculture practices and use of resources (TP 2,7, 8, 9); Institutional framework</t>
  </si>
  <si>
    <t>Sustainable land management;  ---Combat Land degradation/desertification; Drought Mitigation/Early Warning; Improved Soil and Water Management Techniques</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</si>
  <si>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</si>
  <si>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</si>
  <si>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</si>
  <si>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</si>
  <si>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</si>
  <si>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</si>
  <si>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</si>
  <si>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</si>
  <si>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PIMS 5363  Sumatra Prodoc Final for Resubmission_Feb2.docx</t>
  </si>
  <si>
    <t>Reduce Exposure; Improve Resilience; Hazard Control/Mitigation</t>
  </si>
  <si>
    <t>Institutional capacity building; Nature finance; ---Biodiversity finance; Demonstration sites/Pilot</t>
  </si>
  <si>
    <t xml:space="preserve">Laws enforcement/ Regulation; Conflict resolution; Ecological monitoring; ---Forest survey; </t>
  </si>
  <si>
    <t>Wildlife and habitat conservation; ---Illegal wildlife trade/trafficking; Management effectiveness (METT); Sustainable land management; ---Combat Land degradation/desertification</t>
  </si>
  <si>
    <t>15.5 Reduce habitat degradation, halt biodiversity loss, extinction; 15.9 Integrate ecosystem values into national planning; 15.7 End wildlife poaching, illegal species trafficking</t>
  </si>
  <si>
    <t>Mangroves; Peatlands; Swamps</t>
  </si>
  <si>
    <t>Key Biodiversity Area (KBA); Productive Landscapes/Seascapes</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</si>
  <si>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</si>
  <si>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</si>
  <si>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</si>
  <si>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</si>
  <si>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</si>
  <si>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</si>
  <si>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</si>
  <si>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</si>
  <si>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</si>
  <si>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</si>
  <si>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</si>
  <si>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</si>
  <si>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</si>
  <si>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</si>
  <si>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</si>
  <si>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12.5 Reduce waste generation through reduction, recycling, reuse; 12.4 Achieve environmentally sound chemical, waste management; 12.a Build developing country capacity on sustainable consumption, production</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</si>
  <si>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</si>
  <si>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</si>
  <si>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</si>
  <si>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</si>
  <si>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</si>
  <si>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</si>
  <si>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</si>
  <si>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</si>
  <si>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</si>
  <si>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2,7, 8, 9)</t>
  </si>
  <si>
    <t>Institutional capacity building; Community capacity building; Improved &amp; diversified sustainable livelihoods (TP5)</t>
  </si>
  <si>
    <t>Institutional framework; Laws/ Policy formulation; Participatory governance models ;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</si>
  <si>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</si>
  <si>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</si>
  <si>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</si>
  <si>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</si>
  <si>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</si>
  <si>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</si>
  <si>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</si>
  <si>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 xml:space="preserve"> forest </t>
  </si>
  <si>
    <t>Sustainable land management; Ecosystem and ecosystem services conservation/restoration; Ecosystem-based management</t>
  </si>
  <si>
    <t>Improved &amp; diversified sustainable livelihoods (TP5); FACS strategies for sustainable supply chain (TP 4)</t>
  </si>
  <si>
    <t>Institutional framework; Laws/ Policy formulation; Laws enforcement/ Regulation</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</si>
  <si>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</si>
  <si>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</si>
  <si>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</si>
  <si>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</si>
  <si>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</si>
  <si>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</si>
  <si>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</si>
  <si>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</si>
  <si>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</si>
  <si>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</si>
  <si>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</si>
  <si>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</si>
  <si>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</si>
  <si>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</si>
  <si>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</si>
  <si>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</si>
  <si>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</si>
  <si>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</si>
  <si>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</si>
  <si>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</si>
  <si>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</si>
  <si>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</si>
  <si>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</si>
  <si>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</si>
  <si>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</si>
  <si>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</si>
  <si>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</si>
  <si>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</si>
  <si>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</si>
  <si>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</si>
  <si>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</si>
  <si>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</si>
  <si>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</si>
  <si>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</si>
  <si>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</si>
  <si>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</si>
  <si>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</si>
  <si>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</si>
  <si>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</si>
  <si>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</si>
  <si>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</si>
  <si>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</si>
  <si>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</si>
  <si>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</si>
  <si>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</si>
  <si>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</si>
  <si>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</si>
  <si>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</si>
  <si>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</si>
  <si>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</si>
  <si>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</si>
  <si>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</si>
  <si>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</si>
  <si>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</si>
  <si>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</si>
  <si>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</si>
  <si>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t>
  </si>
  <si>
    <t>Genetic diversity; Research; Traditional knowledge application; Market development; Demonstration sites/Pilot</t>
  </si>
  <si>
    <t>Laws/ Policy formulation; Laws enforcement/ Regulation</t>
  </si>
  <si>
    <t xml:space="preserve">Capacity Development / Technical Assistance; Innovative Approaches; Normative Support; </t>
  </si>
  <si>
    <t>Agriculture; Aquaculture; Tourism; Others; Forestry and other land use</t>
  </si>
  <si>
    <t>---Access and benefit sharing</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</si>
  <si>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</si>
  <si>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</si>
  <si>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</si>
  <si>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</si>
  <si>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</si>
  <si>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</si>
  <si>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</si>
  <si>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</si>
  <si>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</si>
  <si>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</si>
  <si>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</si>
  <si>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</si>
  <si>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</si>
  <si>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</si>
  <si>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</si>
  <si>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</si>
  <si>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</si>
  <si>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</si>
  <si>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</si>
  <si>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</si>
  <si>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</si>
  <si>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</si>
  <si>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</si>
  <si>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</si>
  <si>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</si>
  <si>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</si>
  <si>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</si>
  <si>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</si>
  <si>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</si>
  <si>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</si>
  <si>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</si>
  <si>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</si>
  <si>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</si>
  <si>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</si>
  <si>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</si>
  <si>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</si>
  <si>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</si>
  <si>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</si>
  <si>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</si>
  <si>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</si>
  <si>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</si>
  <si>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</si>
  <si>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</si>
  <si>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</si>
  <si>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</si>
  <si>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</si>
  <si>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</si>
  <si>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</si>
  <si>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</si>
  <si>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</si>
  <si>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</si>
  <si>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</si>
  <si>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</si>
  <si>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</si>
  <si>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</si>
  <si>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</si>
  <si>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</si>
  <si>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</si>
  <si>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</si>
  <si>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</si>
  <si>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14; 1.; 13</t>
  </si>
  <si>
    <t>14.2 Sustainably manage, protect, restore marine, coastal ecosystems; 1.5 Build resilience of poor to climate, shocks; 13.2 Integrate climate change into national policies, planning</t>
  </si>
  <si>
    <t>1. No poverty, 13. Climate action, 14. Life below water</t>
  </si>
  <si>
    <t>Mangroves</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</si>
  <si>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</si>
  <si>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</si>
  <si>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</si>
  <si>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</si>
  <si>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</si>
  <si>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</si>
  <si>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</si>
  <si>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</si>
  <si>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</si>
  <si>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</si>
  <si>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</si>
  <si>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</si>
  <si>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</si>
  <si>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</si>
  <si>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</si>
  <si>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</si>
  <si>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</si>
  <si>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</si>
  <si>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</si>
  <si>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</si>
  <si>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</si>
  <si>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</si>
  <si>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</si>
  <si>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</si>
  <si>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Private Sector; Smallholder farmers; Women</t>
  </si>
  <si>
    <t>Sustainable agriculture practices and use of resources (TP 2,7,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</si>
  <si>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</si>
  <si>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</si>
  <si>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</si>
  <si>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</si>
  <si>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</si>
  <si>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</si>
  <si>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</si>
  <si>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</si>
  <si>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</si>
  <si>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</si>
  <si>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</si>
  <si>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</si>
  <si>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</si>
  <si>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</si>
  <si>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</si>
  <si>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</si>
  <si>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</si>
  <si>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</si>
  <si>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</si>
  <si>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</si>
  <si>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</si>
  <si>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</si>
  <si>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</si>
  <si>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</si>
  <si>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</si>
  <si>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</si>
  <si>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</si>
  <si>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</si>
  <si>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</si>
  <si>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</si>
  <si>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</si>
  <si>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</si>
  <si>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</si>
  <si>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</si>
  <si>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</si>
  <si>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</si>
  <si>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 xml:space="preserve">Awareness raising (on gender); Gender-responsive policies; </t>
  </si>
  <si>
    <t>Awareness raising; Research; Conserved areas/ protected areas expansion; Genetic diversity; Demonstration sites/Pilot</t>
  </si>
  <si>
    <t>Institutional framework; Adaptive governance; Participatory governance models; ---Community Governance</t>
  </si>
  <si>
    <t>15.5 Reduce habitat degradation, halt biodiversity loss, extinction; 15.6 Promote fair, equitable benefits sharing</t>
  </si>
  <si>
    <t>Key Biodiversity Area (KBA);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</si>
  <si>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</si>
  <si>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</si>
  <si>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</si>
  <si>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</si>
  <si>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</si>
  <si>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</si>
  <si>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</si>
  <si>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</si>
  <si>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</si>
  <si>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</si>
  <si>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</si>
  <si>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</si>
  <si>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</si>
  <si>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</si>
  <si>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</si>
  <si>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</si>
  <si>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</si>
  <si>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</si>
  <si>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</si>
  <si>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</si>
  <si>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</si>
  <si>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</si>
  <si>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</si>
  <si>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</si>
  <si>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</si>
  <si>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</si>
  <si>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expansion</t>
  </si>
  <si>
    <t>Productive Landscapes/Seascapes; Key Biodiversity Area (KBA); Terrestrial Protected Areas</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</si>
  <si>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</si>
  <si>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</si>
  <si>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</si>
  <si>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</si>
  <si>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</si>
  <si>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</si>
  <si>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5310 China ABS Prodoc FINAL_Resubmission_2 Dec.docx</t>
  </si>
  <si>
    <t>Traditional knowledge application; Awareness raising; Research; Demonstration sites/Pilot</t>
  </si>
  <si>
    <t xml:space="preserve">Institutional Mechanism and System Building; </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</si>
  <si>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</si>
  <si>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</si>
  <si>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</si>
  <si>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</si>
  <si>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</si>
  <si>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</si>
  <si>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</si>
  <si>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</si>
  <si>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</si>
  <si>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</si>
  <si>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</si>
  <si>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</si>
  <si>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</si>
  <si>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</si>
  <si>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</si>
  <si>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</si>
  <si>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</si>
  <si>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</si>
  <si>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</si>
  <si>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</si>
  <si>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Key Biodiversity Area (KBA); Terrestrial Protected Areas; Marine and Coastal Protected Areas ; Productive Landscapes/Seascapes</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</si>
  <si>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</si>
  <si>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</si>
  <si>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</si>
  <si>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</si>
  <si>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</si>
  <si>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</si>
  <si>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</si>
  <si>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</si>
  <si>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</si>
  <si>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</si>
  <si>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</si>
  <si>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</si>
  <si>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</si>
  <si>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</si>
  <si>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</si>
  <si>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</si>
  <si>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</si>
  <si>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</si>
  <si>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</si>
  <si>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</si>
  <si>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</si>
  <si>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</si>
  <si>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</si>
  <si>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Large corporations; Small and Medium-sized Enterprises</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</si>
  <si>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</si>
  <si>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</si>
  <si>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</si>
  <si>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</si>
  <si>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</si>
  <si>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</si>
  <si>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</si>
  <si>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</si>
  <si>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</si>
  <si>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</si>
  <si>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</si>
  <si>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</si>
  <si>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</si>
  <si>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</si>
  <si>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</si>
  <si>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</si>
  <si>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</si>
  <si>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</si>
  <si>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</si>
  <si>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</si>
  <si>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</si>
  <si>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</si>
  <si>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</si>
  <si>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</si>
  <si>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</si>
  <si>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</si>
  <si>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------Wildlife corridors and habitat connectivity; Integrated River Basin Management ;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</si>
  <si>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</si>
  <si>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</si>
  <si>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</si>
  <si>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</si>
  <si>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 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</si>
  <si>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</si>
  <si>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</si>
  <si>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</si>
  <si>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</si>
  <si>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</si>
  <si>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</si>
  <si>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</si>
  <si>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</si>
  <si>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</si>
  <si>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</si>
  <si>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</si>
  <si>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</si>
  <si>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</si>
  <si>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</si>
  <si>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</si>
  <si>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</si>
  <si>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</si>
  <si>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</si>
  <si>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------Wildlife corridors and habitat connectivity; Sustainable land management; Conserved areas/ protected areas management; Locally Managed Marine Area ; Fiscal planning</t>
  </si>
  <si>
    <t>Technical capacity building; Research; Institutional capacity building</t>
  </si>
  <si>
    <t>Laws/ Policy formulation; Adaptive governance; Standards/ Labeling/ Guideline</t>
  </si>
  <si>
    <t>15. Life on Land, 14. Life below water, 1. No poverty</t>
  </si>
  <si>
    <t>OECM (conserved areas other than protected areas); Productive Landscapes/Seascapes</t>
  </si>
  <si>
    <t>Agriculture; Aquaculture; Forestry and other land use; Tourism; Others</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</si>
  <si>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</si>
  <si>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</si>
  <si>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</si>
  <si>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</si>
  <si>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</si>
  <si>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</si>
  <si>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</si>
  <si>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</si>
  <si>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</si>
  <si>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</si>
  <si>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</si>
  <si>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</si>
  <si>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</si>
  <si>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</si>
  <si>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</si>
  <si>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</si>
  <si>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</si>
  <si>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</si>
  <si>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</si>
  <si>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</si>
  <si>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</si>
  <si>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NBSAP</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</si>
  <si>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</si>
  <si>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</si>
  <si>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</si>
  <si>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</si>
  <si>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</si>
  <si>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</si>
  <si>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</si>
  <si>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</si>
  <si>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</si>
  <si>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adaption to climate change) which are reflected in the National Adaptation Strategy for the Republic of Moldova (2014), and the bilateral Strategic Framework for Adaption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</si>
  <si>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</si>
  <si>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</si>
  <si>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</si>
  <si>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</si>
  <si>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</si>
  <si>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</si>
  <si>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</si>
  <si>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</si>
  <si>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</si>
  <si>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</si>
  <si>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</si>
  <si>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</si>
  <si>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</si>
  <si>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</si>
  <si>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</si>
  <si>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</si>
  <si>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</si>
  <si>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</si>
  <si>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</si>
  <si>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</si>
  <si>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</si>
  <si>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 (KBA); Productive Landscapes/Seascapes; Indigenous and Communities Conserved Aea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</si>
  <si>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</si>
  <si>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</si>
  <si>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</si>
  <si>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</si>
  <si>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</si>
  <si>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</si>
  <si>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</si>
  <si>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</si>
  <si>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</si>
  <si>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</si>
  <si>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</si>
  <si>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</si>
  <si>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</si>
  <si>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</si>
  <si>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</si>
  <si>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Spatial monitoring/analysis; Blue economy</t>
  </si>
  <si>
    <t>Education/Courses; Innovations in Techniques/ Approaches</t>
  </si>
  <si>
    <t>Partnerships; Inter-sectoral coordination; Participatory governance models; ---Community Governance; Laws/ Policy/Plan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</si>
  <si>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</si>
  <si>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</si>
  <si>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</si>
  <si>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</si>
  <si>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</si>
  <si>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</si>
  <si>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</si>
  <si>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</si>
  <si>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</si>
  <si>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</si>
  <si>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150821 - PIMS 5261_Prodoc_PNG_CEPA (revised)_correct DPC budget amt.doc</t>
  </si>
  <si>
    <t xml:space="preserve">Women decision making; Women park rangers; </t>
  </si>
  <si>
    <t>Management effectiveness (METT); Conserved areas/ protected areas management; Marine Spatial Planning; Integrated coastal zone management; Other financial schemes/mechanism</t>
  </si>
  <si>
    <t>Laws enforcement/ Regulation; Institutional framework; Sustainable Fire Management</t>
  </si>
  <si>
    <t>Marine and Coastal Protected Areas ; Productive Landscapes/Seascapes; Key Biodiversity Area (KBA)</t>
  </si>
  <si>
    <t>Agriculture; Forestry and other land use; Aquaculture; Tourism; Others</t>
  </si>
  <si>
    <t>---Ecosystem-based mitigation; ---Agrobiodiversity</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</si>
  <si>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</si>
  <si>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</si>
  <si>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</si>
  <si>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</si>
  <si>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</si>
  <si>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</si>
  <si>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</si>
  <si>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</si>
  <si>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</si>
  <si>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</si>
  <si>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</si>
  <si>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</si>
  <si>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</si>
  <si>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</si>
  <si>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</si>
  <si>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</si>
  <si>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</si>
  <si>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</si>
  <si>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Conserved areas/ protected areas expansion; Conserved areas/ protected areas management; Wastewater management; Invasive and alien species (IAS); Ecosystem and ecosystem services conservation/restoration</t>
  </si>
  <si>
    <t>Waste/pollutants monitoring; Alternative/Sustainable Livelihoods; ---Sustainable Production Systems</t>
  </si>
  <si>
    <t>Institutional capacity building; Technical capacity building; Inter-sectoral coordination</t>
  </si>
  <si>
    <t xml:space="preserve">Capacity Development / Technical Assistance; Direct support / Service Delivery; Support Functions; </t>
  </si>
  <si>
    <t>15.1 Conserve, restore, sustainably use terrestrial, freshwater ecosystems; 15.5 Reduce habitat degradation, halt biodiversity loss, extinction; 14.2 Sustainably manage, protect, restore marine, coastal ecosystems</t>
  </si>
  <si>
    <t>Rivers and river basins; Lakes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</si>
  <si>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</si>
  <si>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</si>
  <si>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</si>
  <si>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</si>
  <si>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</si>
  <si>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</si>
  <si>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</si>
  <si>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</si>
  <si>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</si>
  <si>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</si>
  <si>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</si>
  <si>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</si>
  <si>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</si>
  <si>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</si>
  <si>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</si>
  <si>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</si>
  <si>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</si>
  <si>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</si>
  <si>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</si>
  <si>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</si>
  <si>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</si>
  <si>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</si>
  <si>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</si>
  <si>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</si>
  <si>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</si>
  <si>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</si>
  <si>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</si>
  <si>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</si>
  <si>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</si>
  <si>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</si>
  <si>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</si>
  <si>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</si>
  <si>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</si>
  <si>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National Action Plan, NAP</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</si>
  <si>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</si>
  <si>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</si>
  <si>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</si>
  <si>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</si>
  <si>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</si>
  <si>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</si>
  <si>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</si>
  <si>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</si>
  <si>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</si>
  <si>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</si>
  <si>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catalysedcatalyzed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</si>
  <si>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</si>
  <si>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</si>
  <si>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</si>
  <si>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</si>
  <si>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</si>
  <si>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</si>
  <si>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</si>
  <si>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</si>
  <si>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</si>
  <si>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</si>
  <si>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</si>
  <si>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</si>
  <si>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</si>
  <si>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</si>
  <si>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</si>
  <si>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</si>
  <si>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</si>
  <si>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</si>
  <si>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</si>
  <si>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</si>
  <si>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</si>
  <si>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</si>
  <si>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</si>
  <si>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Laws/ Policy/Plan formulation; Standards/ Labeling/ Guideline; Laws enforcement/ Regulation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</si>
  <si>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</si>
  <si>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</si>
  <si>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</si>
  <si>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</si>
  <si>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</si>
  <si>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</si>
  <si>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</si>
  <si>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</si>
  <si>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</si>
  <si>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</si>
  <si>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Climate resilience for FAC system (TP 6); Food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</si>
  <si>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</si>
  <si>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</si>
  <si>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</si>
  <si>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</si>
  <si>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</si>
  <si>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</si>
  <si>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</si>
  <si>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</si>
  <si>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</si>
  <si>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</si>
  <si>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</si>
  <si>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</si>
  <si>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</si>
  <si>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</si>
  <si>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</si>
  <si>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</si>
  <si>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</si>
  <si>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</si>
  <si>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</si>
  <si>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</si>
  <si>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</si>
  <si>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</si>
  <si>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</si>
  <si>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</si>
  <si>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</si>
  <si>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</si>
  <si>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</si>
  <si>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</si>
  <si>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</si>
  <si>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Food strategies for sustainable supply chain (TP 4); ---Policies, investment and incentives for food sustainability</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</si>
  <si>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</si>
  <si>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</si>
  <si>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</si>
  <si>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</si>
  <si>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</si>
  <si>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</si>
  <si>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</si>
  <si>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</si>
  <si>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</si>
  <si>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</si>
  <si>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</si>
  <si>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</si>
  <si>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</si>
  <si>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</si>
  <si>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</si>
  <si>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</si>
  <si>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</si>
  <si>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</si>
  <si>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</si>
  <si>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</si>
  <si>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</si>
  <si>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</si>
  <si>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</si>
  <si>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</si>
  <si>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</si>
  <si>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</si>
  <si>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</si>
  <si>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</si>
  <si>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</si>
  <si>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</si>
  <si>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Institutional capacity building; Community capacity building; Traditional knowledge application</t>
  </si>
  <si>
    <t xml:space="preserve">Participatory </t>
  </si>
  <si>
    <t>Ecosystem-based management; Sustainable land management; ---Sustainable forest management; Intergrated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</si>
  <si>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</si>
  <si>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</si>
  <si>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</si>
  <si>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</si>
  <si>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</si>
  <si>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</si>
  <si>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</si>
  <si>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</si>
  <si>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</si>
  <si>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</si>
  <si>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</si>
  <si>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</si>
  <si>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NBSAP;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</si>
  <si>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</si>
  <si>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</si>
  <si>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Intergrated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</si>
  <si>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</si>
  <si>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</si>
  <si>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</si>
  <si>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</si>
  <si>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</si>
  <si>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</si>
  <si>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</si>
  <si>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</si>
  <si>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NBSAP</t>
  </si>
  <si>
    <t>Community capacity building; Portfolio learning</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</si>
  <si>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</si>
  <si>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</si>
  <si>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</si>
  <si>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</si>
  <si>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resilence and sustain livelihoods inNauru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</si>
  <si>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</si>
  <si>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</si>
  <si>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</si>
  <si>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</si>
  <si>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</si>
  <si>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</si>
  <si>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</si>
  <si>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</si>
  <si>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</si>
  <si>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</si>
  <si>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</si>
  <si>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</si>
  <si>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</si>
  <si>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</si>
  <si>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</si>
  <si>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</si>
  <si>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</si>
  <si>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</si>
  <si>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</si>
  <si>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</si>
  <si>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</si>
  <si>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</si>
  <si>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</si>
  <si>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</si>
  <si>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</si>
  <si>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</si>
  <si>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</si>
  <si>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Policy/Plan formulation</t>
  </si>
  <si>
    <t>Capacity Development / Technical Assistance; Innovative Approaches; Institutional Mechanism and System Building</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</si>
  <si>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</si>
  <si>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</si>
  <si>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</si>
  <si>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</si>
  <si>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</si>
  <si>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</si>
  <si>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</si>
  <si>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</si>
  <si>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</si>
  <si>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</si>
  <si>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</si>
  <si>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</si>
  <si>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</si>
  <si>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</si>
  <si>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</si>
  <si>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</si>
  <si>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</si>
  <si>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</si>
  <si>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</si>
  <si>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</si>
  <si>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</si>
  <si>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</si>
  <si>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</si>
  <si>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</si>
  <si>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</si>
  <si>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</si>
  <si>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</si>
  <si>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</si>
  <si>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</si>
  <si>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</si>
  <si>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</si>
  <si>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</si>
  <si>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</si>
  <si>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</si>
  <si>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</si>
  <si>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</si>
  <si>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 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</si>
  <si>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</si>
  <si>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</si>
  <si>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</si>
  <si>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</si>
  <si>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</si>
  <si>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</si>
  <si>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</si>
  <si>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Energy; Materials and Manufacturing</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</si>
  <si>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</si>
  <si>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</si>
  <si>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</si>
  <si>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</si>
  <si>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</si>
  <si>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</si>
  <si>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</si>
  <si>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</si>
  <si>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</si>
  <si>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</si>
  <si>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NDC, NAP</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</si>
  <si>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</si>
  <si>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</si>
  <si>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maximaiz ethe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</si>
  <si>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</si>
  <si>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</si>
  <si>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</si>
  <si>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</si>
  <si>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</si>
  <si>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</si>
  <si>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</si>
  <si>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Gender-based violence; </t>
  </si>
  <si>
    <t>Women; Waste picker</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</si>
  <si>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</si>
  <si>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</si>
  <si>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</si>
  <si>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</si>
  <si>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</si>
  <si>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</si>
  <si>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</si>
  <si>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</si>
  <si>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</si>
  <si>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</si>
  <si>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</si>
  <si>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</si>
  <si>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</si>
  <si>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</si>
  <si>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</si>
  <si>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</si>
  <si>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Private Sector; Local Community/CSOs; Indigenous peoples</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</si>
  <si>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</si>
  <si>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</si>
  <si>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</si>
  <si>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</si>
  <si>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</si>
  <si>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</si>
  <si>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</si>
  <si>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</si>
  <si>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</si>
  <si>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</si>
  <si>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</si>
  <si>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</si>
  <si>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</si>
  <si>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</si>
  <si>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</si>
  <si>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</si>
  <si>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</si>
  <si>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</si>
  <si>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</si>
  <si>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</si>
  <si>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</si>
  <si>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</si>
  <si>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</si>
  <si>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</si>
  <si>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</si>
  <si>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</si>
  <si>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</si>
  <si>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</si>
  <si>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</si>
  <si>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</si>
  <si>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</si>
  <si>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</si>
  <si>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</si>
  <si>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</si>
  <si>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</si>
  <si>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</si>
  <si>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</si>
  <si>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</si>
  <si>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</si>
  <si>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4;6</t>
  </si>
  <si>
    <t xml:space="preserve">Women's cooperatives and groups; </t>
  </si>
  <si>
    <t>Sustainable land management; Wildlife and habitat conservation; Marine Spatial Planning</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</si>
  <si>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</si>
  <si>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</si>
  <si>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Marine and Coastal Protected Areas ; Key Biodiversity Area (KBA); Productive Landscapes/Seascapes</t>
  </si>
  <si>
    <t>Agriculture; Aquaculture; Forestry and other land use</t>
  </si>
  <si>
    <t>---Access and benefit sharing; ---Ecosystem-based mitigation</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</si>
  <si>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</si>
  <si>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</si>
  <si>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</si>
  <si>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</si>
  <si>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</si>
  <si>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</si>
  <si>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</si>
  <si>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</si>
  <si>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</si>
  <si>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</si>
  <si>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</si>
  <si>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</si>
  <si>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</si>
  <si>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</si>
  <si>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</si>
  <si>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</si>
  <si>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</si>
  <si>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</si>
  <si>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</si>
  <si>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</si>
  <si>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Other financial schemes/mechanism</t>
  </si>
  <si>
    <t>15.a Mobilize resources for biodiversity conservation, sustainable use; 15.b Mobilize resources, incentives for sustainable forest management; 15.5 Reduce habitat degradation, halt biodiversity loss, extinction</t>
  </si>
  <si>
    <t>Terrestrial Protected Areas;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</si>
  <si>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</si>
  <si>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</si>
  <si>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</si>
  <si>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</si>
  <si>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</si>
  <si>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</si>
  <si>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</si>
  <si>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</si>
  <si>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---Land degradation/desertification; Integrated River Basin Management ; Wildlife and habitat conservation; Alternative/Sustainable Livelihoods</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</si>
  <si>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</si>
  <si>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</si>
  <si>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</si>
  <si>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---Ecosystem-based adaptation; ---Agrobiodiversity</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</si>
  <si>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</si>
  <si>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</si>
  <si>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</si>
  <si>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</si>
  <si>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</si>
  <si>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</si>
  <si>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</si>
  <si>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</si>
  <si>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Food loss and waste reduction (TP3); Improved &amp; diversified sustainable livelihoods (TP5); Fiscal planning</t>
  </si>
  <si>
    <t>Participatory governance models; ---community governance; Laws/ Policy/Plan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</si>
  <si>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</si>
  <si>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</si>
  <si>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</si>
  <si>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</si>
  <si>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</si>
  <si>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</si>
  <si>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</si>
  <si>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For_Submission_5168_Cook Islands_Prodoc16Dec14_B_with IDs.doc</t>
  </si>
  <si>
    <t>SIDS; Structural/system transformation; Food and Agricultural Commodities Strategy</t>
  </si>
  <si>
    <t xml:space="preserve">Conserved areas/ protected areas expansion; Integrated coastal zone management; Sustainable land management; ---Sustainable agriculture/rangeland/pasture; </t>
  </si>
  <si>
    <t xml:space="preserve">Improved &amp; diversified sustainable livelihoods (TP5); FACS strategies for sustainable supply chain (TP 4); Mainstream; </t>
  </si>
  <si>
    <t>Institutional framework; Adaptive governance; Laws/ Policy formulation</t>
  </si>
  <si>
    <t>Institutional Mechanism and System Building; Policy Advice</t>
  </si>
  <si>
    <t>14.7 Increase economic benefits of marine resources to SIDS; 14.2 Sustainably manage, protect, restore marine, coastal ecosystems; 15.5 Reduce habitat degradation, halt biodiversity loss, extinction</t>
  </si>
  <si>
    <t>Exclusive economic zone; Large marine ecosystem</t>
  </si>
  <si>
    <t>Tourism; Agriculture</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</si>
  <si>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</si>
  <si>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</si>
  <si>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</si>
  <si>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&amp;Capacity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</si>
  <si>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</si>
  <si>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</si>
  <si>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</si>
  <si>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</si>
  <si>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</si>
  <si>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</si>
  <si>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</si>
  <si>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</si>
  <si>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</si>
  <si>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</si>
  <si>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</si>
  <si>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</si>
  <si>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PIMS 5165_Sri Lanka Pro Doc 18Dec2014.doc</t>
  </si>
  <si>
    <t xml:space="preserve">Women's access to and control over resources; Livelihoods for women; </t>
  </si>
  <si>
    <t>Sustainable land management; ---Wildlife corridors and habitat connectivity</t>
  </si>
  <si>
    <t>Mainstream; Advocacy (towards decision makers); Laws/ Policy formulation</t>
  </si>
  <si>
    <t>Institutional framework; Institutional capacity building; Portfolio learning</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</si>
  <si>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</si>
  <si>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</si>
  <si>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</si>
  <si>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</si>
  <si>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</si>
  <si>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</si>
  <si>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</si>
  <si>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</si>
  <si>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</si>
  <si>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</si>
  <si>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</si>
  <si>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</si>
  <si>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</si>
  <si>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</si>
  <si>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</si>
  <si>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</si>
  <si>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</si>
  <si>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</si>
  <si>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</si>
  <si>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</si>
  <si>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</si>
  <si>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</si>
  <si>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</si>
  <si>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</si>
  <si>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</si>
  <si>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</si>
  <si>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</si>
  <si>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neccesary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</si>
  <si>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</si>
  <si>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</si>
  <si>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</si>
  <si>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</si>
  <si>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</si>
  <si>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</si>
  <si>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</si>
  <si>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</si>
  <si>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</si>
  <si>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</si>
  <si>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</si>
  <si>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</si>
  <si>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</si>
  <si>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 (KBA); ---OECM (conserved areas other than protected areas)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</si>
  <si>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</si>
  <si>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</si>
  <si>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</si>
  <si>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</si>
  <si>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</si>
  <si>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</si>
  <si>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</si>
  <si>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</si>
  <si>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</si>
  <si>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 xml:space="preserve">Women decision making; Women's cooperatives and groups; Gender-based violence; </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</si>
  <si>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</si>
  <si>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</si>
  <si>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</si>
  <si>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</si>
  <si>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</si>
  <si>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</si>
  <si>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</si>
  <si>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</si>
  <si>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</si>
  <si>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</si>
  <si>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</si>
  <si>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</si>
  <si>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</si>
  <si>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</si>
  <si>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</si>
  <si>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</si>
  <si>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</si>
  <si>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</si>
  <si>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</si>
  <si>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</si>
  <si>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</si>
  <si>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</si>
  <si>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</si>
  <si>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</si>
  <si>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</si>
  <si>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</si>
  <si>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</si>
  <si>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</si>
  <si>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</si>
  <si>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</si>
  <si>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</si>
  <si>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</si>
  <si>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</si>
  <si>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</si>
  <si>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</si>
  <si>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</si>
  <si>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</si>
  <si>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</si>
  <si>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</si>
  <si>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</si>
  <si>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</si>
  <si>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</si>
  <si>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</si>
  <si>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</si>
  <si>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</si>
  <si>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</si>
  <si>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</si>
  <si>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</si>
  <si>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</si>
  <si>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</si>
  <si>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</si>
  <si>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</si>
  <si>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</si>
  <si>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</si>
  <si>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</si>
  <si>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</si>
  <si>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</si>
  <si>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</si>
  <si>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</si>
  <si>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</si>
  <si>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</si>
  <si>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</si>
  <si>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</si>
  <si>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</si>
  <si>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</si>
  <si>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</si>
  <si>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</si>
  <si>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</si>
  <si>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</si>
  <si>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</si>
  <si>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</si>
  <si>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</si>
  <si>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</si>
  <si>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</si>
  <si>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</si>
  <si>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</si>
  <si>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</si>
  <si>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</si>
  <si>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</si>
  <si>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</si>
  <si>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</si>
  <si>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</si>
  <si>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</si>
  <si>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</si>
  <si>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</si>
  <si>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 xml:space="preserve">Capacity Development / Technical Assistance; Direct support / Service Delivery; Risk Analysis; </t>
  </si>
  <si>
    <t>2.4 Ensure sustainable food production; maintin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</si>
  <si>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</si>
  <si>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</si>
  <si>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</si>
  <si>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</si>
  <si>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</si>
  <si>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</si>
  <si>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</si>
  <si>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</si>
  <si>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Other financial schemes/mechanism; Fiscal planning</t>
  </si>
  <si>
    <t>Conserved areas/ protected areas expansion; Wildlife and habitat conservation; Conserved areas/ protected areas management</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</si>
  <si>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</si>
  <si>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</si>
  <si>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</si>
  <si>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</si>
  <si>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</si>
  <si>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</si>
  <si>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</si>
  <si>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</si>
  <si>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</si>
  <si>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</si>
  <si>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</si>
  <si>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</si>
  <si>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</si>
  <si>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</si>
  <si>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</si>
  <si>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</si>
  <si>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</si>
  <si>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Alternative/Sustainable Livelihoods</t>
  </si>
  <si>
    <t>Laws/ Policy formulation; Standards/ Labeling/ Guideline; Institutional framework</t>
  </si>
  <si>
    <t>15.a Mobilize resources for biodiversity conservation, sustainable use; 15.6 Promote fair, equitable benefits sharing</t>
  </si>
  <si>
    <t>13. Climate action, 7. Affordable and clean energy, 15. Life on Land</t>
  </si>
  <si>
    <t>Marine and Coastal Protected Areas ; Productive Landscapes/Seascapes; OECM (conserved areas other than protected areas)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</si>
  <si>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</si>
  <si>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</si>
  <si>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</si>
  <si>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</si>
  <si>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</si>
  <si>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</si>
  <si>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</si>
  <si>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Laws/ Policy formulation; Institutional framework; Institutional capacity building</t>
  </si>
  <si>
    <t xml:space="preserve">Ecological monitoring; ---Coral reef survey; Improved &amp; diversified sustainable livelihoods (TP5); Ecosystem services monitoring; </t>
  </si>
  <si>
    <t xml:space="preserve">Conserved areas/ protected areas expansion; Conserved areas/ protected areas management; Ecosystem and ecosystem services conservation/restoration; Wildlife and habitat conservation; ---Payment for Ecosystem Services </t>
  </si>
  <si>
    <t xml:space="preserve">Terrestrial Protected Areas; Marine and Coastal Protected Areas </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</si>
  <si>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</si>
  <si>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</si>
  <si>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</si>
  <si>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</si>
  <si>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</si>
  <si>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</si>
  <si>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</si>
  <si>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</si>
  <si>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Integrated River Basin Management ; ---Land degradation/desertification; Conserved areas/ protected areas expansion; Conserved areas/ protected areas management; Management effectiveness (METT)</t>
  </si>
  <si>
    <t>Erosion prevention; Coastal risk reduction</t>
  </si>
  <si>
    <t>Institutional Mechanism and System Building; Convening / Partnerhips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</si>
  <si>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</si>
  <si>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</si>
  <si>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</si>
  <si>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</si>
  <si>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</si>
  <si>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</si>
  <si>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</si>
  <si>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</si>
  <si>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</si>
  <si>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</si>
  <si>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</si>
  <si>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</si>
  <si>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</si>
  <si>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</si>
  <si>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</si>
  <si>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</si>
  <si>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</si>
  <si>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</si>
  <si>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</si>
  <si>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</si>
  <si>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 xml:space="preserve">Livelihoods for women; Women's cooperatives and groups; </t>
  </si>
  <si>
    <t>Laws/ Policy formulation; Standards/ Labeling/ Guideline; Sustainable land management; ---Land degradation/desertification; Technical capacity building</t>
  </si>
  <si>
    <t>Institutional framework; Inter-sectoral coordination; Food and agricultural commodity strategies</t>
  </si>
  <si>
    <t>---Payment for Ecosystem Services ;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</si>
  <si>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</si>
  <si>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</si>
  <si>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Sub-tropical (hot and dry) desert desert</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</si>
  <si>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</si>
  <si>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</si>
  <si>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</si>
  <si>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</si>
  <si>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</si>
  <si>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</si>
  <si>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</si>
  <si>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</si>
  <si>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</si>
  <si>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Water quality/quantity; ---Ecosystem services monitoring; Institutional capacity building</t>
  </si>
  <si>
    <t xml:space="preserve">Improved &amp; diversified sustainable livelihoods (TP5); Sustainable agriculture practices and use of resources (TP 2,7, 8, 9); ---Water for food (TP 8); ---Land for food (TP7); </t>
  </si>
  <si>
    <t>Sustainable land management; ---Land degradation/desertification; Ecosystem and ecosystem services conservation/restoration; Integrated water resource management;</t>
  </si>
  <si>
    <t>15.1 Conserve, restore, sustainably use terrestrial, freshwater ecosystems; 15.3 Combat desertification, restore degraded land and soil; 15.5 Reduce habitat degradation, halt biodiversity loss, extinction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</si>
  <si>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</si>
  <si>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</si>
  <si>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</si>
  <si>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</si>
  <si>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</si>
  <si>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</si>
  <si>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</si>
  <si>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</si>
  <si>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</si>
  <si>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</si>
  <si>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</si>
  <si>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</si>
  <si>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</si>
  <si>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</si>
  <si>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</si>
  <si>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</si>
  <si>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</si>
  <si>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</si>
  <si>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</si>
  <si>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</si>
  <si>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</si>
  <si>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</si>
  <si>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</si>
  <si>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</si>
  <si>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</si>
  <si>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</si>
  <si>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</si>
  <si>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</si>
  <si>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</si>
  <si>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</si>
  <si>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</si>
  <si>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</si>
  <si>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</si>
  <si>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</si>
  <si>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</si>
  <si>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Sustainable land management; ---Land degradation/desertification; Integrated water resource management; Management effectiveness (METT); Green economy; Other financial schemes/mechanism</t>
  </si>
  <si>
    <t>Inter-sectoral coordination; Laws/ Policy formulation; Pollution control</t>
  </si>
  <si>
    <t>Institutional capacity building; Technical capacity building;</t>
  </si>
  <si>
    <t>15.1 Conserve, restore, sustainably use terrestrial, freshwater ecosystems; 15.3 Combat desertification, restore degraded land and soil; 15.a Mobilize resources for biodiversity conservation, sustainable use</t>
  </si>
  <si>
    <t>Agriculture; Livestock; Forestry and other land use; Others; Tourism</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</si>
  <si>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</si>
  <si>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</si>
  <si>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</si>
  <si>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</si>
  <si>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</si>
  <si>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</si>
  <si>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</si>
  <si>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</si>
  <si>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</si>
  <si>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</si>
  <si>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</si>
  <si>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</si>
  <si>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</si>
  <si>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</si>
  <si>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</si>
  <si>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</si>
  <si>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</si>
  <si>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</si>
  <si>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</si>
  <si>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</si>
  <si>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</si>
  <si>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</si>
  <si>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</si>
  <si>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</si>
  <si>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</si>
  <si>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</si>
  <si>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</si>
  <si>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</si>
  <si>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</si>
  <si>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</si>
  <si>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</si>
  <si>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</si>
  <si>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</si>
  <si>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</si>
  <si>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</si>
  <si>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</si>
  <si>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</si>
  <si>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</si>
  <si>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</si>
  <si>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</si>
  <si>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</si>
  <si>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</si>
  <si>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</si>
  <si>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</si>
  <si>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</si>
  <si>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</si>
  <si>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</si>
  <si>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</si>
  <si>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</si>
  <si>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</si>
  <si>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</si>
  <si>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---Sustainable agriculture/rangeland/pasture; ---Sustainable forest management; Ecosystem and ecosystem services conservation/restoration; Management effectiveness (METT); ---Spatial monitoring; Institutional capacity building</t>
  </si>
  <si>
    <t>Inter-sectoral coordination; Partnerships; Fiscal planning</t>
  </si>
  <si>
    <t>Improved &amp; diversified sustainable livelihoods (TP5); Sustainable agriculture practices and use of resources (TP 2,7, 8, 9); ---Land for food (TP7)</t>
  </si>
  <si>
    <t>15.2 Promote sustainable forest management, restoration, afforestation; 15.4 Conserve mountain ecosystems, including their biodiversity; 15.6 Promote fair, equitable benefits sharing</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</si>
  <si>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</si>
  <si>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</si>
  <si>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</si>
  <si>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</si>
  <si>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</si>
  <si>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</si>
  <si>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</si>
  <si>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</si>
  <si>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</si>
  <si>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</si>
  <si>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</si>
  <si>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</si>
  <si>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---Terrestrial Protected Areas; ---Key Biodiversity Area (KBA)</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</si>
  <si>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</si>
  <si>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</si>
  <si>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</si>
  <si>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</si>
  <si>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</si>
  <si>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</si>
  <si>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</si>
  <si>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</si>
  <si>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</si>
  <si>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</si>
  <si>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</si>
  <si>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</si>
  <si>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</si>
  <si>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</si>
  <si>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</si>
  <si>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</si>
  <si>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</si>
  <si>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</si>
  <si>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</si>
  <si>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</si>
  <si>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</si>
  <si>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</si>
  <si>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</si>
  <si>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</si>
  <si>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</si>
  <si>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</si>
  <si>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</si>
  <si>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</si>
  <si>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</si>
  <si>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</si>
  <si>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</si>
  <si>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</si>
  <si>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Institutional framework; Laws/ Policy/Plan formulation; Advocacy (towards decision makers)</t>
  </si>
  <si>
    <t>Capacity Development / Technical Assistance; Institutional Mechanism and System Building; Optimising Financing; ;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</si>
  <si>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</si>
  <si>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</si>
  <si>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</si>
  <si>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</si>
  <si>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</si>
  <si>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</si>
  <si>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</si>
  <si>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</si>
  <si>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</si>
  <si>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</si>
  <si>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</si>
  <si>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</si>
  <si>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</si>
  <si>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</si>
  <si>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</si>
  <si>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</si>
  <si>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</si>
  <si>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</si>
  <si>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</si>
  <si>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</si>
  <si>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</si>
  <si>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</si>
  <si>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</si>
  <si>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</si>
  <si>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 xml:space="preserve">Women's access to and control over resources; Gender-based violence; </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</si>
  <si>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</si>
  <si>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</si>
  <si>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</si>
  <si>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</si>
  <si>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</si>
  <si>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</si>
  <si>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</si>
  <si>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</si>
  <si>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</si>
  <si>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</si>
  <si>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</si>
  <si>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</si>
  <si>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</si>
  <si>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</si>
  <si>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</si>
  <si>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</si>
  <si>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</si>
  <si>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</si>
  <si>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</si>
  <si>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</si>
  <si>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</si>
  <si>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</si>
  <si>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</si>
  <si>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</si>
  <si>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</si>
  <si>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</si>
  <si>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</si>
  <si>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</si>
  <si>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</si>
  <si>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</si>
  <si>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</si>
  <si>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</si>
  <si>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</si>
  <si>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</si>
  <si>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</si>
  <si>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</si>
  <si>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</si>
  <si>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Sustainable agriculture practices and use of resources (TP 2,7, 8, 9); Food loss and waste reduction (TP3)</t>
  </si>
  <si>
    <t>Drought Mitigation/Early Warning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</si>
  <si>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</si>
  <si>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</si>
  <si>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</si>
  <si>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</si>
  <si>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</si>
  <si>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</si>
  <si>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</si>
  <si>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</si>
  <si>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intergrate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</si>
  <si>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</si>
  <si>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</si>
  <si>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</si>
  <si>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</si>
  <si>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</si>
  <si>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</si>
  <si>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</si>
  <si>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</si>
  <si>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</si>
  <si>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---Terrestrial Protected Areas; ---Productive Landscapes/Seascapes; ---Key Biodiversity Area (KBA)</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</si>
  <si>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</si>
  <si>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</si>
  <si>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</si>
  <si>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</si>
  <si>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</si>
  <si>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</si>
  <si>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</si>
  <si>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</si>
  <si>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formulation</t>
  </si>
  <si>
    <t>Wildlife and habitat conservation; Integrated coastal zone management</t>
  </si>
  <si>
    <t>Market development; Green economy; Inter-sectoral coordination</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</si>
  <si>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</si>
  <si>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</si>
  <si>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</si>
  <si>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</si>
  <si>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</si>
  <si>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</si>
  <si>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</si>
  <si>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</si>
  <si>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---Land degradation/desertification; Improved Soil and Water Management Techniques</t>
  </si>
  <si>
    <t>Other financial schemes/mechanism; ---Ecosystem services monitoring; ---Deforestation-free Sourcing</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</si>
  <si>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</si>
  <si>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</si>
  <si>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Indigenous and Communities Conserved Aea (ICCA); Productive Landscapes/Seascapes</t>
  </si>
  <si>
    <t>Peatlands; Swamps</t>
  </si>
  <si>
    <t xml:space="preserve"> To conserve and restore peatlands to increase their capacities to act as carbon sinks, as habitats for globally important species, and as sources of ecosystem services for improved livelihoods</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</si>
  <si>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</si>
  <si>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</si>
  <si>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</si>
  <si>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</si>
  <si>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</si>
  <si>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</si>
  <si>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</si>
  <si>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Conserved areas/ protected areas expansion; Locally Managed Marine Area ; Conserved areas/ protected areas management</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</si>
  <si>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</si>
  <si>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</si>
  <si>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</si>
  <si>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</si>
  <si>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</si>
  <si>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</si>
  <si>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</si>
  <si>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</si>
  <si>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</si>
  <si>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</si>
  <si>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</si>
  <si>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</si>
  <si>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</si>
  <si>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</si>
  <si>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Intergrated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</si>
  <si>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</si>
  <si>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</si>
  <si>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</si>
  <si>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</si>
  <si>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</si>
  <si>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</si>
  <si>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</si>
  <si>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</si>
  <si>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</si>
  <si>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</si>
  <si>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---Land degradation/desertification</t>
  </si>
  <si>
    <t xml:space="preserve">Direct support / Service Delivery; Optimising Financing; </t>
  </si>
  <si>
    <t>15.5 Reduce habitat degradation, halt biodiversity loss, extinction; 15.a Mobilize resources for biodiversity conservation, sustainable use</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</si>
  <si>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</si>
  <si>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</si>
  <si>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</si>
  <si>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</si>
  <si>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</si>
  <si>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</si>
  <si>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</si>
  <si>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</si>
  <si>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Institutional framework; Mainstream; Institutional capacity building</t>
  </si>
  <si>
    <t>Ecosystem mitigation and adaptation; Knowledge/Data management</t>
  </si>
  <si>
    <t>Sustainable land management; Conserved areas/ protected areas expansion; Ecosystem and ecosystem services conservation/restoration</t>
  </si>
  <si>
    <t>15.3 Combat desertification, restore degraded land and soil; 15.5 Reduce habitat degradation, halt biodiversity loss, extinction; 15.a Mobilize resources for biodiversity conservation, sustainable use</t>
  </si>
  <si>
    <t>5. Gender equality, 15. Life on Land</t>
  </si>
  <si>
    <t>Forestry and other land use; Others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</si>
  <si>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</si>
  <si>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</si>
  <si>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</si>
  <si>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</si>
  <si>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</si>
  <si>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</si>
  <si>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</si>
  <si>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</si>
  <si>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</si>
  <si>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</si>
  <si>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ma; 13</t>
  </si>
  <si>
    <t>2.4 Ensure sustainable food production; maintin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</si>
  <si>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</si>
  <si>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</si>
  <si>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</si>
  <si>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</si>
  <si>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</si>
  <si>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</si>
  <si>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</si>
  <si>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</si>
  <si>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strenghtened;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</si>
  <si>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</si>
  <si>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</si>
  <si>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</si>
  <si>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</si>
  <si>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2,7, 8, 9); Climate resilience for FAC system (TP 6); Food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</si>
  <si>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</si>
  <si>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</si>
  <si>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</si>
  <si>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</si>
  <si>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</si>
  <si>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</si>
  <si>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</si>
  <si>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</si>
  <si>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</si>
  <si>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</si>
  <si>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</si>
  <si>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</si>
  <si>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</si>
  <si>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</si>
  <si>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</si>
  <si>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</si>
  <si>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</si>
  <si>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</si>
  <si>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</si>
  <si>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assocaited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</si>
  <si>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</si>
  <si>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</si>
  <si>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</si>
  <si>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</si>
  <si>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</si>
  <si>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</si>
  <si>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</si>
  <si>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</si>
  <si>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involveing ag/cooking included as that hot topic?</t>
  </si>
  <si>
    <t>Entrepreneurs, manufacturing firms, investors</t>
  </si>
  <si>
    <t>Private Sector; Local Community/CSOs; Smallholder farmers; Women</t>
  </si>
  <si>
    <t>Technical capacity building; Improved &amp; diversified sustainable livelihoods; ---Agroforestry; Sustainable agriculture practices and use of resources; ---Clean energy for food</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</si>
  <si>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</si>
  <si>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</si>
  <si>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</si>
  <si>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</si>
  <si>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</si>
  <si>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</si>
  <si>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</si>
  <si>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</si>
  <si>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</si>
  <si>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</si>
  <si>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</si>
  <si>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</si>
  <si>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</si>
  <si>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</si>
  <si>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</si>
  <si>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</si>
  <si>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</si>
  <si>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</si>
  <si>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</si>
  <si>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</si>
  <si>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</si>
  <si>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</si>
  <si>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</si>
  <si>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</si>
  <si>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</si>
  <si>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</si>
  <si>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</si>
  <si>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</si>
  <si>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pertainent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</si>
  <si>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</si>
  <si>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</si>
  <si>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</si>
  <si>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</si>
  <si>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</si>
  <si>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</si>
  <si>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</si>
  <si>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</si>
  <si>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</si>
  <si>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</si>
  <si>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</si>
  <si>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</si>
  <si>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</si>
  <si>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</si>
  <si>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</si>
  <si>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</si>
  <si>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</si>
  <si>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</si>
  <si>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</si>
  <si>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</si>
  <si>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</si>
  <si>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</si>
  <si>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</si>
  <si>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</si>
  <si>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</si>
  <si>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</si>
  <si>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Sustainable land management; Ecosystem and ecosystem services conservation/restoration; Intergrated water resource management</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</si>
  <si>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</si>
  <si>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</si>
  <si>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</si>
  <si>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</si>
  <si>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</si>
  <si>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</si>
  <si>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</si>
  <si>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</si>
  <si>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</si>
  <si>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</si>
  <si>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</si>
  <si>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Awareness raising; Traditional knowledge application</t>
  </si>
  <si>
    <t>Flood prevention/Early Warning; Infrastructure against natural hazards</t>
  </si>
  <si>
    <t>Laws/ Policy/Plan formulation; Institutional framework; Sustainable agriculture practices and use of resources (TP 2,7, 8, 9); ---Land for food (TP7); Food loss and waste reduction (TP3); Participatory governance models; ---Community Governance</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</si>
  <si>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</si>
  <si>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</si>
  <si>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</si>
  <si>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</si>
  <si>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</si>
  <si>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</si>
  <si>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</si>
  <si>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</si>
  <si>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</si>
  <si>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</si>
  <si>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</si>
  <si>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</si>
  <si>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</si>
  <si>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</si>
  <si>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</si>
  <si>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</si>
  <si>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</si>
  <si>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UNDP ProDoc LPAC - Regional Component IRH -GEF Africa Medical Waste - 01122015 final.docx</t>
  </si>
  <si>
    <t xml:space="preserve">Capacity Development / Technical Assistance; Convening / Partnerships / Knowledge Sharing; Data Collection and Analysis; Direct support / Service Delivery; Innovative Approaches; Institutional Mechanism and System Building; Normative Support; </t>
  </si>
  <si>
    <t>12; 12; 6.</t>
  </si>
  <si>
    <t>12.4 Achieve environmentally sound chemical, waste management; 12.6 Encourage companies to adopt sustainable practices, reporting; 6.3 Reduce water pollution, minimizing hazardous chemical releases</t>
  </si>
  <si>
    <t>6. Clean water and sanitation, 3. Good health and well-being, 15. Life on Land, 12. Responsible consumption and production, 13. Climate action, 17. Partnerships for the goals</t>
  </si>
  <si>
    <t>Health Care</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</si>
  <si>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</si>
  <si>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</si>
  <si>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</si>
  <si>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</si>
  <si>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</si>
  <si>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</si>
  <si>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</si>
  <si>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</si>
  <si>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</si>
  <si>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</si>
  <si>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</si>
  <si>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</si>
  <si>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</si>
  <si>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</si>
  <si>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</si>
  <si>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</si>
  <si>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</si>
  <si>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Alternative/Sustainable Livelihoods; Mainstream</t>
  </si>
  <si>
    <t>---Land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</si>
  <si>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</si>
  <si>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</si>
  <si>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</si>
  <si>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 xml:space="preserve">Key Biodiversity Area (KBA); Marine and Coastal Protected Areas </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</si>
  <si>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</si>
  <si>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</si>
  <si>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</si>
  <si>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</si>
  <si>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</si>
  <si>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</si>
  <si>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</si>
  <si>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</si>
  <si>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Improved &amp; diversified sustainable livelihoods (TP5); Sustainable agriculture practices and use of resources (TP 2,7, 8, 9); ---Land for food (TP7); FACS strategies for sustainable supply chain (TP 4); ---Policies, investment and incentives for food sustainability</t>
  </si>
  <si>
    <t xml:space="preserve">Institutional framework; Inter-sectoral coordination; ---Ecosystem services monitoring;  Conflict resolution; </t>
  </si>
  <si>
    <t xml:space="preserve">Sustainable land management; ---Land degradation/desertification; Knowledge/Data management; Management effectiveness (METT); </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</si>
  <si>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</si>
  <si>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</si>
  <si>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</si>
  <si>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</si>
  <si>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</si>
  <si>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</si>
  <si>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</si>
  <si>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</si>
  <si>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</si>
  <si>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Nature Finance</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</si>
  <si>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</si>
  <si>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</si>
  <si>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</si>
  <si>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</si>
  <si>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</si>
  <si>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</si>
  <si>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</si>
  <si>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</si>
  <si>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</si>
  <si>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</si>
  <si>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</si>
  <si>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</si>
  <si>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</si>
  <si>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</si>
  <si>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</si>
  <si>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</si>
  <si>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</si>
  <si>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</si>
  <si>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</si>
  <si>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</si>
  <si>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</si>
  <si>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</si>
  <si>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12.4 Achieve environmentally sound chemical, waste management; 12.6 Encourage companies to adopt sustainable practices, reporting; 12.2 Sustainably manage, efficiently use natural resources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</si>
  <si>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</si>
  <si>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</si>
  <si>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</si>
  <si>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</si>
  <si>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</si>
  <si>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</si>
  <si>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</si>
  <si>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---Sustainable agriculture/rangeland/pasture; ---Sustainable forest management; Ecosystem and ecosystem services conservation</t>
  </si>
  <si>
    <t>Standards/ Labeling/ Guideline; Laws enforcement/ Regulation; Laws/ Policy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</si>
  <si>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</si>
  <si>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</si>
  <si>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</si>
  <si>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</si>
  <si>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</si>
  <si>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</si>
  <si>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</si>
  <si>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</si>
  <si>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---Sustainable forest management; ---Sustainable agriculture/rangeland/pasture; Ecosystem and ecosystem services conservation</t>
  </si>
  <si>
    <t>Laws enforcement/ Regulation; Laws/ Policy formulation</t>
  </si>
  <si>
    <t>Institutional framework; Inter-sectoral coordination</t>
  </si>
  <si>
    <t>15.2 Promote sustainable forest management, restoration, afforestation; 15.b Mobilize resources, incentives for sustainable forest management; 15.5 Reduce habitat degradation, halt biodiversity loss, extinction</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</si>
  <si>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</si>
  <si>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</si>
  <si>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</si>
  <si>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</si>
  <si>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</si>
  <si>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</si>
  <si>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</si>
  <si>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</si>
  <si>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Ecosystem and ecosystem services conservation</t>
  </si>
  <si>
    <t>14.2 Sustainably manage, protect, restore marine, coastal ecosystems; 14.4 Regulate harvesting, overfishing, illegal fishing; 14.7 Increase economic benefits of marine resources to SIDS</t>
  </si>
  <si>
    <t>Marine and Coastal Protected Areas ; Specially Protected Areas (SPAs)</t>
  </si>
  <si>
    <t>Aquaculture; Fisheries</t>
  </si>
  <si>
    <t>---Ecosystem-based mitigation; ---Biodiversity financing; ---Wildlife conservation</t>
  </si>
  <si>
    <t>To promote the conservation of biodiversity through the expansion of the effective coverage of marine and coastal protected areas in Honduras</t>
  </si>
  <si>
    <t>This project will apply a system-wide approach to increase the coverage, operational effectiveness and financial sustainability of marine and coastal protected areas 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</si>
  <si>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</si>
  <si>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</si>
  <si>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</si>
  <si>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</si>
  <si>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</si>
  <si>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</si>
  <si>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</si>
  <si>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</si>
  <si>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comunities to climate change and poverty, thereby containing the threats to biodversity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</si>
  <si>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</si>
  <si>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</si>
  <si>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</si>
  <si>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</si>
  <si>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competiveness and environmental/social responsibility to reduce wastewater discharges and pollution loads in the Niger River.</t>
  </si>
  <si>
    <t>PIMS 4798 ITTAS-UNEP-Prodoc-21 Feb 2018.docx</t>
  </si>
  <si>
    <t>Wastewater management</t>
  </si>
  <si>
    <t>Drought Mitigation/Early Warning; Flood prevention/Early Warning</t>
  </si>
  <si>
    <t>Institutional framework; Partnerships; Inter-sectoral coordination</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</si>
  <si>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</si>
  <si>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</si>
  <si>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</si>
  <si>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</si>
  <si>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</si>
  <si>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</si>
  <si>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</si>
  <si>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</si>
  <si>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</si>
  <si>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</si>
  <si>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Sustainable agriculture practices and use of resources; ---Clean energy for food; Climate resilience for FAC system</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</si>
  <si>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</si>
  <si>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</si>
  <si>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</si>
  <si>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</si>
  <si>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</si>
  <si>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</si>
  <si>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</si>
  <si>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</si>
  <si>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</si>
  <si>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Energy finance; Green economy; ---GHG accounting; Alternative/Sustainable Livelihoods</t>
  </si>
  <si>
    <t>Waste management; Demonstration sites/Pilot; Laws/ Policy formulation</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</si>
  <si>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</si>
  <si>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</si>
  <si>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</si>
  <si>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</si>
  <si>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</si>
  <si>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</si>
  <si>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</si>
  <si>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</si>
  <si>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</si>
  <si>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</si>
  <si>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</si>
  <si>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</si>
  <si>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</si>
  <si>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</si>
  <si>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</si>
  <si>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</si>
  <si>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Sustainable land management; ---Sustainable agriculture/rangeland/pasture</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</si>
  <si>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</si>
  <si>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</si>
  <si>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</si>
  <si>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</si>
  <si>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</si>
  <si>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</si>
  <si>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</si>
  <si>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</si>
  <si>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</si>
  <si>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</si>
  <si>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</si>
  <si>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</si>
  <si>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</si>
  <si>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 xml:space="preserve">Women decision making; Awareness raising (on gender); </t>
  </si>
  <si>
    <t>LME Conventions</t>
  </si>
  <si>
    <t>Sustainable agriculture practices and use of resources (TP 2,7, 8, 9); ---Water for food (TP 8); Food strategies for sustainable supply chain (TP 4); ---Policies, investment and incentives for food sustainability</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</si>
  <si>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</si>
  <si>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</si>
  <si>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</si>
  <si>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</si>
  <si>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</si>
  <si>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</si>
  <si>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</si>
  <si>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</si>
  <si>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</si>
  <si>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</si>
  <si>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</si>
  <si>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</si>
  <si>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</si>
  <si>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</si>
  <si>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</si>
  <si>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</si>
  <si>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</si>
  <si>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 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</si>
  <si>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</si>
  <si>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</si>
  <si>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</si>
  <si>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</si>
  <si>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</si>
  <si>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</si>
  <si>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decision makers); Laws/ Policy/Plan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</si>
  <si>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</si>
  <si>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</si>
  <si>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</si>
  <si>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</si>
  <si>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</si>
  <si>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</si>
  <si>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poicy, institutional arrangements and legal environments to scale up ICM implementation on the ground (Component 1). Meanwhile, Component 3 will mobilize broader technical and investment support to ICM up-scaling and implementatoin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</si>
  <si>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</si>
  <si>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</si>
  <si>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</si>
  <si>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</si>
  <si>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Smallholder farmers; Private Sector; Women</t>
  </si>
  <si>
    <t>Reduce Exposure; Hazard Control/Mitigation; Improve Resilience</t>
  </si>
  <si>
    <t>Improved &amp; diversified sustainable livelihoods (TP5); ---Agroforestry; Sustainable agriculture practices and use of resources (TP 2,7, 8, 9);</t>
  </si>
  <si>
    <t>---Sustainable forest management; Ecosystem and ecosystem services conservation</t>
  </si>
  <si>
    <t>13. Climate action, 5. Gender equality, 15. Life on Land</t>
  </si>
  <si>
    <t>Indigenous and Communities Conserved Aea (ICCA)</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</si>
  <si>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</si>
  <si>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</si>
  <si>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</si>
  <si>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</si>
  <si>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</si>
  <si>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</si>
  <si>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</si>
  <si>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</si>
  <si>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</si>
  <si>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</si>
  <si>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</si>
  <si>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</si>
  <si>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</si>
  <si>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</si>
  <si>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</si>
  <si>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</si>
  <si>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</si>
  <si>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</si>
  <si>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</si>
  <si>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</si>
  <si>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</si>
  <si>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</si>
  <si>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</si>
  <si>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</si>
  <si>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</si>
  <si>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</si>
  <si>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</si>
  <si>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</si>
  <si>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</si>
  <si>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</si>
  <si>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</si>
  <si>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</si>
  <si>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</si>
  <si>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</si>
  <si>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</si>
  <si>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</si>
  <si>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</si>
  <si>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</si>
  <si>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</si>
  <si>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</si>
  <si>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</si>
  <si>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</si>
  <si>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</si>
  <si>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</si>
  <si>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</si>
  <si>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</si>
  <si>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</si>
  <si>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</si>
  <si>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</si>
  <si>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</si>
  <si>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</si>
  <si>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</si>
  <si>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</si>
  <si>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</si>
  <si>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</si>
  <si>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</si>
  <si>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</si>
  <si>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</si>
  <si>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</si>
  <si>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</si>
  <si>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</si>
  <si>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</si>
  <si>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</si>
  <si>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</si>
  <si>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</si>
  <si>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</si>
  <si>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</si>
  <si>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</si>
  <si>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</si>
  <si>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</si>
  <si>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Small and Medium-sized Enterprises; Large corporations</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</si>
  <si>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</si>
  <si>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</si>
  <si>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</si>
  <si>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</si>
  <si>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</si>
  <si>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</si>
  <si>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</si>
  <si>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</si>
  <si>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</si>
  <si>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</si>
  <si>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</si>
  <si>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</si>
  <si>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</si>
  <si>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</si>
  <si>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</si>
  <si>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</si>
  <si>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</si>
  <si>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</si>
  <si>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</si>
  <si>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</si>
  <si>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of protected areas (METT); Best Available Techniques &amp; Best Environmental Practices (BAT &amp; BEP); Laws enforcement/ Regulation; Institutional capacity building; ---Waste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</si>
  <si>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</si>
  <si>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</si>
  <si>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</si>
  <si>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</si>
  <si>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</si>
  <si>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</si>
  <si>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</si>
  <si>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</si>
  <si>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</si>
  <si>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</si>
  <si>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</si>
  <si>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</si>
  <si>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</si>
  <si>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</si>
  <si>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</si>
  <si>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</si>
  <si>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</si>
  <si>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</si>
  <si>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</si>
  <si>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</si>
  <si>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</si>
  <si>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 xml:space="preserve">Women decision making; Gender-responsive policies; Gender-based violence; </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</si>
  <si>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</si>
  <si>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</si>
  <si>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</si>
  <si>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</si>
  <si>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</si>
  <si>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</si>
  <si>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</si>
  <si>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</si>
  <si>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</si>
  <si>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</si>
  <si>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</si>
  <si>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</si>
  <si>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</si>
  <si>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</si>
  <si>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</si>
  <si>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</si>
  <si>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</si>
  <si>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</si>
  <si>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</si>
  <si>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</si>
  <si>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</si>
  <si>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</si>
  <si>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</si>
  <si>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PIMS 4674 Pakistan SFM ProDOC 3 Dec 2015_AAA.docx</t>
  </si>
  <si>
    <t>Nature Finance; Other financial schemes/mechanism</t>
  </si>
  <si>
    <t>---Ecosystem-based mitigation; ---Agrobiodiversity; ---Biodiversity financing</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</si>
  <si>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</si>
  <si>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</si>
  <si>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</si>
  <si>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</si>
  <si>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</si>
  <si>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</si>
  <si>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</si>
  <si>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</si>
  <si>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</si>
  <si>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</si>
  <si>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</si>
  <si>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</si>
  <si>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</si>
  <si>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</si>
  <si>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</si>
  <si>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</si>
  <si>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</si>
  <si>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</si>
  <si>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</si>
  <si>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</si>
  <si>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</si>
  <si>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</si>
  <si>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</si>
  <si>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</si>
  <si>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</si>
  <si>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</si>
  <si>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</si>
  <si>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</si>
  <si>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</si>
  <si>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</si>
  <si>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</si>
  <si>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</si>
  <si>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</si>
  <si>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</si>
  <si>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</si>
  <si>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</si>
  <si>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</si>
  <si>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</si>
  <si>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</si>
  <si>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</si>
  <si>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</si>
  <si>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</si>
  <si>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</si>
  <si>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</si>
  <si>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</si>
  <si>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</si>
  <si>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</si>
  <si>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</si>
  <si>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Laws/ Policy formulation; Surveillance &amp; Compliance (e.g. detecting trading rule violations)</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</si>
  <si>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</si>
  <si>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</si>
  <si>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</si>
  <si>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</si>
  <si>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</si>
  <si>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</si>
  <si>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</si>
  <si>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</si>
  <si>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</si>
  <si>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</si>
  <si>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</si>
  <si>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</si>
  <si>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</si>
  <si>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</si>
  <si>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</si>
  <si>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</si>
  <si>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</si>
  <si>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 xml:space="preserve">Women decision making; Awareness raising (on gender); Gender-responsive policies; Gender-based violence; </t>
  </si>
  <si>
    <t>Conserved areas/ protected areas management; Conserved areas/ protected areas expansion</t>
  </si>
  <si>
    <t>13; 15; 13</t>
  </si>
  <si>
    <t>13.1 Strengthen resilience, adaptive capacity to climate-related hazards; 15.a Mobilize resources for biodiversity conservation, sustainable use; 13.b Build capacity for climate change planning, management</t>
  </si>
  <si>
    <t>Climate</t>
  </si>
  <si>
    <t>---Biodiversity financing; ---Ecosystem-based adaptation</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</si>
  <si>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</si>
  <si>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</si>
  <si>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</si>
  <si>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</si>
  <si>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</si>
  <si>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</si>
  <si>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</si>
  <si>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</si>
  <si>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</si>
  <si>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</si>
  <si>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</si>
  <si>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</si>
  <si>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</si>
  <si>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</si>
  <si>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</si>
  <si>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</si>
  <si>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</si>
  <si>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</si>
  <si>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</si>
  <si>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</si>
  <si>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</si>
  <si>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</si>
  <si>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</si>
  <si>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</si>
  <si>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</si>
  <si>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</si>
  <si>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</si>
  <si>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</si>
  <si>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</si>
  <si>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</si>
  <si>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</si>
  <si>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</si>
  <si>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</si>
  <si>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</si>
  <si>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</si>
  <si>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</si>
  <si>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 xml:space="preserve">Women's access to and control over resources; Women Farmers; Livelihoods for women; Gender-based violence; </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</si>
  <si>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</si>
  <si>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</si>
  <si>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</si>
  <si>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</si>
  <si>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</si>
  <si>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</si>
  <si>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</si>
  <si>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</si>
  <si>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4;5;6;7;8;</t>
  </si>
  <si>
    <t xml:space="preserve">Improved &amp; diversified sustainable livelihoods (TP5); Sustainable agriculture practices and use of resources (TP 2,7, 8, 9);  FACS strategies for sustainable supply chain (TP 4); ---Transparent supply chains and improved governance on FACS ; ---Market and consumer demand for healthy and sustainable products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</si>
  <si>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</si>
  <si>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</si>
  <si>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</si>
  <si>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</si>
  <si>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</si>
  <si>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</si>
  <si>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</si>
  <si>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</si>
  <si>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</si>
  <si>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 xml:space="preserve">Women's access to and control over resources; Women decision making; Women Farmers; Livelihoods for women; Women's cooperatives and groups; </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</si>
  <si>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</si>
  <si>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</si>
  <si>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</si>
  <si>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</si>
  <si>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</si>
  <si>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</si>
  <si>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</si>
  <si>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</si>
  <si>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</si>
  <si>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</si>
  <si>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Ecosystem-based management; Transboundary/Regional governance; Target Species; Institutional framework; Knowledge/Data management; Marine and coastal Protected Areas ; ; Community engagement</t>
  </si>
  <si>
    <t>Ecosystem-based management; Knowledge/Data management</t>
  </si>
  <si>
    <t>Institutional framework; Transboundary governance; Community engagement</t>
  </si>
  <si>
    <t xml:space="preserve">14; 14; ; </t>
  </si>
  <si>
    <t>14.4 Regulate harvesting, overfishing, illegal fishing; 14.7 Increase economic benefits of marine resources to SIDS; ; 14.6 Prohibit and avoid harmful, perverse fisheries subsidies</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</si>
  <si>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</si>
  <si>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</si>
  <si>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</si>
  <si>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</si>
  <si>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</si>
  <si>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</si>
  <si>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</si>
  <si>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</si>
  <si>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</si>
  <si>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</si>
  <si>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</si>
  <si>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</si>
  <si>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</si>
  <si>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</si>
  <si>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</si>
  <si>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</si>
  <si>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</si>
  <si>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</si>
  <si>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</si>
  <si>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</si>
  <si>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</si>
  <si>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Policy/Plan formulation</t>
  </si>
  <si>
    <t>Sustainable agriculture practices and use of resources (TP 2,7, 8, 9); ---Clean energy for food (TP 2); Food strategies for sustainable supply chain (TP 4); ---Policies, investment and incentives for food sustainability</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</si>
  <si>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</si>
  <si>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</si>
  <si>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</si>
  <si>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</si>
  <si>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</si>
  <si>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</si>
  <si>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</si>
  <si>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</si>
  <si>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</si>
  <si>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</si>
  <si>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</si>
  <si>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</si>
  <si>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</si>
  <si>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</si>
  <si>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</si>
  <si>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</si>
  <si>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</si>
  <si>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</si>
  <si>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</si>
  <si>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</si>
  <si>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</si>
  <si>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</si>
  <si>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</si>
  <si>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</si>
  <si>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</si>
  <si>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</si>
  <si>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</si>
  <si>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</si>
  <si>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</si>
  <si>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</si>
  <si>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</si>
  <si>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</si>
  <si>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</si>
  <si>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</si>
  <si>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</si>
  <si>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</si>
  <si>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</si>
  <si>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</si>
  <si>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</si>
  <si>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12.4 Achieve environmentally sound chemical, waste management; 12.a Build developing country capacity on sustainable consumption, production; 6.3 Reduce water pollution, minimizing hazardous chemical releases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</si>
  <si>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</si>
  <si>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</si>
  <si>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</si>
  <si>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</si>
  <si>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</si>
  <si>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</si>
  <si>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</si>
  <si>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---Ecosystem-based adaptation; ---Ecosystem-based mitigation</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</si>
  <si>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</si>
  <si>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</si>
  <si>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</si>
  <si>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</si>
  <si>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</si>
  <si>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</si>
  <si>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</si>
  <si>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</si>
  <si>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</si>
  <si>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</si>
  <si>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15.1 Conserve, restore, sustainably use terrestrial, freshwater ecosystems; 15.2 Promote sustainable forest management, restoration, afforestation; 15.b Mobilize resources, incentives for sustainable forest management</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</si>
  <si>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</si>
  <si>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</si>
  <si>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</si>
  <si>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</si>
  <si>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</si>
  <si>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</si>
  <si>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PIMS 4593 PAK Sustainable land management Prodoc_ks-dt_28Aug_2013.doc</t>
  </si>
  <si>
    <t xml:space="preserve">Women's access to and control over resources; Women decision making; Land rights for women; Women Farmers; Gender-based violence; </t>
  </si>
  <si>
    <t>Institutional framework; Land rights and tenure security</t>
  </si>
  <si>
    <t>15.3 Combat desertification, restore degraded land and soil; 15.6 Promote fair, equitable benefits sharing; 15.a Mobilize resources for biodiversity conservation, sustainable use</t>
  </si>
  <si>
    <t>---Ecosystem-based mitigation; ---Ecosystem-based adaptation; ---Agrobiodiversity</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</si>
  <si>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</si>
  <si>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</si>
  <si>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</si>
  <si>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</si>
  <si>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</si>
  <si>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</si>
  <si>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</si>
  <si>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</si>
  <si>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</si>
  <si>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</si>
  <si>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</si>
  <si>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</si>
  <si>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</si>
  <si>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</si>
  <si>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</si>
  <si>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</si>
  <si>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</si>
  <si>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</si>
  <si>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</si>
  <si>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</si>
  <si>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</si>
  <si>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</si>
  <si>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</si>
  <si>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</si>
  <si>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</si>
  <si>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</si>
  <si>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</si>
  <si>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</si>
  <si>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</si>
  <si>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</si>
  <si>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</si>
  <si>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</si>
  <si>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</si>
  <si>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</si>
  <si>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</si>
  <si>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</si>
  <si>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</si>
  <si>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</si>
  <si>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</si>
  <si>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</si>
  <si>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</si>
  <si>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</si>
  <si>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</si>
  <si>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</si>
  <si>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</si>
  <si>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SIDS; Food and Agricultural Commodities Strategy; Multi-stakeholder collaboration</t>
  </si>
  <si>
    <t>Capacity Development / Technical Assistance; Convening / Partnerships / Knowledge Sharing; Policy Advice</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</si>
  <si>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</si>
  <si>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</si>
  <si>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</si>
  <si>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</si>
  <si>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</si>
  <si>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</si>
  <si>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</si>
  <si>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</si>
  <si>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</si>
  <si>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</si>
  <si>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</si>
  <si>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</si>
  <si>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</si>
  <si>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12.4 Achieve environmentally sound chemical, waste management; 12.2 Sustainably manage, efficiently use natural resources; 12.6 Encourage companies to adopt sustainable practices, reporting</t>
  </si>
  <si>
    <t>Health Care; Electronic</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</si>
  <si>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</si>
  <si>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</si>
  <si>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</si>
  <si>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</si>
  <si>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</si>
  <si>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</si>
  <si>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</si>
  <si>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</si>
  <si>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</si>
  <si>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</si>
  <si>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</si>
  <si>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</si>
  <si>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</si>
  <si>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</si>
  <si>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</si>
  <si>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</si>
  <si>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</si>
  <si>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</si>
  <si>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</si>
  <si>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</si>
  <si>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</si>
  <si>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</si>
  <si>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</si>
  <si>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</si>
  <si>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</si>
  <si>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</si>
  <si>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</si>
  <si>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</si>
  <si>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</si>
  <si>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</si>
  <si>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</si>
  <si>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</si>
  <si>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</si>
  <si>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---Ecosystem-based mitigation; ---Biodiversity financing</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</si>
  <si>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</si>
  <si>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</si>
  <si>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</si>
  <si>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</si>
  <si>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</si>
  <si>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4536_Samoa LD Pro Doc_June_RESUB_rev.doc</t>
  </si>
  <si>
    <t>Agriculture &amp; Value Chain Resilience, Multisector Project, Tourism</t>
  </si>
  <si>
    <t>Agriculture, Livestock, Tourism</t>
  </si>
  <si>
    <t>Dakotah, 1021; Mi only for FACS, 1016; Josh, 0803</t>
  </si>
  <si>
    <t xml:space="preserve">Women decision making; Women Farmers; Women's cooperatives and groups; </t>
  </si>
  <si>
    <t>Mainstream; Community engagement; Public compaign</t>
  </si>
  <si>
    <t>15.9 Integrate ecosystem values into national planning; 15.a Mobilize resources for biodiversity conservation, sustainable use; 15.2 Promote sustainable forest management, restoration, afforestation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</si>
  <si>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</si>
  <si>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</si>
  <si>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</si>
  <si>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</si>
  <si>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</si>
  <si>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</si>
  <si>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</si>
  <si>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</si>
  <si>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</si>
  <si>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</si>
  <si>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</si>
  <si>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</si>
  <si>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</si>
  <si>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</si>
  <si>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</si>
  <si>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Institutional framework; ---Community Governance</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</si>
  <si>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</si>
  <si>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</si>
  <si>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</si>
  <si>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</si>
  <si>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</si>
  <si>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</si>
  <si>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</si>
  <si>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</si>
  <si>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</si>
  <si>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</si>
  <si>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</si>
  <si>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</si>
  <si>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</si>
  <si>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</si>
  <si>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</si>
  <si>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</si>
  <si>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</si>
  <si>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</si>
  <si>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</si>
  <si>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</si>
  <si>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</si>
  <si>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</si>
  <si>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</si>
  <si>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</si>
  <si>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</si>
  <si>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</si>
  <si>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</si>
  <si>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</si>
  <si>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</si>
  <si>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</si>
  <si>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</si>
  <si>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</si>
  <si>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---Clean energy for food; Demonstration sites/Pilot; Sustainable land management; ---Sustainable forest management</t>
  </si>
  <si>
    <t>Institutional framework; Participatory governance models; ---Cooperative; Laws/ Policy/Plan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</si>
  <si>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</si>
  <si>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</si>
  <si>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</si>
  <si>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</si>
  <si>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</si>
  <si>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</si>
  <si>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</si>
  <si>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</si>
  <si>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</si>
  <si>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</si>
  <si>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</si>
  <si>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</si>
  <si>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</si>
  <si>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</si>
  <si>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---Agrobiodiversity; ---Access and benefit sharing</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</si>
  <si>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</si>
  <si>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</si>
  <si>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</si>
  <si>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</si>
  <si>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</si>
  <si>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</si>
  <si>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</si>
  <si>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</si>
  <si>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</si>
  <si>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</si>
  <si>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</si>
  <si>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</si>
  <si>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</si>
  <si>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</si>
  <si>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</si>
  <si>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</si>
  <si>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</si>
  <si>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</si>
  <si>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</si>
  <si>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</si>
  <si>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</si>
  <si>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</si>
  <si>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</si>
  <si>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</si>
  <si>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</si>
  <si>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</si>
  <si>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</si>
  <si>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</si>
  <si>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</si>
  <si>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</si>
  <si>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</si>
  <si>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</si>
  <si>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 xml:space="preserve">Nature finance; ---Biodiversity finance; </t>
  </si>
  <si>
    <t>15.a Mobilize resources for biodiversity conservation, sustainable use; 15.2 Promote sustainable forest management, restoration, afforestation; 15.b Mobilize resources, incentives for sustainable forest management</t>
  </si>
  <si>
    <t>15. Life on Land, 16. Peace, justice, and strong institutions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</si>
  <si>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</si>
  <si>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</si>
  <si>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</si>
  <si>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</si>
  <si>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</si>
  <si>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</si>
  <si>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</si>
  <si>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</si>
  <si>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</si>
  <si>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</si>
  <si>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</si>
  <si>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</si>
  <si>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</si>
  <si>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</si>
  <si>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t>
  </si>
  <si>
    <t>Inter-sectoral coordination;  Participatory governance models; ---Co-management</t>
  </si>
  <si>
    <t>---Sustainable land management; ------Sustainable forest management; Ecosystem services conservation</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</si>
  <si>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</si>
  <si>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</si>
  <si>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</si>
  <si>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</si>
  <si>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 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</si>
  <si>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</si>
  <si>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</si>
  <si>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</si>
  <si>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</si>
  <si>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</si>
  <si>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</si>
  <si>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</si>
  <si>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</si>
  <si>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Water Management;</t>
  </si>
  <si>
    <t>Resource_Management</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</si>
  <si>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</si>
  <si>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</si>
  <si>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Water_sanitation</t>
  </si>
  <si>
    <t>7. Affordable and clean energy, 15. Life on Land, 13. Climate action, 12. Responsible consumption and production, 6. Clean water and sanitation</t>
  </si>
  <si>
    <t>Semi-arid (cold winter); Sub-tropical (hot and dry) desert; Mining site</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</si>
  <si>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</si>
  <si>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</si>
  <si>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</si>
  <si>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</si>
  <si>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</si>
  <si>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</si>
  <si>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</si>
  <si>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4392 Sulawesi prodoc Sections I-IV 2 Resubmission.docx</t>
  </si>
  <si>
    <t>15.2 Promote sustainable forest management, restoration, afforestation; 15.9 Integrate ecosystem values into national planning; 15.a Mobilize resources for biodiversity conservation, sustainable use</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</si>
  <si>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</si>
  <si>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</si>
  <si>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</si>
  <si>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</si>
  <si>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</si>
  <si>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</si>
  <si>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PIMS 4391_MSL National Level Project PRODOC_04282013 for resubmission_final.docx</t>
  </si>
  <si>
    <t>Ecosystem and ecosystem services conservation; Ecosystem-based management</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</si>
  <si>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</si>
  <si>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</si>
  <si>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</si>
  <si>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</si>
  <si>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</si>
  <si>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</si>
  <si>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4389_GEFID 4810_Philippines_ProDocRESUBMISSION.doc</t>
  </si>
  <si>
    <t>Conserved areas/ protected areas expansion; Conserved areas/ protected areas management; Integrated coastal zone management</t>
  </si>
  <si>
    <t>Marine and Coastal Protected Areas ; Key Biodiversity Area (KBA)</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</si>
  <si>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</si>
  <si>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</si>
  <si>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</si>
  <si>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</si>
  <si>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</si>
  <si>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</si>
  <si>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</si>
  <si>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</si>
  <si>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</si>
  <si>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</si>
  <si>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</si>
  <si>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</si>
  <si>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National plans; 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</si>
  <si>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</si>
  <si>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</si>
  <si>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</si>
  <si>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</si>
  <si>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 Urban area; Industrial site </t>
  </si>
  <si>
    <t>Lakes; Rivers and river basins</t>
  </si>
  <si>
    <t>---Drinking Water</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</si>
  <si>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</si>
  <si>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</si>
  <si>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</si>
  <si>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</si>
  <si>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</si>
  <si>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</si>
  <si>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</si>
  <si>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</si>
  <si>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</si>
  <si>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</si>
  <si>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</si>
  <si>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</si>
  <si>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</si>
  <si>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</si>
  <si>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</si>
  <si>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</si>
  <si>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</si>
  <si>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</si>
  <si>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</si>
  <si>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</si>
  <si>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</si>
  <si>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</si>
  <si>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</si>
  <si>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</si>
  <si>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</si>
  <si>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</si>
  <si>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</si>
  <si>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</si>
  <si>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</si>
  <si>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</si>
  <si>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</si>
  <si>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</si>
  <si>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</si>
  <si>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</si>
  <si>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</si>
  <si>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</si>
  <si>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</si>
  <si>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Green supply chain</t>
  </si>
  <si>
    <t>FACS</t>
  </si>
  <si>
    <t xml:space="preserve">Capacity Development / Technical Assistance; Direct support / Service Delivery; Normative Support; Policy Advice; </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</si>
  <si>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</si>
  <si>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</si>
  <si>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</si>
  <si>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</si>
  <si>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</si>
  <si>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</si>
  <si>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</si>
  <si>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</si>
  <si>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</si>
  <si>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</si>
  <si>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</si>
  <si>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</si>
  <si>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</si>
  <si>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</si>
  <si>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</si>
  <si>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</si>
  <si>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</si>
  <si>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</si>
  <si>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</si>
  <si>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</si>
  <si>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</si>
  <si>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</si>
  <si>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</si>
  <si>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Institutional framework; Participatory governance models; ---Co-management</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</si>
  <si>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</si>
  <si>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</si>
  <si>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</si>
  <si>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 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</si>
  <si>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</si>
  <si>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</si>
  <si>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</si>
  <si>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</si>
  <si>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</si>
  <si>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</si>
  <si>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</si>
  <si>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</si>
  <si>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Alternative Energy Sources; ---Biomass</t>
  </si>
  <si>
    <t>Convening / Partnerships / Knowledge Sharing; ; Policy Advice</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</si>
  <si>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</si>
  <si>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</si>
  <si>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</si>
  <si>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</si>
  <si>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</si>
  <si>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</si>
  <si>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</si>
  <si>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</si>
  <si>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</si>
  <si>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</si>
  <si>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</si>
  <si>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</si>
  <si>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</si>
  <si>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</si>
  <si>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</si>
  <si>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</si>
  <si>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</si>
  <si>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</si>
  <si>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</si>
  <si>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</si>
  <si>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</si>
  <si>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</si>
  <si>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</si>
  <si>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</si>
  <si>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</si>
  <si>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Institutional framework; ---Co-management</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</si>
  <si>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</si>
  <si>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</si>
  <si>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</si>
  <si>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</si>
  <si>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</si>
  <si>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</si>
  <si>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</si>
  <si>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</si>
  <si>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Document_Projet_MRPA_2011-2016.pdf</t>
  </si>
  <si>
    <t>Mi, 1025</t>
  </si>
  <si>
    <t>Institutional capacity building; Laws enforcement/ Regulation; Spatial monitoring/analysis</t>
  </si>
  <si>
    <t>Institutional framework; Partnerships; Participatory governance models; ---Co-management; ---Community Governance</t>
  </si>
  <si>
    <t>Conserved areas/ protected areas management; ---Conserved areas/ protected areas expansion; Wildlife and habitat conservation; ---Wildlife corridors and habitat connectivity; Management effectiveness (METT)</t>
  </si>
  <si>
    <t>15.a Mobilize resources for biodiversity conservation, sustainable use; 15.1 Conserve, restore, sustainably use terrestrial, freshwater ecosystems; 17.17 Encourage, promote public, private, civil society partnerships</t>
  </si>
  <si>
    <t>Protected Areas Network; Terrestrial Protected Areas</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</si>
  <si>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</si>
  <si>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</si>
  <si>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</si>
  <si>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</si>
  <si>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</si>
  <si>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</si>
  <si>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</si>
  <si>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</si>
  <si>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</si>
  <si>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</si>
  <si>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Research; Technical capacity building</t>
  </si>
  <si>
    <t>Sustainable land management; ---Land degradation/dessertification</t>
  </si>
  <si>
    <t xml:space="preserve">Optimising Financing; Capacity Development / Technical Assistance; </t>
  </si>
  <si>
    <t>15. Life on Land, 12. Responsible consumption and production, 11. Sustainable cities and communities</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</si>
  <si>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</si>
  <si>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</si>
  <si>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</si>
  <si>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</si>
  <si>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</si>
  <si>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</si>
  <si>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</si>
  <si>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</si>
  <si>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</si>
  <si>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</si>
  <si>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</si>
  <si>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</si>
  <si>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 xml:space="preserve">---Exclusive economic zone; ---Large marine ecosystem; ---Marine and Coastal Protected Areas </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</si>
  <si>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</si>
  <si>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</si>
  <si>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</si>
  <si>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</si>
  <si>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</si>
  <si>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</si>
  <si>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</si>
  <si>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</si>
  <si>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</si>
  <si>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</si>
  <si>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</si>
  <si>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</si>
  <si>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</si>
  <si>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</si>
  <si>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</si>
  <si>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</si>
  <si>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</si>
  <si>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</si>
  <si>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</si>
  <si>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</si>
  <si>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Resilience to risks/shocks</t>
  </si>
  <si>
    <t>Capacity Building</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</si>
  <si>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</si>
  <si>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</si>
  <si>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</si>
  <si>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</si>
  <si>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</si>
  <si>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</si>
  <si>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</si>
  <si>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</si>
  <si>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</si>
  <si>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</si>
  <si>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</si>
  <si>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Financial schemes; Alternative/Sustainable Livelihoods; Awareness raising; Demonstration sites; </t>
  </si>
  <si>
    <t>Laws/ Policy/Plan formulation; Climate resilience for FAC system (TP 6)</t>
  </si>
  <si>
    <t>13.1 Strengthen resilience, adaptive capacity to climate-related hazards; 13.2 Integrate climate change into national policies, planning; 14.7 Increase economic benefits of marine resources to SIDS</t>
  </si>
  <si>
    <t>---Mangroves; ---Coasts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</si>
  <si>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</si>
  <si>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</si>
  <si>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</si>
  <si>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</si>
  <si>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</si>
  <si>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</si>
  <si>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crosssectoral coordination and coherence for improved enforcement under the MEEE framework</t>
  </si>
  <si>
    <t>PIMS 4018 IRA EE Buildings Policy Reform ProDoc 020412.docx</t>
  </si>
  <si>
    <t>Manufacturers, building professionals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</si>
  <si>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</si>
  <si>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</si>
  <si>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</si>
  <si>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</si>
  <si>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</si>
  <si>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</si>
  <si>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</si>
  <si>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</si>
  <si>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Conserved areas/ protected areas management; Wildlife and habitat conservation</t>
  </si>
  <si>
    <t>---Important Bird and Biodiversity Areas (IBAs); Terrestrial Protected Areas; Key Biodiversity Area (KBA)</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</si>
  <si>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</si>
  <si>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</si>
  <si>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</si>
  <si>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</si>
  <si>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</si>
  <si>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</si>
  <si>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</si>
  <si>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</si>
  <si>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</si>
  <si>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</si>
  <si>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</si>
  <si>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</si>
  <si>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</si>
  <si>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</si>
  <si>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</si>
  <si>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</si>
  <si>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</si>
  <si>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</si>
  <si>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</si>
  <si>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</si>
  <si>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</si>
  <si>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</si>
  <si>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</si>
  <si>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</si>
  <si>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</si>
  <si>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</si>
  <si>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</si>
  <si>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Convention on Biological Diversity (CBD)</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</si>
  <si>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</si>
  <si>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</si>
  <si>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</si>
  <si>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</si>
  <si>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</si>
  <si>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</si>
  <si>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</si>
  <si>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</si>
  <si>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</si>
  <si>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</si>
  <si>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</si>
  <si>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</si>
  <si>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</si>
  <si>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</si>
  <si>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</si>
  <si>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</si>
  <si>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</si>
  <si>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</si>
  <si>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</si>
  <si>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</si>
  <si>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</si>
  <si>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</si>
  <si>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</si>
  <si>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</si>
  <si>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</si>
  <si>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</si>
  <si>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</si>
  <si>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</si>
  <si>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</si>
  <si>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</si>
  <si>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</si>
  <si>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</si>
  <si>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</si>
  <si>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Awareness raising; Institutional capacity building; Community capacity building; Technical capacity building</t>
  </si>
  <si>
    <t>Advocacy (towards decision makers); Public compaign; Community engagement</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</si>
  <si>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</si>
  <si>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</si>
  <si>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</si>
  <si>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</si>
  <si>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</si>
  <si>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</si>
  <si>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</si>
  <si>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</si>
  <si>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</si>
  <si>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</si>
  <si>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</si>
  <si>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</si>
  <si>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</si>
  <si>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</si>
  <si>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</si>
  <si>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</si>
  <si>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</si>
  <si>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</si>
  <si>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</si>
  <si>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</si>
  <si>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</si>
  <si>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</si>
  <si>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</si>
  <si>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</si>
  <si>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</si>
  <si>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</si>
  <si>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</si>
  <si>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</si>
  <si>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</si>
  <si>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</si>
  <si>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</si>
  <si>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</si>
  <si>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</si>
  <si>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</si>
  <si>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</si>
  <si>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Agriculture, Drylands, Forestry, Livestock</t>
  </si>
  <si>
    <t>MSP under implementation</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</si>
  <si>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</si>
  <si>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</si>
  <si>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</si>
  <si>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</si>
  <si>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</si>
  <si>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</si>
  <si>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</si>
  <si>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</si>
  <si>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sustainabilty of land use and curn land degradation. The Project wil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</si>
  <si>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</si>
  <si>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</si>
  <si>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</si>
  <si>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</si>
  <si>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restoration</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</si>
  <si>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</si>
  <si>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</si>
  <si>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</si>
  <si>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</si>
  <si>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</si>
  <si>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</si>
  <si>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</si>
  <si>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</si>
  <si>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</si>
  <si>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</si>
  <si>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restoration; Sustainable land management</t>
  </si>
  <si>
    <t>Institutional Mechanism and System Building; Capacity Development / Technical Assistance; Convening / Partnershps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</si>
  <si>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</si>
  <si>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</si>
  <si>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</si>
  <si>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</si>
  <si>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</si>
  <si>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</si>
  <si>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 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</si>
  <si>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</si>
  <si>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</si>
  <si>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</si>
  <si>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</si>
  <si>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decision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</si>
  <si>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</si>
  <si>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</si>
  <si>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</si>
  <si>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</si>
  <si>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</si>
  <si>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</si>
  <si>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</si>
  <si>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</si>
  <si>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</si>
  <si>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</si>
  <si>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</si>
  <si>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</si>
  <si>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</si>
  <si>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decision makers);  Awareness raising</t>
  </si>
  <si>
    <t>Institutional framework; Green economy; Market development</t>
  </si>
  <si>
    <t xml:space="preserve">Sustainable agriculture practices and use of resources (TP 2,7, 8, 9); ---Land for food (TP7); ---Water for food (TP 8); Food strategies for sustainable supply chain (TP 4); ---Market and consumer demand for healthy and sustainable products </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</si>
  <si>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</si>
  <si>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</si>
  <si>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</si>
  <si>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Developement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</si>
  <si>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</si>
  <si>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</si>
  <si>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</si>
  <si>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</si>
  <si>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</si>
  <si>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</si>
  <si>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Policy/Plan formulation</t>
  </si>
  <si>
    <t>Invasive and alien species (IAS); Integrated River Basin Management ;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</si>
  <si>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</si>
  <si>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</si>
  <si>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</si>
  <si>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</si>
  <si>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</si>
  <si>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</si>
  <si>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</si>
  <si>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</si>
  <si>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</si>
  <si>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</si>
  <si>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</si>
  <si>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Poverty reduction; Nature-based solution</t>
  </si>
  <si>
    <t>Nature Finance; ---Conservation Trust Funds</t>
  </si>
  <si>
    <t xml:space="preserve">Ecosystem services conservation;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</si>
  <si>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</si>
  <si>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</si>
  <si>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</si>
  <si>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</si>
  <si>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</si>
  <si>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</si>
  <si>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</si>
  <si>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</si>
  <si>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</si>
  <si>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</si>
  <si>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---Conserved areas management; Awareness raising</t>
  </si>
  <si>
    <t>---Co-management</t>
  </si>
  <si>
    <t>Institutional Mechanism and System Building; Innovative Approaches; Capacity Development / Technical Assistance; Support Functions;</t>
  </si>
  <si>
    <t xml:space="preserve">15.a Mobilize resources for biodiversity conservation, sustainable use; 15.1 Conserve, restore, sustainably use terrestrial, freshwater ecosystems; 15.5 Reduce habitat degradation, halt biodiversity loss, extinction; </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</si>
  <si>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</si>
  <si>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</si>
  <si>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</si>
  <si>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</si>
  <si>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</si>
  <si>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</si>
  <si>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</si>
  <si>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</si>
  <si>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Impact assessment; Ecological monitoring</t>
  </si>
  <si>
    <t>---Wildlife and habitat conservation; ------Wildlife corridors and habitat connectivity; Waste management</t>
  </si>
  <si>
    <t>Mainstream; Alignment</t>
  </si>
  <si>
    <t>Rift valley; Seas</t>
  </si>
  <si>
    <t>Key Biodiversity Area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</si>
  <si>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</si>
  <si>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</si>
  <si>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</si>
  <si>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</si>
  <si>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</si>
  <si>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</si>
  <si>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</si>
  <si>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</si>
  <si>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</si>
  <si>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</si>
  <si>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</si>
  <si>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</si>
  <si>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</si>
  <si>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 xml:space="preserve"> ---Conserved areas/ protected areas management; ---Wildlife and habitat conservation; Management effectiveness (METT)</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</si>
  <si>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</si>
  <si>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</si>
  <si>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 (ABS)</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</si>
  <si>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</si>
  <si>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</si>
  <si>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</si>
  <si>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</si>
  <si>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</si>
  <si>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</si>
  <si>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</si>
  <si>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</si>
  <si>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</si>
  <si>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</si>
  <si>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</si>
  <si>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</si>
  <si>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</si>
  <si>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</si>
  <si>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</si>
  <si>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</si>
  <si>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</si>
  <si>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</si>
  <si>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</si>
  <si>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</si>
  <si>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</si>
  <si>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</si>
  <si>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</si>
  <si>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</si>
  <si>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</si>
  <si>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</si>
  <si>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</si>
  <si>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</si>
  <si>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</si>
  <si>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</si>
  <si>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</si>
  <si>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</si>
  <si>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</si>
  <si>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</si>
  <si>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</si>
  <si>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</si>
  <si>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PROJECT STATUS</t>
  </si>
  <si>
    <t>Sum of Grant</t>
  </si>
  <si>
    <t>RTA</t>
  </si>
  <si>
    <t>ProDoc link</t>
  </si>
  <si>
    <t>Project Sector</t>
  </si>
  <si>
    <t>GRES</t>
  </si>
  <si>
    <t>FACS Transformative Pathway (Old TP)</t>
  </si>
  <si>
    <t>SGP Type</t>
  </si>
  <si>
    <t>Keyword</t>
  </si>
  <si>
    <t>Taggers</t>
  </si>
  <si>
    <t>Other notes</t>
  </si>
  <si>
    <t>Sub- strategy 3</t>
  </si>
  <si>
    <t>Sub- strategy 2</t>
  </si>
  <si>
    <t>Sub- strategy 1</t>
  </si>
  <si>
    <t>SDG Goal Summary</t>
  </si>
  <si>
    <t>SDG Targets (Top three)</t>
  </si>
  <si>
    <t>SDG Goal Reference from PIMS+</t>
  </si>
  <si>
    <t>Sub-Landscapes 3</t>
  </si>
  <si>
    <t>Landscapes 3</t>
  </si>
  <si>
    <t>Sub-Landscapes 2</t>
  </si>
  <si>
    <t>Landscapes 2</t>
  </si>
  <si>
    <t>Sub-Landscapes 1</t>
  </si>
  <si>
    <t>Landscapes 1</t>
  </si>
  <si>
    <t>Transformed Sectors</t>
  </si>
  <si>
    <t>Technical Sub-area 2</t>
  </si>
  <si>
    <t>Technical area 2</t>
  </si>
  <si>
    <t>Technical Sub-area 1</t>
  </si>
  <si>
    <t>Technical area 1</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</si>
  <si>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</si>
  <si>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</si>
  <si>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</si>
  <si>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</si>
  <si>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</si>
  <si>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</si>
  <si>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</si>
  <si>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</si>
  <si>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</si>
  <si>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</si>
  <si>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</si>
  <si>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indiactors" sheet to find more details of the project.</t>
  </si>
  <si>
    <t>Multi-optional. Select up to three. Leave it blank if not applicable. Select the type of private sectors this project engages/benefits. You may need to refer to the “main indiactors" sheet to find more details of the project.</t>
  </si>
  <si>
    <t>Multi-optional. Select up to three. Leave it blank if not applicable. Select the aspects of gender equality this project helps to improve. You may need to refer to the “main indiactors" sheet to find more details of the project.</t>
  </si>
  <si>
    <t>Multi-optional. Select up to three. Leave it blank if not applicable. Select relevant beneficiaries or partnered groups. You may need to refer to the “main indiactors"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</si>
  <si>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seperate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</si>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</sst>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font>
    <font>
      <sz val="11"/>
      <color theme="1"/>
      <name val="Calibri"/>
    </font>
    <font>
      <b/>
      <sz val="10"/>
      <color theme="1"/>
      <name val="Calibri"/>
    </font>
    <font>
      <sz val="11"/>
      <color rgb="FFFF0000"/>
      <name val="Calibri"/>
    </font>
    <font>
      <sz val="11"/>
      <color rgb="FFC00000"/>
      <name val="Calibri"/>
    </font>
    <font>
      <u/>
      <sz val="11"/>
      <color theme="10"/>
      <name val="Arial"/>
    </font>
    <font>
      <sz val="11"/>
      <color rgb="FF000000"/>
      <name val="Roboto"/>
    </font>
    <font>
      <sz val="11"/>
      <color rgb="FF000000"/>
      <name val="Calibri"/>
    </font>
    <font>
      <sz val="11"/>
      <color rgb="FF000000"/>
      <name val="Docs-Calibri"/>
    </font>
    <font>
      <b/>
      <sz val="11"/>
      <color theme="1"/>
      <name val="Calibri"/>
    </font>
    <font>
      <b/>
      <u/>
      <sz val="11"/>
      <color theme="10"/>
      <name val="Arial"/>
    </font>
    <font>
      <sz val="11"/>
      <color theme="10"/>
      <name val="Calibri"/>
    </font>
    <font>
      <sz val="11"/>
      <color rgb="FF0563C1"/>
      <name val="Calibri"/>
    </font>
    <font>
      <sz val="11"/>
      <color rgb="FFBFBFBF"/>
      <name val="Calibri"/>
    </font>
    <font>
      <sz val="11"/>
      <color rgb="FF7F7F7F"/>
      <name val="Calibri"/>
    </font>
  </fonts>
  <fills count="14">
    <fill>
      <patternFill patternType="none"/>
    </fill>
    <fill>
      <patternFill patternType="gray125"/>
    </fill>
    <fill>
      <patternFill patternType="solid">
        <fgColor rgb="FFDEEAF6"/>
        <bgColor rgb="FFDEEAF6"/>
      </patternFill>
    </fill>
    <fill>
      <patternFill patternType="solid">
        <fgColor rgb="FFFF00FF"/>
        <bgColor rgb="FFFF00FF"/>
      </patternFill>
    </fill>
    <fill>
      <patternFill patternType="solid">
        <fgColor theme="0"/>
        <bgColor theme="0"/>
      </patternFill>
    </fill>
    <fill>
      <patternFill patternType="solid">
        <fgColor rgb="FFFFFFFF"/>
        <bgColor rgb="FFFFFFFF"/>
      </patternFill>
    </fill>
    <fill>
      <patternFill patternType="solid">
        <fgColor rgb="FF8496B0"/>
        <bgColor rgb="FF8496B0"/>
      </patternFill>
    </fill>
    <fill>
      <patternFill patternType="solid">
        <fgColor rgb="FFFFFF00"/>
        <bgColor rgb="FFFFFF00"/>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
      <patternFill patternType="solid">
        <fgColor rgb="FFFF000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5">
    <xf numFmtId="0" fontId="0" fillId="0" borderId="0" xfId="0"/>
    <xf numFmtId="0" fontId="1" fillId="0" borderId="0" xfId="0" applyFont="1" applyAlignment="1">
      <alignment vertical="top" wrapText="1"/>
    </xf>
    <xf numFmtId="0" fontId="2" fillId="2" borderId="0" xfId="0" applyFont="1" applyFill="1" applyAlignment="1">
      <alignment horizontal="center" vertical="center" wrapText="1"/>
    </xf>
    <xf numFmtId="0" fontId="1" fillId="0" borderId="0" xfId="0" applyFont="1" applyAlignment="1">
      <alignment wrapText="1"/>
    </xf>
    <xf numFmtId="0" fontId="3" fillId="0" borderId="0" xfId="0" applyFont="1" applyAlignment="1">
      <alignment vertical="top" wrapText="1"/>
    </xf>
    <xf numFmtId="0" fontId="1" fillId="0" borderId="0" xfId="0" applyFont="1"/>
    <xf numFmtId="0" fontId="4" fillId="0" borderId="0" xfId="0" applyFont="1"/>
    <xf numFmtId="0" fontId="1" fillId="0" borderId="0" xfId="0" applyFont="1" applyAlignment="1">
      <alignment horizontal="left" vertical="top" wrapText="1"/>
    </xf>
    <xf numFmtId="0" fontId="2" fillId="2" borderId="1" xfId="0" applyFont="1" applyFill="1" applyBorder="1" applyAlignment="1">
      <alignment horizontal="center" vertical="center" wrapText="1"/>
    </xf>
    <xf numFmtId="0" fontId="5" fillId="0" borderId="0" xfId="0" applyFont="1" applyAlignment="1">
      <alignment vertical="center" wrapText="1"/>
    </xf>
    <xf numFmtId="0" fontId="4" fillId="0" borderId="0" xfId="0" applyFont="1" applyAlignment="1">
      <alignment vertical="top" wrapText="1"/>
    </xf>
    <xf numFmtId="0" fontId="1" fillId="3" borderId="0" xfId="0" applyFont="1" applyFill="1" applyAlignment="1">
      <alignmen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3" fillId="6" borderId="0" xfId="0" applyFont="1" applyFill="1" applyAlignment="1">
      <alignment vertical="top" wrapText="1"/>
    </xf>
    <xf numFmtId="0" fontId="1" fillId="6" borderId="0" xfId="0" applyFont="1" applyFill="1" applyAlignment="1">
      <alignment horizontal="left" vertical="top" wrapText="1"/>
    </xf>
    <xf numFmtId="0" fontId="1" fillId="0" borderId="0" xfId="0" applyFont="1" applyAlignment="1">
      <alignment vertical="top"/>
    </xf>
    <xf numFmtId="0" fontId="6" fillId="5" borderId="0" xfId="0" applyFont="1" applyFill="1"/>
    <xf numFmtId="0" fontId="1" fillId="5" borderId="0" xfId="0" applyFont="1" applyFill="1" applyAlignment="1">
      <alignment horizontal="left" vertical="top" wrapText="1"/>
    </xf>
    <xf numFmtId="0" fontId="1" fillId="3" borderId="0" xfId="0" applyFont="1" applyFill="1" applyAlignment="1">
      <alignment vertical="top"/>
    </xf>
    <xf numFmtId="0" fontId="7" fillId="0" borderId="0" xfId="0" applyFont="1" applyAlignment="1">
      <alignment vertical="top" wrapText="1"/>
    </xf>
    <xf numFmtId="0" fontId="4" fillId="0" borderId="0" xfId="0" applyFont="1" applyAlignment="1">
      <alignment horizontal="left" vertical="top" wrapText="1"/>
    </xf>
    <xf numFmtId="49" fontId="1" fillId="0" borderId="0" xfId="0" applyNumberFormat="1" applyFont="1" applyAlignment="1">
      <alignment vertical="top" wrapText="1"/>
    </xf>
    <xf numFmtId="0" fontId="7" fillId="0" borderId="0" xfId="0" applyFont="1"/>
    <xf numFmtId="0" fontId="3" fillId="7" borderId="0" xfId="0" applyFont="1" applyFill="1" applyAlignment="1">
      <alignment vertical="top" wrapText="1"/>
    </xf>
    <xf numFmtId="0" fontId="1" fillId="7" borderId="0" xfId="0" applyFont="1" applyFill="1" applyAlignment="1">
      <alignment vertical="top" wrapText="1"/>
    </xf>
    <xf numFmtId="0" fontId="2" fillId="0" borderId="1" xfId="0" applyFont="1" applyBorder="1" applyAlignment="1">
      <alignment horizontal="center" vertical="center" wrapText="1"/>
    </xf>
    <xf numFmtId="0" fontId="3" fillId="0" borderId="0" xfId="0" applyFont="1"/>
    <xf numFmtId="0" fontId="7" fillId="0" borderId="0" xfId="0" applyFont="1" applyAlignment="1">
      <alignment vertical="top"/>
    </xf>
    <xf numFmtId="0" fontId="8" fillId="5" borderId="0" xfId="0" applyFont="1" applyFill="1" applyAlignment="1">
      <alignment horizontal="left"/>
    </xf>
    <xf numFmtId="0" fontId="7" fillId="5" borderId="0" xfId="0" applyFont="1" applyFill="1" applyAlignment="1">
      <alignment horizontal="left"/>
    </xf>
    <xf numFmtId="0" fontId="2" fillId="8"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9" fillId="8" borderId="1" xfId="0" applyFont="1" applyFill="1" applyBorder="1" applyAlignment="1">
      <alignment horizontal="center" vertical="top" wrapText="1"/>
    </xf>
    <xf numFmtId="0" fontId="9" fillId="8" borderId="2" xfId="0" applyFont="1" applyFill="1" applyBorder="1" applyAlignment="1">
      <alignment horizontal="center" vertical="top" wrapText="1"/>
    </xf>
    <xf numFmtId="0" fontId="2" fillId="9" borderId="2"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13" fillId="0" borderId="0" xfId="0" applyFont="1"/>
    <xf numFmtId="0" fontId="14" fillId="0" borderId="0" xfId="0" applyFont="1" applyAlignment="1">
      <alignment vertical="top" wrapText="1"/>
    </xf>
    <xf numFmtId="0" fontId="14" fillId="13" borderId="0" xfId="0" applyFont="1" applyFill="1" applyAlignment="1">
      <alignment vertical="top" wrapText="1"/>
    </xf>
    <xf numFmtId="0" fontId="14" fillId="0" borderId="3" xfId="0" applyFont="1" applyBorder="1" applyAlignment="1">
      <alignment vertical="top" wrapText="1"/>
    </xf>
    <xf numFmtId="49" fontId="14" fillId="0" borderId="3" xfId="0" applyNumberFormat="1" applyFont="1" applyBorder="1" applyAlignment="1">
      <alignment vertical="top" wrapText="1"/>
    </xf>
    <xf numFmtId="0" fontId="14" fillId="0" borderId="0" xfId="0" applyFont="1" applyAlignment="1">
      <alignment vertical="top"/>
    </xf>
  </cellXfs>
  <cellStyles count="1">
    <cellStyle name="Normal" xfId="0" builtinId="0"/>
  </cellStyles>
  <dxfs count="4">
    <dxf>
      <fill>
        <patternFill patternType="solid">
          <fgColor rgb="FFFFFF00"/>
          <bgColor rgb="FFFFFF00"/>
        </patternFill>
      </fill>
    </dxf>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ownloads/OPP%20Taxonomy%20-%201028-For%20clean-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 to be made"/>
      <sheetName val="Copy of Raw data - 1028"/>
      <sheetName val="Main indicators"/>
      <sheetName val="Copy of Raw data - 1028 1"/>
      <sheetName val="Dropdown Menu"/>
      <sheetName val="Instructions"/>
      <sheetName val="Tagging table"/>
      <sheetName val="Acronyms and Notes"/>
    </sheetNames>
    <sheetDataSet>
      <sheetData sheetId="0"/>
      <sheetData sheetId="1"/>
      <sheetData sheetId="2"/>
      <sheetData sheetId="3"/>
      <sheetData sheetId="4">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Conserved_Areas</v>
          </cell>
        </row>
        <row r="126">
          <cell r="L126" t="str">
            <v>Forest</v>
          </cell>
        </row>
        <row r="127">
          <cell r="L127" t="str">
            <v>Tundra</v>
          </cell>
        </row>
        <row r="128">
          <cell r="L128" t="str">
            <v>FreshWater</v>
          </cell>
        </row>
        <row r="129">
          <cell r="L129" t="str">
            <v>Marine</v>
          </cell>
        </row>
        <row r="130">
          <cell r="L130" t="str">
            <v>Grassland</v>
          </cell>
        </row>
        <row r="131">
          <cell r="L131" t="str">
            <v>Wetlands</v>
          </cell>
        </row>
        <row r="132">
          <cell r="L132" t="str">
            <v>Desert</v>
          </cell>
        </row>
        <row r="133">
          <cell r="L133" t="str">
            <v>Human_altered_Areas</v>
          </cell>
        </row>
        <row r="136">
          <cell r="I136" t="str">
            <v>Governance</v>
          </cell>
        </row>
        <row r="137">
          <cell r="I137" t="str">
            <v>Law_Regulation</v>
          </cell>
        </row>
        <row r="138">
          <cell r="I138" t="str">
            <v>Monitor_Inventory</v>
          </cell>
        </row>
        <row r="139">
          <cell r="I139" t="str">
            <v>Finance_Economy</v>
          </cell>
        </row>
        <row r="140">
          <cell r="I140" t="str">
            <v>Management_Operation</v>
          </cell>
        </row>
        <row r="141">
          <cell r="I141" t="str">
            <v>Food_and_Agricultural_Commodities</v>
          </cell>
        </row>
        <row r="142">
          <cell r="I142" t="str">
            <v>Mitigation_Adaptation</v>
          </cell>
        </row>
        <row r="143">
          <cell r="I143" t="str">
            <v>Education_Capacity</v>
          </cell>
        </row>
        <row r="144">
          <cell r="I144" t="str">
            <v>Technology_Innovation</v>
          </cell>
        </row>
        <row r="145">
          <cell r="I145" t="str">
            <v>Enabling</v>
          </cell>
        </row>
        <row r="157">
          <cell r="H157" t="str">
            <v>Capacity Development / Technical Assistance</v>
          </cell>
        </row>
        <row r="158">
          <cell r="H158" t="str">
            <v>Convening / Partnerships / Knowledge Sharing</v>
          </cell>
        </row>
        <row r="159">
          <cell r="H159" t="str">
            <v>Data Collection and Analysis</v>
          </cell>
        </row>
        <row r="160">
          <cell r="H160" t="str">
            <v>Direct support / Service Delivery</v>
          </cell>
        </row>
        <row r="161">
          <cell r="H161" t="str">
            <v>Innovative Approaches</v>
          </cell>
        </row>
        <row r="162">
          <cell r="H162" t="str">
            <v>Institutional Mechanism and System Building</v>
          </cell>
        </row>
        <row r="163">
          <cell r="H163" t="str">
            <v>Normative Support</v>
          </cell>
        </row>
        <row r="164">
          <cell r="H164" t="str">
            <v>Optimising Financing</v>
          </cell>
        </row>
        <row r="165">
          <cell r="H165" t="str">
            <v>Policy Advice</v>
          </cell>
        </row>
        <row r="166">
          <cell r="H166" t="str">
            <v>Risk Analysis</v>
          </cell>
        </row>
        <row r="167">
          <cell r="H167" t="str">
            <v>Support Functions</v>
          </cell>
        </row>
        <row r="168">
          <cell r="H168" t="str">
            <v>Thought Leadership</v>
          </cell>
        </row>
        <row r="169">
          <cell r="H169" t="str">
            <v>UN Agency Integration</v>
          </cell>
        </row>
        <row r="233">
          <cell r="H233" t="str">
            <v>Gender blind</v>
          </cell>
        </row>
        <row r="234">
          <cell r="H234" t="str">
            <v>Gender responsive</v>
          </cell>
          <cell r="I234" t="str">
            <v>Women's access to and control over resources</v>
          </cell>
        </row>
        <row r="235">
          <cell r="H235" t="str">
            <v>Gender targeted</v>
          </cell>
          <cell r="I235" t="str">
            <v>Women decision making</v>
          </cell>
        </row>
        <row r="236">
          <cell r="H236" t="str">
            <v>Gender transformational</v>
          </cell>
          <cell r="I236" t="str">
            <v>Land rights for women</v>
          </cell>
        </row>
        <row r="237">
          <cell r="I237" t="str">
            <v>Women Farmers</v>
          </cell>
        </row>
        <row r="238">
          <cell r="I238" t="str">
            <v>Livelihoods for women</v>
          </cell>
        </row>
        <row r="239">
          <cell r="I239" t="str">
            <v>Women's cooperatives and groups</v>
          </cell>
        </row>
        <row r="240">
          <cell r="I240" t="str">
            <v>Awareness raising (on gender)</v>
          </cell>
        </row>
        <row r="241">
          <cell r="I241" t="str">
            <v>Women park rangers</v>
          </cell>
        </row>
        <row r="242">
          <cell r="B242" t="str">
            <v>Youth/Children</v>
          </cell>
          <cell r="C242" t="str">
            <v>Capital providers</v>
          </cell>
          <cell r="E242" t="str">
            <v>Agriculture</v>
          </cell>
          <cell r="F242" t="str">
            <v>NDC</v>
          </cell>
          <cell r="I242" t="str">
            <v>Gender-responsive policies</v>
          </cell>
        </row>
        <row r="243">
          <cell r="B243" t="str">
            <v>Disabled</v>
          </cell>
          <cell r="C243" t="str">
            <v>Financial intermediaries and market facilitators</v>
          </cell>
          <cell r="E243" t="str">
            <v>Aquaculture</v>
          </cell>
          <cell r="F243" t="str">
            <v>Strategic Action Programme</v>
          </cell>
          <cell r="I243" t="str">
            <v>Gender-based violence</v>
          </cell>
        </row>
        <row r="244">
          <cell r="B244" t="str">
            <v>Elderly</v>
          </cell>
          <cell r="C244" t="str">
            <v>Large corporations</v>
          </cell>
          <cell r="E244" t="str">
            <v>Fisheries</v>
          </cell>
          <cell r="F244" t="str">
            <v>NBSAP</v>
          </cell>
        </row>
        <row r="245">
          <cell r="B245" t="str">
            <v>Women</v>
          </cell>
          <cell r="C245" t="str">
            <v>Small and Medium-sized Enterprises</v>
          </cell>
          <cell r="E245" t="str">
            <v>Forestry and other land use</v>
          </cell>
          <cell r="F245" t="str">
            <v>National Action Plan</v>
          </cell>
        </row>
        <row r="246">
          <cell r="B246" t="str">
            <v>Refugees/Displaced</v>
          </cell>
          <cell r="C246" t="str">
            <v>Individuals/Entrepreneurs</v>
          </cell>
          <cell r="E246" t="str">
            <v>Livestock</v>
          </cell>
          <cell r="F246" t="str">
            <v>National Communications</v>
          </cell>
        </row>
        <row r="247">
          <cell r="B247" t="str">
            <v>Indigenous peoples</v>
          </cell>
          <cell r="C247" t="str">
            <v>Non-Grant Pilot</v>
          </cell>
          <cell r="E247" t="str">
            <v>Materials and Manufacturing</v>
          </cell>
          <cell r="F247" t="str">
            <v>National Development Policies</v>
          </cell>
        </row>
        <row r="248">
          <cell r="B248" t="str">
            <v>Local Community/CSOs</v>
          </cell>
          <cell r="C248" t="str">
            <v>Project Reflow</v>
          </cell>
          <cell r="E248" t="str">
            <v>---Metals and Mining</v>
          </cell>
          <cell r="F248" t="str">
            <v>Convention on Biological Diversity (CBD)</v>
          </cell>
        </row>
        <row r="249">
          <cell r="B249" t="str">
            <v>Private Sector</v>
          </cell>
          <cell r="E249" t="str">
            <v>------ASGM</v>
          </cell>
          <cell r="F249" t="str">
            <v>Nagoya protocol (ABS)</v>
          </cell>
        </row>
        <row r="250">
          <cell r="B250" t="str">
            <v>Artisanal miners</v>
          </cell>
          <cell r="E250" t="str">
            <v>Energy</v>
          </cell>
          <cell r="F250" t="str">
            <v>Cartagena Protocol on Biosafety (LMOs, GMOs)</v>
          </cell>
        </row>
        <row r="251">
          <cell r="B251" t="str">
            <v>Waste picker</v>
          </cell>
          <cell r="E251" t="str">
            <v>---Oil, gas and fuels</v>
          </cell>
          <cell r="F251" t="str">
            <v>Montreal Protocols</v>
          </cell>
        </row>
        <row r="252">
          <cell r="B252" t="str">
            <v>Smallholder farmers</v>
          </cell>
          <cell r="E252" t="str">
            <v>---Coal</v>
          </cell>
          <cell r="F252" t="str">
            <v>Stockholm Convention (POPs)</v>
          </cell>
        </row>
        <row r="253">
          <cell r="E253" t="str">
            <v>Transportation</v>
          </cell>
          <cell r="F253" t="str">
            <v>UNFCCC</v>
          </cell>
        </row>
        <row r="254">
          <cell r="E254" t="str">
            <v>---Shipping</v>
          </cell>
          <cell r="F254" t="str">
            <v>Minamata Convention on Mercury</v>
          </cell>
        </row>
        <row r="255">
          <cell r="E255" t="str">
            <v>Retail</v>
          </cell>
          <cell r="F255" t="str">
            <v xml:space="preserve">Regional Seas Conventions and Action Plans </v>
          </cell>
        </row>
        <row r="256">
          <cell r="E256" t="str">
            <v>Tourism</v>
          </cell>
          <cell r="F256" t="str">
            <v>LME Conventions</v>
          </cell>
        </row>
        <row r="257">
          <cell r="E257" t="str">
            <v>Electronic</v>
          </cell>
          <cell r="F257" t="str">
            <v xml:space="preserve">International Maritime Organization Conventions (IME) </v>
          </cell>
        </row>
        <row r="258">
          <cell r="E258" t="str">
            <v>Health Care</v>
          </cell>
          <cell r="F258" t="str">
            <v>Other global conventions</v>
          </cell>
        </row>
        <row r="259">
          <cell r="E259" t="str">
            <v>Other sectors</v>
          </cell>
        </row>
        <row r="263">
          <cell r="B263" t="str">
            <v>Health</v>
          </cell>
        </row>
        <row r="264">
          <cell r="B264" t="str">
            <v>Human rights</v>
          </cell>
        </row>
        <row r="265">
          <cell r="B265" t="str">
            <v>Cov-19</v>
          </cell>
        </row>
        <row r="266">
          <cell r="B266" t="str">
            <v>Green recovery</v>
          </cell>
        </row>
        <row r="267">
          <cell r="B267" t="str">
            <v>Digital transformation</v>
          </cell>
        </row>
        <row r="268">
          <cell r="B268" t="str">
            <v>Structural/system transformation</v>
          </cell>
        </row>
        <row r="269">
          <cell r="B269" t="str">
            <v>Poverty reduction</v>
          </cell>
        </row>
        <row r="270">
          <cell r="B270" t="str">
            <v>Public-private partnership</v>
          </cell>
        </row>
        <row r="271">
          <cell r="B271" t="str">
            <v>South-South Cooperation</v>
          </cell>
        </row>
        <row r="272">
          <cell r="B272" t="str">
            <v>Nature-based solution</v>
          </cell>
        </row>
        <row r="273">
          <cell r="B273" t="str">
            <v>SIDS</v>
          </cell>
        </row>
        <row r="274">
          <cell r="B274" t="str">
            <v>Crisis setting</v>
          </cell>
        </row>
        <row r="275">
          <cell r="B275" t="str">
            <v>Leaving no one behind</v>
          </cell>
        </row>
        <row r="276">
          <cell r="B276" t="str">
            <v>Multi-stakeholder collaboration</v>
          </cell>
        </row>
        <row r="277">
          <cell r="B277" t="str">
            <v>Food and Agricultural Commodities Strategy</v>
          </cell>
        </row>
        <row r="278">
          <cell r="B278" t="str">
            <v>Plastic</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904/213657/1675288/1675569/GEF-PIMS%204904%20ProDoc%20SL%20Mar%2016%2C%202015%2C.doc" TargetMode="External"/><Relationship Id="rId21" Type="http://schemas.openxmlformats.org/officeDocument/2006/relationships/hyperlink" Target="https://undpgefpims.org/attachments/4114/213082/1649353/1649634/PIMS%204114%20UNDP%20Prodoc%20Ukraine%20EE%20Public%20Buildings_ENG_FIN_edited__AT_SEPT_2016docx.docx" TargetMode="External"/><Relationship Id="rId324" Type="http://schemas.openxmlformats.org/officeDocument/2006/relationships/hyperlink" Target="https://undpgefpims.org/attachments/5715/215407/1706753/1713558/PIMS%205715_Colombia%20MFA%20Amazon%20Colombia%20Final%20ProDoc%2022Nov17.docx" TargetMode="External"/><Relationship Id="rId531" Type="http://schemas.openxmlformats.org/officeDocument/2006/relationships/hyperlink" Target="https://undpgefpims.org/attachments/6420/216836/1726124/1750513/SGP%20OP6%20ProDoc%20Final%20_February%202016_.pdf" TargetMode="External"/><Relationship Id="rId629" Type="http://schemas.openxmlformats.org/officeDocument/2006/relationships/hyperlink" Target="https://undpgefpims.org/attachments/4000/212992/1645251/1645538/PIMS%204000_SSudan%20PA_Prodoc%20for%20resubmission.docx" TargetMode="External"/><Relationship Id="rId170" Type="http://schemas.openxmlformats.org/officeDocument/2006/relationships/hyperlink" Target="https://undpgefpims.org/attachments/5176/213884/1707152/1707971/5176_LDCF_Guinea_final%20PRODOC%20_EBA_20May16a.docx_1.docx" TargetMode="External"/><Relationship Id="rId268" Type="http://schemas.openxmlformats.org/officeDocument/2006/relationships/hyperlink" Target="https://undpgefpims.org/attachments/5474/215346/1706559/1713526/PIMS%205474%20_%20GEF%206%20Mozambique_Final%20ProDOC_%20ANAC%20EN_%20Nov.%2027%20%2C%2017.doc" TargetMode="External"/><Relationship Id="rId475" Type="http://schemas.openxmlformats.org/officeDocument/2006/relationships/hyperlink" Target="https://undpgefpims.org/attachments/6108/215868/1735098/1760098/PIMS%206108%20project%20document%20FV.docx" TargetMode="External"/><Relationship Id="rId32" Type="http://schemas.openxmlformats.org/officeDocument/2006/relationships/hyperlink" Target="https://undpgefpims.org/attachments/4383/213278/1659004/1659281/4383%20IW%20TDPS%20ProDoc%2031DIC2015%20GEF%20response%20RTA%20reviewed.docx" TargetMode="External"/><Relationship Id="rId128" Type="http://schemas.openxmlformats.org/officeDocument/2006/relationships/hyperlink" Target="https://undpgefpims.org/attachments/4956/213710/1676941/1677222/PRODOC_00092169_EspR_FINAL%20--.docx" TargetMode="External"/><Relationship Id="rId335" Type="http://schemas.openxmlformats.org/officeDocument/2006/relationships/hyperlink" Target="https://undpgefpims.org/attachments/5757/215421/1716977/1728971/5757%20GCF%20COL%20Eng%20Prodoc%20Final%2030Oct2018.docx" TargetMode="External"/><Relationship Id="rId542" Type="http://schemas.openxmlformats.org/officeDocument/2006/relationships/hyperlink" Target="https://undpgefpims.org/attachments/6251/216916/1733193/1758832/Project%20Document%20GEF-7%20-%20Costa%20Rica%2015%20May%202020.docx" TargetMode="External"/><Relationship Id="rId181" Type="http://schemas.openxmlformats.org/officeDocument/2006/relationships/hyperlink" Target="https://undpgefpims.org/attachments/5193/213906/1683821/1684117/PIMS%205193%20VIE%20LED%20ProDoc%20160115.doc" TargetMode="External"/><Relationship Id="rId402" Type="http://schemas.openxmlformats.org/officeDocument/2006/relationships/hyperlink" Target="https://undpgefpims.org/attachments/5769/215427/1721686/1734946/PIMS%205769_Cambodia%20ABS_Pro%20Doc_ver_08Feb2019_1st%20Re-submission_Final_18Mar2019.docx" TargetMode="External"/><Relationship Id="rId279" Type="http://schemas.openxmlformats.org/officeDocument/2006/relationships/hyperlink" Target="https://undpgefpims.org/attachments/5529/214209/1693619/1693900/5529-Sri%20Lanka%20SGP%20Prodoc%20for%20signature%2017%20Jan%202017.doc" TargetMode="External"/><Relationship Id="rId486" Type="http://schemas.openxmlformats.org/officeDocument/2006/relationships/hyperlink" Target="https://www.undpgefpims.org/attachment-revision-file/index?attachmentRevisionId=1758803" TargetMode="External"/><Relationship Id="rId43" Type="http://schemas.openxmlformats.org/officeDocument/2006/relationships/hyperlink" Target="https://undpgefpims.org/attachments/4508/213345/1662285/1662566/Final%20PIMS%204508%20Malawi%20GEF%20Climate%20Proofing%20UNDP%20ProDoc%2008%2012%202014%20clean.doc" TargetMode="External"/><Relationship Id="rId139" Type="http://schemas.openxmlformats.org/officeDocument/2006/relationships/hyperlink" Target="https://undpgefpims.org/attachments/5029/213752/1678646/1713873/5029_Kalimantan%20Project%20Document_01Dec2017_Final.docx" TargetMode="External"/><Relationship Id="rId346" Type="http://schemas.openxmlformats.org/officeDocument/2006/relationships/hyperlink" Target="https://undpgefpims.org/attachments/5882/215462/1717620/1724898/UNDP%20GCF%205882%20BiH%20Prodoc%2026072018.docx" TargetMode="External"/><Relationship Id="rId553" Type="http://schemas.openxmlformats.org/officeDocument/2006/relationships/hyperlink" Target="https://undpgefpims.org/attachments/6209/216486/1723031/1763262/6209_CBIT_BiH_ProDoc_18%20May%202020-CLEAN_v3%20_1_.docx" TargetMode="External"/><Relationship Id="rId192" Type="http://schemas.openxmlformats.org/officeDocument/2006/relationships/hyperlink" Target="https://undpgefpims.org/attachments/5229/213946/1685089/1685377/1%20Dec%20Honduras%20Project%20Document%20KK.docx" TargetMode="External"/><Relationship Id="rId206"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13" Type="http://schemas.openxmlformats.org/officeDocument/2006/relationships/hyperlink" Target="https://undpgefpims.org/attachments/5689/215396/1714284/1724320/PIMS5689_CPAR2_Gansu%20Prodoc-GEF_1st%20Resubmission.doc" TargetMode="External"/><Relationship Id="rId497" Type="http://schemas.openxmlformats.org/officeDocument/2006/relationships/hyperlink" Target="https://www.undpgefpims.org/attachment-revision-file/index?attachmentRevisionId=1729787" TargetMode="External"/><Relationship Id="rId620" Type="http://schemas.openxmlformats.org/officeDocument/2006/relationships/hyperlink" Target="https://undpgefpims.org/attachments/4595/216341/1710900/1712603/SGP_OP5_PRODOC_Final%20version_Signed_May_17_2011.pdf" TargetMode="External"/><Relationship Id="rId357" Type="http://schemas.openxmlformats.org/officeDocument/2006/relationships/hyperlink" Target="https://undpgefpims.org/attachments/6054/214367/1703314/1703706/PIMS6054%20Endosulfan%20in%20China_Prodoc%20For%20Signature.pdf" TargetMode="External"/><Relationship Id="rId54" Type="http://schemas.openxmlformats.org/officeDocument/2006/relationships/hyperlink" Target="https://undpgefpims.org/attachments/4577/213388/1664395/1664676/ProDoc%20-%20Chile%20Mediterranean%20-%20final%20final.docx" TargetMode="External"/><Relationship Id="rId217" Type="http://schemas.openxmlformats.org/officeDocument/2006/relationships/hyperlink" Target="https://undpgefpims.org/attachments/5310/214034/1687867/1688160/5310%20China%20ABS%20Prodoc%20FINAL_Resubmission_2%20Dec.docx" TargetMode="External"/><Relationship Id="rId564" Type="http://schemas.openxmlformats.org/officeDocument/2006/relationships/hyperlink" Target="https://undpgefpims.org/attachments/6136/216285/1711657/1715708/6136_4NC_3BUR_%20BiH_ProDoc%2022Dec%202017.doc" TargetMode="External"/><Relationship Id="rId424" Type="http://schemas.openxmlformats.org/officeDocument/2006/relationships/hyperlink" Target="https://undpgefpims.org/attachments/5502/215350/1722015/1750539/PIMS%205502%20Seychelles%20R2R%20Prodoc%20Resubmission%20based%20on%203Sept2019%20_201219_.doc" TargetMode="External"/><Relationship Id="rId631" Type="http://schemas.openxmlformats.org/officeDocument/2006/relationships/hyperlink" Target="https://undpgefpims.org/attachments/5275/214005/1687008/1687294/5275_CCCD_Jordan_ProDoc%205Jan2014.docx" TargetMode="External"/><Relationship Id="rId270" Type="http://schemas.openxmlformats.org/officeDocument/2006/relationships/hyperlink" Target="https://undpgefpims.org/attachments/5481/214183/1692603/1692898/PRODOC%20COL98842-94749%20FIRMADO%20PARTE%202.pdf" TargetMode="External"/><Relationship Id="rId65" Type="http://schemas.openxmlformats.org/officeDocument/2006/relationships/hyperlink" Target="https://undpgefpims.org/attachments/4607/213423/1665974/1666255/PIOFMP2%20Project%20Document_incorporated_fiance_comments_30Dec14.docx" TargetMode="External"/><Relationship Id="rId130" Type="http://schemas.openxmlformats.org/officeDocument/2006/relationships/hyperlink" Target="https://undpgefpims.org/attachments/4964/213718/1707277/1708150/PIMS%204964_LDCF%20Sen_PRODOC_18%20Sept%202015%20_3_.doc" TargetMode="External"/><Relationship Id="rId368" Type="http://schemas.openxmlformats.org/officeDocument/2006/relationships/hyperlink" Target="https://undpgefpims.org/attachments/5775/216179/1717213/1730473/PIMS%205775%20GloFouling%20Project%20Document%2029Nov2018%20final.docx" TargetMode="External"/><Relationship Id="rId575" Type="http://schemas.openxmlformats.org/officeDocument/2006/relationships/hyperlink" Target="https://undpgefpims.org/attachments/6041/214511/1701597/1715953/UNDP_post-LPAC_ProDoc%20CBIT%20Global_29.12.2017_final.docx" TargetMode="External"/><Relationship Id="rId228" Type="http://schemas.openxmlformats.org/officeDocument/2006/relationships/hyperlink" Target="https://undpgefpims.org/attachments/5332/214063/1688848/1689129/5332_CCCD_Guyana_ProDoc%2013%20Jun%202016.docx" TargetMode="External"/><Relationship Id="rId435" Type="http://schemas.openxmlformats.org/officeDocument/2006/relationships/hyperlink" Target="https://undpgefpims.org/attachments/3807/215003/1638910/1717200/PIMS%203807%20CUB%20CPP3%20ProDoc%2014112017%20arreglada.doc" TargetMode="External"/><Relationship Id="rId281" Type="http://schemas.openxmlformats.org/officeDocument/2006/relationships/hyperlink" Target="https://undpgefpims.org/attachments/5541/214213/1693720/1694026/PIMS%20-%205541%20-%20CCM%20-%20Ethiopia%20-%20COMPOST%20-%20ProDoc%20-%20for%20DOA%20Dec%2020-16.doc" TargetMode="External"/><Relationship Id="rId502" Type="http://schemas.openxmlformats.org/officeDocument/2006/relationships/hyperlink" Target="https://undpgefpims.org/attachments/5968/215486/1715879/1722897/PIMS%205968_GCF%20NAP%20Readiness%20Niger_ProDoc_ENG_after%20LPAC.doc" TargetMode="External"/><Relationship Id="rId76" Type="http://schemas.openxmlformats.org/officeDocument/2006/relationships/hyperlink" Target="https://undpgefpims.org/attachments/4659/213473/1667928/1668209/PIMS%204659%20BD%20Brazil%20Mainstreaming%20EMBRAPA%20ProDoc%20FINAL.doc" TargetMode="External"/><Relationship Id="rId141" Type="http://schemas.openxmlformats.org/officeDocument/2006/relationships/hyperlink" Target="https://undpgefpims.org/attachments/5044/213759/1678862/1679143/UNDP%20PIMS5044_China%20E-Waste-PD_20131216_reviewed.doc" TargetMode="External"/><Relationship Id="rId379" Type="http://schemas.openxmlformats.org/officeDocument/2006/relationships/hyperlink" Target="https://undpgefpims.org/attachments/6193/216372/1714989/1762545/Amendment3%20-%20Nature4Development-final%20-%20Fully%20signed%20-%206%20August.pdf" TargetMode="External"/><Relationship Id="rId586" Type="http://schemas.openxmlformats.org/officeDocument/2006/relationships/hyperlink" Target="https://undpgefpims.org/attachments/5843/214336/1699561/1699842/5843_Vanuatu%20TNC_FBUR%20ProDoc__29%20Mar%202017%20revised.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65/214091/1689663/1689944/FINAL_Review_PIMS_5365_PH_SLM_Prodoc_28Apr2015_revised%20TBWP_A.docx" TargetMode="External"/><Relationship Id="rId446" Type="http://schemas.openxmlformats.org/officeDocument/2006/relationships/hyperlink" Target="https://undpgefpims.org/attachments/5830/214331/1703548/1705846/PRODOC%20NIP%20UNDP-GEF%2019062017%20con%20budget%20note.doc" TargetMode="External"/><Relationship Id="rId292" Type="http://schemas.openxmlformats.org/officeDocument/2006/relationships/hyperlink" Target="https://undpgefpims.org/attachments/5582/214382/1694628/1709501/5582_CCCD_Madagascar_ProDoc%2013%20Oct%202017.docx" TargetMode="External"/><Relationship Id="rId306" Type="http://schemas.openxmlformats.org/officeDocument/2006/relationships/hyperlink" Target="https://undpgefpims.org/attachments/5664/214391/1695985/1696266/IAP%20Production%20Global%20Prodoc%20PAC%20March03.docx" TargetMode="External"/><Relationship Id="rId87" Type="http://schemas.openxmlformats.org/officeDocument/2006/relationships/hyperlink" Target="https://undpgefpims.org/attachments/4716/213513/1669752/1670032/hoja%20firma%20PRODOC.pdf" TargetMode="External"/><Relationship Id="rId513" Type="http://schemas.openxmlformats.org/officeDocument/2006/relationships/hyperlink" Target="https://undpgefpims.org/attachments/5428/215336/1715884/1742336/PIMS%205428%20-%20Senegal%20-%20Prodoc%20-%2022July2019.doc" TargetMode="External"/><Relationship Id="rId597" Type="http://schemas.openxmlformats.org/officeDocument/2006/relationships/hyperlink" Target="https://undpgefpims.org/attachments/5530/216166/1721254/1748070/Thailand%20-%20Prodoc%20signed.doc" TargetMode="External"/><Relationship Id="rId152" Type="http://schemas.openxmlformats.org/officeDocument/2006/relationships/hyperlink" Target="https://undpgefpims.org/attachments/5103/213806/1680473/1680771/STP%20prodoc_Final%20171013.doc" TargetMode="External"/><Relationship Id="rId457" Type="http://schemas.openxmlformats.org/officeDocument/2006/relationships/hyperlink" Target="https://undpgefpims.org/attachments/5997/215492/1718235/1760220/PIMS%205997%20FSM%20MPSBEE%20ProDoc%20270519%20-%20GEF%20Approved.docx"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705/214504/1697137/1697418/5707_Maldives_UNDP_GCF_Project_Document_LPAC.docx" TargetMode="External"/><Relationship Id="rId524" Type="http://schemas.openxmlformats.org/officeDocument/2006/relationships/hyperlink" Target="https://undpgefpims.org/attachments/4377/213270/1721191/1730455/PIMS%204377%20-%20CAR%20-%20Prodoc%20-%2030Nov2018.docx" TargetMode="External"/><Relationship Id="rId98" Type="http://schemas.openxmlformats.org/officeDocument/2006/relationships/hyperlink" Target="https://undpgefpims.org/attachments/4778/213549/1671091/1671400/PIMS4778%20THA%20LCC%20ProDoc_FINAL_for_sign_111016.docx" TargetMode="External"/><Relationship Id="rId163" Type="http://schemas.openxmlformats.org/officeDocument/2006/relationships/hyperlink" Target="https://undpgefpims.org/attachments/5154/213857/1682279/1682560/PIMS%205154%20Viet%20Nam%20POPs%20and%20Sound%20Chemicals%20Project%20Document%202%20Sep%202014.docx" TargetMode="External"/><Relationship Id="rId370" Type="http://schemas.openxmlformats.org/officeDocument/2006/relationships/hyperlink" Target="https://undpgefpims.org/attachments/5736/214309/1734368/1756916/For%20Signature%20-%20PIMS%205736%20Coral%20Reef%20Restoration%20ProDoc%20dated%2027%20April%202020.docx" TargetMode="External"/><Relationship Id="rId230" Type="http://schemas.openxmlformats.org/officeDocument/2006/relationships/hyperlink" Target="https://undpgefpims.org/attachments/5338/214069/1688993/1689278/PIMS%205338%20ANBO%20MSP%20ProDoc%20GWP%2015Sept2016.docx" TargetMode="External"/><Relationship Id="rId468" Type="http://schemas.openxmlformats.org/officeDocument/2006/relationships/hyperlink" Target="https://undpgefpims.org/attachments/5543/215361/1710995/1720720/5543%20Jordan%20Systemic%20Appr%20to%20Sust%20Urban%20in%20GAM%20-%20ProDoc%20-%20Final_for%20DOA.doc" TargetMode="External"/><Relationship Id="rId25" Type="http://schemas.openxmlformats.org/officeDocument/2006/relationships/hyperlink" Target="https://undpgefpims.org/attachments/4183/213136/1652304/1652585/PIMS4183_Document_projet_Version_Francaise_Mars2012.pdf" TargetMode="External"/><Relationship Id="rId328" Type="http://schemas.openxmlformats.org/officeDocument/2006/relationships/hyperlink" Target="https://undpgefpims.org/attachments/5730/215986/1706548/1707106/SGP%20Kenya%20Prodoc%20Final.doc" TargetMode="External"/><Relationship Id="rId535" Type="http://schemas.openxmlformats.org/officeDocument/2006/relationships/hyperlink" Target="https://undpgefpims.org/attachments/6332/216820/1731247/1761432/6332_CBIT%20Armenia_Prodoc%20for%20LPAC_ENG_%202020%20AH-DH-2_clean.docx" TargetMode="External"/><Relationship Id="rId174" Type="http://schemas.openxmlformats.org/officeDocument/2006/relationships/hyperlink" Target="https://undpgefpims.org/attachments/5181/213891/1683324/1683605/PIMS%205181_ProDoc%20-%20Morocco%20Logistics_29%2004%202015_final.docx" TargetMode="External"/><Relationship Id="rId381" Type="http://schemas.openxmlformats.org/officeDocument/2006/relationships/hyperlink" Target="https://undpgefpims.org/attachments/6051/215978/1714666/1736631/PIMS%206051%20UNDP%20Angola%20%20PD%20Nov%2029%20_16_.docx" TargetMode="External"/><Relationship Id="rId602" Type="http://schemas.openxmlformats.org/officeDocument/2006/relationships/hyperlink" Target="https://undpgefpims.org/attachments/5486/216296/1708662/1710193/SGP%20OP6%20ProDoc%20Final%20_February%202016_.pdf" TargetMode="External"/><Relationship Id="rId241" Type="http://schemas.openxmlformats.org/officeDocument/2006/relationships/hyperlink" Target="https://undpgefpims.org/attachments/5367/214095/1708110/1690105/PIMS%205367%20Lesotho%20PRODOC%20for%20DOA%20Sept%209.doc" TargetMode="External"/><Relationship Id="rId479" Type="http://schemas.openxmlformats.org/officeDocument/2006/relationships/hyperlink" Target="https://undpgefpims.org/attachments/6219/216543/1732934/1756621/UNDP-GEF%20AF%20ProDoc_TJK%20PIMS%206219_Lpac%20version_FINAL_20%20April%202020.docx" TargetMode="External"/><Relationship Id="rId36" Type="http://schemas.openxmlformats.org/officeDocument/2006/relationships/hyperlink" Target="https://undpgefpims.org/attachments/4402/213292/1659623/1659904/PIMS%20No%20%204402%20Prodoc%20resubmission_Nov%2025%202014.docx" TargetMode="External"/><Relationship Id="rId339" Type="http://schemas.openxmlformats.org/officeDocument/2006/relationships/hyperlink" Target="https://undpgefpims.org/attachments/5791/216198/1720562/1747632/PIMS%205791%20Argentina%20Mainstreaming%20ELUP%20PRODOC%20Master%20File%2021Oct19%20rev%20gr%20mgp.docx" TargetMode="External"/><Relationship Id="rId546" Type="http://schemas.openxmlformats.org/officeDocument/2006/relationships/hyperlink" Target="https://undpgefpims.org/attachments/6235/216572/1727111/1741326/6235_NC4_BUR3_Thailand_GEF7_ProDoc%20final%20MPSA%20comments%20addressed.docx" TargetMode="External"/><Relationship Id="rId101" Type="http://schemas.openxmlformats.org/officeDocument/2006/relationships/hyperlink" Target="https://undpgefpims.org/attachments/4816/213574/1707694/1672605/PRODOC-%20%20PIMS%204816%20Eritrea--%2026%20FEB%202014.doc" TargetMode="External"/><Relationship Id="rId185" Type="http://schemas.openxmlformats.org/officeDocument/2006/relationships/hyperlink" Target="https://undpgefpims.org/attachments/5216/213927/1684585/1684866/PIMS%205216%20Fiji%20R2R%20ProDoc_%20submission%201st%20December%202014.docx" TargetMode="External"/><Relationship Id="rId406" Type="http://schemas.openxmlformats.org/officeDocument/2006/relationships/hyperlink" Target="https://undpgefpims.org/attachments/5760/215422/1709011/1723813/PIMS%205760%20Cuba%20Valuation%20ProDoc%20Revised%2026Apr2018%20clean%2020062018.doc"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76/214006/1687047/1687342/Angola_UNDP_Project%20Document_08.03.2016.pdf" TargetMode="External"/><Relationship Id="rId392"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448" Type="http://schemas.openxmlformats.org/officeDocument/2006/relationships/hyperlink" Target="https://undpgefpims.org/attachments/5720/216111/1707740/1719421/ProDoc%20Nigeria%20PCB%20FINAL%2021032018.docx" TargetMode="External"/><Relationship Id="rId613" Type="http://schemas.openxmlformats.org/officeDocument/2006/relationships/hyperlink" Target="https://undpgefpims.org/attachments/5206/213919/1684338/1684619/5206_TNC_Sri%20Lanka_ProDoc%204%20Mar%202016%20incl.%20LoA.doc" TargetMode="External"/><Relationship Id="rId252" Type="http://schemas.openxmlformats.org/officeDocument/2006/relationships/hyperlink" Target="https://undpgefpims.org/attachments/5399/214127/1690836/1691130/UNEP_Expanded%20NAP%20GSP%20Prodoc_19%20April%202016.docx" TargetMode="External"/><Relationship Id="rId294" Type="http://schemas.openxmlformats.org/officeDocument/2006/relationships/hyperlink" Target="https://undpgefpims.org/attachments/5590/215374/1707396/1708373/PIMS%205590%20_%20Botswana%20Final%20PRODOC_Managing%20Human%20Wildlife%20Conflict.docx" TargetMode="External"/><Relationship Id="rId308" Type="http://schemas.openxmlformats.org/officeDocument/2006/relationships/hyperlink" Target="https://undpgefpims.org/attachments/5667/216105/1706818/1716609/5667%20prodoc%20w%20TRAC%2018012018.doc" TargetMode="External"/><Relationship Id="rId515" Type="http://schemas.openxmlformats.org/officeDocument/2006/relationships/hyperlink" Target="https://undpgefpims.org/attachments/5336/216029/1718602/1760189/PIMS%205336%20-%20Niger%20-%20Prodoc%20-%2023%20June%202020.docx" TargetMode="External"/><Relationship Id="rId47" Type="http://schemas.openxmlformats.org/officeDocument/2006/relationships/hyperlink" Target="https://undpgefpims.org/attachments/4536/213359/1662945/1663231/4536_Samoa%20LD%20Pro%20Doc_June_RESUB_rev.doc" TargetMode="External"/><Relationship Id="rId89" Type="http://schemas.openxmlformats.org/officeDocument/2006/relationships/hyperlink" Target="https://undpgefpims.org/attachments/4720/213517/1669878/1670159/PIMS%204720%20-%20PRODOC%20COL88611-78235%20ECOSISTEMAS%20SECOS%20-%20revised.docx" TargetMode="External"/><Relationship Id="rId112" Type="http://schemas.openxmlformats.org/officeDocument/2006/relationships/hyperlink" Target="https://undpgefpims.org/attachments/4873/213632/1674326/1674607/PIMS%204873%20IWECO%20ProDoc%20version%2023April2015.docx" TargetMode="External"/><Relationship Id="rId154" Type="http://schemas.openxmlformats.org/officeDocument/2006/relationships/hyperlink" Target="https://undpgefpims.org/attachments/5110/213819/1680847/1681140/Resubmission%20PIMS%205110-DRC-Women%20resilience%20PRODOC_April%2030_2015.doc" TargetMode="External"/><Relationship Id="rId361" Type="http://schemas.openxmlformats.org/officeDocument/2006/relationships/hyperlink" Target="https://undpgefpims.org/attachments/6126/216267/1708145/1713524/PIMS%206126%206NR%20Mixed%20prodoc%20final%20LPACed.doc" TargetMode="External"/><Relationship Id="rId557" Type="http://schemas.openxmlformats.org/officeDocument/2006/relationships/hyperlink" Target="https://undpgefpims.org/attachments/6197/216414/1719085/1727575/6197%204NC_Egypt_ProDoc%20final%208%20oct%202018.doc" TargetMode="External"/><Relationship Id="rId599" Type="http://schemas.openxmlformats.org/officeDocument/2006/relationships/hyperlink" Target="https://undpgefpims.org/attachments/5498/215349/1693071/1712937/5498_CCCD_Egypt_Prodoc%20FINAL%2015%20Nov%202017.docx" TargetMode="External"/><Relationship Id="rId196" Type="http://schemas.openxmlformats.org/officeDocument/2006/relationships/hyperlink" Target="https://undpgefpims.org/attachments/5241/213959/1685463/1685744/PIMS%205241_SCCF_BH_UNDP_Prodoc%2026%20Feb%20final%20LPACed.doc" TargetMode="External"/><Relationship Id="rId417" Type="http://schemas.openxmlformats.org/officeDocument/2006/relationships/hyperlink" Target="https://undpgefpims.org/attachments/5645/215387/1708305/1721516/PIMS%205465%20Palau%20ProDoc%207May2018_2nd%20Resubmission_A.docx" TargetMode="External"/><Relationship Id="rId459" Type="http://schemas.openxmlformats.org/officeDocument/2006/relationships/hyperlink" Target="https://undpgefpims.org/attachments/5885/216192/1726247/1757743/5885%20G.Bissau%20Low%20Carbon%20-%20revised%20ProDoc%2011May2020.doc" TargetMode="External"/><Relationship Id="rId624" Type="http://schemas.openxmlformats.org/officeDocument/2006/relationships/hyperlink" Target="https://undpgefpims.org/attachments/3962/216422/1724884/1736624/GEF%20SGP%20OP4%20_GEF4_%20Project%20Document%20_with%20annexes_%20-%20Final%20Merged%20-%2023%20April.pdf"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315/214042/1688097/1688387/PIMS%205315%20MNG%20NAMA%20ProDoc_FINAL%20260416%20for%20DOA.docx" TargetMode="External"/><Relationship Id="rId263" Type="http://schemas.openxmlformats.org/officeDocument/2006/relationships/hyperlink" Target="https://undpgefpims.org/attachments/5448/214164/1691913/1692203/PIMS%205448%20-%20Laos%20Sust%20%20Forests%20Prodoc%20-%209%20Feb%202016_BB-1_final.doc" TargetMode="External"/><Relationship Id="rId319" Type="http://schemas.openxmlformats.org/officeDocument/2006/relationships/hyperlink" Target="https://undpgefpims.org/attachments/5708/214505/1705215/1705731/Viet%20Nam%20GCF%20Project%20%20Document%2023%20July%202017-Final%20rev%20co-f.docx" TargetMode="External"/><Relationship Id="rId470" Type="http://schemas.openxmlformats.org/officeDocument/2006/relationships/hyperlink" Target="https://undpgefpims.org/attachments/5484/215348/1708729/1724653/5484%20Comoros%20Geothermal%20Prodoc%209th%20July%202018.docx" TargetMode="External"/><Relationship Id="rId526" Type="http://schemas.openxmlformats.org/officeDocument/2006/relationships/hyperlink" Target="https://undpgefpims.org/attachments/6543/217128/1738205/1762021/PIMS%206543%20Uruguay%20PRODOC%20BUR4%20y%206CN%2003-7-20%20for%20LPAC.docx" TargetMode="External"/><Relationship Id="rId58" Type="http://schemas.openxmlformats.org/officeDocument/2006/relationships/hyperlink" Target="https://undpgefpims.org/attachments/4594/213406/1665344/1665637/4594%20Malaysia%20IC-CFS%20Project%20Document%2007-01-2014.docx" TargetMode="External"/><Relationship Id="rId123" Type="http://schemas.openxmlformats.org/officeDocument/2006/relationships/hyperlink" Target="https://undpgefpims.org/attachments/4943/213696/1676390/1676674/FOR%20submission%20-%20PIMS%204943%20SA%20PAS%20PRODOC%2016%20March%202015%20final%20draft%20with%20maps%20%282%29.doc" TargetMode="External"/><Relationship Id="rId330" Type="http://schemas.openxmlformats.org/officeDocument/2006/relationships/hyperlink" Target="https://undpgefpims.org/attachments/5733/215414/1705151/1717860/FINAL%20PRODOC_PIMS%205733%20Turkey%20IAS_LPAC%20version%2015Feb2018.docx" TargetMode="External"/><Relationship Id="rId568" Type="http://schemas.openxmlformats.org/officeDocument/2006/relationships/hyperlink" Target="https://undpgefpims.org/attachments/6120/216278/1707228/1709826/6120_TNC_BUR_Guatemala_Prodoc%2020%20Oct%202017.docx" TargetMode="External"/><Relationship Id="rId165" Type="http://schemas.openxmlformats.org/officeDocument/2006/relationships/hyperlink" Target="https://undpgefpims.org/attachments/5164/213869/1682631/1682947/5164_Global%20Support%20Programme%20for%20NC%20and%20BUR_ProDoc_VPAC_Final%20version_30April2015.docx" TargetMode="External"/><Relationship Id="rId372" Type="http://schemas.openxmlformats.org/officeDocument/2006/relationships/hyperlink" Target="https://undpgefpims.org/attachments/5697/216175/1714357/1727654/5697%20IW%20CHL%20PER%20Prodoc%20HCLME%20II%20for%20rsbm%209Oct2018.docx" TargetMode="External"/><Relationship Id="rId428" Type="http://schemas.openxmlformats.org/officeDocument/2006/relationships/hyperlink" Target="https://undpgefpims.org/attachments/5379/215326/1714244/1743044/PIMS_5379_CPAR4_Prodoc_Final.doc" TargetMode="External"/><Relationship Id="rId635" Type="http://schemas.openxmlformats.org/officeDocument/2006/relationships/hyperlink" Target="https://undpgefpims.org/attachments/6151/216059/1713574/1717814/GCF%20Readiness_Azerbaijan%2014.Feb.docx" TargetMode="External"/><Relationship Id="rId232" Type="http://schemas.openxmlformats.org/officeDocument/2006/relationships/hyperlink" Target="https://undpgefpims.org/attachments/5345/214075/1689225/1689512/PIMS%205345%20Prodoc%2016-jan-2016%20.docx" TargetMode="External"/><Relationship Id="rId274" Type="http://schemas.openxmlformats.org/officeDocument/2006/relationships/hyperlink" Target="https://undpgefpims.org/attachments/5495/214194/1692939/1713382/PIMS%205495_Belarus%20Forests%20and%20Wetlands_PRODOC%20with%20Annexes%20_27_Feb_2017_signed%20b....docx" TargetMode="External"/><Relationship Id="rId481" Type="http://schemas.openxmlformats.org/officeDocument/2006/relationships/hyperlink" Target="https://www.undpgefpims.org/attachment-revision-file/index?attachmentRevisionId=1762919" TargetMode="External"/><Relationship Id="rId27" Type="http://schemas.openxmlformats.org/officeDocument/2006/relationships/hyperlink" Target="https://undpgefpims.org/attachments/4250/213191/1654686/1654967/PIMS%204250%20TML%20SBEPB%20ProDoc%20270514%20Final%20-%20CEO%20Endorsed.docx" TargetMode="External"/><Relationship Id="rId69" Type="http://schemas.openxmlformats.org/officeDocument/2006/relationships/hyperlink" Target="https://undpgefpims.org/attachments/4634/213447/1667060/1667341/PIMS%204634%20-Final%20ProDoc%20-%20MSP%20Uganda%20Mt%20%20Elgon%20Landscape%20after%20EPAC.docx" TargetMode="External"/><Relationship Id="rId134" Type="http://schemas.openxmlformats.org/officeDocument/2006/relationships/hyperlink" Target="https://undpgefpims.org/attachments/4980/213730/1677688/1677969/PIMS%204980%20GEO%20ISTBAR%20ProDoc%20July%2020_cleanversion.docx" TargetMode="External"/><Relationship Id="rId537" Type="http://schemas.openxmlformats.org/officeDocument/2006/relationships/hyperlink" Target="https://undpgefpims.org/attachments/6272/216837/1733614/1761642/6272_TNC_FBUR_RMI_ProDOC_21.07.2020%20for%20DoA%20issuance.docx" TargetMode="External"/><Relationship Id="rId579" Type="http://schemas.openxmlformats.org/officeDocument/2006/relationships/hyperlink" Target="https://undpgefpims.org/attachments/5946/214358/1701001/1701282/5946_4NC%2B2BUR_Georgia_ProDoc%205%20Jun%202017.docx" TargetMode="External"/><Relationship Id="rId80" Type="http://schemas.openxmlformats.org/officeDocument/2006/relationships/hyperlink" Target="https://undpgefpims.org/attachments/4675/213484/1668478/1668740/PIMS%204675%20Brazil%20Charcoal%20ProDoc%2023-apr-2015.doc" TargetMode="External"/><Relationship Id="rId176" Type="http://schemas.openxmlformats.org/officeDocument/2006/relationships/hyperlink" Target="https://undpgefpims.org/attachments/5186/213895/1706324/1683786/PIMS%205186%20Barbados%20GEF5%20ProDoc%2021-July-2015.docx" TargetMode="External"/><Relationship Id="rId341" Type="http://schemas.openxmlformats.org/officeDocument/2006/relationships/hyperlink" Target="https://undpgefpims.org/attachments/5802/215976/1706881/1710191/PIMS%205802%20Prodoc%20LPAC%20revised%2030_oct_2017.docx" TargetMode="External"/><Relationship Id="rId383" Type="http://schemas.openxmlformats.org/officeDocument/2006/relationships/hyperlink" Target="https://www.undpgefpims.org/attachment-revision-file/index?attachmentRevisionId=1757217" TargetMode="External"/><Relationship Id="rId439" Type="http://schemas.openxmlformats.org/officeDocument/2006/relationships/hyperlink" Target="https://undpgefpims.org/attachments/6003/216226/1718345/1736726/Eng_Final_UZB%206003%20UNDP%20ProDoc%20Complete%20HCFC%20Phaseout_12042019.doc" TargetMode="External"/><Relationship Id="rId590" Type="http://schemas.openxmlformats.org/officeDocument/2006/relationships/hyperlink" Target="https://undpgefpims.org/attachments/5772/214320/1698859/1699140/5772_FNC_SBUR%20Project%20Document%20English%2030%20Sep%202016.doc" TargetMode="External"/><Relationship Id="rId604" Type="http://schemas.openxmlformats.org/officeDocument/2006/relationships/hyperlink" Target="https://undpgefpims.org/attachments/5475/214176/1707613/1708675/1%20_%20SGP%20OP6%20Project%20Document_%20FINAL%20signed.pdf" TargetMode="External"/><Relationship Id="rId201" Type="http://schemas.openxmlformats.org/officeDocument/2006/relationships/hyperlink" Target="https://undpgefpims.org/attachments/5258/213981/1686267/1686548/For%20DOA_PIMS%205258%20Niue%20R2R%20-%20ProDoc%20Jan2016.docx" TargetMode="External"/><Relationship Id="rId243" Type="http://schemas.openxmlformats.org/officeDocument/2006/relationships/hyperlink" Target="https://undpgefpims.org/attachments/5373/214100/1689931/1690219/5373_TNC_Nigeria_ProDoc%206%20Jul%202015.doc" TargetMode="External"/><Relationship Id="rId285" Type="http://schemas.openxmlformats.org/officeDocument/2006/relationships/hyperlink" Target="https://undpgefpims.org/attachments/5560/215363/1708210/1724143/UNDP%205560%20GEF%209215_DJI%20GEF-6%20Marine%20BD_PRODOC_LPACed19.06.18.doc" TargetMode="External"/><Relationship Id="rId450" Type="http://schemas.openxmlformats.org/officeDocument/2006/relationships/hyperlink" Target="https://undpgefpims.org/attachments/5532/216091/1707127/1723412/Revised%20Belarus%20POPs%20UNDP%20Prodoc%2018062018.docx" TargetMode="External"/><Relationship Id="rId506" Type="http://schemas.openxmlformats.org/officeDocument/2006/relationships/hyperlink" Target="https://undpgefpims.org/attachments/5853/215905/1737007/1762619/For%20Signature%20-%20PIMS%205853%20Zimbabwe%20GCF%20Final%20ProDoc%20dated%2010%20August%202020.doc" TargetMode="External"/><Relationship Id="rId38" Type="http://schemas.openxmlformats.org/officeDocument/2006/relationships/hyperlink" Target="https://undpgefpims.org/attachments/4462/213318/1661133/1661414/PIMS%204462%20Project%20Document%20Belarus%20Wind%20Final%20for%20DOA_28082014.doc" TargetMode="External"/><Relationship Id="rId103" Type="http://schemas.openxmlformats.org/officeDocument/2006/relationships/hyperlink" Target="https://undpgefpims.org/attachments/4829/213589/1672844/1673125/PIMS%204829%20Argentina%20BD%20Mainstreaming%20Sustainable%20Use%20of%20Yungas%20PRODOC.doc" TargetMode="External"/><Relationship Id="rId310" Type="http://schemas.openxmlformats.org/officeDocument/2006/relationships/hyperlink" Target="https://undpgefpims.org/attachments/5680/215394/1707204/1721867/5680%20CAR%20Prodoc%20SHP%2014%20May%202018.docx" TargetMode="External"/><Relationship Id="rId492" Type="http://schemas.openxmlformats.org/officeDocument/2006/relationships/hyperlink" Target="https://www.undpgefpims.org/attachment-revision-file/index?attachmentRevisionId=1746637" TargetMode="External"/><Relationship Id="rId548" Type="http://schemas.openxmlformats.org/officeDocument/2006/relationships/hyperlink" Target="https://undpgefpims.org/attachments/6223/216489/1721582/1736202/6223_CBIT_Macedonia_ProDoc%2029%20March%202019%20_1_.doc" TargetMode="External"/><Relationship Id="rId91" Type="http://schemas.openxmlformats.org/officeDocument/2006/relationships/hyperlink" Target="https://undpgefpims.org/attachments/4727/213521/1670026/1670313/4727_CCCD_Fiji_ProDoc%203%20Nov%202014.docx" TargetMode="External"/><Relationship Id="rId145" Type="http://schemas.openxmlformats.org/officeDocument/2006/relationships/hyperlink" Target="https://undpgefpims.org/attachments/5073/213771/1679349/1679630/PIMS5703%20Indonesia%20POPs%20Final%20Prodoc%20for%20DoA%20Jan%202016_add%20procurement%20texts.docx" TargetMode="External"/><Relationship Id="rId187" Type="http://schemas.openxmlformats.org/officeDocument/2006/relationships/hyperlink" Target="https://undpgefpims.org/attachments/5220/213932/1684770/1685051/10%20Apr%20Prodoc%20Draft%20Final%20Tuvalu%20R2R_revised%20by%20RCU_17%20Apr2015.docx" TargetMode="External"/><Relationship Id="rId352" Type="http://schemas.openxmlformats.org/officeDocument/2006/relationships/hyperlink" Target="https://undpgefpims.org/attachments/5926/215477/1714796/1727778/PIMS%205926%20VAN%20BRANTV%20ProDoc%20280518_revised%20post-LPAC_17Sep2018_final_12Oct2018.doc" TargetMode="External"/><Relationship Id="rId394" Type="http://schemas.openxmlformats.org/officeDocument/2006/relationships/hyperlink" Target="https://undpgefpims.org/attachments/5823/215443/1723443/1759080/PIMS%205823%209875%20CSAP3_Hainan_Prodoc%20for%20DoA_29.05.20.docx" TargetMode="External"/><Relationship Id="rId408" Type="http://schemas.openxmlformats.org/officeDocument/2006/relationships/hyperlink" Target="https://undpgefpims.org/attachments/5741/215974/1725592/1753657/UNDP%205741%20GEF-6%209425%20Sudan%20PAs-SLM_PRODOC_RESUBMISSION%2023Feb2020.docx" TargetMode="External"/><Relationship Id="rId615" Type="http://schemas.openxmlformats.org/officeDocument/2006/relationships/hyperlink" Target="https://undpgefpims.org/attachments/5169/216899/1734729/1756122/5169_TNC_BUR_Samoa_ProDoc%20for%20DoA%20April%202020.docx" TargetMode="External"/><Relationship Id="rId212" Type="http://schemas.openxmlformats.org/officeDocument/2006/relationships/hyperlink" Target="https://undpgefpims.org/attachments/5284/214011/1687219/1687504/PIMS%205284_ProDoc_Solar%20pumping_MOR_Final%20LPAC%20version%20%28Burcu%2020-07-2016%29.docx" TargetMode="External"/><Relationship Id="rId254" Type="http://schemas.openxmlformats.org/officeDocument/2006/relationships/hyperlink" Target="https://undpgefpims.org/attachments/5411/214136/1691057/1691378/PIMS%205411%20Kyrgyzstan%20WTS%20ProDoc%20LPAC%20version%20Final%20%281%29.doc" TargetMode="External"/><Relationship Id="rId49" Type="http://schemas.openxmlformats.org/officeDocument/2006/relationships/hyperlink" Target="https://undpgefpims.org/attachments/4546/213364/1663120/1663423/PIMS%204546%20VIE%20NFB%20ProDoc%2006Feb14.docx" TargetMode="External"/><Relationship Id="rId114" Type="http://schemas.openxmlformats.org/officeDocument/2006/relationships/hyperlink" Target="https://undpgefpims.org/attachments/4899/213651/1675034/1675321/PIMS%204899%20CleanEnergy%20Prodoc%20version%2022-jul-2015.docx" TargetMode="External"/><Relationship Id="rId296" Type="http://schemas.openxmlformats.org/officeDocument/2006/relationships/hyperlink" Target="https://undpgefpims.org/attachments/5606/214244/1694913/1695195/PIMS%205606%20Ecuador%20Amazonia%20PRODOC%20Espa%C3%B1ol%20MAE_MAGAP_PNUD%20Final.doc" TargetMode="External"/><Relationship Id="rId461" Type="http://schemas.openxmlformats.org/officeDocument/2006/relationships/hyperlink" Target="https://undpgefpims.org/attachments/5728/215413/1725472/1762183/PIMS%205728%20UNDP%20ProDoc%20SA%20LED-%20after%20LPAC%20June%2023.docx" TargetMode="External"/><Relationship Id="rId517" Type="http://schemas.openxmlformats.org/officeDocument/2006/relationships/hyperlink" Target="https://undpgefpims.org/attachments/4978/215277/1715947/1736627/4978_LDCF_Guinea%20Bissau_PRODOC_April%202019.doc" TargetMode="External"/><Relationship Id="rId559" Type="http://schemas.openxmlformats.org/officeDocument/2006/relationships/hyperlink" Target="https://undpgefpims.org/attachments/6170/216294/1714016/1718566/Sudan%20IP-%20Prodoc%2028%20Feb%202018%20rev.docx" TargetMode="External"/><Relationship Id="rId60" Type="http://schemas.openxmlformats.org/officeDocument/2006/relationships/hyperlink" Target="https://undpgefpims.org/attachments/4600/213414/1665658/1665939/UNDP%20PIMS4600%20GEF-Prodoc%20Pakistan%20POPs%2030June14%20for%20clearance.docx" TargetMode="External"/><Relationship Id="rId156" Type="http://schemas.openxmlformats.org/officeDocument/2006/relationships/hyperlink" Target="https://undpgefpims.org/attachments/5120/213823/1680977/1681279/PIMS%205120%20CPR%20SSLED%20ProDoc%20120416%20Final%20for%20DOA_cleared%20by%20MPSA.docx" TargetMode="External"/><Relationship Id="rId198" Type="http://schemas.openxmlformats.org/officeDocument/2006/relationships/hyperlink" Target="https://undpgefpims.org/attachments/5245/213963/1685588/1685887/PIMS%205245%20VNM%20EECB%20Prodoc%20070515%20for%20Financial%20Clearance.docx" TargetMode="External"/><Relationship Id="rId321" Type="http://schemas.openxmlformats.org/officeDocument/2006/relationships/hyperlink" Target="https://undpgefpims.org/attachments/5711/214507/1705230/1705745/Final%20UNDP%20GCF%20Uganda%20Project%20Document%20%20dated%203%20July%202017.doc" TargetMode="External"/><Relationship Id="rId363" Type="http://schemas.openxmlformats.org/officeDocument/2006/relationships/hyperlink" Target="https://undpgefpims.org/attachments/6138/215515/1716270/1732970/PIMS%206138_Final%20ProDoc_for%20DOA_GEO%20PAs_10Dec2018_FINAL.DOCX" TargetMode="External"/><Relationship Id="rId419" Type="http://schemas.openxmlformats.org/officeDocument/2006/relationships/hyperlink" Target="https://undpgefpims.org/attachments/5620/214254/1711049/1720594/5620_%20Maritime%20Trafficking%20ProDoc-Revised%20based%20on%20LPAC%20comments_18Apr18.docx" TargetMode="External"/><Relationship Id="rId570" Type="http://schemas.openxmlformats.org/officeDocument/2006/relationships/hyperlink" Target="https://undpgefpims.org/attachments/6067/215909/1718723/1727046/Cuba%20Initation%20Plan%20-%2024%20Sept.docx" TargetMode="External"/><Relationship Id="rId626" Type="http://schemas.openxmlformats.org/officeDocument/2006/relationships/hyperlink" Target="https://undpgefpims.org/attachments/2564/212030/1605399/1605686/Sudan%20prodoc-nc.doc" TargetMode="External"/><Relationship Id="rId223" Type="http://schemas.openxmlformats.org/officeDocument/2006/relationships/hyperlink" Target="https://undpgefpims.org/attachments/5323/214051/1688448/1688729/OrKoyProDocPostLPAC.docx" TargetMode="External"/><Relationship Id="rId430" Type="http://schemas.openxmlformats.org/officeDocument/2006/relationships/hyperlink" Target="https://undpgefpims.org/attachments/4970/215274/1720190/1746412/4970%20GND%20EBD%20Prodoc%20for%20TC%20and%20FC%20before%20DOA.docx" TargetMode="External"/><Relationship Id="rId18" Type="http://schemas.openxmlformats.org/officeDocument/2006/relationships/hyperlink" Target="https://undpgefpims.org/attachments/4018/213009/1646146/1646435/PIMS%204018%20IRA%20EE%20Buildings%20Policy%20Reform%20ProDoc%20020412.docx" TargetMode="External"/><Relationship Id="rId265" Type="http://schemas.openxmlformats.org/officeDocument/2006/relationships/hyperlink" Target="https://undpgefpims.org/attachments/5459/214167/1692012/1692293/PIMS%205459_SCCF%20Turkmenistan%20UNDP%20GEF%20ProDoc%20final.docx" TargetMode="External"/><Relationship Id="rId472" Type="http://schemas.openxmlformats.org/officeDocument/2006/relationships/hyperlink" Target="https://undpgefpims.org/attachments/5462/215343/1719661/1759420/PIMS%205462%20SLV%20Urban%20Development%20Path%20Prodoc%2019-may-2020%20_BN_%20_1_rev.docx" TargetMode="External"/><Relationship Id="rId528" Type="http://schemas.openxmlformats.org/officeDocument/2006/relationships/hyperlink" Target="https://undpgefpims.org/attachments/6532/217102/1732374/1750599/SGP%20OP6%20ProDoc%20Final%20_February%202016_.pdf" TargetMode="External"/><Relationship Id="rId125" Type="http://schemas.openxmlformats.org/officeDocument/2006/relationships/hyperlink" Target="https://undpgefpims.org/attachments/4950/213702/1676608/1676927/PRODOC_%28FR%29_PIMS4950_Comoros_PA_System_030415_SIGNATURE.doc" TargetMode="External"/><Relationship Id="rId167" Type="http://schemas.openxmlformats.org/officeDocument/2006/relationships/hyperlink" Target="https://undpgefpims.org/attachments/5166/213873/1682795/1683076/PIMS%205166_Prodoc%20%20-%20ANGOLA%20CUVELAI%20-%20Final_04Apr2016.doc" TargetMode="External"/><Relationship Id="rId332" Type="http://schemas.openxmlformats.org/officeDocument/2006/relationships/hyperlink" Target="https://undpgefpims.org/attachments/5740/215762/1721340/1744227/PIMS%205740%20-%20Comoros%20GCF%20Prodoc%20-%203Sept2019.doc" TargetMode="External"/><Relationship Id="rId374" Type="http://schemas.openxmlformats.org/officeDocument/2006/relationships/hyperlink" Target="https://undpgefpims.org/attachments/4797/215246/1671703/1725494/PIMS%204797%20PRODOC%20LAKE%20CHAD_13Aug2018.docx" TargetMode="External"/><Relationship Id="rId581" Type="http://schemas.openxmlformats.org/officeDocument/2006/relationships/hyperlink" Target="https://undpgefpims.org/attachments/5939/214355/1700860/1701143/5939_4NC%2BBUR_Belize_ProDoc%2016%20May%202017%20final.doc" TargetMode="External"/><Relationship Id="rId71" Type="http://schemas.openxmlformats.org/officeDocument/2006/relationships/hyperlink" Target="https://undpgefpims.org/attachments/4645/213457/1667385/1667680/STP%20CCA_PIMS%204645%20PRODOC_March%2023_2015.doc" TargetMode="External"/><Relationship Id="rId234" Type="http://schemas.openxmlformats.org/officeDocument/2006/relationships/hyperlink" Target="https://undpgefpims.org/attachments/5357/214081/1689409/1689700/PIMS%205357%20Mauritania%20Hybrid%20Minigrids%20-%20PRODOC%20English%20Final%20version%2027June.docx"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83/213212/1655525/1655806/PIMS%204283%20MAL%20GTALCC%20ProDoc%20for%20DOA%20Clearance.docx" TargetMode="External"/><Relationship Id="rId276" Type="http://schemas.openxmlformats.org/officeDocument/2006/relationships/hyperlink" Target="https://undpgefpims.org/attachments/5499/214199/1704985/1693410/PIMS%205499%20Prodoc%20%20-11%20May%20%202017%20%282%29.doc" TargetMode="External"/><Relationship Id="rId441" Type="http://schemas.openxmlformats.org/officeDocument/2006/relationships/hyperlink" Target="https://undpgefpims.org/attachments/5908/216203/1715240/1740383/5908%20The%20Gambia%20MSP%20PCB%20UPOPs%20prodoc%2014062019.doc" TargetMode="External"/><Relationship Id="rId483" Type="http://schemas.openxmlformats.org/officeDocument/2006/relationships/hyperlink" Target="https://www.undpgefpims.org/attachment-revision-file/index?attachmentRevisionId=1760979" TargetMode="External"/><Relationship Id="rId539" Type="http://schemas.openxmlformats.org/officeDocument/2006/relationships/hyperlink" Target="https://undpgefpims.org/attachments/6263/216659/1727331/1742247/6263%20Kazakhstan%208NC%2045%20BUR%20PRODOC_ENG%20_2_.docx" TargetMode="External"/><Relationship Id="rId40" Type="http://schemas.openxmlformats.org/officeDocument/2006/relationships/hyperlink" Target="https://undpgefpims.org/attachments/4482/213332/1661769/1662050/PIMS%204482%20DRIN%20Prodoc%20LPACed%20final.docx" TargetMode="External"/><Relationship Id="rId136" Type="http://schemas.openxmlformats.org/officeDocument/2006/relationships/hyperlink" Target="https://undpgefpims.org/attachments/4996/213736/1677980/1678261/4996%20-%20UNDP%20GEF%20Cape%20Verde%20Prodoc%20May%2022-15.doc" TargetMode="External"/><Relationship Id="rId178" Type="http://schemas.openxmlformats.org/officeDocument/2006/relationships/hyperlink" Target="https://undpgefpims.org/attachments/5188/213898/1683610/1683891/PIMS%205188%20LPAC%20revised%20prodoc%20%28spanish%29%2010-mar-2017.doc" TargetMode="External"/><Relationship Id="rId301" Type="http://schemas.openxmlformats.org/officeDocument/2006/relationships/hyperlink" Target="https://undpgefpims.org/attachments/5625/214256/1695373/1695654/PIMS%205625%20Final%20Prodoc%20for%20signature%2023%20May.doc" TargetMode="External"/><Relationship Id="rId343" Type="http://schemas.openxmlformats.org/officeDocument/2006/relationships/hyperlink" Target="https://undpgefpims.org/attachments/5845/214339/1699606/1699887/PRODOC%20Lomas%20ESP%20PAC%20Julio%20VF.docx" TargetMode="External"/><Relationship Id="rId550" Type="http://schemas.openxmlformats.org/officeDocument/2006/relationships/hyperlink" Target="https://undpgefpims.org/attachments/6214/216405/1719672/1729436/6214_4NC_Niger_ProDoc%20%20final%20for%20DoA.doc" TargetMode="External"/><Relationship Id="rId82" Type="http://schemas.openxmlformats.org/officeDocument/2006/relationships/hyperlink" Target="https://undpgefpims.org/attachments/4685/213490/1668734/1669059/PIMS%204685%20PRODOC%20final%20version%20FR%2014Nov2016.docx" TargetMode="External"/><Relationship Id="rId203" Type="http://schemas.openxmlformats.org/officeDocument/2006/relationships/hyperlink" Target="https://undpgefpims.org/attachments/5262/216319/1707002/1722345/For%20Signature%20-%20Final%20SAPPHIRE%20ProDoc%20dated%2024%20May%202018.doc" TargetMode="External"/><Relationship Id="rId385" Type="http://schemas.openxmlformats.org/officeDocument/2006/relationships/hyperlink" Target="https://undpgefpims.org/attachments/5979/215983/1732765/1759743/PIMS%205979_UNDP%20GEF%20Project%20Document_ABS%20Panama_15JUN20.docx" TargetMode="External"/><Relationship Id="rId592" Type="http://schemas.openxmlformats.org/officeDocument/2006/relationships/hyperlink" Target="https://undpgefpims.org/attachments/5737/216161/1712389/1719656/5737_CCCD_Guinea-Bissau_ProDoc%2026%20Mar%202018%20MPSA%20com%20addressed.docx" TargetMode="External"/><Relationship Id="rId606" Type="http://schemas.openxmlformats.org/officeDocument/2006/relationships/hyperlink" Target="https://undpgefpims.org/attachments/5316/214043/1688134/1688415/5316_TNC%20BUR_Botswana_ProDoc%2010%20Nov%202015.docx" TargetMode="External"/><Relationship Id="rId245" Type="http://schemas.openxmlformats.org/officeDocument/2006/relationships/hyperlink" Target="https://undpgefpims.org/attachments/5381/214107/1690093/1690374/PIMS%205381%20ProDoc%20-%20Global%20ABS%20Project_Final.docx" TargetMode="External"/><Relationship Id="rId287" Type="http://schemas.openxmlformats.org/officeDocument/2006/relationships/hyperlink" Target="https://undpgefpims.org/attachments/5563/215365/1713644/1724885/PIMS5563_Bhutan%20Urban%20Transport_Prodoc_For%20DOA_260718.docx" TargetMode="External"/><Relationship Id="rId410" Type="http://schemas.openxmlformats.org/officeDocument/2006/relationships/hyperlink" Target="https://undpgefpims.org/attachments/5704/215402/1711753/1721414/ProDoc_GEF6%20Honduras_ESP_RCU_04May2018.docx" TargetMode="External"/><Relationship Id="rId452" Type="http://schemas.openxmlformats.org/officeDocument/2006/relationships/hyperlink" Target="https://undpgefpims.org/attachments/5410/214134/1691036/1691317/PIMS5410-Global%20MIA%20ProDoc%20draft-5%20May2015.doc" TargetMode="External"/><Relationship Id="rId494" Type="http://schemas.openxmlformats.org/officeDocument/2006/relationships/hyperlink" Target="https://undpgefpims.org/attachments/6075/215941/1722389/1734350/Prodoc%20Ecuador%20NAP%20final%20for%20tech%20clearance%20_002_.docx" TargetMode="External"/><Relationship Id="rId508" Type="http://schemas.openxmlformats.org/officeDocument/2006/relationships/hyperlink" Target="https://undpgefpims.org/attachments/5595/216024/1719037/1759308/PIMS%205595_Burkina%20Faso_%20Prodoc_4%20June%202020%20clean.doc" TargetMode="External"/><Relationship Id="rId105" Type="http://schemas.openxmlformats.org/officeDocument/2006/relationships/hyperlink" Target="https://undpgefpims.org/attachments/4833/213595/1673020/1673301/20150428%20PD%20UNIDO%20and%20UNDP%20clean%20version_LB%2007052015.docx" TargetMode="External"/><Relationship Id="rId147" Type="http://schemas.openxmlformats.org/officeDocument/2006/relationships/hyperlink" Target="https://undpgefpims.org/attachments/5079/213778/1679556/1679847/PIMS%205079%20Morocco%20PRODOC%20LPAC%20French.docx" TargetMode="External"/><Relationship Id="rId312" Type="http://schemas.openxmlformats.org/officeDocument/2006/relationships/hyperlink" Target="https://undpgefpims.org/attachments/5684/214502/1696516/1705591/UNDP%20ARM%205684%20GCF%20Project%20Document%20for%20DoA%2020170705%20FINAL3.docx" TargetMode="External"/><Relationship Id="rId354" Type="http://schemas.openxmlformats.org/officeDocument/2006/relationships/hyperlink" Target="https://undpgefpims.org/attachments/5945/215483/1716805/1726137/GCF-UNDP%205945%20Egypt%20Project%20Document%20Final_29.8.18.docx" TargetMode="External"/><Relationship Id="rId51" Type="http://schemas.openxmlformats.org/officeDocument/2006/relationships/hyperlink" Target="https://undpgefpims.org/attachments/4567/213378/1663924/1664205/Project%20Document.docx" TargetMode="External"/><Relationship Id="rId93" Type="http://schemas.openxmlformats.org/officeDocument/2006/relationships/hyperlink" Target="https://undpgefpims.org/attachments/4743/213530/1670418/1670699/PIMS%204743%20BD%20LD%20SFM%20ProDoc%20%28co-financing%20adjusted%29%2018DEC2015.doc" TargetMode="External"/><Relationship Id="rId189" Type="http://schemas.openxmlformats.org/officeDocument/2006/relationships/hyperlink" Target="https://undpgefpims.org/attachments/5224/213938/1684893/1685193/5224_CCCD_Indonesia_ProDoc_11%20Jul%202016_Final.doc" TargetMode="External"/><Relationship Id="rId396" Type="http://schemas.openxmlformats.org/officeDocument/2006/relationships/hyperlink" Target="https://undpgefpims.org/attachments/5821/215439/1724154/1758748/PIMS%205821%209874%20IAS%20UNDP%20Prodoc%20for%20DoA_21.05.20.docx" TargetMode="External"/><Relationship Id="rId561" Type="http://schemas.openxmlformats.org/officeDocument/2006/relationships/hyperlink" Target="https://undpgefpims.org/attachments/6149/216058/1726106/1741206/Ghana%20Initation%20Plan%20-%201%20July%202019.docx" TargetMode="External"/><Relationship Id="rId617" Type="http://schemas.openxmlformats.org/officeDocument/2006/relationships/hyperlink" Target="https://undpgefpims.org/attachments/4939/213692/1676277/1676571/4939_CCCD_Pakistan_ProDoc%20Final%2027%20Oct%202015.docx" TargetMode="External"/><Relationship Id="rId214" Type="http://schemas.openxmlformats.org/officeDocument/2006/relationships/hyperlink" Target="https://undpgefpims.org/attachments/5299/214022/1687607/1687888/PIMS%205299%20-%20CCM%20-%20Botswana%20-%20ProDoc%20-with%20new%20Atlas%20ID.doc" TargetMode="External"/><Relationship Id="rId256" Type="http://schemas.openxmlformats.org/officeDocument/2006/relationships/hyperlink" Target="https://undpgefpims.org/attachments/5427/214150/1691381/1705371/PIMS%205427%20MYA%20Tanintharyi%20ProDoc%20-%2021Mar2017.doc" TargetMode="External"/><Relationship Id="rId298" Type="http://schemas.openxmlformats.org/officeDocument/2006/relationships/hyperlink" Target="https://undpgefpims.org/attachments/5610/215376/1706695/1708405/PIMS%205610%20ProDoC%20Cameroon%20Wildlife%20Forests%2021_09_17.docx" TargetMode="External"/><Relationship Id="rId421" Type="http://schemas.openxmlformats.org/officeDocument/2006/relationships/hyperlink" Target="https://undpgefpims.org/attachments/5581/215373/1707706/1730431/PIMS%205581%20Prodoc%2029-nov-2018.docx" TargetMode="External"/><Relationship Id="rId463" Type="http://schemas.openxmlformats.org/officeDocument/2006/relationships/hyperlink" Target="https://undpgefpims.org/attachments/5702/216137/1720546/1756039/PIMS%205702%20Rwanda%20Mayaga%20FLR%20Prodoc%207%20April%202020.doc" TargetMode="External"/><Relationship Id="rId519" Type="http://schemas.openxmlformats.org/officeDocument/2006/relationships/hyperlink" Target="https://undpgefpims.org/attachments/4805/213565/1711108/1712862/PIMS_4805_AF_FSP_Colombia_06Aug2012%20_10_.doc" TargetMode="External"/><Relationship Id="rId116" Type="http://schemas.openxmlformats.org/officeDocument/2006/relationships/hyperlink" Target="https://undpgefpims.org/attachments/4903/213655/1675157/1675478/PIMS%204903%20Mali%20Hybrid%20Minigrids%20PRODOC%208%20December%20fran%C3%A7ais_2.doc" TargetMode="External"/><Relationship Id="rId158" Type="http://schemas.openxmlformats.org/officeDocument/2006/relationships/hyperlink" Target="https://undpgefpims.org/attachments/5137/213836/1681516/1681797/PIMS%205137%20-%20ProDoc%20-%20Iraq%20-%20Catalysing%20the%20use%20of%20solar%20energy%20-%20Final.docx" TargetMode="External"/><Relationship Id="rId323" Type="http://schemas.openxmlformats.org/officeDocument/2006/relationships/hyperlink" Target="https://undpgefpims.org/attachments/5714/216107/1707944/1718571/5714%20IW%20CW%20GTM%20HND%20ProDoc%20Motagua%20River%2028Feb2018.docx" TargetMode="External"/><Relationship Id="rId530" Type="http://schemas.openxmlformats.org/officeDocument/2006/relationships/hyperlink" Target="https://undpgefpims.org/attachments/6423/216845/1728100/1742456/IRI%20Proposal%20SGP%20to%20Italy%20121018%20updated.docx" TargetMode="External"/><Relationship Id="rId20" Type="http://schemas.openxmlformats.org/officeDocument/2006/relationships/hyperlink" Target="https://undpgefpims.org/attachments/4092/213066/1648636/1648922/UNDP%20ProDoc%20Costa%20Rica%20PCB%20PIMS%204092%2031%20July%202013.docx" TargetMode="External"/><Relationship Id="rId62" Type="http://schemas.openxmlformats.org/officeDocument/2006/relationships/hyperlink" Target="https://undpgefpims.org/attachments/4603/213417/1665791/1666072/Project%20Document%20India%20TNC%20-%20Final%2011%20June%202013.doc" TargetMode="External"/><Relationship Id="rId365"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572" Type="http://schemas.openxmlformats.org/officeDocument/2006/relationships/hyperlink" Target="https://undpgefpims.org/attachments/6060/214390/1701780/1706223/6060_7NC%2B3BR_Turkey_ProDoc%2029%20Jun%202017.doc" TargetMode="External"/><Relationship Id="rId628" Type="http://schemas.openxmlformats.org/officeDocument/2006/relationships/hyperlink" Target="https://undpgefpims.org/attachments/3977/212972/1644235/1644549/PRODOC_3977%20Guinea%20Bissau%20NAPA%20follow-up_3%2015%2011.doc" TargetMode="External"/><Relationship Id="rId225" Type="http://schemas.openxmlformats.org/officeDocument/2006/relationships/hyperlink" Target="https://undpgefpims.org/attachments/5325/214055/1688605/1688886/PIMS%205325%20UNDP%20GEF%20Kura%20II%20Pro%20Doc%20final_for%20DOA.docx" TargetMode="External"/><Relationship Id="rId267" Type="http://schemas.openxmlformats.org/officeDocument/2006/relationships/hyperlink" Target="https://undpgefpims.org/attachments/5471/214173/1692236/1692536/5471%20-%20Egypt%20Final%20Prodoc%20-%2023%20Jan%202017.doc" TargetMode="External"/><Relationship Id="rId432" Type="http://schemas.openxmlformats.org/officeDocument/2006/relationships/hyperlink" Target="https://undpgefpims.org/attachments/4633/213445/1666978/1667300/PIMS%204633%20-%20Revised%20ProDoc%20as%20per%20LPAC%20meeting%20minutes%20of%20Nov%2011%2C%202016-%2001112016.docx" TargetMode="External"/><Relationship Id="rId474" Type="http://schemas.openxmlformats.org/officeDocument/2006/relationships/hyperlink" Target="https://undpgefpims.org/attachments/6121/215756/1728211/1752395/6121%20GCF%20Prodoc%2031012020.docx" TargetMode="External"/><Relationship Id="rId127" Type="http://schemas.openxmlformats.org/officeDocument/2006/relationships/hyperlink" Target="https://undpgefpims.org/attachments/4955/213708/1676862/1677143/PRODOC%20aprobado%20GEF%20spanish%20-%20clean.doc" TargetMode="External"/><Relationship Id="rId31" Type="http://schemas.openxmlformats.org/officeDocument/2006/relationships/hyperlink" Target="https://undpgefpims.org/attachments/4333/213250/1657631/1657912/PIMS_4333_MAR_PV_Prodoc_27%207%2011%20%28final%20cleaned%20on%201st%20Aug%202011%29.docx" TargetMode="External"/><Relationship Id="rId73" Type="http://schemas.openxmlformats.org/officeDocument/2006/relationships/hyperlink" Target="https://undpgefpims.org/attachments/4648/213462/1667510/1667791/SUBMISSION_4648_Haiti%20LDCF_ProDoc%2019Dec2014%20%281%29.doc" TargetMode="External"/><Relationship Id="rId169" Type="http://schemas.openxmlformats.org/officeDocument/2006/relationships/hyperlink" Target="https://undpgefpims.org/attachments/5174/213881/1703328/1683307/5174%20Cambodia%20LDCF%20-%20ProDoc%20Resubmission_13Mar2015.docx" TargetMode="External"/><Relationship Id="rId334" Type="http://schemas.openxmlformats.org/officeDocument/2006/relationships/hyperlink" Target="https://undpgefpims.org/attachments/5752/214508/1705293/1705808/UNDP%20GCF%20Project%20Document%20Sri%20Lanka%2016Jun2017.docx" TargetMode="External"/><Relationship Id="rId376" Type="http://schemas.openxmlformats.org/officeDocument/2006/relationships/hyperlink" Target="https://undpgefpims.org/attachments/4055/213044/1647647/1647933/PIMS%204055%20FREPLATA%20IW%20FSP%20REG%20ProDoc%20FINAL.doc" TargetMode="External"/><Relationship Id="rId541" Type="http://schemas.openxmlformats.org/officeDocument/2006/relationships/hyperlink" Target="https://undpgefpims.org/attachments/6255/216718/1728957/1745094/ECUADOR%20SGP%20-%20UNDP%20GEF%20Prodoc%20for%20signature.docx" TargetMode="External"/><Relationship Id="rId583" Type="http://schemas.openxmlformats.org/officeDocument/2006/relationships/hyperlink" Target="https://undpgefpims.org/attachments/5901/214350/1722069/1732775/5901_TNC_BUR_FSM_ProDoc%20for%20DoA.docx"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90/213902/1683710/1683996/PIMS%205190%20NAMA%20Tech%20Transfer%20Colombia%20%2011-aug-2016.docx" TargetMode="External"/><Relationship Id="rId236" Type="http://schemas.openxmlformats.org/officeDocument/2006/relationships/hyperlink" Target="https://undpgefpims.org/attachments/5359/214084/1689480/1689780/PIMS%205359%20Makgadikgadi%20SLM%20UNDP%20PRODOC%20Botswana%20SLM-%20RevisedFINAL%2021Aug2014.zip" TargetMode="External"/><Relationship Id="rId278" Type="http://schemas.openxmlformats.org/officeDocument/2006/relationships/hyperlink" Target="https://undpgefpims.org/attachments/5519/215358/1715529/1741418/PIMS%205519%20_Final%20Endorsed%20PRODOC_Eri_UNDP%20040719_Revised%20with%20new%20IP.docx" TargetMode="External"/><Relationship Id="rId401" Type="http://schemas.openxmlformats.org/officeDocument/2006/relationships/hyperlink" Target="https://undpgefpims.org/attachments/5770/216263/1724316/1761539/PIMS%205770_Cambodia%20INRM_Prodoc_for%20DoA_20.07.2020_cleaned.docx" TargetMode="External"/><Relationship Id="rId443" Type="http://schemas.openxmlformats.org/officeDocument/2006/relationships/hyperlink" Target="https://undpgefpims.org/attachments/5874/216159/1712767/1737805/Peru%20-%20GEF%20GOLD%20Project%20Document_updatedSESP_april2019.docx" TargetMode="External"/><Relationship Id="rId303" Type="http://schemas.openxmlformats.org/officeDocument/2006/relationships/hyperlink" Target="https://undpgefpims.org/attachments/5629/215384/1705116/1719211/5629%20PER%20BD%20Prodoc%20PPS%2014Mar2018.docx" TargetMode="External"/><Relationship Id="rId485" Type="http://schemas.openxmlformats.org/officeDocument/2006/relationships/hyperlink" Target="https://www.undpgefpims.org/attachment-revision-file/index?attachmentRevisionId=1738649" TargetMode="External"/><Relationship Id="rId42" Type="http://schemas.openxmlformats.org/officeDocument/2006/relationships/hyperlink" Target="https://undpgefpims.org/attachments/4493/213340/1662064/1662345/PIMS%204493_Project%20Document_Uganda%20MFA%20_06.03.2014.docx" TargetMode="External"/><Relationship Id="rId84" Type="http://schemas.openxmlformats.org/officeDocument/2006/relationships/hyperlink" Target="https://undpgefpims.org/attachments/4690/213495/1668924/1669243/PIMS%204690%20MHP%20DR%20Congo%20-%20revised%20PRODOC%2030Nov2016%20last.docx-1.docx" TargetMode="External"/><Relationship Id="rId138" Type="http://schemas.openxmlformats.org/officeDocument/2006/relationships/hyperlink" Target="https://undpgefpims.org/attachments/5000/213740/1678083/1742669/GMB_UNDP_PIMS%205000%20GEF%205529_GAMBIA%20PA%20%20SLM_PRODOC_19Mar15.pdf" TargetMode="External"/><Relationship Id="rId345" Type="http://schemas.openxmlformats.org/officeDocument/2006/relationships/hyperlink" Target="https://undpgefpims.org/attachments/5858/215458/1716096/1728926/For%20Signature-%20PIMS%205858%20UNDP-GCF%20Final%20ProDoc%20of%20Zambia%2023%20Oct%2018.docx" TargetMode="External"/><Relationship Id="rId387" Type="http://schemas.openxmlformats.org/officeDocument/2006/relationships/hyperlink" Target="https://www.undpgefpims.org/attachment-revision-file/index?attachmentRevisionId=1758607" TargetMode="External"/><Relationship Id="rId510" Type="http://schemas.openxmlformats.org/officeDocument/2006/relationships/hyperlink" Target="https://undpgefpims.org/attachments/5464/216034/1719267/1746613/UNDP%20GEF%20Project%20Somalia_5464_LDCF2_27September2019%20Rev%20LPACed.docx" TargetMode="External"/><Relationship Id="rId552" Type="http://schemas.openxmlformats.org/officeDocument/2006/relationships/hyperlink" Target="https://undpgefpims.org/attachments/6211/216487/1719276/1733787/6211_CBIT%20Serbia%20ProDoc_20%2002%202019.docx" TargetMode="External"/><Relationship Id="rId594" Type="http://schemas.openxmlformats.org/officeDocument/2006/relationships/hyperlink" Target="https://undpgefpims.org/attachments/5643/214264/1695672/1695960/5643_CCCD_Uganda_ProDoc%202%20Jun%202017.docx" TargetMode="External"/><Relationship Id="rId608" Type="http://schemas.openxmlformats.org/officeDocument/2006/relationships/hyperlink" Target="https://undpgefpims.org/attachments/5296/214020/1687500/1687781/5296_TNC%2BBUR_Trinidad%26Tobago_ProDoc%20final%209th%20June%202016.docx" TargetMode="External"/><Relationship Id="rId191" Type="http://schemas.openxmlformats.org/officeDocument/2006/relationships/hyperlink" Target="https://undpgefpims.org/attachments/5228/213944/1707306/1708193/PIMS%205228%20MDG%20Prodoc%2027%20April%202016.doc" TargetMode="External"/><Relationship Id="rId205" Type="http://schemas.openxmlformats.org/officeDocument/2006/relationships/hyperlink" Target="https://undpgefpims.org/attachments/5264/213991/1686640/1686921/UNDP-LDCF_Samoa%20Project%20document_Finalised%201%20August%202014.doc" TargetMode="External"/><Relationship Id="rId247" Type="http://schemas.openxmlformats.org/officeDocument/2006/relationships/hyperlink" Target="https://undpgefpims.org/attachments/5383/214110/1690286/1690567/UNDP%20PIMS5383_China%20Secondary%20Copper%20Production_Prodoc_Final20160322%20with%20LPAC%20Date.docx" TargetMode="External"/><Relationship Id="rId412" Type="http://schemas.openxmlformats.org/officeDocument/2006/relationships/hyperlink" Target="https://undpgefpims.org/attachments/5690/215397/1714963/1732269/PIMS%205690_CPAR3_Prodoc_1st-resubmission_C.docx" TargetMode="External"/><Relationship Id="rId107" Type="http://schemas.openxmlformats.org/officeDocument/2006/relationships/hyperlink" Target="https://undpgefpims.org/attachments/4841/213603/1673265/1673546/PIMS%204841%20Argentina%20LD%20High%20Andes%20Final%20ProDoc%20in%20Spanish.doc" TargetMode="External"/><Relationship Id="rId289" Type="http://schemas.openxmlformats.org/officeDocument/2006/relationships/hyperlink" Target="https://undpgefpims.org/attachments/5573/215735/1694356/1694637/PIMS%205573%20CFI%20Ecuador-Peru%20Prodoc%20final%2017NOV2016.doc" TargetMode="External"/><Relationship Id="rId454" Type="http://schemas.openxmlformats.org/officeDocument/2006/relationships/hyperlink" Target="https://undpgefpims.org/attachments/6159/216370/1723714/1760716/PIMS%206159%20KIR%20POIDIER%20ProDoc%20230620.doc" TargetMode="External"/><Relationship Id="rId496" Type="http://schemas.openxmlformats.org/officeDocument/2006/relationships/hyperlink" Target="https://undpgefpims.org/attachments/6043/215927/1738564/1763380/KGZ%20UNDP-GCF%20NAP%20Project%20Document%2024%20August.docx"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undpgefpims.org/attachments/4571/213385/1664236/1664517/Tuvalu%20NAPA%20II%20ProDoc%20FINAL%2020130416.docx" TargetMode="External"/><Relationship Id="rId149" Type="http://schemas.openxmlformats.org/officeDocument/2006/relationships/hyperlink" Target="https://undpgefpims.org/attachments/5087/213782/1679693/1679974/5087%20GRN_ProDoc_25Aug2014%20-%20RCU%2011Dec2014.docx" TargetMode="External"/><Relationship Id="rId314" Type="http://schemas.openxmlformats.org/officeDocument/2006/relationships/hyperlink" Target="https://undpgefpims.org/attachments/5696/215400/1708568/1720160/KAZ_PIMS5696_SFM_ProDoc_LPAC%20version_NO%20CHANGES_6April2018.docx" TargetMode="External"/><Relationship Id="rId356" Type="http://schemas.openxmlformats.org/officeDocument/2006/relationships/hyperlink" Target="https://undpgefpims.org/attachments/6030/216228/1717398/1731220/Tajikistan%20HCFC%20II%20UNDP-GEF%20Prodoc%20final%20for%20tech%20clearance%2018122018%20_1_.doc" TargetMode="External"/><Relationship Id="rId398" Type="http://schemas.openxmlformats.org/officeDocument/2006/relationships/hyperlink" Target="https://undpgefpims.org/attachments/5792/215431/1715390/1728976/PIMS%205792%20Brazil%20BD%20ABS%20Phytotherapic%20Value%20Chains.%20Final%20ProDoc.docx" TargetMode="External"/><Relationship Id="rId521" Type="http://schemas.openxmlformats.org/officeDocument/2006/relationships/hyperlink" Target="https://undpgefpims.org/attachments/4667/213474/1668001/1668298/Samoa%20AF%20Project%20Document-March-2012-Final%20Version%20for%20signature.docx" TargetMode="External"/><Relationship Id="rId563" Type="http://schemas.openxmlformats.org/officeDocument/2006/relationships/hyperlink" Target="https://undpgefpims.org/attachments/6140/216185/1706205/1706721/initiation%20plan%20Lao%20PDR_updated%204%20Aug%2017%20av-gt.docx" TargetMode="External"/><Relationship Id="rId619" Type="http://schemas.openxmlformats.org/officeDocument/2006/relationships/hyperlink" Target="https://undpgefpims.org/attachments/4599/216342/1710898/1712601/SGP_OP5_PRODOC_Final%20version_Signed_May_17_2011.pdf" TargetMode="External"/><Relationship Id="rId95" Type="http://schemas.openxmlformats.org/officeDocument/2006/relationships/hyperlink" Target="https://undpgefpims.org/attachments/4753/213533/1670589/1670870/WPEA2%20ProDoc%2014April2014_revised%2017%20Sep2014.docx" TargetMode="External"/><Relationship Id="rId160" Type="http://schemas.openxmlformats.org/officeDocument/2006/relationships/hyperlink" Target="https://undpgefpims.org/attachments/5140/213842/1681718/1681999/UNDP%20ProDoc_PIMS%205140_CCA_ASADAS%20GEFSEC%20approved%20JAN2016.docx" TargetMode="External"/><Relationship Id="rId216" Type="http://schemas.openxmlformats.org/officeDocument/2006/relationships/hyperlink" Target="https://undpgefpims.org/attachments/5304/214028/1687738/1688019/PIMS%205304%20PHIL%20LCT%20Prodoc%20190816%20CEO%20Endorsed.docx" TargetMode="External"/><Relationship Id="rId423" Type="http://schemas.openxmlformats.org/officeDocument/2006/relationships/hyperlink" Target="https://undpgefpims.org/attachments/5503/215351/1714528/1749624/PIMS%205503%20IAS%20UNDP%20Prodoc%20%20Mainstreaming%20IAS%20-26%20Nov%202019.doc" TargetMode="External"/><Relationship Id="rId258" Type="http://schemas.openxmlformats.org/officeDocument/2006/relationships/hyperlink" Target="https://undpgefpims.org/attachments/5436/214155/1691550/1691839/150914_REVISED_PIMS5436_ThailandTiger_PRODOC_A.doc" TargetMode="External"/><Relationship Id="rId465" Type="http://schemas.openxmlformats.org/officeDocument/2006/relationships/hyperlink" Target="https://undpgefpims.org/attachments/5674/216113/1714497/1731726/PIMS%205674%20-%20UNDP-GEF%20ProDoc%20for%20Leapfrogging%20EE%20-%20May%2031_after%20LPAC_w%20MPSA%20comments.doc" TargetMode="External"/><Relationship Id="rId630" Type="http://schemas.openxmlformats.org/officeDocument/2006/relationships/hyperlink" Target="https://undpgefpims.org/attachments/4186/213142/1652486/1652777/4186_FINAL_Sabah_Prodoc_post-LPAC_15Apr2012_with%20comment%20from%20LPAC.docx" TargetMode="External"/><Relationship Id="rId22" Type="http://schemas.openxmlformats.org/officeDocument/2006/relationships/hyperlink" Target="https://undpgefpims.org/attachments/4147/213099/1711089/1712844/PIMS_4147_Chile%20Peru_Prodoc_Humboldt_18Nov09%20_3_.doc" TargetMode="External"/><Relationship Id="rId64" Type="http://schemas.openxmlformats.org/officeDocument/2006/relationships/hyperlink" Target="https://undpgefpims.org/attachments/4606/213421/1665910/1666191/PIMS%204606%20ProDoc%20SAPCC%2027Aug15_Final%20for%20submission.docx" TargetMode="External"/><Relationship Id="rId118" Type="http://schemas.openxmlformats.org/officeDocument/2006/relationships/hyperlink" Target="https://undpgefpims.org/attachments/4905/213659/1675338/1675619/4095_Armenia_UNDP%20PD%20as%20cleared.docx" TargetMode="External"/><Relationship Id="rId325" Type="http://schemas.openxmlformats.org/officeDocument/2006/relationships/hyperlink" Target="https://undpgefpims.org/attachments/5723/215411/1708255/1709992/PIMS5723_UNDP%20Green%20Chemistry%20Prodoc_25Oct17.doc" TargetMode="External"/><Relationship Id="rId367" Type="http://schemas.openxmlformats.org/officeDocument/2006/relationships/hyperlink" Target="https://undpgefpims.org/attachments/6196/216531/1732104/1759721/PIMS%206196%20MCAP%20UNDP%20Project%20Document%20_14June20.docx" TargetMode="External"/><Relationship Id="rId532" Type="http://schemas.openxmlformats.org/officeDocument/2006/relationships/hyperlink" Target="https://undpgefpims.org/attachments/6378/216822/1728037/1746898/PIMS%206378%20Namibia%20BUR%204%20Project%20Document%20for%20DoA%20Oct2019.docx" TargetMode="External"/><Relationship Id="rId574" Type="http://schemas.openxmlformats.org/officeDocument/2006/relationships/hyperlink" Target="https://undpgefpims.org/attachments/6055/215910/1713573/1718229/Burundi%20Prodoc-IP%2023%20Feb%202018.docx" TargetMode="External"/><Relationship Id="rId171" Type="http://schemas.openxmlformats.org/officeDocument/2006/relationships/hyperlink" Target="https://undpgefpims.org/attachments/5177/213886/1683169/1683468/GEF%205368%20UNDP%205177_Guinea-Bissau%20PA%20System_PRODOC%2003Mar15.docx" TargetMode="External"/><Relationship Id="rId227" Type="http://schemas.openxmlformats.org/officeDocument/2006/relationships/hyperlink" Target="https://undpgefpims.org/attachments/5331/214061/1688795/1689076/PIMS%205331_Angola_PRODOC_resubmission_May%2012.doc" TargetMode="External"/><Relationship Id="rId269" Type="http://schemas.openxmlformats.org/officeDocument/2006/relationships/hyperlink" Target="https://undpgefpims.org/attachments/5478/214179/1692512/1692793/For%20Signature-Final%20Eth%20Highland%20prodoc%20dated%2012%20April%202017.docx" TargetMode="External"/><Relationship Id="rId434" Type="http://schemas.openxmlformats.org/officeDocument/2006/relationships/hyperlink" Target="https://undpgefpims.org/attachments/4138/210768/1650123/1650445/Mali%20-%20PPG%20Completion%20report%20-%20March%2005.docx" TargetMode="External"/><Relationship Id="rId476" Type="http://schemas.openxmlformats.org/officeDocument/2006/relationships/hyperlink" Target="https://www.undpgefpims.org/attachment-revision-file/index?attachmentRevisionId=1762914" TargetMode="External"/><Relationship Id="rId33" Type="http://schemas.openxmlformats.org/officeDocument/2006/relationships/hyperlink" Target="https://undpgefpims.org/attachments/4389/213282/1659162/1659466/4389_GEFID%204810_Philippines_ProDocRESUBMISSION.doc" TargetMode="External"/><Relationship Id="rId129" Type="http://schemas.openxmlformats.org/officeDocument/2006/relationships/hyperlink" Target="https://undpgefpims.org/attachments/4958/213712/1677030/1677311/Final%20Project%20Document%20ADAPT-PLAN%20-%20Malawi%20LDCF%204958%20%28Updated%20Nov%2017%2C%202014%29.docx" TargetMode="External"/><Relationship Id="rId280" Type="http://schemas.openxmlformats.org/officeDocument/2006/relationships/hyperlink" Target="https://undpgefpims.org/attachments/5531/215360/1704249/1715296/Mexico%20Prodoc%20for%20Signature%2018%20Dec%202017.doc" TargetMode="External"/><Relationship Id="rId336" Type="http://schemas.openxmlformats.org/officeDocument/2006/relationships/hyperlink" Target="https://undpgefpims.org/attachments/5768/214509/1698809/1699103/Prodoc%20REDD%20GCF%20-%20FINAL%20approved%20v5.docx" TargetMode="External"/><Relationship Id="rId501" Type="http://schemas.openxmlformats.org/officeDocument/2006/relationships/hyperlink" Target="https://undpgefpims.org/attachments/5975/215487/1716822/1724566/PIMS%205975_GCF%20NAP%20Readiness%20BiH_ProDoc_CLEARED.doc" TargetMode="External"/><Relationship Id="rId543" Type="http://schemas.openxmlformats.org/officeDocument/2006/relationships/hyperlink" Target="https://undpgefpims.org/attachments/6241/216541/1720643/1729446/6241%20Uruguay%20PRODOC%20BUR3%209Nov2018%20for%20DoA%20clearances.docx" TargetMode="External"/><Relationship Id="rId75" Type="http://schemas.openxmlformats.org/officeDocument/2006/relationships/hyperlink" Target="https://undpgefpims.org/attachments/4656/213469/1707165/1707984/PIMS%204656%20Seychelles%20PA%20Finance%20PRODOC%20for%20DOA%20%20Feb5.doc" TargetMode="External"/><Relationship Id="rId140" Type="http://schemas.openxmlformats.org/officeDocument/2006/relationships/hyperlink" Target="https://undpgefpims.org/attachments/5032/213753/1678701/1678982/PIMS%205032%20CPR%203NC%20ProDoc%20311014_update%20TWBP%20%28comp%202%263%29.doc" TargetMode="External"/><Relationship Id="rId182" Type="http://schemas.openxmlformats.org/officeDocument/2006/relationships/hyperlink" Target="https://undpgefpims.org/attachments/5194/213908/1683894/1684181/PIMS%205194%20PHIL%20DREAMS%20ProDoc%20CEO%20Endorsed.docx" TargetMode="External"/><Relationship Id="rId378" Type="http://schemas.openxmlformats.org/officeDocument/2006/relationships/hyperlink" Target="https://undpgefpims.org/attachments/6248/216641/1730528/1732864/111578%20PIMS%206248%20Lion_s%20Share_Prodoc%20cover%20page_signed.pdf" TargetMode="External"/><Relationship Id="rId403" Type="http://schemas.openxmlformats.org/officeDocument/2006/relationships/hyperlink" Target="https://undpgefpims.org/attachments/5766/215426/1725073/1762031/PIMS%205766%20Mexico%20BD%20Tourism%20ProDoc%20for%20DoA%20July%202020.docx" TargetMode="External"/><Relationship Id="rId585" Type="http://schemas.openxmlformats.org/officeDocument/2006/relationships/hyperlink" Target="https://undpgefpims.org/attachments/5851/214340/1699713/1699994/5851_4NC%2B2BUR_Morocco_ProDoc%2026%20Oct%202016.doc"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63/214088/1689587/1689878/PIMS%205363%20%20Sumatra%20Prodoc%20Final%20for%20Resubmission_Feb2.docx" TargetMode="External"/><Relationship Id="rId445" Type="http://schemas.openxmlformats.org/officeDocument/2006/relationships/hyperlink" Target="https://undpgefpims.org/attachments/5861/216218/1713624/1729812/Ethiopia%20MSP%20-%20UNDP%20GEF%20Project%20Document%20Final%2019112018.doc" TargetMode="External"/><Relationship Id="rId487" Type="http://schemas.openxmlformats.org/officeDocument/2006/relationships/hyperlink" Target="https://www.undpgefpims.org/attachment-revision-file/index?attachmentRevisionId=1741945" TargetMode="External"/><Relationship Id="rId610" Type="http://schemas.openxmlformats.org/officeDocument/2006/relationships/hyperlink" Target="https://undpgefpims.org/attachments/5227/213942/1685000/1685281/5227_CCCD_Serbia_ProDoc%207%20Nov%202016.docx" TargetMode="External"/><Relationship Id="rId291" Type="http://schemas.openxmlformats.org/officeDocument/2006/relationships/hyperlink" Target="https://undpgefpims.org/attachments/5578/215372/1694547/1718805/PIMS%205578%20-%20UNDP%20GEF%20Final%20ProDoc%20NIGERIA%20IAP%20Project%20%20for%20signature%20March%202018.docx" TargetMode="External"/><Relationship Id="rId305" Type="http://schemas.openxmlformats.org/officeDocument/2006/relationships/hyperlink" Target="https://undpgefpims.org/attachments/5660/214500/1706348/1706871/GCF%20Pakistan%205660%20UNDP_GCF%20Project%20Document%204Aug2017_FINAL.docx" TargetMode="External"/><Relationship Id="rId347" Type="http://schemas.openxmlformats.org/officeDocument/2006/relationships/hyperlink" Target="https://undpgefpims.org/attachments/5894/216163/1714228/1721501/5894_CCCD_Djibouti_ProDoc%207%20May%202018%20MPSA%20comm%20addressed%20_1_.docx" TargetMode="External"/><Relationship Id="rId512" Type="http://schemas.openxmlformats.org/officeDocument/2006/relationships/hyperlink" Target="https://undpgefpims.org/attachments/5431/216037/1712807/1724889/PIMS%205431_Chad_ProDoc_26July2018.docx" TargetMode="External"/><Relationship Id="rId44" Type="http://schemas.openxmlformats.org/officeDocument/2006/relationships/hyperlink" Target="https://undpgefpims.org/attachments/4517/213348/1662482/1662763/Project_Document%20Philippines.doc" TargetMode="External"/><Relationship Id="rId86" Type="http://schemas.openxmlformats.org/officeDocument/2006/relationships/hyperlink" Target="https://undpgefpims.org/attachments/4712/213507/1669563/1669844/4712%20-%20Zambia%20LDCF%20-%20forest%20regeneration%20-%20Prodoc%20May%2027-15.doc" TargetMode="External"/><Relationship Id="rId151" Type="http://schemas.openxmlformats.org/officeDocument/2006/relationships/hyperlink" Target="https://undpgefpims.org/attachments/5089/213786/1679822/1680103/PIMS%205089%20Dominica%20NPAS%20%20-%20ProDoc%20GEFSEC%20approved.docx" TargetMode="External"/><Relationship Id="rId389" Type="http://schemas.openxmlformats.org/officeDocument/2006/relationships/hyperlink" Target="https://undpgefpims.org/attachments/5880/216173/1719056/1756157/UNDP%205880%20GEF%209705_Cape%20Verde_GEF-6%20Marine%20BD_PRODOC%2009Apr2020.docx" TargetMode="External"/><Relationship Id="rId554" Type="http://schemas.openxmlformats.org/officeDocument/2006/relationships/hyperlink" Target="https://undpgefpims.org/attachments/6208/216436/1722332/1747686/6208_CBIT%20Ethiopia_Prodoc_24.10.2019.doc" TargetMode="External"/><Relationship Id="rId596" Type="http://schemas.openxmlformats.org/officeDocument/2006/relationships/hyperlink" Target="https://undpgefpims.org/attachments/5587/214236/1694649/1694930/5587_TNC%20BUR_Sudan_ProDoc%20%2021%20Apr%202016.docx" TargetMode="External"/><Relationship Id="rId193" Type="http://schemas.openxmlformats.org/officeDocument/2006/relationships/hyperlink" Target="https://undpgefpims.org/attachments/5235/213950/1703327/1685504/RESUBMISSION%20PIMS%205235%20EWS%20ProDoc%20Cambodia%2030Oct14_MS.doc" TargetMode="External"/><Relationship Id="rId207" Type="http://schemas.openxmlformats.org/officeDocument/2006/relationships/hyperlink" Target="https://undpgefpims.org/attachments/5270/213998/1686854/1687163/PIMS%205270%20Malawi%20Clean%20Energy%20Mini%20Grids%20Prodoc_%20April%2022.doc" TargetMode="External"/><Relationship Id="rId249" Type="http://schemas.openxmlformats.org/officeDocument/2006/relationships/hyperlink" Target="https://undpgefpims.org/attachments/5391/214119/1690511/1705489/PIMS%205391_IWT%20Indonesia_%20Prodoc_resubmission_April%205%2C%202017-Addressed%20DT%27s%20comments.docx" TargetMode="External"/><Relationship Id="rId414" Type="http://schemas.openxmlformats.org/officeDocument/2006/relationships/hyperlink" Target="https://undpgefpims.org/attachments/5688/215395/1715398/1724930/PIMS%205688_CPAR1_Prodoc_1st-resubmission-20180727.docx" TargetMode="External"/><Relationship Id="rId456" Type="http://schemas.openxmlformats.org/officeDocument/2006/relationships/hyperlink" Target="https://undpgefpims.org/attachments/6037/215503/1725132/1739457/PIMS%206037%20NIU%20AREAN%20ProDoc%20270519.docx" TargetMode="External"/><Relationship Id="rId498" Type="http://schemas.openxmlformats.org/officeDocument/2006/relationships/hyperlink" Target="https://undpgefpims.org/attachments/6034/215916/1723388/1736564/PIMS%206034%20GCF%20NAP%20Benin_ProDoc_10.04.2019%20.docx" TargetMode="External"/><Relationship Id="rId621" Type="http://schemas.openxmlformats.org/officeDocument/2006/relationships/hyperlink" Target="https://undpgefpims.org/attachments/4579/214491/1710899/1712602/SGP_OP5_PRODOC_Final%20version_Signed_May_17_2011.pdf"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58/213615/1673751/1674032/Prodoc%20Liberia%2002%20Oct%202013.docx" TargetMode="External"/><Relationship Id="rId260" Type="http://schemas.openxmlformats.org/officeDocument/2006/relationships/hyperlink" Target="https://undpgefpims.org/attachments/5438/214159/1691703/1708224/PIMS%205438%20Uzbekistan%20Mountain%20Ecosystems%20ProDoc.docx" TargetMode="External"/><Relationship Id="rId316" Type="http://schemas.openxmlformats.org/officeDocument/2006/relationships/hyperlink" Target="https://undpgefpims.org/attachments/5703/214289/1696998/1705605/UNDP%205703%20KAZ%20GEF%20EESL%20ProDoc%20v1%20for%20DoA.docx" TargetMode="External"/><Relationship Id="rId523" Type="http://schemas.openxmlformats.org/officeDocument/2006/relationships/hyperlink" Target="https://undpgefpims.org/attachments/4453/213309/1660711/1660992/RESUBMISSION_Mauritius_AF_prodoc_24%20Feb%202012%20%20%28without%20highlights%29.doc" TargetMode="External"/><Relationship Id="rId55" Type="http://schemas.openxmlformats.org/officeDocument/2006/relationships/hyperlink" Target="https://undpgefpims.org/attachments/4588/213396/1665045/1665326/PIMS%204588%20-%20ProDoc-%20Serbia%20EMIS%20project%20%20Auguts%205%202015_with%20revised%20LoA.docx" TargetMode="External"/><Relationship Id="rId97" Type="http://schemas.openxmlformats.org/officeDocument/2006/relationships/hyperlink" Target="https://undpgefpims.org/attachments/4755/215221/1704216/1715070/Okavango%20Prodoc%20-%20PORTUGUESE%20_full%20document_.docx" TargetMode="External"/><Relationship Id="rId120" Type="http://schemas.openxmlformats.org/officeDocument/2006/relationships/hyperlink" Target="https://undpgefpims.org/attachments/4922/213670/1675712/1675993/PIMS%204922%20Burundi%20CBEWS%20PRODOC_25%20August%202015.doc" TargetMode="External"/><Relationship Id="rId358" Type="http://schemas.openxmlformats.org/officeDocument/2006/relationships/hyperlink" Target="https://undpgefpims.org/attachments/6069/216261/1712315/1718588/6069_UNDP%20GEF%20Project%20Document%20-%20CBIT%20Uruguay%20-%20ESPA%C3%91OL_post%20LPAC%20sin%20CC_Mar1.docx" TargetMode="External"/><Relationship Id="rId565" Type="http://schemas.openxmlformats.org/officeDocument/2006/relationships/hyperlink" Target="https://undpgefpims.org/attachments/6131/216984/1737703/1762030/PIMS%206131%20Jamaica%20FNCBUR_ProjectDocument_for%20DoA_28July.docx" TargetMode="External"/><Relationship Id="rId162" Type="http://schemas.openxmlformats.org/officeDocument/2006/relationships/hyperlink" Target="https://undpgefpims.org/attachments/5152/213855/1682225/1682506/ProDoc%20RESILIENCIA%204%2009%202014%20para%20firma%205%20nov%202014%20-RCU.docx" TargetMode="External"/><Relationship Id="rId218" Type="http://schemas.openxmlformats.org/officeDocument/2006/relationships/hyperlink" Target="https://undpgefpims.org/attachments/5311/214036/1687909/1688199/LPAC%27d%20Version_GEF%205808%20UNDP%205311_ALG%20GEF-5%20ABS%20MSP_PRODOC.docx" TargetMode="External"/><Relationship Id="rId425" Type="http://schemas.openxmlformats.org/officeDocument/2006/relationships/hyperlink" Target="https://undpgefpims.org/attachments/5468/216101/1712853/1731662/PIMS%205468%20%20-%20Kenya%20IWT%20GEF%206%20-%20%20ProDoc%20FINAL%20Jan%203%20%202018%20.docx" TargetMode="External"/><Relationship Id="rId467" Type="http://schemas.openxmlformats.org/officeDocument/2006/relationships/hyperlink" Target="https://undpgefpims.org/attachments/5574/215370/1705030/1732140/Uganda%20Biogas%20ProDoc%20with%20changes_July%202018.doc" TargetMode="External"/><Relationship Id="rId632" Type="http://schemas.openxmlformats.org/officeDocument/2006/relationships/hyperlink" Target="https://undpgefpims.org/attachments/5806/214326/1699212/1699493/5806%20final%20prodoc.docx" TargetMode="External"/><Relationship Id="rId271" Type="http://schemas.openxmlformats.org/officeDocument/2006/relationships/hyperlink" Target="https://undpgefpims.org/attachments/5482/214185/1692638/1692956/PIMS%205482_PRODOC_AZ_GEF_Agrobio_Final_25Nov16.docx" TargetMode="External"/><Relationship Id="rId24" Type="http://schemas.openxmlformats.org/officeDocument/2006/relationships/hyperlink" Target="https://undpgefpims.org/attachments/4172/213117/1651368/1651683/Document_Projet_MRPA_2011-2016.pdf" TargetMode="External"/><Relationship Id="rId66" Type="http://schemas.openxmlformats.org/officeDocument/2006/relationships/hyperlink" Target="https://undpgefpims.org/attachments/4625/213438/1666695/1666976/PIMS%204625%20Zambia%20REVISED%20PRODOC%20-%207%20APRIL%202014.doc" TargetMode="External"/><Relationship Id="rId131" Type="http://schemas.openxmlformats.org/officeDocument/2006/relationships/hyperlink" Target="https://undpgefpims.org/attachments/4965/213720/1677261/1677546/4965_LDCF-DRC%20Coastal%20PRODOC%20%2013May2015%20%283%29.doc" TargetMode="External"/><Relationship Id="rId327" Type="http://schemas.openxmlformats.org/officeDocument/2006/relationships/hyperlink" Target="https://undpgefpims.org/attachments/5727/214301/1697888/1706124/5727_CCCD_Cuba_ProDoc%2013%20Jun%202017.docx" TargetMode="External"/><Relationship Id="rId369" Type="http://schemas.openxmlformats.org/officeDocument/2006/relationships/hyperlink" Target="https://undpgefpims.org/attachments/5753/216194/1724718/1760836/5753%20IW%20Mira%20Mataje%20PRODOC%2007072020%20for%20resubm.doc" TargetMode="External"/><Relationship Id="rId534" Type="http://schemas.openxmlformats.org/officeDocument/2006/relationships/hyperlink" Target="https://undpgefpims.org/attachments/6352/216821/1727771/1742534/6352_BUR3_Montenegro_ProDoc%2024%20Jul%202019%20MPSA%20comments%20addressed.doc" TargetMode="External"/><Relationship Id="rId576" Type="http://schemas.openxmlformats.org/officeDocument/2006/relationships/hyperlink" Target="https://undpgefpims.org/attachments/6031/216333/1719674/1727868/6031%20Prodoc%20BUR1_BANGLADESH%20for%20DoA.docx" TargetMode="External"/><Relationship Id="rId173" Type="http://schemas.openxmlformats.org/officeDocument/2006/relationships/hyperlink" Target="https://undpgefpims.org/attachments/5179/213889/1683253/1683544/FINAL_R2R%205517%20PRODOC_30Apr2015_PMC%20%24223%2C325.docx" TargetMode="External"/><Relationship Id="rId229" Type="http://schemas.openxmlformats.org/officeDocument/2006/relationships/hyperlink" Target="https://undpgefpims.org/attachments/5337/214067/1688952/1689233/PIMS%205337_IWL4_ProDoc%20approved%20on%204%20Dec%2015%20LPACed.docx" TargetMode="External"/><Relationship Id="rId380" Type="http://schemas.openxmlformats.org/officeDocument/2006/relationships/hyperlink" Target="https://undpgefpims.org/attachments/6109/216280/1724454/1761047/PIMS%206109%20Jamaica%20Conserving%20BD%20and%20%20LD_ProDoc%20for%20DoA.docx" TargetMode="External"/><Relationship Id="rId436" Type="http://schemas.openxmlformats.org/officeDocument/2006/relationships/hyperlink" Target="https://undpgefpims.org/attachments/3650/212772/1633996/1634300/FINAL%20PRODOC%20ENGLISH_3650%20Guinea%20Bissau%20PA%20System.zip" TargetMode="External"/><Relationship Id="rId601" Type="http://schemas.openxmlformats.org/officeDocument/2006/relationships/hyperlink" Target="https://undpgefpims.org/attachments/5487/216432/1714984/1719432/SGP%20OP6%20ProDoc%20Final%20_February%202016_.pdf" TargetMode="External"/><Relationship Id="rId240" Type="http://schemas.openxmlformats.org/officeDocument/2006/relationships/hyperlink" Target="https://undpgefpims.org/attachments/5366/214093/1710970/1690032/PIMS%205366%20Nigeria%20SFM%20ProDoc-DOA%20Feb%207_17.doc" TargetMode="External"/><Relationship Id="rId478" Type="http://schemas.openxmlformats.org/officeDocument/2006/relationships/hyperlink" Target="https://undpgefpims.org/attachments/6245/216544/1722589/1733976/PIMS%206245%20GCF%20NAP%20Argentina_ProDoc_FINAL.docx" TargetMode="External"/><Relationship Id="rId35" Type="http://schemas.openxmlformats.org/officeDocument/2006/relationships/hyperlink" Target="https://undpgefpims.org/attachments/4392/213286/1659309/1659600/4392%20Sulawesi%20prodoc%20Sections%20I-IV%202%20Resubmission.docx" TargetMode="External"/><Relationship Id="rId77" Type="http://schemas.openxmlformats.org/officeDocument/2006/relationships/hyperlink" Target="https://undpgefpims.org/attachments/4670/213478/1668302/1668583/PIMS4670%20KAZ%20urbNAMA%20ProDoc%2021%20August%202014%20-%20v4.docx" TargetMode="External"/><Relationship Id="rId100" Type="http://schemas.openxmlformats.org/officeDocument/2006/relationships/hyperlink" Target="https://undpgefpims.org/attachments/4798/215247/1671790/1718068/PIMS%204798%20ITTAS-UNEP-Prodoc-21%20Feb%202018.docx" TargetMode="External"/><Relationship Id="rId282" Type="http://schemas.openxmlformats.org/officeDocument/2006/relationships/hyperlink" Target="https://undpgefpims.org/attachments/5551/214217/1693906/1694187/PIMS%205551%20-%20Serbia%20CSUD%20ProDoc%20-%20After%20LPAC%20MT%20final.docx" TargetMode="External"/><Relationship Id="rId338" Type="http://schemas.openxmlformats.org/officeDocument/2006/relationships/hyperlink" Target="https://undpgefpims.org/attachments/5783/216831/1726446/1757663/5783_NBI%20ProDoc%20-%20rev%20after%20vPAC_%20with%20MPSA%20and%20SESP%20clear%20comments%20adressed%2011052020.doc" TargetMode="External"/><Relationship Id="rId503" Type="http://schemas.openxmlformats.org/officeDocument/2006/relationships/hyperlink" Target="https://www.undpgefpims.org/attachment-revision-file/index?attachmentRevisionId=1752604" TargetMode="External"/><Relationship Id="rId545" Type="http://schemas.openxmlformats.org/officeDocument/2006/relationships/hyperlink" Target="https://undpgefpims.org/attachments/6236/216601/1721982/1733084/6236%20-%20Uruguay%20Phase%20II_IP_Rev%2020190205.docx" TargetMode="External"/><Relationship Id="rId587" Type="http://schemas.openxmlformats.org/officeDocument/2006/relationships/hyperlink" Target="https://undpgefpims.org/attachments/5811/216303/1716235/1722821/5811_4NC_BUR_Albania_ProDoc%204%20June%202018%20MPSA%20comm%20addressed.doc"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5049/213762/1678956/1679241/5049_CCCD_Palau_ProDoc%2031%20Mar%202015.docx" TargetMode="External"/><Relationship Id="rId184" Type="http://schemas.openxmlformats.org/officeDocument/2006/relationships/hyperlink" Target="https://undpgefpims.org/attachments/5201/213914/1684183/1684476/PIMS%205201%20GloMEEP%20%20ProDoc%20Final%20version%2015%20June%202015.doc" TargetMode="External"/><Relationship Id="rId391" Type="http://schemas.openxmlformats.org/officeDocument/2006/relationships/hyperlink" Target="https://undpgefpims.org/attachments/5854/215452/1726290/1763192/PIMS%205854_Bangladesh_EbM-ECA%20Pro%20Doc_for%20DoA_19Aug2020.docx" TargetMode="External"/><Relationship Id="rId405" Type="http://schemas.openxmlformats.org/officeDocument/2006/relationships/hyperlink" Target="https://undpgefpims.org/attachments/5761/215423/1710677/1730262/PIMS%205761%20DomRep%20Productive%20Lands%20ProDoc%20Submitted%20and%20Approved%20version.%2027Nov18.doc" TargetMode="External"/><Relationship Id="rId447" Type="http://schemas.openxmlformats.org/officeDocument/2006/relationships/hyperlink" Target="https://undpgefpims.org/attachments/5725/214299/1706462/1741050/Signed%20NAP%20ASGM%20Project%20document%20cover%20page.pdf" TargetMode="External"/><Relationship Id="rId612" Type="http://schemas.openxmlformats.org/officeDocument/2006/relationships/hyperlink" Target="https://undpgefpims.org/attachments/5212/213924/1684461/1684742/5212_TNC%20BUR_El%20Salvador_PRODOC%203CCC%20Final_PAC%202014%20rev%2015Oct2014.doc" TargetMode="External"/><Relationship Id="rId251" Type="http://schemas.openxmlformats.org/officeDocument/2006/relationships/hyperlink" Target="https://undpgefpims.org/attachments/5398/214368/1706640/1707326/5398_LDCF_Afghanistan_Project%20Document_FINAL%20rev.docx" TargetMode="External"/><Relationship Id="rId489" Type="http://schemas.openxmlformats.org/officeDocument/2006/relationships/hyperlink" Target="https://www.undpgefpims.org/attachment-revision-file/index?attachmentRevisionId=1763381" TargetMode="External"/><Relationship Id="rId46" Type="http://schemas.openxmlformats.org/officeDocument/2006/relationships/hyperlink" Target="https://undpgefpims.org/attachments/4529/213357/1662852/1663135/PIMS%204529%20PRODOC%20Seychelles%20Outer%20Islands_FINAL_for%20signature_250714%20%282%29.docx" TargetMode="External"/><Relationship Id="rId293" Type="http://schemas.openxmlformats.org/officeDocument/2006/relationships/hyperlink" Target="https://undpgefpims.org/attachments/5589/214238/1707371/1708293/PMS%205589_Fiji%20IAS%20Pro_Doc_%20for_resubmission_20Mar_clean_Final.docx" TargetMode="External"/><Relationship Id="rId307" Type="http://schemas.openxmlformats.org/officeDocument/2006/relationships/hyperlink" Target="https://undpgefpims.org/attachments/5665/214273/1696042/1696323/5665%20AML%20ProDoc%20for%20AL%20child%20project%20incl.%20Annexes_PAC%20Finalv4.docx" TargetMode="External"/><Relationship Id="rId349" Type="http://schemas.openxmlformats.org/officeDocument/2006/relationships/hyperlink" Target="https://undpgefpims.org/attachments/5910/215898/1733021/1755673/GCF%20ProDoc_TL%20GCF_1%20April%20final%20for%20DOA.docx" TargetMode="External"/><Relationship Id="rId514" Type="http://schemas.openxmlformats.org/officeDocument/2006/relationships/hyperlink" Target="https://undpgefpims.org/attachments/5400/216004/1706575/1733874/5400%20UNDP%20ProDoc_22%20Feb%202019.docx" TargetMode="External"/><Relationship Id="rId556" Type="http://schemas.openxmlformats.org/officeDocument/2006/relationships/hyperlink" Target="https://undpgefpims.org/attachments/6203/216380/1715757/1721883/6203_4NC_2BUR_Togo_ProDoc%2015%20May%202018.doc" TargetMode="External"/><Relationship Id="rId88" Type="http://schemas.openxmlformats.org/officeDocument/2006/relationships/hyperlink" Target="https://undpgefpims.org/attachments/4719/213515/1669790/1670091/PIMS%204719%20PRODOC%20-%20Financially%20Cleared%2025%20NOV.doc" TargetMode="External"/><Relationship Id="rId111" Type="http://schemas.openxmlformats.org/officeDocument/2006/relationships/hyperlink" Target="https://undpgefpims.org/attachments/4866/213628/1674159/1674440/Vanuatu%20LDCF%20Prodoc%20Final-New%20IDs%29.docx" TargetMode="External"/><Relationship Id="rId153" Type="http://schemas.openxmlformats.org/officeDocument/2006/relationships/hyperlink" Target="https://undpgefpims.org/attachments/5106/213812/1680629/1680910/PIMS%205106%20Tanzania%20FNRs-ProDoc%20Final%20after%20LPAC-%2011%20DEC%202014.docx" TargetMode="External"/><Relationship Id="rId195" Type="http://schemas.openxmlformats.org/officeDocument/2006/relationships/hyperlink" Target="https://undpgefpims.org/attachments/5238/213955/1685355/1685636/PIMS%205238%20CPR%20GLIZP%20ProDoc%20210916%20CEO%20Endorsed1.doc" TargetMode="External"/><Relationship Id="rId209" Type="http://schemas.openxmlformats.org/officeDocument/2006/relationships/hyperlink" Target="https://undpgefpims.org/attachments/5272/214002/1686958/1687239/5272_CCCD_Mali_ProDoc%2011%20Jan%202017_with%20corrected%20Atlas%20IDs.doc" TargetMode="External"/><Relationship Id="rId360" Type="http://schemas.openxmlformats.org/officeDocument/2006/relationships/hyperlink" Target="https://undpgefpims.org/attachments/6125/216273/1708144/1713527/PIMS%206125%206NR%20Asia%20prodoc%20final%20LPACed.doc" TargetMode="External"/><Relationship Id="rId416" Type="http://schemas.openxmlformats.org/officeDocument/2006/relationships/hyperlink" Target="https://undpgefpims.org/attachments/5659/215389/1711151/1751165/PIMS%205659_Vietnam%20Biosphere%20Reserves_%20ProDoc_for%20DoA_9%20Jan%202020.docx" TargetMode="External"/><Relationship Id="rId598" Type="http://schemas.openxmlformats.org/officeDocument/2006/relationships/hyperlink" Target="https://undpgefpims.org/attachments/5518/214461/1693404/1693685/PIMS5518-Global%20_GCF%20readiness_Prodoc_%28Final%20all%20comments_DB%20mg%29%209June2015.docx" TargetMode="External"/><Relationship Id="rId220" Type="http://schemas.openxmlformats.org/officeDocument/2006/relationships/hyperlink" Target="https://undpgefpims.org/attachments/5314/214040/1688067/1688348/PIMS%205314%20Ecuador%20ABS%20Amphibian%20Conservation%20Final%20ProDoc%2030Jun15.doc" TargetMode="External"/><Relationship Id="rId458" Type="http://schemas.openxmlformats.org/officeDocument/2006/relationships/hyperlink" Target="https://undpgefpims.org/attachments/5957/216243/1723879/1757876/PIMS%205957%20TTO%20Prodoc%2015-may-2020.docx" TargetMode="External"/><Relationship Id="rId623" Type="http://schemas.openxmlformats.org/officeDocument/2006/relationships/hyperlink" Target="https://undpgefpims.org/attachments/4561/213372/1663677/1663958/SGP_OP5_PRODOC_Final%20version_Signed_May_17_2011.pdf"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93/213404/1665311/1665592/PIMS%204593%20PAK%20Sustainable%20land%20management%20Prodoc_ks-dt_28Aug_2013.doc" TargetMode="External"/><Relationship Id="rId262" Type="http://schemas.openxmlformats.org/officeDocument/2006/relationships/hyperlink" Target="https://undpgefpims.org/attachments/5445/215340/1706299/1716582/5445_UNDP%20Comoros%20Prodoc%20_%2018%20Jan%202018.docx" TargetMode="External"/><Relationship Id="rId318" Type="http://schemas.openxmlformats.org/officeDocument/2006/relationships/hyperlink" Target="https://undpgefpims.org/attachments/5706/215404/1697192/1717032/UNDP%20ProDoc%20PIMS%205706%20Ecuador%20POPs%20and%20ASGM%2029Jan2018.doc" TargetMode="External"/><Relationship Id="rId525" Type="http://schemas.openxmlformats.org/officeDocument/2006/relationships/hyperlink" Target="https://undpgefpims.org/attachments/2796/212194/1609511/1609792/DOA%20Guinea%20NAPA.pdf" TargetMode="External"/><Relationship Id="rId567" Type="http://schemas.openxmlformats.org/officeDocument/2006/relationships/hyperlink" Target="https://undpgefpims.org/attachments/6124/216329/1715993/1722169/6124_BUR_Argentina%20PRODOC%20Version%20espanol%20final%2021%20Mayo%202018.docx" TargetMode="External"/><Relationship Id="rId99" Type="http://schemas.openxmlformats.org/officeDocument/2006/relationships/hyperlink" Target="https://undpgefpims.org/attachments/4780/213552/1671209/1671522/PIMS%204780%20Guinea%20Biogas%20PRODOC%2024%20August%202015.docx" TargetMode="External"/><Relationship Id="rId122" Type="http://schemas.openxmlformats.org/officeDocument/2006/relationships/hyperlink" Target="https://undpgefpims.org/attachments/4932/213681/1675975/1676268/PIMS%204932%20Swaziland%20Protected%20Areas%20PRODOC%20-%2029%20SEPTEMBER%202014.docx" TargetMode="External"/><Relationship Id="rId164" Type="http://schemas.openxmlformats.org/officeDocument/2006/relationships/hyperlink" Target="https://undpgefpims.org/attachments/5156/213861/1682383/1682658/The%20Gambia%20EWS%20prodoc%205156%20Feb%2013%2C%202015%20n.doc" TargetMode="External"/><Relationship Id="rId371" Type="http://schemas.openxmlformats.org/officeDocument/2006/relationships/hyperlink" Target="https://www.undpgefpims.org/attachment-revision-file/index?attachmentRevisionId=1758804" TargetMode="External"/><Relationship Id="rId427" Type="http://schemas.openxmlformats.org/officeDocument/2006/relationships/hyperlink" Target="https://undpgefpims.org/attachments/5387/214114/1690423/1690704/5387%20MSP%20Cameroon%20ABS_Prodoc%20October%2018.docx-3.docx" TargetMode="External"/><Relationship Id="rId469" Type="http://schemas.openxmlformats.org/officeDocument/2006/relationships/hyperlink" Target="https://undpgefpims.org/attachments/5488/216216/1714008/1718746/UNDP%205488%20MNE%20Green%20Business%20Prodoc%20-%20Final%2005.03.18.doc" TargetMode="External"/><Relationship Id="rId634" Type="http://schemas.openxmlformats.org/officeDocument/2006/relationships/hyperlink" Target="https://undpgefpims.org/attachments/5986/214364/1707525/1708564/rep.%20of%20Congo%20consolidated%20prodoc.IP.doc" TargetMode="External"/><Relationship Id="rId26" Type="http://schemas.openxmlformats.org/officeDocument/2006/relationships/hyperlink" Target="https://undpgefpims.org/attachments/4227/213173/1653754/1654073/PIMS%204227%20BF%20Jatropha%20-%20PRODOC%20ANGLAIS%20_16102014.doc" TargetMode="External"/><Relationship Id="rId231" Type="http://schemas.openxmlformats.org/officeDocument/2006/relationships/hyperlink" Target="https://undpgefpims.org/attachments/5339/214071/1689098/1689379/PIMS%205339%20BD%20Argentina%20ABS%20ProDoc%20Updated%20Signature%20Page%20and%20Donor%20Code.docx" TargetMode="External"/><Relationship Id="rId273" Type="http://schemas.openxmlformats.org/officeDocument/2006/relationships/hyperlink" Target="https://undpgefpims.org/attachments/5492/214191/1704149/1704661/PIMS%205492%20Moldova%20Green%20Cities_%20Prodoc%20for%20DOA.docx" TargetMode="External"/><Relationship Id="rId329" Type="http://schemas.openxmlformats.org/officeDocument/2006/relationships/hyperlink" Target="https://undpgefpims.org/attachments/5731/214304/1697978/1698259/Final%20Prodoc%20revised%20for%20signature%20-%207%20Feb%202017.doc" TargetMode="External"/><Relationship Id="rId480" Type="http://schemas.openxmlformats.org/officeDocument/2006/relationships/hyperlink" Target="https://undpgefpims.org/attachments/6215/216692/1728852/1746825/UNDP%20GEF%20Project%20Document-%20Drin%20AF%20-%20after%20LPAC_09%20Oct%202019_Final.doc" TargetMode="External"/><Relationship Id="rId536" Type="http://schemas.openxmlformats.org/officeDocument/2006/relationships/hyperlink" Target="https://undpgefpims.org/attachments/6318/216716/1727879/1743949/6318%20Panama%204NC%20BUR%20project%20document%2029%20Aug%202019.doc" TargetMode="External"/><Relationship Id="rId68" Type="http://schemas.openxmlformats.org/officeDocument/2006/relationships/hyperlink" Target="https://undpgefpims.org/attachments/4630/213443/1666945/1667226/PIMS%204630_Lesotho_Project%20Document_FINAL_LPACed%20and%20Approved%20for%20Signature_28May2015.docx" TargetMode="External"/><Relationship Id="rId133" Type="http://schemas.openxmlformats.org/officeDocument/2006/relationships/hyperlink" Target="https://undpgefpims.org/attachments/4979/213728/1677595/1677897/PIMS%204979%20Benin%20LDCF%20Energy%20-%20ProDoc%20final%20ENGLISH%20%281%29.docx" TargetMode="External"/><Relationship Id="rId175" Type="http://schemas.openxmlformats.org/officeDocument/2006/relationships/hyperlink" Target="https://undpgefpims.org/attachments/5182/213893/1683384/1683665/PIMS%205182%20-%20CCM%20-%20Tunisia%20-%20NAMA%20Support%20for%20the%20TSP%20-%20ProDoc%20-%2027%20August%202014%20-%20final.docx" TargetMode="External"/><Relationship Id="rId340" Type="http://schemas.openxmlformats.org/officeDocument/2006/relationships/hyperlink" Target="https://undpgefpims.org/attachments/5796/215433/1699087/1712861/5796_CCCD_Liberia_ProDoc%2014%20Nov%202017.docx" TargetMode="External"/><Relationship Id="rId578" Type="http://schemas.openxmlformats.org/officeDocument/2006/relationships/hyperlink" Target="https://undpgefpims.org/attachments/6012/215495/1712698/1715940/6012_3NC_2BUR_Serbia_ProDoc%2028%20Dec%202017%20Final.doc" TargetMode="External"/><Relationship Id="rId200" Type="http://schemas.openxmlformats.org/officeDocument/2006/relationships/hyperlink" Target="https://undpgefpims.org/attachments/5257/213979/1686177/1686458/ProDoc_PWII%20El%20Salvador_30NOV15.docx" TargetMode="External"/><Relationship Id="rId382" Type="http://schemas.openxmlformats.org/officeDocument/2006/relationships/hyperlink" Target="https://undpgefpims.org/attachments/6005/216270/1725835/1759185/PIMS%206005%20Prodoc%20Mauritius%20Mainstreaming%20SLM%20for%20resubmission%20280520%20_2_.doc" TargetMode="External"/><Relationship Id="rId438" Type="http://schemas.openxmlformats.org/officeDocument/2006/relationships/hyperlink" Target="https://undpgefpims.org/attachments/6274/216585/1727781/1743629/PIMS_6274_GEF10130_Jamaica_NIP_Update_EA_PRODOC_August192019.docx" TargetMode="External"/><Relationship Id="rId603" Type="http://schemas.openxmlformats.org/officeDocument/2006/relationships/hyperlink" Target="https://undpgefpims.org/attachments/5485/216013/1704257/1704775/SGP%20OP6%20ProDoc%20Final%20_February%202016_.pdf" TargetMode="External"/><Relationship Id="rId242" Type="http://schemas.openxmlformats.org/officeDocument/2006/relationships/hyperlink" Target="https://undpgefpims.org/attachments/5372/214099/1689910/1690199/5372_CCCD_Trinidad%20and%20Tobago_ProDoc%208%20Dec%202016.docx" TargetMode="External"/><Relationship Id="rId284"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491" Type="http://schemas.openxmlformats.org/officeDocument/2006/relationships/hyperlink" Target="https://www.undpgefpims.org/attachment-revision-file/index?attachmentRevisionId=1759386" TargetMode="External"/><Relationship Id="rId505" Type="http://schemas.openxmlformats.org/officeDocument/2006/relationships/hyperlink" Target="https://undpgefpims.org/attachments/5963/215484/1715919/1725593/PIMS%205963_%20DRC%20GCF%20NAP%20Readiness_ProDoc%20Post%20LPAC%2015.08.2018.doc" TargetMode="External"/><Relationship Id="rId37" Type="http://schemas.openxmlformats.org/officeDocument/2006/relationships/hyperlink" Target="https://undpgefpims.org/attachments/4416/213295/1713500/1716665/UNDP_GEF_%204416_SFM_Armenia_FSP_Prodoc_FINAL_25May15%20_1_.docx" TargetMode="External"/><Relationship Id="rId79" Type="http://schemas.openxmlformats.org/officeDocument/2006/relationships/hyperlink" Target="https://undpgefpims.org/attachments/4674/213482/1668384/1668673/PIMS%204674%20Pakistan%20SFM%20ProDOC%203%20Dec%202015_AAA.docx" TargetMode="External"/><Relationship Id="rId102" Type="http://schemas.openxmlformats.org/officeDocument/2006/relationships/hyperlink" Target="https://undpgefpims.org/attachments/4826/213584/1672702/1672983/Marino%20Costero%20-%20Version%20Final%20Spanish.docx" TargetMode="External"/><Relationship Id="rId144" Type="http://schemas.openxmlformats.org/officeDocument/2006/relationships/hyperlink" Target="https://undpgefpims.org/attachments/5061/213769/1706331/1707055/PIMS%205061%20Prodoc%20Spanish%2016_ago_2017%20final.docx" TargetMode="External"/><Relationship Id="rId547" Type="http://schemas.openxmlformats.org/officeDocument/2006/relationships/hyperlink" Target="https://undpgefpims.org/attachments/6233/216640/1726993/1743658/6233%20Ecuador%204NC%202BUR%20ProDoc%20for%20DoA.docx" TargetMode="External"/><Relationship Id="rId589" Type="http://schemas.openxmlformats.org/officeDocument/2006/relationships/hyperlink" Target="https://undpgefpims.org/attachments/5798/216164/1713682/1726095/5798_CCCD_Sudan_ProDoc_29%20Aug%202018.docx" TargetMode="External"/><Relationship Id="rId90" Type="http://schemas.openxmlformats.org/officeDocument/2006/relationships/hyperlink" Target="https://undpgefpims.org/attachments/4726/213519/1669985/1670266/PIMS%204726%20-%20CC-M%20-%20Sudan%20wind%20power%20-%20ProDoc_Final.docx" TargetMode="External"/><Relationship Id="rId186" Type="http://schemas.openxmlformats.org/officeDocument/2006/relationships/hyperlink" Target="https://undpgefpims.org/attachments/5218/213929/1684648/1684935/Project%20Document16Dec14_Rev.docx" TargetMode="External"/><Relationship Id="rId351" Type="http://schemas.openxmlformats.org/officeDocument/2006/relationships/hyperlink" Target="https://undpgefpims.org/attachments/5919/214510/1705483/1705998/UNDP%20GCF%20ProDoc%20Samoa%2019July2017%20for%20tech_fin%20clearance_reviewed%20by%20MPSA.doc" TargetMode="External"/><Relationship Id="rId393" Type="http://schemas.openxmlformats.org/officeDocument/2006/relationships/hyperlink" Target="https://undpgefpims.org/attachments/5837/214333/1715504/1739299/UNDP%205837%20GEF%209388%20Lebanon%20LDN_ProDoc%20for%20signature-170519.docx" TargetMode="External"/><Relationship Id="rId407" Type="http://schemas.openxmlformats.org/officeDocument/2006/relationships/hyperlink" Target="https://undpgefpims.org/attachments/5750/215418/1714695/1724661/ESPANOL_PIMS_5750_BD_Panama_Marine_Coastal_Areas_ProDoc_revisedbyGEFFINAL.docx" TargetMode="External"/><Relationship Id="rId449" Type="http://schemas.openxmlformats.org/officeDocument/2006/relationships/hyperlink" Target="https://undpgefpims.org/attachments/5615/215378/1708016/1725397/PIMS%205615%20POPS%20Honduras%20Prodoc%20for%20DOA_Honduras%20UPOPs%20%20al%2017%20July%202018.%20mgp.docx" TargetMode="External"/><Relationship Id="rId614" Type="http://schemas.openxmlformats.org/officeDocument/2006/relationships/hyperlink" Target="https://undpgefpims.org/attachments/5199/214443/1684049/1684331/Global_ICCAs_UNDP_Project_Document_22may2014%286pm%29%20revised%20by%20XZ.docx" TargetMode="External"/><Relationship Id="rId211" Type="http://schemas.openxmlformats.org/officeDocument/2006/relationships/hyperlink" Target="https://undpgefpims.org/attachments/5281/214008/1687092/1687385/5281%20Malaysia%20Riverine%20Biodiversity%20Draft%20Prodoc-%20FINAL_Revised_4Nov2015.docx" TargetMode="External"/><Relationship Id="rId253" Type="http://schemas.openxmlformats.org/officeDocument/2006/relationships/hyperlink" Target="https://undpgefpims.org/attachments/5401/215332/1706444/1719135/PIMS%205401%20-%20Prodoc%20-%2014Mar2018.doc" TargetMode="External"/><Relationship Id="rId295" Type="http://schemas.openxmlformats.org/officeDocument/2006/relationships/hyperlink" Target="https://undpgefpims.org/attachments/5602/214241/1694854/1695135/PIMS%205602_PRODOC_Albania%20PA%20Financial%20Sustainability%20ENG_gi%20-17-11%20Nov%202016.docx" TargetMode="External"/><Relationship Id="rId309" Type="http://schemas.openxmlformats.org/officeDocument/2006/relationships/hyperlink" Target="https://undpgefpims.org/attachments/5669/214276/1696124/1705563/PIMS%205669%20Samoa%20IMPRESS%20ProDoc%20Final.docx" TargetMode="External"/><Relationship Id="rId460" Type="http://schemas.openxmlformats.org/officeDocument/2006/relationships/hyperlink" Target="https://undpgefpims.org/attachments/5831/216219/1715137/1735538/PIMS%205831_Project%20Document_FINAL%2026-mar-2019.doc" TargetMode="External"/><Relationship Id="rId516" Type="http://schemas.openxmlformats.org/officeDocument/2006/relationships/hyperlink" Target="https://undpgefpims.org/attachments/5002/213741/1678170/1678451/Project_Document_Adaptation%20Project%20in%20Uzbekistan_eng_PACed_RB_finalized_250414-revised%20cover%20page.doc" TargetMode="External"/><Relationship Id="rId48" Type="http://schemas.openxmlformats.org/officeDocument/2006/relationships/hyperlink" Target="https://undpgefpims.org/attachments/4537/213361/1662990/1663277/4537_13%2010%20VN%20Wetlands%20Prodoc_ForSubmission_wp1.docx" TargetMode="External"/><Relationship Id="rId113" Type="http://schemas.openxmlformats.org/officeDocument/2006/relationships/hyperlink" Target="https://undpgefpims.org/attachments/4878/213636/1674476/1674757/RESUBMISSION_Bangladesh%20LDCF%204878_Prodoc%20Final%20-%201Nov2013.docx" TargetMode="External"/><Relationship Id="rId320" Type="http://schemas.openxmlformats.org/officeDocument/2006/relationships/hyperlink" Target="https://undpgefpims.org/attachments/5710/214506/1706583/1705684/For%20Signature%20-%20Final%20ProDoc%20for%20M-CLIMES%20dated%2018%20July%202017.docx" TargetMode="External"/><Relationship Id="rId558" Type="http://schemas.openxmlformats.org/officeDocument/2006/relationships/hyperlink" Target="https://undpgefpims.org/attachments/6181/216383/1714395/1720346/Nepal%20GCF%20Prodoc%20IP%20April%202018.docx" TargetMode="External"/><Relationship Id="rId155" Type="http://schemas.openxmlformats.org/officeDocument/2006/relationships/hyperlink" Target="https://undpgefpims.org/attachments/5115/213821/1680906/1681224/PIMS%205115%20Benin%20MFA%20revised%20ProDoc%20final%20FRANCAIS.docx" TargetMode="External"/><Relationship Id="rId197" Type="http://schemas.openxmlformats.org/officeDocument/2006/relationships/hyperlink" Target="https://undpgefpims.org/attachments/5243/213961/1685557/1685834/PIMS%205243%20-Nigeria%20-Derisking%20Renewable%20Energy%20NAMA%20%20ProDoc%20for%20DoA%20-May2.doc" TargetMode="External"/><Relationship Id="rId362" Type="http://schemas.openxmlformats.org/officeDocument/2006/relationships/hyperlink" Target="https://undpgefpims.org/attachments/6127/216274/1708146/1713547/PIMS%206127%206NR%20LAC%20II%20prodoc%20final%20LPACed.doc" TargetMode="External"/><Relationship Id="rId418" Type="http://schemas.openxmlformats.org/officeDocument/2006/relationships/hyperlink" Target="https://undpgefpims.org/attachments/5640/215386/1725189/1744276/PIMS%205640%20_Namibia%20NILALEG%20Project%20Document_final%20for%20Financial%20clearance_Sept%20%202019.docx" TargetMode="External"/><Relationship Id="rId625" Type="http://schemas.openxmlformats.org/officeDocument/2006/relationships/hyperlink" Target="https://undpgefpims.org/attachments/3952/212950/1710835/1643507/GEF%20SGP%20OP4%20%28GEF4%29%20Project%20Document%20%28with%20annexes%29%20-%20Final%20Merged%20-%2023%20April.pdf" TargetMode="External"/><Relationship Id="rId222" Type="http://schemas.openxmlformats.org/officeDocument/2006/relationships/hyperlink" Target="https://undpgefpims.org/attachments/5322/214049/1688367/1688648/5322_Regional%20CI_EWS_%20prodoc%20-updated%20with%20addtional%20fund%20from%20Benin%2C%20%20April%208%202015.doc" TargetMode="External"/><Relationship Id="rId264" Type="http://schemas.openxmlformats.org/officeDocument/2006/relationships/hyperlink" Target="https://undpgefpims.org/attachments/5452/215342/1706356/1712708/FOR%20DOA%20TUK%205452%20Cities%20ProDoc%2013%20Nov%202017.docx" TargetMode="External"/><Relationship Id="rId471" Type="http://schemas.openxmlformats.org/officeDocument/2006/relationships/hyperlink" Target="https://undpgefpims.org/attachments/5476/215347/1708609/1724901/UNDP%205476%20TAJ%20SME%20ProDoc%2020180726.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98/213412/1665595/1665879/PRODOC__4598_Burkina_Faso_LDCF_EBA_%283%29%20docx_revis%C3%A9_03DEC2014.docx" TargetMode="External"/><Relationship Id="rId124" Type="http://schemas.openxmlformats.org/officeDocument/2006/relationships/hyperlink" Target="https://undpgefpims.org/attachments/4947/213700/1676548/1676829/PIMS%204947%20TKM%20EE%20Water%20PRODOC%2020%20May%202015%20v8.docx" TargetMode="External"/><Relationship Id="rId527" Type="http://schemas.openxmlformats.org/officeDocument/2006/relationships/hyperlink" Target="https://undpgefpims.org/attachments/6539/217121/1733883/1757600/GCF%20India%20II%20-%20IP%20cover%20letter%20and%20proposal_remove%20header%20on%20signature%20page.docx" TargetMode="External"/><Relationship Id="rId569" Type="http://schemas.openxmlformats.org/officeDocument/2006/relationships/hyperlink" Target="https://undpgefpims.org/attachments/6082/216272/1708231/1712296/6082_4NC_3UR_Chile_ProDoc%203%20Nov%202017.docx" TargetMode="External"/><Relationship Id="rId70" Type="http://schemas.openxmlformats.org/officeDocument/2006/relationships/hyperlink" Target="https://undpgefpims.org/attachments/4642/213453/1667266/1667547/PIMS%204642%20Lebanon%20Qaround%20Watershed%20SLM%20-%20ProDoc%20Feb%202015%20for%20signature.docx" TargetMode="External"/><Relationship Id="rId166" Type="http://schemas.openxmlformats.org/officeDocument/2006/relationships/hyperlink" Target="https://undpgefpims.org/attachments/5165/213871/1682699/1682988/PIMS%205165_Sri%20Lanka%20Pro%20Doc%2018Dec2014.doc" TargetMode="External"/><Relationship Id="rId331" Type="http://schemas.openxmlformats.org/officeDocument/2006/relationships/hyperlink" Target="https://undpgefpims.org/attachments/5734/214307/1698030/1698311/Final%20Prodoc%20-%20SGP%20Pakistan%20for%20signature-%2023%20Feb%202017.doc" TargetMode="External"/><Relationship Id="rId373" Type="http://schemas.openxmlformats.org/officeDocument/2006/relationships/hyperlink" Target="https://undpgefpims.org/attachments/5506/215352/1693220/1734086/For%20Signature%20-%20ORASECOM%20Final%20Prodoc%20_PIMS%205506_%2028%20Feb%202019.doc" TargetMode="External"/><Relationship Id="rId429" Type="http://schemas.openxmlformats.org/officeDocument/2006/relationships/hyperlink" Target="https://undpgefpims.org/attachments/5090/213787/1711316/1680150/Resubmission_5090_Cuba%20AF_%282%29_27Jan2014%20-%20revised%20signature%20page%201May2014.docx" TargetMode="External"/><Relationship Id="rId580" Type="http://schemas.openxmlformats.org/officeDocument/2006/relationships/hyperlink" Target="https://undpgefpims.org/attachments/5943/214356/1700949/1701232/5943_5NC_Uruguay_ProDoc%2030%20Nov%202016_ME%20table%20with%20budget.docx"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49/214079/1689331/1689627/PIMS%205349%20CPR%20DevCom%20FCV%20ProDoc%20080316%20for%20DOA%20Clearance.doc" TargetMode="External"/><Relationship Id="rId440" Type="http://schemas.openxmlformats.org/officeDocument/2006/relationships/hyperlink" Target="https://undpgefpims.org/attachments/5931/216160/1712861/1737806/Colombia%20-%20GEF%20GOLD%20Project%20Document_updatedSESP_april2019.docx" TargetMode="External"/><Relationship Id="rId28" Type="http://schemas.openxmlformats.org/officeDocument/2006/relationships/hyperlink" Target="https://undpgefpims.org/attachments/4257/213195/1654841/1655147/4257%20-%20BD%20India%20Godavari%20ProDoc%205%20Jan%202011-%20final.doc" TargetMode="External"/><Relationship Id="rId275" Type="http://schemas.openxmlformats.org/officeDocument/2006/relationships/hyperlink" Target="https://undpgefpims.org/attachments/5497/214196/1693048/1693329/PIMS%205497%20Peru%20Prodoc%20for%20signature%20rev%20-%2026%20January%202017.doc" TargetMode="External"/><Relationship Id="rId300" Type="http://schemas.openxmlformats.org/officeDocument/2006/relationships/hyperlink" Target="https://undpgefpims.org/attachments/5613/214249/1695133/1712666/PIMS%205613%20TUV%20FASNETT%20ProDoc%20131117%20for%20DOA%20Clearance.docx" TargetMode="External"/><Relationship Id="rId482" Type="http://schemas.openxmlformats.org/officeDocument/2006/relationships/hyperlink" Target="https://www.undpgefpims.org/attachment-revision-file/index?attachmentRevisionId=1743520" TargetMode="External"/><Relationship Id="rId538" Type="http://schemas.openxmlformats.org/officeDocument/2006/relationships/hyperlink" Target="https://undpgefpims.org/attachments/6271/216724/1730822/1761314/UNDP%20GEF%20Project%20Document%20-%20SGP%20OP7%20signed.pdf" TargetMode="External"/><Relationship Id="rId81" Type="http://schemas.openxmlformats.org/officeDocument/2006/relationships/hyperlink" Target="https://undpgefpims.org/attachments/4679/213487/1668593/1668874/PERU%204679%20NAMA%20ProDoc%20%28English%29%20Final%2020-11-2014.docx" TargetMode="External"/><Relationship Id="rId135" Type="http://schemas.openxmlformats.org/officeDocument/2006/relationships/hyperlink" Target="https://undpgefpims.org/attachments/4981/213732/1677801/1678082/PIMS%204981%20BEL%20GUD%20ProDoc_FINAL_EN_13102015_fin.doc" TargetMode="External"/><Relationship Id="rId177" Type="http://schemas.openxmlformats.org/officeDocument/2006/relationships/hyperlink" Target="https://undpgefpims.org/attachments/5187/213896/1683533/1683831/PIMS%205187%20Prodoc%2021-jun-2016.docx" TargetMode="External"/><Relationship Id="rId342" Type="http://schemas.openxmlformats.org/officeDocument/2006/relationships/hyperlink" Target="https://www.undpgefpims.org/attachment-revision-file/index?attachmentRevisionId=1717971" TargetMode="External"/><Relationship Id="rId384" Type="http://schemas.openxmlformats.org/officeDocument/2006/relationships/hyperlink" Target="https://www.undpgefpims.org/attachment-revision-file/index?attachmentRevisionId=1762220" TargetMode="External"/><Relationship Id="rId591" Type="http://schemas.openxmlformats.org/officeDocument/2006/relationships/hyperlink" Target="https://undpgefpims.org/attachments/5754/215420/1698525/1729327/5754_CCCD_Timor%20Leste_ProDoc_07%20Nov%202018%20final_revised%20by%20MPSA.docx" TargetMode="External"/><Relationship Id="rId605" Type="http://schemas.openxmlformats.org/officeDocument/2006/relationships/hyperlink" Target="https://undpgefpims.org/attachments/5425/215334/1691349/1716876/5425_CCCD_Antigua%20and%20Barbuda_ProDoc%2025%20Jan%202018.docx" TargetMode="External"/><Relationship Id="rId202" Type="http://schemas.openxmlformats.org/officeDocument/2006/relationships/hyperlink" Target="https://undpgefpims.org/attachments/5261/213985/1686380/1686679/150821%20-%20PIMS%205261_Prodoc_PNG_CEPA%20%28revised%29_correct%20DPC%20budget%20amt.doc" TargetMode="External"/><Relationship Id="rId244" Type="http://schemas.openxmlformats.org/officeDocument/2006/relationships/hyperlink" Target="https://undpgefpims.org/attachments/5375/214103/1689999/1690280/SectionIV-Additional%20Information-07Nov2016.docx" TargetMode="External"/><Relationship Id="rId39" Type="http://schemas.openxmlformats.org/officeDocument/2006/relationships/hyperlink" Target="https://undpgefpims.org/attachments/4464/213321/1661267/1661565/PIMS%204464%20PRODOC_Angola%20PA%20Expansion_for%20DOA_27Apr2016.docx" TargetMode="External"/><Relationship Id="rId286" Type="http://schemas.openxmlformats.org/officeDocument/2006/relationships/hyperlink" Target="https://undpgefpims.org/attachments/5562/214227/1694160/1694441/5562%20Montenegro%20FSP%20PD%20for%20submission%208%20Sep%202016.docx" TargetMode="External"/><Relationship Id="rId451" Type="http://schemas.openxmlformats.org/officeDocument/2006/relationships/hyperlink" Target="https://undpgefpims.org/attachments/5479/216117/1708185/1730089/UNDP_GEF5479_PCB2_MEX_PRODOC_FINAL%2016Nov2018.doc" TargetMode="External"/><Relationship Id="rId493" Type="http://schemas.openxmlformats.org/officeDocument/2006/relationships/hyperlink" Target="https://www.undpgefpims.org/attachment-revision-file/index?attachmentRevisionId=1740491" TargetMode="External"/><Relationship Id="rId507" Type="http://schemas.openxmlformats.org/officeDocument/2006/relationships/hyperlink" Target="https://undpgefpims.org/attachments/5839/215447/1713298/1727364/5839%20AF%20CFC%20HND%20Prodoc%20ESP%20VF%202Oct2018.docx" TargetMode="External"/><Relationship Id="rId549" Type="http://schemas.openxmlformats.org/officeDocument/2006/relationships/hyperlink" Target="https://undpgefpims.org/attachments/6222/216410/1717887/1724973/6222_4NC_3BUR_Macedonia_Final%20ProDoc%2030%20July%202018.doc" TargetMode="External"/><Relationship Id="rId50" Type="http://schemas.openxmlformats.org/officeDocument/2006/relationships/hyperlink" Target="https://undpgefpims.org/attachments/4552/213370/1663409/1663690/PIMS%204552%20YSLME2%20Project%20Document%206Jan2014.doc" TargetMode="External"/><Relationship Id="rId104" Type="http://schemas.openxmlformats.org/officeDocument/2006/relationships/hyperlink" Target="https://undpgefpims.org/attachments/4832/213593/1672949/1673230/PIMS%204832%20Uruguay%20SNAP%20Prodoc%20SNAP%20Final%20ProDoc.doc" TargetMode="External"/><Relationship Id="rId146" Type="http://schemas.openxmlformats.org/officeDocument/2006/relationships/hyperlink" Target="https://undpgefpims.org/attachments/5077/213776/1679503/1679784/PIMS%205077%20PRODOC%20FINAL%20for%20signature_March%202016.docx" TargetMode="External"/><Relationship Id="rId188" Type="http://schemas.openxmlformats.org/officeDocument/2006/relationships/hyperlink" Target="https://undpgefpims.org/attachments/5221/213934/1684826/1685107/For%20DOA_Final%20Prodoc_5221_R2R_11Aug2015.docx" TargetMode="External"/><Relationship Id="rId311" Type="http://schemas.openxmlformats.org/officeDocument/2006/relationships/hyperlink" Target="https://undpgefpims.org/attachments/5681/214501/1705134/1718950/Mauritius%20GCF%20Prodoc.doc" TargetMode="External"/><Relationship Id="rId353" Type="http://schemas.openxmlformats.org/officeDocument/2006/relationships/hyperlink" Target="https://undpgefpims.org/attachments/5944/214357/1700971/1701252/5944_COWES_Prodoc_Final_26May%202017_reviewed%20by%20MPSA.docx" TargetMode="External"/><Relationship Id="rId395" Type="http://schemas.openxmlformats.org/officeDocument/2006/relationships/hyperlink" Target="https://undpgefpims.org/attachments/5822/215441/1723393/1759086/PIMS%205822_CSAP4%20Hubei_Prodoc%20for%20DoA_29.05.20_correct%20M_E%20table%20on%20timeline.docx" TargetMode="External"/><Relationship Id="rId409"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560" Type="http://schemas.openxmlformats.org/officeDocument/2006/relationships/hyperlink" Target="https://undpgefpims.org/attachments/6152/216060/1713575/1717912/GCF%20Readiness_ProDoc%20Iraq%20_16%20Feb.docx" TargetMode="External"/><Relationship Id="rId92" Type="http://schemas.openxmlformats.org/officeDocument/2006/relationships/hyperlink" Target="https://undpgefpims.org/attachments/4741/213528/1670347/1670628/PIMS%204741%20-%20Proy%20Honduras_14Feb_RevTrad%20-%20RCU%2023Jun2014.docx" TargetMode="External"/><Relationship Id="rId213" Type="http://schemas.openxmlformats.org/officeDocument/2006/relationships/hyperlink" Target="https://undpgefpims.org/attachments/5285/214013/1687330/1687611/PIMS%205285%20-%20EE%20Motors%20ProDoc-GEF%20approved-postPLAC%2020%20March%202017.docx" TargetMode="External"/><Relationship Id="rId420" Type="http://schemas.openxmlformats.org/officeDocument/2006/relationships/hyperlink" Target="https://undpgefpims.org/attachments/5619/215379/1708602/1712341/PIMS5619_Thailand%20IWT_Prodoc%20_%207Nov2017_FINAL_with%20MPSA%20input_LF.doc" TargetMode="External"/><Relationship Id="rId616" Type="http://schemas.openxmlformats.org/officeDocument/2006/relationships/hyperlink" Target="https://undpgefpims.org/attachments/5051/213764/1678993/1679283/5051_CCCD_Vanuatu_ProDoc%2018%20Aug%202015.doc" TargetMode="External"/><Relationship Id="rId255" Type="http://schemas.openxmlformats.org/officeDocument/2006/relationships/hyperlink" Target="https://undpgefpims.org/attachments/5413/214140/1691169/1691450/PIMS_5413_BD%20Snow%20Leopard%20Prodoc%20_final_18%20OCT%2016_reviewed%20by%20MPSA.docx" TargetMode="External"/><Relationship Id="rId297" Type="http://schemas.openxmlformats.org/officeDocument/2006/relationships/hyperlink" Target="https://undpgefpims.org/attachments/5609/215375/1704227/1708260/PIMS%205609%20Final%20ProDoc%20Ethiopia%20Biodiversity%20dated%2018%20Sept%2C%202017.docx" TargetMode="External"/><Relationship Id="rId462" Type="http://schemas.openxmlformats.org/officeDocument/2006/relationships/hyperlink" Target="https://www.undpgefpims.org/attachment-revision-file/index?attachmentRevisionId=1757380" TargetMode="External"/><Relationship Id="rId518" Type="http://schemas.openxmlformats.org/officeDocument/2006/relationships/hyperlink" Target="https://undpgefpims.org/attachments/4952/213705/1708815/1677053/PIMS%204952%20Ghana%20AF_Proposal%20%20-Jan%2018-2016.doc" TargetMode="External"/><Relationship Id="rId115" Type="http://schemas.openxmlformats.org/officeDocument/2006/relationships/hyperlink" Target="https://undpgefpims.org/attachments/4900/213653/1675121/1675406/PIMS%204900%20ProDoc%20JamaicaPAC%20revised%2015-Jul-2016.docx" TargetMode="External"/><Relationship Id="rId157" Type="http://schemas.openxmlformats.org/officeDocument/2006/relationships/hyperlink" Target="https://undpgefpims.org/attachments/5121/213825/1681032/1681337/PIMS%205121%20CPR%20PREMCI%20ProDoc%20310815.docx" TargetMode="External"/><Relationship Id="rId322" Type="http://schemas.openxmlformats.org/officeDocument/2006/relationships/hyperlink" Target="https://undpgefpims.org/attachments/5713/214293/1706378/1707075/PIMS%205713%20Bhutan%20Prodoc%2018Aug2017.doc" TargetMode="External"/><Relationship Id="rId364" Type="http://schemas.openxmlformats.org/officeDocument/2006/relationships/hyperlink" Target="https://undpgefpims.org/attachments/6161/216561/1718879/1734628/UNDP%20GEF%206161%20Prodoc%2012032019_it.docx" TargetMode="External"/><Relationship Id="rId61" Type="http://schemas.openxmlformats.org/officeDocument/2006/relationships/hyperlink" Target="https://undpgefpims.org/attachments/4602/213416/1665712/1666020/PIMS%204602%20STP%20MFA%20ProDoc%2012%20November%202015.docx" TargetMode="External"/><Relationship Id="rId199" Type="http://schemas.openxmlformats.org/officeDocument/2006/relationships/hyperlink" Target="https://undpgefpims.org/attachments/5256/213977/1686139/1686420/PIMS%205256%20-%20CCM%20-%20South%20Africa%20-%20SAWEP%20II%20-%20PRODOC_Aug%205-2015.doc" TargetMode="External"/><Relationship Id="rId571" Type="http://schemas.openxmlformats.org/officeDocument/2006/relationships/hyperlink" Target="https://www.undpgefpims.org/attachment-revision-file/index?attachmentRevisionId=1746200" TargetMode="External"/><Relationship Id="rId627" Type="http://schemas.openxmlformats.org/officeDocument/2006/relationships/hyperlink" Target="https://undpgefpims.org/attachments/2596/212051/1605986/1606267/ARG_Prodoc.docx" TargetMode="External"/><Relationship Id="rId19" Type="http://schemas.openxmlformats.org/officeDocument/2006/relationships/hyperlink" Target="https://undpgefpims.org/attachments/4023/213011/1646237/1646518/Guinea_LDCF_ProDoc_final_version_24Nov2009%20%28resubmission%29%20%281%29.docx" TargetMode="External"/><Relationship Id="rId224" Type="http://schemas.openxmlformats.org/officeDocument/2006/relationships/hyperlink" Target="https://undpgefpims.org/attachments/5324/214053/1688522/1688803/PIMS%205324%20-%20CCM%20-%20Sudan%20solar%20water%20pumping%20-%20ProDoc%2019%202%2016.doc" TargetMode="External"/><Relationship Id="rId266" Type="http://schemas.openxmlformats.org/officeDocument/2006/relationships/hyperlink" Target="https://undpgefpims.org/attachments/5469/214171/1692204/1706364/Kazakhstan%20prodoc%20-%20for%20signature%2016%20June%202017%20%282%29.doc" TargetMode="External"/><Relationship Id="rId431" Type="http://schemas.openxmlformats.org/officeDocument/2006/relationships/hyperlink" Target="https://undpgefpims.org/attachments/4775/213546/1671033/1671314/PRODOC-%20PIMS%204775-%20EBA_Seychelles-%2026%20MAY%202014.doc" TargetMode="External"/><Relationship Id="rId473" Type="http://schemas.openxmlformats.org/officeDocument/2006/relationships/hyperlink" Target="https://undpgefpims.org/attachments/5395/214123/1704811/1705326/PIMS%205395%20CPR%20PSBEE%20ProDoc%20140717%20for%20DOA.doc" TargetMode="External"/><Relationship Id="rId529" Type="http://schemas.openxmlformats.org/officeDocument/2006/relationships/hyperlink" Target="https://undpgefpims.org/attachments/6434/217169/1738797/1763224/6434_BUR3_Mexico%20ProDoc%20for%20DoA.docx" TargetMode="External"/><Relationship Id="rId30" Type="http://schemas.openxmlformats.org/officeDocument/2006/relationships/hyperlink" Target="https://undpgefpims.org/attachments/4309/213227/1656387/1656674/UZB%20UNDP%20Annex%20IV.docx" TargetMode="External"/><Relationship Id="rId126" Type="http://schemas.openxmlformats.org/officeDocument/2006/relationships/hyperlink" Target="https://undpgefpims.org/attachments/4951/213704/1676710/1676991/4951_UNDP%20Prodoc_Thailand%20Peatswamp_REVISED_2Dec14_For%20Financial%20Clearance.docx" TargetMode="External"/><Relationship Id="rId168" Type="http://schemas.openxmlformats.org/officeDocument/2006/relationships/hyperlink" Target="https://undpgefpims.org/attachments/5168/213877/1682889/1683180/For_Submission_5168_Cook%20Islands_Prodoc16Dec14_B_with%20IDs.doc" TargetMode="External"/><Relationship Id="rId333" Type="http://schemas.openxmlformats.org/officeDocument/2006/relationships/hyperlink" Target="https://undpgefpims.org/attachments/5749/214392/1705274/1760153/Annex%202_CAP%20Prodoc%20_17%20July%202017%20FINAL_.pdf" TargetMode="External"/><Relationship Id="rId540" Type="http://schemas.openxmlformats.org/officeDocument/2006/relationships/hyperlink" Target="https://undpgefpims.org/attachments/6262/216825/1731425/1749219/6262_4NC_3BUR_Paraguay_ProDoc%2028%20Nov%20final.docx" TargetMode="External"/><Relationship Id="rId72" Type="http://schemas.openxmlformats.org/officeDocument/2006/relationships/hyperlink" Target="https://undpgefpims.org/attachments/4647/213459/1667440/1667721/4647-MEX%20PA%20Resilience%20ProDoc-28-08-13%20-%20Final%20-%20PAC%20approved.docx" TargetMode="External"/><Relationship Id="rId375" Type="http://schemas.openxmlformats.org/officeDocument/2006/relationships/hyperlink" Target="https://undpgefpims.org/attachments/4736/215218/1708238/1727248/4736_Prodoc_LPACed%20version_cleared%20for%20DOA_%20for%20signature_upd.pdf" TargetMode="External"/><Relationship Id="rId582" Type="http://schemas.openxmlformats.org/officeDocument/2006/relationships/hyperlink" Target="https://undpgefpims.org/attachments/5925/214352/1700746/1701027/5925_BUR2_Malaysia_ProDoc%207%20Mar%202017_revision%2010%20Apr%20final%20clean.doc"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58/214083/1689461/1689745/PIMS%205358%20KAZ%20MSP%20Agroincentives%20ProDoc_15May2015_final.docx" TargetMode="External"/><Relationship Id="rId277" Type="http://schemas.openxmlformats.org/officeDocument/2006/relationships/hyperlink" Target="https://undpgefpims.org/attachments/5510/214203/1693300/1693581/PIMS%205510%20Drin%20Kosovo%20MSP%20ProDoc%20final%2C%20endorsed.docx" TargetMode="External"/><Relationship Id="rId400" Type="http://schemas.openxmlformats.org/officeDocument/2006/relationships/hyperlink" Target="https://undpgefpims.org/attachments/5778/216103/1712888/1729060/Prodoc%20Elephant%20Mali_FR13mai2018%20final.docx" TargetMode="External"/><Relationship Id="rId442" Type="http://schemas.openxmlformats.org/officeDocument/2006/relationships/hyperlink" Target="https://undpgefpims.org/attachments/5877/216158/1712639/1740952/Kenya%20GEF%20GOLD%20Prodoc%2026062019.doc" TargetMode="External"/><Relationship Id="rId484" Type="http://schemas.openxmlformats.org/officeDocument/2006/relationships/hyperlink" Target="https://undpgefpims.org/attachments/6137/215914/1733286/1755647/Azerbaijan%20GCF%20NAP%20Project%20Document_After%20LPAC%2030%20March.pdf" TargetMode="External"/><Relationship Id="rId137" Type="http://schemas.openxmlformats.org/officeDocument/2006/relationships/hyperlink" Target="https://undpgefpims.org/attachments/4998/213738/1678027/1678308/Project%20Document%20PV%20Roof%20Top%20Project_Cleared.docx" TargetMode="External"/><Relationship Id="rId302" Type="http://schemas.openxmlformats.org/officeDocument/2006/relationships/hyperlink" Target="https://undpgefpims.org/attachments/5627/215382/1711232/1720842/5627%20SUR%20BD%20CC%20SFM%20ProDoc%2018Apr2018.docx" TargetMode="External"/><Relationship Id="rId344" Type="http://schemas.openxmlformats.org/officeDocument/2006/relationships/hyperlink" Target="https://undpgefpims.org/attachments/5846/215450/1719122/1730302/UNDP%20GCF%20Georgia%20project%20document%2013%20November%202018_after%20LPAC%20incl%20activity%20level%20budget.docx" TargetMode="External"/><Relationship Id="rId41" Type="http://schemas.openxmlformats.org/officeDocument/2006/relationships/hyperlink" Target="https://undpgefpims.org/attachments/4490/213336/1661895/1662190/PIMS-4490-Kenya-Southern-Rangelands-REVISED%20-%20Project-Document%20Septmber%202014.docx" TargetMode="External"/><Relationship Id="rId83" Type="http://schemas.openxmlformats.org/officeDocument/2006/relationships/hyperlink" Target="https://undpgefpims.org/attachments/4686/213492/1668807/1669122/UNDP%20PIMS4686%20Mexico%20E-waste%20ProDoc%20Final%2019August%202015.docx" TargetMode="External"/><Relationship Id="rId179"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386" Type="http://schemas.openxmlformats.org/officeDocument/2006/relationships/hyperlink" Target="https://undpgefpims.org/attachments/5909/214351/1700432/1700718/PIMS%205909%20IAP%20Prodoc%20Demand%20revised%20version.docx" TargetMode="External"/><Relationship Id="rId551" Type="http://schemas.openxmlformats.org/officeDocument/2006/relationships/hyperlink" Target="https://undpgefpims.org/attachments/6212/216490/1725830/1758970/6212_Prodoc_CBIT_Morocco_26-05-2020%20without%20DPC.doc" TargetMode="External"/><Relationship Id="rId593" Type="http://schemas.openxmlformats.org/officeDocument/2006/relationships/hyperlink" Target="https://undpgefpims.org/attachments/5644/214265/1695690/1695971/5644_4NC%2BBUR_Tajikistan_ProDoc%2016%20Nov%202016.doc" TargetMode="External"/><Relationship Id="rId607" Type="http://schemas.openxmlformats.org/officeDocument/2006/relationships/hyperlink" Target="https://undpgefpims.org/attachments/5308/214030/1687793/1688082/5308_CCCD_Albania_Prodoc%2025%20Aug%202015.docx" TargetMode="External"/><Relationship Id="rId190" Type="http://schemas.openxmlformats.org/officeDocument/2006/relationships/hyperlink" Target="https://undpgefpims.org/attachments/5226/213940/1684952/1685240/5226_CCCD_Uruguay_ProDoc%20Spanish%2023%20Sep%202016.docx" TargetMode="External"/><Relationship Id="rId204" Type="http://schemas.openxmlformats.org/officeDocument/2006/relationships/hyperlink" Target="https://undpgefpims.org/attachments/5263/213989/1686550/1686853/FOR_SUBMISSION_TO_GEFSEC_PRODOC_EN_5263_MadaLandscapes_22092016.docx-1.docx" TargetMode="External"/><Relationship Id="rId246" Type="http://schemas.openxmlformats.org/officeDocument/2006/relationships/hyperlink" Target="https://undpgefpims.org/attachments/5382/214106/1690205/1690510/Rhino%20Impact%20Bonds%20prodoc%20-%20FINAL.docx" TargetMode="External"/><Relationship Id="rId288" Type="http://schemas.openxmlformats.org/officeDocument/2006/relationships/hyperlink" Target="https://undpgefpims.org/attachments/5569/214229/1706474/1707146/PIMS%205569%20PNG%20FREAGER%20ProDoc%20for%20DOA%20220817.doc" TargetMode="External"/><Relationship Id="rId411" Type="http://schemas.openxmlformats.org/officeDocument/2006/relationships/hyperlink" Target="https://undpgefpims.org/attachments/5693/216102/1711211/1722599/PIMS%205693-%20%20Zimbabwe%20IWT%20Final%20ProDoc%20incorporating%20LPAC%20and%20finance%20team%20comments%20May%2029.doc" TargetMode="External"/><Relationship Id="rId453" Type="http://schemas.openxmlformats.org/officeDocument/2006/relationships/hyperlink" Target="https://undpgefpims.org/attachments/6188/216534/1731977/1763319/PIMS%206188%20NRU%20SMARTEN%20ProDoc%20070720_DOA_revised%20by%20MPSA.docx" TargetMode="External"/><Relationship Id="rId509" Type="http://schemas.openxmlformats.org/officeDocument/2006/relationships/hyperlink" Target="https://undpgefpims.org/attachments/5552/216038/1717005/1739860/PIMS%205552%20-%20Guinea%20-%20Revised%20Prodoc%20-%203%20June%202019.docx" TargetMode="External"/><Relationship Id="rId106" Type="http://schemas.openxmlformats.org/officeDocument/2006/relationships/hyperlink" Target="https://undpgefpims.org/attachments/4836/213599/1673154/1673436/PIMS%204836%20LD%20BD%20Paraguay%20Green%20Production%20Landscapes%20Final%20ProDoc.doc" TargetMode="External"/><Relationship Id="rId313" Type="http://schemas.openxmlformats.org/officeDocument/2006/relationships/hyperlink" Target="https://undpgefpims.org/attachments/5685/214280/1706416/1708250/PIMS%205685%20RMI%20R2R%20Prodoc_18Sept17_DPC.docx" TargetMode="External"/><Relationship Id="rId495" Type="http://schemas.openxmlformats.org/officeDocument/2006/relationships/hyperlink" Target="https://www.undpgefpims.org/attachment-revision-file/index?attachmentRevisionId=1761338"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70/213383/1664179/1664473/RESUBMISSION_PIMS%204570_Kiribati%20LDCF%20ProDoc_18Dec2014_with%20IDs_Final.docx" TargetMode="External"/><Relationship Id="rId94" Type="http://schemas.openxmlformats.org/officeDocument/2006/relationships/hyperlink" Target="https://undpgefpims.org/attachments/4752/213531/1670535/1670816/PIMS%204752%20ProDoc_22January%202014.doc" TargetMode="External"/><Relationship Id="rId148" Type="http://schemas.openxmlformats.org/officeDocument/2006/relationships/hyperlink" Target="https://undpgefpims.org/attachments/5084/213780/1679609/1679913/signed%20full%20prodoc%20URU%2013%20G32%20Mercurio.pdf" TargetMode="External"/><Relationship Id="rId355" Type="http://schemas.openxmlformats.org/officeDocument/2006/relationships/hyperlink" Target="https://undpgefpims.org/attachments/5991/215489/1726217/1743261/GCF%20India_ProDoc_cleared%20version%20_with%20revised%20LOA%2013%20June%202019_removed%20LOA%20signed%20date.doc" TargetMode="External"/><Relationship Id="rId397" Type="http://schemas.openxmlformats.org/officeDocument/2006/relationships/hyperlink" Target="https://undpgefpims.org/attachments/5804/215434/1723755/1761011/PIMS%205804_Managing%20Together_Prodoc_for%20DoA_9July2020_cleaned.docx" TargetMode="External"/><Relationship Id="rId520" Type="http://schemas.openxmlformats.org/officeDocument/2006/relationships/hyperlink" Target="https://undpgefpims.org/attachments/4789/213556/1671429/1671712/RESUBMISSION_Mali%20-%20AF%20Proposal_4th%20February%202015.doc" TargetMode="External"/><Relationship Id="rId562" Type="http://schemas.openxmlformats.org/officeDocument/2006/relationships/hyperlink" Target="https://undpgefpims.org/attachments/6143/216302/1716367/1725343/6143_7NC_3BR_Belarus_ProDoc%202%20August%202018%20%20final%20_1_.doc" TargetMode="External"/><Relationship Id="rId618" Type="http://schemas.openxmlformats.org/officeDocument/2006/relationships/hyperlink" Target="https://undpgefpims.org/attachments/4936/213686/1676149/1676436/4936_CCCD_Kiribati_ProDoc_postPACrev_8Dec2014.doc" TargetMode="External"/><Relationship Id="rId215" Type="http://schemas.openxmlformats.org/officeDocument/2006/relationships/hyperlink" Target="https://undpgefpims.org/attachments/5303/214026/1687670/1687970/2ndRESUBMISSION_5303%20Vietnam%20ABS%20Revised_ProDoc-Final_18May2016.docx" TargetMode="External"/><Relationship Id="rId257" Type="http://schemas.openxmlformats.org/officeDocument/2006/relationships/hyperlink" Target="https://undpgefpims.org/attachments/5433/215339/1705673/1710162/GEF%205904%20_%20PIMS%205433_%20Prodoc_For%20Finan%20Clea%20for%20DOA%2030%20oct%202017.docx" TargetMode="External"/><Relationship Id="rId422"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464" Type="http://schemas.openxmlformats.org/officeDocument/2006/relationships/hyperlink" Target="https://undpgefpims.org/attachments/5677/216241/1723078/1758505/PIMS%205677_%20PRODOC%2018%20May%202020_clean.docx" TargetMode="External"/><Relationship Id="rId299" Type="http://schemas.openxmlformats.org/officeDocument/2006/relationships/hyperlink" Target="https://undpgefpims.org/attachments/5612/215377/1705573/1706088/PIMS%205612%20Congo%20ProDoc%2009082017_Final.doc" TargetMode="External"/><Relationship Id="rId63" Type="http://schemas.openxmlformats.org/officeDocument/2006/relationships/hyperlink" Target="https://undpgefpims.org/attachments/4605/213419/1665851/1666132/PIMS%204605%20IND%20Scale%20Up%20ACE%20Project%20Document%20201014%20CEO%20Endorsed.docx" TargetMode="External"/><Relationship Id="rId159" Type="http://schemas.openxmlformats.org/officeDocument/2006/relationships/hyperlink" Target="https://undpgefpims.org/attachments/5138/213838/1681610/1681891/PIMS5138_AZE_NAMA_ProDoc_V10_March%204%202015.docx" TargetMode="External"/><Relationship Id="rId366" Type="http://schemas.openxmlformats.org/officeDocument/2006/relationships/hyperlink" Target="https://undpgefpims.org/attachments/6202/216493/1725802/1743488/6202%20Prodoc%20MSP%20with%20LPAC%20date.doc" TargetMode="External"/><Relationship Id="rId573" Type="http://schemas.openxmlformats.org/officeDocument/2006/relationships/hyperlink" Target="https://undpgefpims.org/attachments/6056/216416/1721642/1731899/6056_4NC_2BUR_Jordan_ProDOc%2019%20Dec%202018%20final.docx" TargetMode="External"/><Relationship Id="rId226" Type="http://schemas.openxmlformats.org/officeDocument/2006/relationships/hyperlink" Target="https://undpgefpims.org/attachments/5330/214059/1688735/1689016/5330_LDCF_TL_Mangrove_ProDoc_18Mar2016.doc" TargetMode="External"/><Relationship Id="rId433" Type="http://schemas.openxmlformats.org/officeDocument/2006/relationships/hyperlink" Target="https://undpgefpims.org/attachments/4590/213399/1665115/1729493/Revised%20Cover%20page%20in%2087169%20ProDoc_Mainstreaming_Biodiversity_in_Tourism.doc" TargetMode="External"/><Relationship Id="rId74" Type="http://schemas.openxmlformats.org/officeDocument/2006/relationships/hyperlink" Target="https://undpgefpims.org/attachments/4651/213467/1667619/1667924/PIMS4651_PRODOC_HRML.pdf" TargetMode="External"/><Relationship Id="rId377" Type="http://schemas.openxmlformats.org/officeDocument/2006/relationships/hyperlink" Target="https://undpgefpims.org/attachments/6252/216723/1734262/1757725/PIMS%206252%20Uruguay%20MFA%20BD%20CONSERVATION%20ProDoc%20Master%20File.%20Updated%20May11.docx" TargetMode="External"/><Relationship Id="rId500" Type="http://schemas.openxmlformats.org/officeDocument/2006/relationships/hyperlink" Target="https://www.undpgefpims.org/attachment-revision-file/index?attachmentRevisionId=1751956" TargetMode="External"/><Relationship Id="rId584" Type="http://schemas.openxmlformats.org/officeDocument/2006/relationships/hyperlink" Target="https://undpgefpims.org/attachments/5870/214344/1700039/1700320/5870_4NC%2B2BUR_Armenia_ProDoc%2029%20Aug%202016.doc"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61/214086/1689558/1689839/Kenya%20ProDoc%20-%20Fin%20cleared%20final%202June2016.docx" TargetMode="External"/><Relationship Id="rId444" Type="http://schemas.openxmlformats.org/officeDocument/2006/relationships/hyperlink" Target="https://undpgefpims.org/attachments/5872/216157/1711450/1724238/Indonesia%20-%20Project%20Document%20-%209%20July%2018%20after%20MSPA%20comments%20for%20DoA.docx" TargetMode="External"/><Relationship Id="rId290" Type="http://schemas.openxmlformats.org/officeDocument/2006/relationships/hyperlink" Target="https://undpgefpims.org/attachments/5577/215371/1705392/1718919/PIMS%205577_Revised%20JOINT%20FSIAP%20Prodoc%20Uganda%2018%20Jan%202018%20%20final%20after%20FAO.doc" TargetMode="External"/><Relationship Id="rId304" Type="http://schemas.openxmlformats.org/officeDocument/2006/relationships/hyperlink" Target="https://undpgefpims.org/attachments/5646/214370/1705012/1709974/UNDP%205646%20BiH%20GEF%20LCUD%20Prodoc%20v2%20for%20DoA%20complete.docx" TargetMode="External"/><Relationship Id="rId388" Type="http://schemas.openxmlformats.org/officeDocument/2006/relationships/hyperlink" Target="https://undpgefpims.org/attachments/5881/216533/1732196/1756110/UNDP%205881%20GEF-6%2010007%20SaoTomeP_PRODOC_09Apr2020.docx" TargetMode="External"/><Relationship Id="rId511" Type="http://schemas.openxmlformats.org/officeDocument/2006/relationships/hyperlink" Target="https://www.undpgefpims.org/attachment-revision-file/index?attachmentRevisionId=1759099" TargetMode="External"/><Relationship Id="rId609" Type="http://schemas.openxmlformats.org/officeDocument/2006/relationships/hyperlink" Target="https://undpgefpims.org/attachments/5267/216385/1721243/1730980/5267_%20TNC_BUR_Algeria_ProDoc-post-LPAC-final%20PTA%20approved%20_2_.docx" TargetMode="External"/><Relationship Id="rId85" Type="http://schemas.openxmlformats.org/officeDocument/2006/relationships/hyperlink" Target="https://undpgefpims.org/attachments/4697/213499/1669118/1669415/RESUBMISSION_4697_Tunisia_SCCF_UNDP_Project%20Document_13%2011%202014.docx" TargetMode="External"/><Relationship Id="rId150"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595" Type="http://schemas.openxmlformats.org/officeDocument/2006/relationships/hyperlink" Target="https://undpgefpims.org/attachments/5593/216828/1731204/1748747/5593_4NC_BUR_Cabo%20Verde_ProDoc%2019%20Nov2019.doc" TargetMode="External"/><Relationship Id="rId248" Type="http://schemas.openxmlformats.org/officeDocument/2006/relationships/hyperlink" Target="https://undpgefpims.org/attachments/5389/214117/1690459/1690753/ForSubmission_PIMS5389_Phil%20ICCA%20Project%20Document_22May2015_without%20signature%20for%20LOA_Final.docx" TargetMode="External"/><Relationship Id="rId455" Type="http://schemas.openxmlformats.org/officeDocument/2006/relationships/hyperlink" Target="https://undpgefpims.org/attachments/6089/215509/1725094/1760431/PIMS%206089%20SOI%20SPIRES%20ProDoc%20190620.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843/213605/1673328/1673635/PIMS%204843%20%20Final%20PRODOC%20%20Mauritius%20Mainstreaming.docx" TargetMode="External"/><Relationship Id="rId315" Type="http://schemas.openxmlformats.org/officeDocument/2006/relationships/hyperlink" Target="https://undpgefpims.org/attachments/5699/214503/1696884/1705793/For%20DOA%20Tuvalu%20UNDP%20GCF%20project%20document_6June2017%28XZ%20editsNBedits%29_clean.docx" TargetMode="External"/><Relationship Id="rId522" Type="http://schemas.openxmlformats.org/officeDocument/2006/relationships/hyperlink" Target="https://undpgefpims.org/attachments/4569/213381/1664084/1664365/CI%20AF%20Prodoc-30March-2012.docx" TargetMode="External"/><Relationship Id="rId96" Type="http://schemas.openxmlformats.org/officeDocument/2006/relationships/hyperlink" Target="https://undpgefpims.org/attachments/4754/213536/1670623/1670956/PIMS%204754%20Marine%20Commodities%20ProDoc%20GEFSEC%20approved%20ECUADOR%20for%20DOA%2030Aug2016.docx" TargetMode="External"/><Relationship Id="rId161" Type="http://schemas.openxmlformats.org/officeDocument/2006/relationships/hyperlink" Target="https://undpgefpims.org/attachments/5143/213845/1681800/1682111/PIMS%205143%20EqGuinea%20SE4ALL%20-%20PRODOC%20Final%2009032016.docx" TargetMode="External"/><Relationship Id="rId399" Type="http://schemas.openxmlformats.org/officeDocument/2006/relationships/hyperlink" Target="https://undpgefpims.org/attachments/5784/215430/1717646/1727918/PIMS_5784_ENSURE-ProDoc-techclearance_revised%20by%20MPSA_7Aug2018-A.doc" TargetMode="External"/><Relationship Id="rId259" Type="http://schemas.openxmlformats.org/officeDocument/2006/relationships/hyperlink" Target="https://undpgefpims.org/attachments/5437/214157/1691626/1691908/PIMS%205437%20Tajikistan%20Snow%20Leopard_PRODOC_08Jul.docx" TargetMode="External"/><Relationship Id="rId466" Type="http://schemas.openxmlformats.org/officeDocument/2006/relationships/hyperlink" Target="https://undpgefpims.org/attachments/5653/216221/1717357/1737411/PIMS%205653%20Cuba%20Signed%20LAST%20VERSION%2011.04.2019.pdf" TargetMode="External"/><Relationship Id="rId23" Type="http://schemas.openxmlformats.org/officeDocument/2006/relationships/hyperlink" Target="https://undpgefpims.org/attachments/4153/213104/1650559/1713076/DOCUMENT%20PROJET%20ANNEXE.pdf" TargetMode="External"/><Relationship Id="rId119" Type="http://schemas.openxmlformats.org/officeDocument/2006/relationships/hyperlink" Target="https://undpgefpims.org/attachments/4919/213668/1675587/1675868/PIMS%204919_Mali_Women%20Resilience%20PRODOC_EN_Dec%208_2014_with_LPAC_amendements.doc" TargetMode="External"/><Relationship Id="rId326" Type="http://schemas.openxmlformats.org/officeDocument/2006/relationships/hyperlink" Target="https://undpgefpims.org/attachments/5724/215412/1719403/1729229/UNDP%20GCF%20Project%20Document_05%20Nov%202018_Final.docx" TargetMode="External"/><Relationship Id="rId533" Type="http://schemas.openxmlformats.org/officeDocument/2006/relationships/hyperlink" Target="https://undpgefpims.org/attachments/6353/216699/1726959/1741267/6353_BUR3_Armenia_ProDoc%20final.docx" TargetMode="External"/><Relationship Id="rId172" Type="http://schemas.openxmlformats.org/officeDocument/2006/relationships/hyperlink" Target="https://undpgefpims.org/attachments/5178/214389/1704238/1720636/For%20Signature%20-%20Final%20ProDoc%20of%20PIMS%205178%20dated%2019%20April%2018.docx" TargetMode="External"/><Relationship Id="rId477" Type="http://schemas.openxmlformats.org/officeDocument/2006/relationships/hyperlink" Target="https://www.undpgefpims.org/attachment-revision-file/index?attachmentRevisionId=1759433" TargetMode="External"/><Relationship Id="rId600" Type="http://schemas.openxmlformats.org/officeDocument/2006/relationships/hyperlink" Target="https://undpgefpims.org/attachments/5491/216454/1719043/1726642/SGP%20OP6%20ProDoc%20Final%20_February%202016_.pdf" TargetMode="External"/><Relationship Id="rId337" Type="http://schemas.openxmlformats.org/officeDocument/2006/relationships/hyperlink" Target="https://undpgefpims.org/attachments/5777/215429/1730940/1750151/GCF%20UNDP%20Prodoc_12Dec2019__LPAC_%20for%20DOA%20MS_final.docx" TargetMode="External"/><Relationship Id="rId34" Type="http://schemas.openxmlformats.org/officeDocument/2006/relationships/hyperlink" Target="https://undpgefpims.org/attachments/4391/213284/1659237/1659534/PIMS%204391_MSL%20National%20Level%20Project%20PRODOC_04282013%20for%20resubmission_final.docx" TargetMode="External"/><Relationship Id="rId544" Type="http://schemas.openxmlformats.org/officeDocument/2006/relationships/hyperlink" Target="https://undpgefpims.org/attachments/6239/216500/1737247/1760375/6239_BUR2_Nigeria_ProDoc%2029%20June%202020%20final.docx" TargetMode="External"/><Relationship Id="rId183" Type="http://schemas.openxmlformats.org/officeDocument/2006/relationships/hyperlink" Target="https://undpgefpims.org/attachments/5200/213912/1684096/1684414/PIMS%205200%20CC-M%20Ethiopia%20RETs%20-%20ProDoc%20-%20Sep%207%2C%202015.doc" TargetMode="External"/><Relationship Id="rId390" Type="http://schemas.openxmlformats.org/officeDocument/2006/relationships/hyperlink" Target="https://undpgefpims.org/attachments/5862/215459/1719766/1738481/PIMS_5862_SVG_ProDoc_for%20DOA%20clearance%2013May219.docx" TargetMode="External"/><Relationship Id="rId404" Type="http://schemas.openxmlformats.org/officeDocument/2006/relationships/hyperlink" Target="https://undpgefpims.org/attachments/5763/216188/1726008/1746472/PIMS%205763%20Guyana%20BD%20CW%20PRODOC%20for%20DOA.docx" TargetMode="External"/><Relationship Id="rId611" Type="http://schemas.openxmlformats.org/officeDocument/2006/relationships/hyperlink" Target="https://undpgefpims.org/attachments/5214/216066/1710929/1713064/5214_TNC_BUR_Cuba_ProDoc%2017%20Nov%202017.docx" TargetMode="External"/><Relationship Id="rId250" Type="http://schemas.openxmlformats.org/officeDocument/2006/relationships/hyperlink" Target="https://undpgefpims.org/attachments/5392/214121/1690632/1690913/UNDP%205392%20UZB%20ProDoc_PACed_%20220117.docx" TargetMode="External"/><Relationship Id="rId488" Type="http://schemas.openxmlformats.org/officeDocument/2006/relationships/hyperlink" Target="https://www.undpgefpims.org/attachment-revision-file/index?attachmentRevisionId=1752229" TargetMode="External"/><Relationship Id="rId45" Type="http://schemas.openxmlformats.org/officeDocument/2006/relationships/hyperlink" Target="https://undpgefpims.org/attachments/4526/213355/1662770/1663067/PIMS%204526%20Cape%20Verde%20Tourism%20%26%20PAs%20PRODOC%2015092016.doc" TargetMode="External"/><Relationship Id="rId110" Type="http://schemas.openxmlformats.org/officeDocument/2006/relationships/hyperlink" Target="https://undpgefpims.org/attachments/4865/213622/1673964/1674284/UNDP%20ProDoc%20LPAC%20-%20Regional%20Component%20IRH%20-GEF%20Africa%20Medical%20Waste%20-%2001122015%20final.docx" TargetMode="External"/><Relationship Id="rId348" Type="http://schemas.openxmlformats.org/officeDocument/2006/relationships/hyperlink" Target="https://undpgefpims.org/attachments/5896/215467/1703977/1704472/PIMS%205896%20Brazil%20MFA%20IAP%20Matopiba%20Final%20ProDoc%2029Jun17.doc" TargetMode="External"/><Relationship Id="rId555" Type="http://schemas.openxmlformats.org/officeDocument/2006/relationships/hyperlink" Target="https://undpgefpims.org/attachments/6207/216391/1717778/1724606/6207_4NC_3BUR_Lebanon_ProDoc%2017%20July%202018.doc" TargetMode="External"/><Relationship Id="rId194" Type="http://schemas.openxmlformats.org/officeDocument/2006/relationships/hyperlink" Target="https://undpgefpims.org/attachments/5236/213952/1685265/1685557/PIMS%205236%20Mali%20Flooding_Prodoc%201%20September%202016.docx" TargetMode="External"/><Relationship Id="rId208" Type="http://schemas.openxmlformats.org/officeDocument/2006/relationships/hyperlink" Target="https://undpgefpims.org/attachments/5271/214000/1686902/1687190/FINAL_5271-%20Mainstreaming%20Biodiv%20-%20Project%20Document_28Apr2015_version%20approved%20by%20GEF_14Jan2016.docx" TargetMode="External"/><Relationship Id="rId415"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622"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261" Type="http://schemas.openxmlformats.org/officeDocument/2006/relationships/hyperlink" Target="https://undpgefpims.org/attachments/5439/214161/1691795/1692076/PIMS%205439%20ATSEA2%20Project%20Document-7Mar2017.docx" TargetMode="External"/><Relationship Id="rId499" Type="http://schemas.openxmlformats.org/officeDocument/2006/relationships/hyperlink" Target="https://undpgefpims.org/attachments/6033/215501/1714565/1720561/PIMS%206033_Project%20Document_UGY_Spanish%20version.docx" TargetMode="External"/><Relationship Id="rId56" Type="http://schemas.openxmlformats.org/officeDocument/2006/relationships/hyperlink" Target="https://undpgefpims.org/attachments/4591/213401/1665167/1665448/PIMS%204951%20Sudan%20UNDP_Project%20Document%20LPACed_%20for%20signature.docx" TargetMode="External"/><Relationship Id="rId359" Type="http://schemas.openxmlformats.org/officeDocument/2006/relationships/hyperlink" Target="https://undpgefpims.org/attachments/6114/215979/1708143/1713530/PIMS%206114%206NR%20LAC%20prodoc%20final%20LPAced.doc" TargetMode="External"/><Relationship Id="rId566" Type="http://schemas.openxmlformats.org/officeDocument/2006/relationships/hyperlink" Target="https://undpgefpims.org/attachments/6128/216268/1718420/1741975/FR%20-%206128_UNDP%20GEF%20Prodoc_CBIT_C%C3%B4te%20d_Ivoire_11.07.2019_v1.doc" TargetMode="External"/><Relationship Id="rId121" Type="http://schemas.openxmlformats.org/officeDocument/2006/relationships/hyperlink" Target="https://undpgefpims.org/attachments/4926/213674/1675787/1676083/Final%20CRCCA%20Project%20Document_4926_April2014.doc" TargetMode="External"/><Relationship Id="rId219" Type="http://schemas.openxmlformats.org/officeDocument/2006/relationships/hyperlink" Target="https://undpgefpims.org/attachments/5313/214038/1688009/1688290/PIMS%205313%20Final%20prodoc%20of%20BCLME%20III%20dated%20Dec%207%2C%202016.doc" TargetMode="External"/><Relationship Id="rId426" Type="http://schemas.openxmlformats.org/officeDocument/2006/relationships/hyperlink" Target="https://undpgefpims.org/attachments/5467/215345/1692131/1745295/PIMS%205467_GEF%206%20IWT%20Tanzania_ProDoc%20190920.docx" TargetMode="External"/><Relationship Id="rId633" Type="http://schemas.openxmlformats.org/officeDocument/2006/relationships/hyperlink" Target="https://undpgefpims.org/attachments/5863/214469/1699969/1700250/PRODOC%20GCF%20readiness%20UNDP%202016%20after%20LPAC%20rev%20DT.5.5.16.docx" TargetMode="External"/><Relationship Id="rId67" Type="http://schemas.openxmlformats.org/officeDocument/2006/relationships/hyperlink" Target="https://undpgefpims.org/attachments/4629/213442/1666860/1667141/PIMS%204629-%20Botswana%20SLM%20UNDP%20Prodoc%205%20Jan2014_Final%20fo%20signature-%2025%20FEB%202014.doc" TargetMode="External"/><Relationship Id="rId272" Type="http://schemas.openxmlformats.org/officeDocument/2006/relationships/hyperlink" Target="https://undpgefpims.org/attachments/5490/214189/1706597/1722957/UNDP%205490%20KAZ%20GEF%20DREI%20ProDoc%20signed.docx" TargetMode="External"/><Relationship Id="rId577" Type="http://schemas.openxmlformats.org/officeDocument/2006/relationships/hyperlink" Target="https://undpgefpims.org/attachments/6013/214373/1705687/1706204/6013_4NC%2B2BUR_Costa%20Rica_ProDoc%2030%20Jul%202017.doc" TargetMode="External"/><Relationship Id="rId132" Type="http://schemas.openxmlformats.org/officeDocument/2006/relationships/hyperlink" Target="https://undpgefpims.org/attachments/4969/213725/1677465/1677750/PIMS%204969%20LCDP%20ProDoc%20final%2015-nov-2016.docx" TargetMode="External"/><Relationship Id="rId437" Type="http://schemas.openxmlformats.org/officeDocument/2006/relationships/hyperlink" Target="https://undpgefpims.org/attachments/6281/216726/1729899/1750315/PIMS_6281_GEF10094_POPs-Hg-HHch_ARG_PRODOC.docx" TargetMode="External"/><Relationship Id="rId283" Type="http://schemas.openxmlformats.org/officeDocument/2006/relationships/hyperlink" Target="https://undpgefpims.org/attachments/5553/214220/1693973/1706121/5553_CCCD_Comoros_ProDoc%2010%20Jul%202017.doc" TargetMode="External"/><Relationship Id="rId490" Type="http://schemas.openxmlformats.org/officeDocument/2006/relationships/hyperlink" Target="https://undpgefpims.org/attachments/6100/215511/1733101/1752087/Test.docx" TargetMode="External"/><Relationship Id="rId504" Type="http://schemas.openxmlformats.org/officeDocument/2006/relationships/hyperlink" Target="https://undpgefpims.org/attachments/5966/215485/1704223/1704739/Revised_UNDP_GCF_NAP_ProDoc_PIMS%205966_8%20August%2C%202017.docx" TargetMode="External"/><Relationship Id="rId78" Type="http://schemas.openxmlformats.org/officeDocument/2006/relationships/hyperlink" Target="https://undpgefpims.org/attachments/4673/213480/1668349/1668634/PIMS%204673%20INS%20MTRE3%20ProDoc%20270616%20-%20CEO%20Endorsed.doc" TargetMode="External"/><Relationship Id="rId143" Type="http://schemas.openxmlformats.org/officeDocument/2006/relationships/hyperlink" Target="https://undpgefpims.org/attachments/5054/213766/1679071/1679380/PIMS%205054%20-%20SLM%20PRODOC_final%20_March%2020%202017.docx" TargetMode="External"/><Relationship Id="rId350" Type="http://schemas.openxmlformats.org/officeDocument/2006/relationships/hyperlink" Target="https://www.undpgefpims.org/attachment-revision-file/index?attachmentRevisionId=1751454" TargetMode="External"/><Relationship Id="rId588" Type="http://schemas.openxmlformats.org/officeDocument/2006/relationships/hyperlink" Target="https://undpgefpims.org/attachments/5799/216220/1714649/1724466/5799_CCCD_Somalia_ProDoc%2016%20Jun%202018%20MPSA%20comm%20addressed.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0A5F-500C-401F-B919-4A3FC04BBD20}">
  <sheetPr filterMode="1"/>
  <dimension ref="A1:CO1656"/>
  <sheetViews>
    <sheetView tabSelected="1" topLeftCell="M1" workbookViewId="0">
      <selection activeCell="O2" sqref="O2"/>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9" width="16.75" customWidth="1"/>
    <col min="10" max="10" width="17" customWidth="1"/>
    <col min="11" max="11" width="17.375" customWidth="1"/>
    <col min="12" max="12" width="17.5" customWidth="1"/>
    <col min="13" max="20" width="17.875" customWidth="1"/>
    <col min="21" max="21" width="10.2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3" width="12.75" customWidth="1"/>
    <col min="44" max="46" width="10.75" customWidth="1"/>
    <col min="47" max="47" width="13.375" customWidth="1"/>
    <col min="48" max="48" width="8" customWidth="1"/>
    <col min="49" max="49" width="2.875" customWidth="1"/>
    <col min="50" max="50" width="15.375" customWidth="1"/>
    <col min="51" max="55" width="7.625" customWidth="1"/>
    <col min="56" max="56" width="26.875" customWidth="1"/>
    <col min="57" max="61" width="7.625" customWidth="1"/>
    <col min="62" max="62" width="26.875" customWidth="1"/>
    <col min="63" max="67" width="7.625" customWidth="1"/>
    <col min="68" max="68" width="26.875" customWidth="1"/>
    <col min="69" max="73" width="7.625" customWidth="1"/>
    <col min="74" max="74" width="26.875" customWidth="1"/>
    <col min="75" max="82" width="7.625" customWidth="1"/>
    <col min="83" max="91" width="7.625" hidden="1" customWidth="1"/>
    <col min="92" max="93" width="7.625" customWidth="1"/>
  </cols>
  <sheetData>
    <row r="1" spans="1:93" ht="50.25" customHeight="1">
      <c r="A1" s="54"/>
      <c r="B1" s="54" t="s">
        <v>6877</v>
      </c>
      <c r="C1" s="54" t="s">
        <v>6877</v>
      </c>
      <c r="D1" s="54" t="s">
        <v>6877</v>
      </c>
      <c r="E1" s="54" t="s">
        <v>6877</v>
      </c>
      <c r="F1" s="54" t="s">
        <v>6877</v>
      </c>
      <c r="G1" s="54" t="s">
        <v>6877</v>
      </c>
      <c r="H1" s="50" t="s">
        <v>6876</v>
      </c>
      <c r="I1" s="52" t="s">
        <v>6875</v>
      </c>
      <c r="J1" s="53" t="s">
        <v>6873</v>
      </c>
      <c r="K1" s="52" t="s">
        <v>6874</v>
      </c>
      <c r="L1" s="53" t="s">
        <v>6873</v>
      </c>
      <c r="M1" s="50" t="s">
        <v>6872</v>
      </c>
      <c r="N1" s="52" t="s">
        <v>6871</v>
      </c>
      <c r="O1" s="50" t="s">
        <v>6868</v>
      </c>
      <c r="P1" s="52" t="s">
        <v>6870</v>
      </c>
      <c r="Q1" s="50" t="s">
        <v>6868</v>
      </c>
      <c r="R1" s="52" t="s">
        <v>6869</v>
      </c>
      <c r="S1" s="50" t="s">
        <v>6868</v>
      </c>
      <c r="T1" s="50" t="s">
        <v>6867</v>
      </c>
      <c r="U1" s="52" t="s">
        <v>6866</v>
      </c>
      <c r="V1" s="50" t="s">
        <v>6865</v>
      </c>
      <c r="W1" s="50" t="s">
        <v>6864</v>
      </c>
      <c r="X1" s="50" t="s">
        <v>6863</v>
      </c>
      <c r="Y1" s="52" t="s">
        <v>6862</v>
      </c>
      <c r="Z1" s="50" t="s">
        <v>6861</v>
      </c>
      <c r="AA1" s="52" t="s">
        <v>6860</v>
      </c>
      <c r="AB1" s="50" t="s">
        <v>6859</v>
      </c>
      <c r="AC1" s="52" t="s">
        <v>6858</v>
      </c>
      <c r="AD1" s="50" t="s">
        <v>6857</v>
      </c>
      <c r="AE1" s="50" t="s">
        <v>6856</v>
      </c>
      <c r="AF1" s="50" t="s">
        <v>6855</v>
      </c>
      <c r="AG1" s="50" t="s">
        <v>6854</v>
      </c>
      <c r="AH1" s="50" t="s">
        <v>6853</v>
      </c>
      <c r="AI1" s="50" t="s">
        <v>6852</v>
      </c>
      <c r="AJ1" s="50" t="s">
        <v>6851</v>
      </c>
      <c r="AK1" s="50" t="s">
        <v>6850</v>
      </c>
      <c r="AL1" s="50" t="s">
        <v>6849</v>
      </c>
      <c r="AM1" s="50" t="s">
        <v>6848</v>
      </c>
      <c r="AN1" s="50"/>
      <c r="AO1" s="1"/>
      <c r="AP1" s="51"/>
      <c r="AQ1" s="50"/>
      <c r="AR1" s="50"/>
      <c r="AS1" s="50"/>
      <c r="AT1" s="50"/>
      <c r="AU1" s="50"/>
      <c r="AV1" s="50" t="s">
        <v>6847</v>
      </c>
      <c r="AW1" s="50" t="s">
        <v>6846</v>
      </c>
      <c r="AX1" s="50"/>
      <c r="AY1" s="50"/>
      <c r="AZ1" s="50"/>
      <c r="BA1" s="50"/>
      <c r="BB1" s="50"/>
      <c r="BC1" s="50"/>
      <c r="BD1" s="50"/>
      <c r="BE1" s="50"/>
      <c r="BF1" s="50"/>
      <c r="BG1" s="50"/>
      <c r="BH1" s="50"/>
      <c r="BI1" s="50"/>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row>
    <row r="2" spans="1:93" ht="50.25" customHeight="1">
      <c r="A2" s="35" t="s">
        <v>6845</v>
      </c>
      <c r="B2" s="35" t="s">
        <v>6844</v>
      </c>
      <c r="C2" s="35" t="s">
        <v>6843</v>
      </c>
      <c r="D2" s="35" t="s">
        <v>6842</v>
      </c>
      <c r="E2" s="35" t="s">
        <v>6841</v>
      </c>
      <c r="F2" s="35" t="s">
        <v>6840</v>
      </c>
      <c r="G2" s="35" t="s">
        <v>6839</v>
      </c>
      <c r="H2" s="41" t="str">
        <f>HYPERLINK("#rangeid=720645618","TECHNICAL TEAM")</f>
        <v>TECHNICAL TEAM</v>
      </c>
      <c r="I2" s="48" t="s">
        <v>6838</v>
      </c>
      <c r="J2" s="43" t="s">
        <v>6837</v>
      </c>
      <c r="K2" s="48" t="s">
        <v>6836</v>
      </c>
      <c r="L2" s="43" t="s">
        <v>6835</v>
      </c>
      <c r="M2" s="45" t="s">
        <v>6834</v>
      </c>
      <c r="N2" s="46" t="s">
        <v>6833</v>
      </c>
      <c r="O2" s="47" t="s">
        <v>6832</v>
      </c>
      <c r="P2" s="46" t="s">
        <v>6831</v>
      </c>
      <c r="Q2" s="45" t="s">
        <v>6830</v>
      </c>
      <c r="R2" s="46" t="s">
        <v>6829</v>
      </c>
      <c r="S2" s="45" t="s">
        <v>6828</v>
      </c>
      <c r="T2" s="35" t="s">
        <v>6827</v>
      </c>
      <c r="U2" s="44" t="str">
        <f>HYPERLINK("#rangeid=1497079658","SDG Goal")</f>
        <v>SDG Goal</v>
      </c>
      <c r="V2" s="43" t="s">
        <v>6826</v>
      </c>
      <c r="W2" s="42" t="s">
        <v>6825</v>
      </c>
      <c r="X2" s="39" t="str">
        <f>HYPERLINK("#rangeid=1097857771","UNDP roles")</f>
        <v>UNDP roles</v>
      </c>
      <c r="Y2" s="41" t="str">
        <f>HYPERLINK("#rangeid=852757048","Main Theme ")</f>
        <v xml:space="preserve">Main Theme </v>
      </c>
      <c r="Z2" s="40" t="s">
        <v>6824</v>
      </c>
      <c r="AA2" s="41" t="str">
        <f>HYPERLINK("#rangeid=1272892989","MAIN STRATEGY 2")</f>
        <v>MAIN STRATEGY 2</v>
      </c>
      <c r="AB2" s="40" t="s">
        <v>6823</v>
      </c>
      <c r="AC2" s="41" t="str">
        <f>HYPERLINK("#rangeid=350293395","MAIN STRATEGY 3")</f>
        <v>MAIN STRATEGY 3</v>
      </c>
      <c r="AD2" s="40" t="s">
        <v>6822</v>
      </c>
      <c r="AE2" s="39" t="str">
        <f>HYPERLINK("#rangeid=1550665806","Pathways")</f>
        <v>Pathways</v>
      </c>
      <c r="AF2" s="39" t="str">
        <f>HYPERLINK("#rangeid=2013388346","Targeted Risks")</f>
        <v>Targeted Risks</v>
      </c>
      <c r="AG2" s="39" t="str">
        <f>HYPERLINK("#rangeid=1391760759","*Conventions/Protocols/Plans")</f>
        <v>*Conventions/Protocols/Plans</v>
      </c>
      <c r="AH2" s="39" t="str">
        <f>HYPERLINK("#rangeid=1052977019","*Social Inclusion &amp; Engagement")</f>
        <v>*Social Inclusion &amp; Engagement</v>
      </c>
      <c r="AI2" s="39" t="str">
        <f>HYPERLINK("#rangeid=499602476","*Gender equality")</f>
        <v>*Gender equality</v>
      </c>
      <c r="AJ2" s="39" t="str">
        <f>HYPERLINK("#rangeid=168808426","*Types of Private Sector")</f>
        <v>*Types of Private Sector</v>
      </c>
      <c r="AK2" s="39" t="str">
        <f>HYPERLINK("#rangeid=59456167","*Hot Topics")</f>
        <v>*Hot Topics</v>
      </c>
      <c r="AL2" s="38" t="s">
        <v>6821</v>
      </c>
      <c r="AM2" s="37" t="s">
        <v>6820</v>
      </c>
      <c r="AN2" s="36" t="s">
        <v>6819</v>
      </c>
      <c r="AO2" s="36" t="s">
        <v>6818</v>
      </c>
      <c r="AP2" s="36" t="s">
        <v>6817</v>
      </c>
      <c r="AQ2" s="36" t="s">
        <v>6816</v>
      </c>
      <c r="AR2" s="36" t="s">
        <v>6815</v>
      </c>
      <c r="AS2" s="36" t="s">
        <v>6814</v>
      </c>
      <c r="AT2" s="36" t="s">
        <v>6813</v>
      </c>
      <c r="AU2" s="36" t="s">
        <v>6812</v>
      </c>
      <c r="AV2" s="35" t="s">
        <v>6811</v>
      </c>
      <c r="AW2" s="34"/>
      <c r="AX2" s="33" t="s">
        <v>6810</v>
      </c>
      <c r="AY2" s="33" t="s">
        <v>6809</v>
      </c>
      <c r="AZ2" s="33" t="s">
        <v>6808</v>
      </c>
      <c r="BA2" s="33" t="s">
        <v>6807</v>
      </c>
      <c r="BB2" s="33" t="s">
        <v>6806</v>
      </c>
      <c r="BC2" s="33" t="s">
        <v>6805</v>
      </c>
      <c r="BD2" s="33" t="s">
        <v>6804</v>
      </c>
      <c r="BE2" s="33" t="s">
        <v>6803</v>
      </c>
      <c r="BF2" s="33" t="s">
        <v>6802</v>
      </c>
      <c r="BG2" s="33" t="s">
        <v>6801</v>
      </c>
      <c r="BH2" s="33" t="s">
        <v>6800</v>
      </c>
      <c r="BI2" s="33" t="s">
        <v>6799</v>
      </c>
      <c r="BJ2" s="33" t="s">
        <v>6798</v>
      </c>
      <c r="BK2" s="33" t="s">
        <v>6797</v>
      </c>
      <c r="BL2" s="33" t="s">
        <v>6796</v>
      </c>
      <c r="BM2" s="33" t="s">
        <v>6795</v>
      </c>
      <c r="BN2" s="33" t="s">
        <v>6794</v>
      </c>
      <c r="BO2" s="33" t="s">
        <v>6793</v>
      </c>
      <c r="BP2" s="33" t="s">
        <v>6792</v>
      </c>
      <c r="BQ2" s="33" t="s">
        <v>6791</v>
      </c>
      <c r="BR2" s="33" t="s">
        <v>6790</v>
      </c>
      <c r="BS2" s="33" t="s">
        <v>6789</v>
      </c>
      <c r="BT2" s="33" t="s">
        <v>6788</v>
      </c>
      <c r="BU2" s="33" t="s">
        <v>6787</v>
      </c>
      <c r="BV2" s="33" t="s">
        <v>6786</v>
      </c>
      <c r="BW2" s="33" t="s">
        <v>6785</v>
      </c>
      <c r="BX2" s="33" t="s">
        <v>6784</v>
      </c>
      <c r="BY2" s="33" t="s">
        <v>6783</v>
      </c>
      <c r="BZ2" s="33" t="s">
        <v>6782</v>
      </c>
      <c r="CA2" s="33" t="s">
        <v>6781</v>
      </c>
      <c r="CB2" s="33" t="s">
        <v>6780</v>
      </c>
      <c r="CC2" s="33" t="s">
        <v>6779</v>
      </c>
      <c r="CD2" s="33" t="s">
        <v>6778</v>
      </c>
    </row>
    <row r="3" spans="1:93" ht="50.25" customHeight="1">
      <c r="A3" s="18">
        <v>1584</v>
      </c>
      <c r="B3" s="1" t="s">
        <v>6777</v>
      </c>
      <c r="C3" s="1" t="s">
        <v>6776</v>
      </c>
      <c r="D3" s="1" t="s">
        <v>820</v>
      </c>
      <c r="E3" s="1" t="s">
        <v>820</v>
      </c>
      <c r="F3" s="7" t="s">
        <v>6775</v>
      </c>
      <c r="G3" s="7"/>
      <c r="H3" s="7" t="s">
        <v>125</v>
      </c>
      <c r="I3" s="7" t="s">
        <v>1514</v>
      </c>
      <c r="J3" s="7" t="s">
        <v>144</v>
      </c>
      <c r="K3" s="7" t="s">
        <v>143</v>
      </c>
      <c r="L3" s="7" t="s">
        <v>6774</v>
      </c>
      <c r="M3" s="7" t="s">
        <v>1349</v>
      </c>
      <c r="N3" s="7" t="s">
        <v>161</v>
      </c>
      <c r="O3" s="7" t="s">
        <v>2794</v>
      </c>
      <c r="P3" s="7" t="s">
        <v>140</v>
      </c>
      <c r="Q3" s="7" t="s">
        <v>1885</v>
      </c>
      <c r="R3" s="7" t="s">
        <v>23</v>
      </c>
      <c r="S3" s="7" t="s">
        <v>1512</v>
      </c>
      <c r="T3" s="6" t="s">
        <v>6772</v>
      </c>
      <c r="U3" s="1" t="s">
        <v>1964</v>
      </c>
      <c r="V3" s="1" t="s">
        <v>6773</v>
      </c>
      <c r="W3" s="5" t="s">
        <v>6772</v>
      </c>
      <c r="X3" s="1" t="s">
        <v>1654</v>
      </c>
      <c r="Y3" s="1" t="s">
        <v>103</v>
      </c>
      <c r="Z3" s="1" t="s">
        <v>6771</v>
      </c>
      <c r="AA3" s="1" t="s">
        <v>85</v>
      </c>
      <c r="AB3" s="1" t="s">
        <v>2489</v>
      </c>
      <c r="AC3" s="1" t="s">
        <v>122</v>
      </c>
      <c r="AD3" s="1" t="s">
        <v>6770</v>
      </c>
      <c r="AE3" s="1" t="s">
        <v>153</v>
      </c>
      <c r="AF3" s="1" t="s">
        <v>1987</v>
      </c>
      <c r="AG3" s="1"/>
      <c r="AH3" s="1" t="s">
        <v>172</v>
      </c>
      <c r="AI3" s="4"/>
      <c r="AJ3" s="1"/>
      <c r="AK3" s="1" t="s">
        <v>889</v>
      </c>
      <c r="AL3" s="1"/>
      <c r="AM3" s="1" t="s">
        <v>5505</v>
      </c>
      <c r="AN3" s="4"/>
      <c r="AO3" s="1"/>
      <c r="AP3" s="1"/>
      <c r="AQ3" s="4"/>
      <c r="AR3" s="1"/>
      <c r="AS3" s="9" t="s">
        <v>6769</v>
      </c>
      <c r="AT3" s="3" t="s">
        <v>6768</v>
      </c>
      <c r="AU3" s="1">
        <v>3990000</v>
      </c>
      <c r="AV3" s="1" t="s">
        <v>0</v>
      </c>
      <c r="AW3" s="8"/>
      <c r="AX3" s="1" t="s">
        <v>6767</v>
      </c>
      <c r="AY3" s="1"/>
      <c r="AZ3" s="1"/>
      <c r="BA3" s="1"/>
      <c r="BB3" s="1"/>
      <c r="BC3" s="1"/>
      <c r="BD3" s="1" t="s">
        <v>6766</v>
      </c>
      <c r="BE3" s="1"/>
      <c r="BF3" s="1"/>
      <c r="BG3" s="1"/>
      <c r="BH3" s="1"/>
      <c r="BI3" s="1"/>
      <c r="BJ3" s="1" t="s">
        <v>6765</v>
      </c>
      <c r="BK3" s="1"/>
      <c r="BL3" s="1"/>
      <c r="BM3" s="1"/>
      <c r="BN3" s="1"/>
      <c r="BO3" s="1"/>
      <c r="BP3" s="1" t="s">
        <v>6764</v>
      </c>
      <c r="BQ3" s="1"/>
      <c r="BR3" s="1"/>
      <c r="BS3" s="1"/>
      <c r="BT3" s="1"/>
      <c r="BU3" s="1"/>
      <c r="BV3" s="1" t="s">
        <v>6763</v>
      </c>
      <c r="BW3" s="1"/>
      <c r="BX3" s="1"/>
      <c r="BY3" s="1"/>
      <c r="BZ3" s="1"/>
      <c r="CA3" s="1"/>
      <c r="CB3" s="1"/>
      <c r="CC3" s="1"/>
      <c r="CD3" s="1"/>
    </row>
    <row r="4" spans="1:93" ht="50.25" customHeight="1">
      <c r="A4" s="18">
        <v>1878</v>
      </c>
      <c r="B4" s="1" t="s">
        <v>6762</v>
      </c>
      <c r="C4" s="1" t="s">
        <v>6761</v>
      </c>
      <c r="D4" s="1" t="s">
        <v>126</v>
      </c>
      <c r="E4" s="1" t="s">
        <v>6760</v>
      </c>
      <c r="F4" s="7" t="s">
        <v>6759</v>
      </c>
      <c r="G4" s="7"/>
      <c r="H4" s="7" t="s">
        <v>125</v>
      </c>
      <c r="I4" s="7" t="s">
        <v>1514</v>
      </c>
      <c r="J4" s="7" t="s">
        <v>1727</v>
      </c>
      <c r="K4" s="7" t="s">
        <v>145</v>
      </c>
      <c r="L4" s="7" t="s">
        <v>1582</v>
      </c>
      <c r="M4" s="7" t="s">
        <v>6758</v>
      </c>
      <c r="N4" s="7" t="s">
        <v>161</v>
      </c>
      <c r="O4" s="7" t="s">
        <v>6757</v>
      </c>
      <c r="P4" s="7" t="s">
        <v>364</v>
      </c>
      <c r="Q4" s="7" t="s">
        <v>6756</v>
      </c>
      <c r="R4" s="7" t="s">
        <v>364</v>
      </c>
      <c r="S4" s="7" t="s">
        <v>6756</v>
      </c>
      <c r="T4" s="5" t="s">
        <v>3069</v>
      </c>
      <c r="U4" s="1" t="s">
        <v>1964</v>
      </c>
      <c r="V4" s="1" t="s">
        <v>1991</v>
      </c>
      <c r="W4" s="5" t="s">
        <v>361</v>
      </c>
      <c r="X4" s="1" t="s">
        <v>923</v>
      </c>
      <c r="Y4" s="1" t="s">
        <v>122</v>
      </c>
      <c r="Z4" s="1" t="s">
        <v>6755</v>
      </c>
      <c r="AA4" s="1" t="s">
        <v>103</v>
      </c>
      <c r="AB4" s="1" t="s">
        <v>6754</v>
      </c>
      <c r="AC4" s="1" t="s">
        <v>12</v>
      </c>
      <c r="AD4" s="1" t="s">
        <v>6753</v>
      </c>
      <c r="AE4" s="1" t="s">
        <v>153</v>
      </c>
      <c r="AF4" s="1" t="s">
        <v>1537</v>
      </c>
      <c r="AG4" s="1"/>
      <c r="AH4" s="1" t="s">
        <v>8</v>
      </c>
      <c r="AI4" s="1" t="s">
        <v>2443</v>
      </c>
      <c r="AJ4" s="1"/>
      <c r="AK4" s="1"/>
      <c r="AL4" s="1"/>
      <c r="AM4" s="1" t="s">
        <v>5505</v>
      </c>
      <c r="AN4" s="1" t="s">
        <v>6161</v>
      </c>
      <c r="AO4" s="1"/>
      <c r="AP4" s="5" t="s">
        <v>6752</v>
      </c>
      <c r="AQ4" s="1" t="s">
        <v>131</v>
      </c>
      <c r="AR4" s="1" t="s">
        <v>6160</v>
      </c>
      <c r="AS4" s="3" t="s">
        <v>6751</v>
      </c>
      <c r="AT4" s="3" t="s">
        <v>1507</v>
      </c>
      <c r="AU4" s="1">
        <v>10243243</v>
      </c>
      <c r="AV4" s="1" t="s">
        <v>0</v>
      </c>
      <c r="AW4" s="8"/>
      <c r="AX4" s="1" t="s">
        <v>6750</v>
      </c>
      <c r="AY4" s="1"/>
      <c r="AZ4" s="1"/>
      <c r="BA4" s="1"/>
      <c r="BB4" s="1"/>
      <c r="BC4" s="1"/>
      <c r="BD4" s="1" t="s">
        <v>6749</v>
      </c>
      <c r="BE4" s="1"/>
      <c r="BF4" s="1"/>
      <c r="BG4" s="1"/>
      <c r="BH4" s="1"/>
      <c r="BI4" s="1"/>
      <c r="BJ4" s="1" t="s">
        <v>6748</v>
      </c>
      <c r="BK4" s="1"/>
      <c r="BL4" s="1"/>
      <c r="BM4" s="1"/>
      <c r="BN4" s="1"/>
      <c r="BO4" s="1"/>
      <c r="BP4" s="1"/>
      <c r="BQ4" s="1"/>
      <c r="BR4" s="1"/>
      <c r="BS4" s="1"/>
      <c r="BT4" s="1"/>
      <c r="BU4" s="1"/>
      <c r="BV4" s="1"/>
      <c r="BW4" s="1"/>
      <c r="BX4" s="1"/>
      <c r="BY4" s="1"/>
      <c r="BZ4" s="1"/>
      <c r="CA4" s="1"/>
      <c r="CB4" s="1"/>
      <c r="CC4" s="1"/>
      <c r="CD4" s="1"/>
    </row>
    <row r="5" spans="1:93" ht="50.25" hidden="1" customHeight="1">
      <c r="A5" s="18">
        <v>2006</v>
      </c>
      <c r="B5" s="1" t="s">
        <v>6747</v>
      </c>
      <c r="C5" s="1" t="s">
        <v>6746</v>
      </c>
      <c r="D5" s="1" t="s">
        <v>1278</v>
      </c>
      <c r="E5" s="1" t="s">
        <v>1278</v>
      </c>
      <c r="F5" s="7" t="s">
        <v>6745</v>
      </c>
      <c r="G5" s="7"/>
      <c r="H5" s="7" t="s">
        <v>125</v>
      </c>
      <c r="I5" s="7" t="s">
        <v>145</v>
      </c>
      <c r="J5" s="7" t="s">
        <v>1504</v>
      </c>
      <c r="K5" s="7" t="s">
        <v>1514</v>
      </c>
      <c r="L5" s="7" t="s">
        <v>1543</v>
      </c>
      <c r="M5" s="7" t="s">
        <v>1513</v>
      </c>
      <c r="N5" s="7" t="s">
        <v>161</v>
      </c>
      <c r="O5" s="7" t="s">
        <v>4108</v>
      </c>
      <c r="P5" s="7" t="s">
        <v>223</v>
      </c>
      <c r="Q5" s="7"/>
      <c r="R5" s="7"/>
      <c r="S5" s="7"/>
      <c r="T5" s="6" t="s">
        <v>361</v>
      </c>
      <c r="U5" s="1" t="s">
        <v>1964</v>
      </c>
      <c r="V5" s="1" t="s">
        <v>6744</v>
      </c>
      <c r="W5" s="5" t="s">
        <v>361</v>
      </c>
      <c r="X5" s="1" t="s">
        <v>6743</v>
      </c>
      <c r="Y5" s="1" t="s">
        <v>120</v>
      </c>
      <c r="Z5" s="24" t="s">
        <v>6742</v>
      </c>
      <c r="AA5" s="1" t="s">
        <v>103</v>
      </c>
      <c r="AB5" s="1" t="s">
        <v>6741</v>
      </c>
      <c r="AC5" s="1" t="s">
        <v>85</v>
      </c>
      <c r="AD5" s="1" t="s">
        <v>4944</v>
      </c>
      <c r="AE5" s="1" t="s">
        <v>153</v>
      </c>
      <c r="AF5" s="1"/>
      <c r="AG5" s="1"/>
      <c r="AH5" s="1"/>
      <c r="AI5" s="4"/>
      <c r="AJ5" s="1"/>
      <c r="AK5" s="1" t="s">
        <v>4173</v>
      </c>
      <c r="AL5" s="1"/>
      <c r="AM5" s="1" t="s">
        <v>5505</v>
      </c>
      <c r="AN5" s="4"/>
      <c r="AO5" s="1"/>
      <c r="AP5" s="1"/>
      <c r="AQ5" s="4"/>
      <c r="AR5" s="1"/>
      <c r="AS5" s="9" t="s">
        <v>6740</v>
      </c>
      <c r="AT5" s="3" t="s">
        <v>149</v>
      </c>
      <c r="AU5" s="1">
        <v>5622166.0499999998</v>
      </c>
      <c r="AV5" s="1" t="s">
        <v>0</v>
      </c>
      <c r="AW5" s="8"/>
      <c r="AX5" s="1" t="s">
        <v>6739</v>
      </c>
      <c r="AY5" s="1"/>
      <c r="AZ5" s="1"/>
      <c r="BA5" s="1"/>
      <c r="BB5" s="1"/>
      <c r="BC5" s="1"/>
      <c r="BD5" s="1" t="s">
        <v>6738</v>
      </c>
      <c r="BE5" s="1"/>
      <c r="BF5" s="1"/>
      <c r="BG5" s="1"/>
      <c r="BH5" s="1"/>
      <c r="BI5" s="1"/>
      <c r="BJ5" s="1" t="s">
        <v>6737</v>
      </c>
      <c r="BK5" s="1"/>
      <c r="BL5" s="1"/>
      <c r="BM5" s="1"/>
      <c r="BN5" s="1"/>
      <c r="BO5" s="1"/>
      <c r="BP5" s="1" t="s">
        <v>6736</v>
      </c>
      <c r="BQ5" s="1"/>
      <c r="BR5" s="1"/>
      <c r="BS5" s="1"/>
      <c r="BT5" s="1"/>
      <c r="BU5" s="1"/>
      <c r="BV5" s="1"/>
      <c r="BW5" s="1"/>
      <c r="BX5" s="1"/>
      <c r="BY5" s="1"/>
      <c r="BZ5" s="1"/>
      <c r="CA5" s="1"/>
      <c r="CB5" s="1"/>
      <c r="CC5" s="1"/>
      <c r="CD5" s="1"/>
    </row>
    <row r="6" spans="1:93" ht="50.25" customHeight="1">
      <c r="A6" s="18">
        <v>2047</v>
      </c>
      <c r="B6" s="1" t="s">
        <v>6735</v>
      </c>
      <c r="C6" s="1" t="s">
        <v>6734</v>
      </c>
      <c r="D6" s="1" t="s">
        <v>691</v>
      </c>
      <c r="E6" s="1" t="s">
        <v>691</v>
      </c>
      <c r="F6" s="7" t="s">
        <v>6733</v>
      </c>
      <c r="G6" s="7"/>
      <c r="H6" s="7" t="s">
        <v>125</v>
      </c>
      <c r="I6" s="7" t="s">
        <v>1514</v>
      </c>
      <c r="J6" s="7" t="s">
        <v>1555</v>
      </c>
      <c r="K6" s="7" t="s">
        <v>143</v>
      </c>
      <c r="L6" s="7" t="s">
        <v>1582</v>
      </c>
      <c r="M6" s="7" t="s">
        <v>6732</v>
      </c>
      <c r="N6" s="7" t="s">
        <v>161</v>
      </c>
      <c r="O6" s="7" t="s">
        <v>1965</v>
      </c>
      <c r="P6" s="7" t="s">
        <v>474</v>
      </c>
      <c r="Q6" s="7" t="s">
        <v>884</v>
      </c>
      <c r="R6" s="7"/>
      <c r="S6" s="7"/>
      <c r="T6" s="5" t="s">
        <v>219</v>
      </c>
      <c r="U6" s="1" t="s">
        <v>1964</v>
      </c>
      <c r="V6" s="1" t="s">
        <v>4219</v>
      </c>
      <c r="W6" s="5" t="s">
        <v>361</v>
      </c>
      <c r="X6" s="1" t="s">
        <v>341</v>
      </c>
      <c r="Y6" s="1" t="s">
        <v>120</v>
      </c>
      <c r="Z6" s="1" t="s">
        <v>6731</v>
      </c>
      <c r="AA6" s="1" t="s">
        <v>103</v>
      </c>
      <c r="AB6" s="1" t="s">
        <v>6730</v>
      </c>
      <c r="AC6" s="1" t="s">
        <v>50</v>
      </c>
      <c r="AD6" s="1" t="s">
        <v>6729</v>
      </c>
      <c r="AE6" s="1" t="s">
        <v>153</v>
      </c>
      <c r="AF6" s="1" t="s">
        <v>79</v>
      </c>
      <c r="AG6" s="1" t="s">
        <v>3646</v>
      </c>
      <c r="AH6" s="1" t="s">
        <v>8</v>
      </c>
      <c r="AI6" s="1" t="s">
        <v>3704</v>
      </c>
      <c r="AJ6" s="1"/>
      <c r="AK6" s="1" t="s">
        <v>6728</v>
      </c>
      <c r="AL6" s="1"/>
      <c r="AM6" s="1" t="s">
        <v>5505</v>
      </c>
      <c r="AN6" s="1" t="s">
        <v>1784</v>
      </c>
      <c r="AO6" s="1"/>
      <c r="AP6" s="1"/>
      <c r="AQ6" s="1" t="s">
        <v>131</v>
      </c>
      <c r="AR6" s="1" t="s">
        <v>1784</v>
      </c>
      <c r="AS6" s="9" t="s">
        <v>6727</v>
      </c>
      <c r="AT6" s="3" t="s">
        <v>149</v>
      </c>
      <c r="AU6" s="1">
        <v>3757000</v>
      </c>
      <c r="AV6" s="1" t="s">
        <v>0</v>
      </c>
      <c r="AW6" s="8"/>
      <c r="AX6" s="1" t="s">
        <v>6726</v>
      </c>
      <c r="AY6" s="1"/>
      <c r="AZ6" s="1"/>
      <c r="BA6" s="1"/>
      <c r="BB6" s="1"/>
      <c r="BC6" s="1"/>
      <c r="BD6" s="1" t="s">
        <v>6725</v>
      </c>
      <c r="BE6" s="1"/>
      <c r="BF6" s="1"/>
      <c r="BG6" s="1"/>
      <c r="BH6" s="1"/>
      <c r="BI6" s="1"/>
      <c r="BJ6" s="1" t="s">
        <v>6724</v>
      </c>
      <c r="BK6" s="1"/>
      <c r="BL6" s="1"/>
      <c r="BM6" s="1"/>
      <c r="BN6" s="1"/>
      <c r="BO6" s="1"/>
      <c r="BP6" s="1"/>
      <c r="BQ6" s="1"/>
      <c r="BR6" s="1"/>
      <c r="BS6" s="1"/>
      <c r="BT6" s="1"/>
      <c r="BU6" s="1"/>
      <c r="BV6" s="1"/>
      <c r="BW6" s="1"/>
      <c r="BX6" s="1"/>
      <c r="BY6" s="1"/>
      <c r="BZ6" s="1"/>
      <c r="CA6" s="1"/>
      <c r="CB6" s="1"/>
      <c r="CC6" s="1"/>
      <c r="CD6" s="1"/>
    </row>
    <row r="7" spans="1:93" ht="50.25" customHeight="1">
      <c r="A7" s="18">
        <v>2204</v>
      </c>
      <c r="B7" s="1" t="s">
        <v>6723</v>
      </c>
      <c r="C7" s="1" t="s">
        <v>6722</v>
      </c>
      <c r="D7" s="1" t="s">
        <v>1278</v>
      </c>
      <c r="E7" s="1" t="s">
        <v>1278</v>
      </c>
      <c r="F7" s="7" t="s">
        <v>6721</v>
      </c>
      <c r="G7" s="7"/>
      <c r="H7" s="23" t="s">
        <v>125</v>
      </c>
      <c r="I7" s="7" t="s">
        <v>145</v>
      </c>
      <c r="J7" s="7" t="s">
        <v>6720</v>
      </c>
      <c r="K7" s="7" t="s">
        <v>1514</v>
      </c>
      <c r="L7" s="7" t="s">
        <v>1570</v>
      </c>
      <c r="M7" s="7" t="s">
        <v>6719</v>
      </c>
      <c r="N7" s="7" t="s">
        <v>161</v>
      </c>
      <c r="O7" s="7" t="s">
        <v>4959</v>
      </c>
      <c r="P7" s="7" t="s">
        <v>474</v>
      </c>
      <c r="Q7" s="7" t="s">
        <v>6718</v>
      </c>
      <c r="R7" s="7" t="s">
        <v>364</v>
      </c>
      <c r="S7" s="7" t="s">
        <v>139</v>
      </c>
      <c r="T7" s="6" t="s">
        <v>35</v>
      </c>
      <c r="U7" s="1" t="s">
        <v>138</v>
      </c>
      <c r="V7" s="1" t="s">
        <v>6717</v>
      </c>
      <c r="W7" s="5" t="s">
        <v>361</v>
      </c>
      <c r="X7" s="4" t="s">
        <v>17</v>
      </c>
      <c r="Y7" s="1" t="s">
        <v>103</v>
      </c>
      <c r="Z7" s="1" t="s">
        <v>6716</v>
      </c>
      <c r="AA7" s="1" t="s">
        <v>14</v>
      </c>
      <c r="AB7" s="1" t="s">
        <v>2699</v>
      </c>
      <c r="AC7" s="1" t="s">
        <v>50</v>
      </c>
      <c r="AD7" s="1" t="s">
        <v>6715</v>
      </c>
      <c r="AE7" s="1" t="s">
        <v>153</v>
      </c>
      <c r="AF7" s="1" t="s">
        <v>79</v>
      </c>
      <c r="AG7" s="1"/>
      <c r="AH7" s="1" t="s">
        <v>8</v>
      </c>
      <c r="AI7" s="4"/>
      <c r="AJ7" s="1"/>
      <c r="AK7" s="1" t="s">
        <v>1323</v>
      </c>
      <c r="AL7" s="5" t="s">
        <v>3177</v>
      </c>
      <c r="AM7" s="1" t="s">
        <v>6462</v>
      </c>
      <c r="AN7" s="4"/>
      <c r="AO7" s="1"/>
      <c r="AP7" s="1"/>
      <c r="AQ7" s="4"/>
      <c r="AR7" s="1"/>
      <c r="AS7" s="9" t="s">
        <v>6714</v>
      </c>
      <c r="AT7" s="3" t="s">
        <v>1517</v>
      </c>
      <c r="AU7" s="1">
        <v>2000000</v>
      </c>
      <c r="AV7" s="1" t="s">
        <v>0</v>
      </c>
      <c r="AW7" s="8"/>
      <c r="AX7" s="1" t="s">
        <v>6713</v>
      </c>
      <c r="AY7" s="1"/>
      <c r="AZ7" s="1"/>
      <c r="BA7" s="1"/>
      <c r="BB7" s="1"/>
      <c r="BC7" s="1"/>
      <c r="BD7" s="1" t="s">
        <v>6712</v>
      </c>
      <c r="BE7" s="1"/>
      <c r="BF7" s="1"/>
      <c r="BG7" s="1"/>
      <c r="BH7" s="1"/>
      <c r="BI7" s="1"/>
      <c r="BJ7" s="1" t="s">
        <v>6711</v>
      </c>
      <c r="BK7" s="1"/>
      <c r="BL7" s="1"/>
      <c r="BM7" s="1"/>
      <c r="BN7" s="1"/>
      <c r="BO7" s="1"/>
      <c r="BP7" s="1" t="s">
        <v>6710</v>
      </c>
      <c r="BQ7" s="1"/>
      <c r="BR7" s="1"/>
      <c r="BS7" s="1"/>
      <c r="BT7" s="1"/>
      <c r="BU7" s="1"/>
      <c r="BV7" s="1" t="s">
        <v>6709</v>
      </c>
      <c r="BW7" s="1"/>
      <c r="BX7" s="1"/>
      <c r="BY7" s="1"/>
      <c r="BZ7" s="1"/>
      <c r="CA7" s="1"/>
      <c r="CB7" s="1"/>
      <c r="CC7" s="1"/>
      <c r="CD7" s="1"/>
    </row>
    <row r="8" spans="1:93" ht="50.25" customHeight="1">
      <c r="A8" s="18">
        <v>2284</v>
      </c>
      <c r="B8" s="1" t="s">
        <v>6708</v>
      </c>
      <c r="C8" s="1" t="s">
        <v>6707</v>
      </c>
      <c r="D8" s="1" t="s">
        <v>342</v>
      </c>
      <c r="E8" s="1" t="s">
        <v>342</v>
      </c>
      <c r="F8" s="7" t="s">
        <v>6706</v>
      </c>
      <c r="G8" s="7"/>
      <c r="H8" s="7" t="s">
        <v>27</v>
      </c>
      <c r="I8" s="7" t="s">
        <v>26</v>
      </c>
      <c r="J8" s="7" t="s">
        <v>6705</v>
      </c>
      <c r="K8" s="7" t="s">
        <v>1254</v>
      </c>
      <c r="L8" s="7" t="s">
        <v>1253</v>
      </c>
      <c r="M8" s="7" t="s">
        <v>814</v>
      </c>
      <c r="N8" s="7" t="s">
        <v>23</v>
      </c>
      <c r="O8" s="7" t="s">
        <v>22</v>
      </c>
      <c r="P8" s="7"/>
      <c r="Q8" s="7"/>
      <c r="R8" s="7"/>
      <c r="S8" s="7"/>
      <c r="T8" s="5" t="s">
        <v>2362</v>
      </c>
      <c r="U8" s="1" t="s">
        <v>20</v>
      </c>
      <c r="V8" s="1" t="s">
        <v>19</v>
      </c>
      <c r="W8" s="5" t="s">
        <v>18</v>
      </c>
      <c r="X8" s="1" t="s">
        <v>568</v>
      </c>
      <c r="Y8" s="1" t="s">
        <v>85</v>
      </c>
      <c r="Z8" s="1" t="s">
        <v>6704</v>
      </c>
      <c r="AA8" s="1" t="s">
        <v>50</v>
      </c>
      <c r="AB8" s="1" t="s">
        <v>6703</v>
      </c>
      <c r="AC8" s="1" t="s">
        <v>14</v>
      </c>
      <c r="AD8" s="1" t="s">
        <v>6702</v>
      </c>
      <c r="AE8" s="1" t="s">
        <v>928</v>
      </c>
      <c r="AF8" s="1" t="s">
        <v>152</v>
      </c>
      <c r="AG8" s="1"/>
      <c r="AH8" s="1" t="s">
        <v>373</v>
      </c>
      <c r="AI8" s="1" t="s">
        <v>35</v>
      </c>
      <c r="AJ8" s="1" t="s">
        <v>185</v>
      </c>
      <c r="AK8" s="1" t="s">
        <v>486</v>
      </c>
      <c r="AL8" s="1"/>
      <c r="AM8" s="1" t="s">
        <v>5194</v>
      </c>
      <c r="AN8" s="1" t="s">
        <v>6589</v>
      </c>
      <c r="AO8" s="1"/>
      <c r="AP8" s="3" t="s">
        <v>6701</v>
      </c>
      <c r="AQ8" s="1" t="s">
        <v>131</v>
      </c>
      <c r="AR8" s="1" t="s">
        <v>2</v>
      </c>
      <c r="AS8" s="9" t="s">
        <v>6700</v>
      </c>
      <c r="AT8" s="3" t="s">
        <v>1182</v>
      </c>
      <c r="AU8" s="1">
        <v>3344150</v>
      </c>
      <c r="AV8" s="1" t="s">
        <v>0</v>
      </c>
      <c r="AW8" s="8"/>
      <c r="AX8" s="1" t="s">
        <v>6699</v>
      </c>
      <c r="AY8" s="1"/>
      <c r="AZ8" s="1"/>
      <c r="BA8" s="1"/>
      <c r="BB8" s="1"/>
      <c r="BC8" s="1"/>
      <c r="BD8" s="1" t="s">
        <v>6698</v>
      </c>
      <c r="BE8" s="1"/>
      <c r="BF8" s="1"/>
      <c r="BG8" s="1"/>
      <c r="BH8" s="1"/>
      <c r="BI8" s="1"/>
      <c r="BJ8" s="1" t="s">
        <v>6697</v>
      </c>
      <c r="BK8" s="1"/>
      <c r="BL8" s="1"/>
      <c r="BM8" s="1"/>
      <c r="BN8" s="1"/>
      <c r="BO8" s="1"/>
      <c r="BP8" s="1" t="s">
        <v>6696</v>
      </c>
      <c r="BQ8" s="1"/>
      <c r="BR8" s="1"/>
      <c r="BS8" s="1"/>
      <c r="BT8" s="1"/>
      <c r="BU8" s="1"/>
      <c r="BV8" s="1"/>
      <c r="BW8" s="1"/>
      <c r="BX8" s="1"/>
      <c r="BY8" s="1"/>
      <c r="BZ8" s="1"/>
      <c r="CA8" s="1"/>
      <c r="CB8" s="1"/>
      <c r="CC8" s="1"/>
      <c r="CD8" s="1"/>
    </row>
    <row r="9" spans="1:93" ht="50.25" customHeight="1">
      <c r="A9" s="18">
        <v>2762</v>
      </c>
      <c r="B9" s="1" t="s">
        <v>6695</v>
      </c>
      <c r="C9" s="1" t="s">
        <v>6694</v>
      </c>
      <c r="D9" s="1" t="s">
        <v>990</v>
      </c>
      <c r="E9" s="1" t="s">
        <v>990</v>
      </c>
      <c r="F9" s="7" t="s">
        <v>6693</v>
      </c>
      <c r="G9" s="7"/>
      <c r="H9" s="23" t="s">
        <v>125</v>
      </c>
      <c r="I9" s="7" t="s">
        <v>143</v>
      </c>
      <c r="J9" s="7" t="s">
        <v>5892</v>
      </c>
      <c r="K9" s="7" t="s">
        <v>145</v>
      </c>
      <c r="L9" s="7" t="s">
        <v>5892</v>
      </c>
      <c r="M9" s="7" t="s">
        <v>2050</v>
      </c>
      <c r="N9" s="7" t="s">
        <v>140</v>
      </c>
      <c r="O9" s="7" t="s">
        <v>6692</v>
      </c>
      <c r="P9" s="7" t="s">
        <v>364</v>
      </c>
      <c r="Q9" s="7" t="s">
        <v>2116</v>
      </c>
      <c r="R9" s="7" t="s">
        <v>223</v>
      </c>
      <c r="S9" s="7" t="s">
        <v>4041</v>
      </c>
      <c r="T9" s="6" t="s">
        <v>35</v>
      </c>
      <c r="U9" s="1" t="s">
        <v>138</v>
      </c>
      <c r="V9" s="1" t="s">
        <v>6691</v>
      </c>
      <c r="W9" s="5" t="s">
        <v>3650</v>
      </c>
      <c r="X9" s="4" t="s">
        <v>6690</v>
      </c>
      <c r="Y9" s="1" t="s">
        <v>103</v>
      </c>
      <c r="Z9" s="1" t="s">
        <v>6689</v>
      </c>
      <c r="AA9" s="1" t="s">
        <v>85</v>
      </c>
      <c r="AB9" s="1" t="s">
        <v>6688</v>
      </c>
      <c r="AC9" s="1" t="s">
        <v>12</v>
      </c>
      <c r="AD9" s="1" t="s">
        <v>6687</v>
      </c>
      <c r="AE9" s="1" t="s">
        <v>153</v>
      </c>
      <c r="AF9" s="1" t="s">
        <v>79</v>
      </c>
      <c r="AG9" s="1"/>
      <c r="AH9" s="1" t="s">
        <v>8</v>
      </c>
      <c r="AI9" s="4"/>
      <c r="AJ9" s="1"/>
      <c r="AK9" s="1" t="s">
        <v>1247</v>
      </c>
      <c r="AL9" s="5" t="s">
        <v>3177</v>
      </c>
      <c r="AM9" s="1" t="s">
        <v>6462</v>
      </c>
      <c r="AN9" s="4"/>
      <c r="AO9" s="1"/>
      <c r="AP9" s="1"/>
      <c r="AQ9" s="4"/>
      <c r="AR9" s="1"/>
      <c r="AS9" s="9" t="s">
        <v>6686</v>
      </c>
      <c r="AT9" s="3" t="s">
        <v>149</v>
      </c>
      <c r="AU9" s="1">
        <v>4500000</v>
      </c>
      <c r="AV9" s="1" t="s">
        <v>0</v>
      </c>
      <c r="AW9" s="8"/>
      <c r="AX9" s="1" t="s">
        <v>6685</v>
      </c>
      <c r="AY9" s="1"/>
      <c r="AZ9" s="1"/>
      <c r="BA9" s="1"/>
      <c r="BB9" s="1"/>
      <c r="BC9" s="1"/>
      <c r="BD9" s="1" t="s">
        <v>6684</v>
      </c>
      <c r="BE9" s="1"/>
      <c r="BF9" s="1"/>
      <c r="BG9" s="1"/>
      <c r="BH9" s="1"/>
      <c r="BI9" s="1"/>
      <c r="BJ9" s="1" t="s">
        <v>6683</v>
      </c>
      <c r="BK9" s="1"/>
      <c r="BL9" s="1"/>
      <c r="BM9" s="1"/>
      <c r="BN9" s="1"/>
      <c r="BO9" s="1"/>
      <c r="BP9" s="1" t="s">
        <v>6682</v>
      </c>
      <c r="BQ9" s="1"/>
      <c r="BR9" s="1"/>
      <c r="BS9" s="1"/>
      <c r="BT9" s="1"/>
      <c r="BU9" s="1"/>
      <c r="BV9" s="1"/>
      <c r="BW9" s="1"/>
      <c r="BX9" s="1"/>
      <c r="BY9" s="1"/>
      <c r="BZ9" s="1"/>
      <c r="CA9" s="1"/>
      <c r="CB9" s="1"/>
      <c r="CC9" s="1"/>
      <c r="CD9" s="1"/>
    </row>
    <row r="10" spans="1:93" ht="50.25" customHeight="1">
      <c r="A10" s="18">
        <v>2890</v>
      </c>
      <c r="B10" s="1" t="s">
        <v>6681</v>
      </c>
      <c r="C10" s="1" t="s">
        <v>6680</v>
      </c>
      <c r="D10" s="1" t="s">
        <v>1779</v>
      </c>
      <c r="E10" s="1" t="s">
        <v>6679</v>
      </c>
      <c r="F10" s="7" t="s">
        <v>6678</v>
      </c>
      <c r="G10" s="7"/>
      <c r="H10" s="7" t="s">
        <v>125</v>
      </c>
      <c r="I10" s="7" t="s">
        <v>143</v>
      </c>
      <c r="J10" s="7" t="s">
        <v>5892</v>
      </c>
      <c r="K10" s="7"/>
      <c r="L10" s="7"/>
      <c r="M10" s="7" t="s">
        <v>141</v>
      </c>
      <c r="N10" s="7" t="s">
        <v>161</v>
      </c>
      <c r="O10" s="7" t="s">
        <v>1965</v>
      </c>
      <c r="P10" s="7" t="s">
        <v>474</v>
      </c>
      <c r="Q10" s="7" t="s">
        <v>884</v>
      </c>
      <c r="R10" s="7"/>
      <c r="S10" s="7"/>
      <c r="T10" s="6" t="s">
        <v>361</v>
      </c>
      <c r="U10" s="1" t="s">
        <v>1964</v>
      </c>
      <c r="V10" s="1" t="s">
        <v>6677</v>
      </c>
      <c r="W10" s="5" t="s">
        <v>361</v>
      </c>
      <c r="X10" s="4" t="s">
        <v>6676</v>
      </c>
      <c r="Y10" s="1" t="s">
        <v>120</v>
      </c>
      <c r="Z10" s="1" t="s">
        <v>6412</v>
      </c>
      <c r="AA10" s="1" t="s">
        <v>103</v>
      </c>
      <c r="AB10" s="1" t="s">
        <v>6675</v>
      </c>
      <c r="AC10" s="1" t="s">
        <v>122</v>
      </c>
      <c r="AD10" s="1" t="s">
        <v>121</v>
      </c>
      <c r="AE10" s="1" t="s">
        <v>153</v>
      </c>
      <c r="AF10" s="1" t="s">
        <v>99</v>
      </c>
      <c r="AG10" s="1"/>
      <c r="AH10" s="1"/>
      <c r="AI10" s="4"/>
      <c r="AJ10" s="1"/>
      <c r="AK10" s="1" t="s">
        <v>1068</v>
      </c>
      <c r="AL10" s="1"/>
      <c r="AM10" s="1" t="s">
        <v>5505</v>
      </c>
      <c r="AN10" s="1" t="s">
        <v>6674</v>
      </c>
      <c r="AO10" s="1"/>
      <c r="AP10" s="1"/>
      <c r="AQ10" s="4"/>
      <c r="AR10" s="1" t="s">
        <v>6673</v>
      </c>
      <c r="AS10" s="9" t="s">
        <v>6672</v>
      </c>
      <c r="AT10" s="3" t="s">
        <v>149</v>
      </c>
      <c r="AU10" s="1">
        <v>3780000</v>
      </c>
      <c r="AV10" s="1" t="s">
        <v>0</v>
      </c>
      <c r="AW10" s="8"/>
      <c r="AX10" s="1" t="s">
        <v>6671</v>
      </c>
      <c r="AY10" s="1"/>
      <c r="AZ10" s="1"/>
      <c r="BA10" s="1"/>
      <c r="BB10" s="1"/>
      <c r="BC10" s="1"/>
      <c r="BD10" s="1" t="s">
        <v>6670</v>
      </c>
      <c r="BE10" s="1"/>
      <c r="BF10" s="1"/>
      <c r="BG10" s="1"/>
      <c r="BH10" s="1"/>
      <c r="BI10" s="1"/>
      <c r="BJ10" s="1" t="s">
        <v>6669</v>
      </c>
      <c r="BK10" s="1"/>
      <c r="BL10" s="1"/>
      <c r="BM10" s="1"/>
      <c r="BN10" s="1"/>
      <c r="BO10" s="1"/>
      <c r="BP10" s="1" t="s">
        <v>6668</v>
      </c>
      <c r="BQ10" s="1"/>
      <c r="BR10" s="1"/>
      <c r="BS10" s="1"/>
      <c r="BT10" s="1"/>
      <c r="BU10" s="1"/>
      <c r="BV10" s="1"/>
      <c r="BW10" s="1"/>
      <c r="BX10" s="1"/>
      <c r="BY10" s="1"/>
      <c r="BZ10" s="1"/>
      <c r="CA10" s="1"/>
      <c r="CB10" s="1"/>
      <c r="CC10" s="1"/>
      <c r="CD10" s="1"/>
    </row>
    <row r="11" spans="1:93" ht="50.25" hidden="1" customHeight="1">
      <c r="A11" s="18">
        <v>3066</v>
      </c>
      <c r="B11" s="1" t="s">
        <v>6667</v>
      </c>
      <c r="C11" s="1" t="s">
        <v>6666</v>
      </c>
      <c r="D11" s="1" t="s">
        <v>1137</v>
      </c>
      <c r="E11" s="1" t="s">
        <v>1137</v>
      </c>
      <c r="F11" s="7" t="s">
        <v>6665</v>
      </c>
      <c r="G11" s="7"/>
      <c r="H11" s="7" t="s">
        <v>125</v>
      </c>
      <c r="I11" s="7" t="s">
        <v>143</v>
      </c>
      <c r="J11" s="7" t="s">
        <v>144</v>
      </c>
      <c r="K11" s="7"/>
      <c r="L11" s="7"/>
      <c r="M11" s="7" t="s">
        <v>141</v>
      </c>
      <c r="N11" s="7" t="s">
        <v>1831</v>
      </c>
      <c r="O11" s="7" t="s">
        <v>1830</v>
      </c>
      <c r="P11" s="7"/>
      <c r="Q11" s="7"/>
      <c r="R11" s="7"/>
      <c r="S11" s="7"/>
      <c r="T11" s="5" t="s">
        <v>5852</v>
      </c>
      <c r="U11" s="1" t="s">
        <v>1964</v>
      </c>
      <c r="V11" s="1" t="s">
        <v>5309</v>
      </c>
      <c r="W11" s="5" t="s">
        <v>361</v>
      </c>
      <c r="X11" s="1" t="s">
        <v>341</v>
      </c>
      <c r="Y11" s="1" t="s">
        <v>120</v>
      </c>
      <c r="Z11" s="1" t="s">
        <v>119</v>
      </c>
      <c r="AA11" s="1" t="s">
        <v>16</v>
      </c>
      <c r="AB11" s="1" t="s">
        <v>1979</v>
      </c>
      <c r="AC11" s="1" t="s">
        <v>103</v>
      </c>
      <c r="AD11" s="1" t="s">
        <v>6664</v>
      </c>
      <c r="AE11" s="1" t="s">
        <v>153</v>
      </c>
      <c r="AF11" s="1" t="s">
        <v>99</v>
      </c>
      <c r="AG11" s="1"/>
      <c r="AH11" s="1"/>
      <c r="AI11" s="1" t="s">
        <v>2294</v>
      </c>
      <c r="AJ11" s="1"/>
      <c r="AK11" s="1"/>
      <c r="AL11" s="1"/>
      <c r="AM11" s="1" t="s">
        <v>5505</v>
      </c>
      <c r="AN11" s="4"/>
      <c r="AO11" s="1"/>
      <c r="AP11" s="5" t="s">
        <v>5492</v>
      </c>
      <c r="AQ11" s="1" t="s">
        <v>131</v>
      </c>
      <c r="AR11" s="1"/>
      <c r="AS11" s="9" t="s">
        <v>6663</v>
      </c>
      <c r="AT11" s="3" t="s">
        <v>1838</v>
      </c>
      <c r="AU11" s="1">
        <v>3900078</v>
      </c>
      <c r="AV11" s="1" t="s">
        <v>0</v>
      </c>
      <c r="AW11" s="8"/>
      <c r="AX11" s="1" t="s">
        <v>6662</v>
      </c>
      <c r="AY11" s="1"/>
      <c r="AZ11" s="1"/>
      <c r="BA11" s="1"/>
      <c r="BB11" s="1"/>
      <c r="BC11" s="1"/>
      <c r="BD11" s="1" t="s">
        <v>6661</v>
      </c>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row>
    <row r="12" spans="1:93" ht="50.25" customHeight="1">
      <c r="A12" s="18">
        <v>3127</v>
      </c>
      <c r="B12" s="1" t="s">
        <v>6660</v>
      </c>
      <c r="C12" s="1" t="s">
        <v>6659</v>
      </c>
      <c r="D12" s="1" t="s">
        <v>990</v>
      </c>
      <c r="E12" s="1" t="s">
        <v>990</v>
      </c>
      <c r="F12" s="7" t="s">
        <v>6658</v>
      </c>
      <c r="G12" s="7"/>
      <c r="H12" s="23" t="s">
        <v>125</v>
      </c>
      <c r="I12" s="7" t="s">
        <v>143</v>
      </c>
      <c r="J12" s="7" t="s">
        <v>1504</v>
      </c>
      <c r="K12" s="7"/>
      <c r="L12" s="7"/>
      <c r="M12" s="7"/>
      <c r="N12" s="7" t="s">
        <v>1831</v>
      </c>
      <c r="O12" s="7" t="s">
        <v>6657</v>
      </c>
      <c r="P12" s="7" t="s">
        <v>140</v>
      </c>
      <c r="Q12" s="7" t="s">
        <v>139</v>
      </c>
      <c r="R12" s="7" t="s">
        <v>221</v>
      </c>
      <c r="S12" s="7" t="s">
        <v>139</v>
      </c>
      <c r="T12" s="5" t="s">
        <v>219</v>
      </c>
      <c r="U12" s="1" t="s">
        <v>974</v>
      </c>
      <c r="V12" s="1" t="s">
        <v>6656</v>
      </c>
      <c r="W12" s="5" t="s">
        <v>6655</v>
      </c>
      <c r="X12" s="4" t="s">
        <v>6654</v>
      </c>
      <c r="Y12" s="1" t="s">
        <v>85</v>
      </c>
      <c r="Z12" s="1" t="s">
        <v>6653</v>
      </c>
      <c r="AA12" s="1" t="s">
        <v>103</v>
      </c>
      <c r="AB12" s="1" t="s">
        <v>6652</v>
      </c>
      <c r="AC12" s="1" t="s">
        <v>120</v>
      </c>
      <c r="AD12" s="1" t="s">
        <v>6651</v>
      </c>
      <c r="AE12" s="1" t="s">
        <v>660</v>
      </c>
      <c r="AF12" s="1" t="s">
        <v>79</v>
      </c>
      <c r="AG12" s="1" t="s">
        <v>1548</v>
      </c>
      <c r="AH12" s="1" t="s">
        <v>843</v>
      </c>
      <c r="AI12" s="4"/>
      <c r="AJ12" s="1"/>
      <c r="AK12" s="1" t="s">
        <v>76</v>
      </c>
      <c r="AL12" s="5" t="s">
        <v>6650</v>
      </c>
      <c r="AM12" s="1" t="s">
        <v>6462</v>
      </c>
      <c r="AN12" s="1" t="s">
        <v>6649</v>
      </c>
      <c r="AO12" s="1"/>
      <c r="AP12" s="1"/>
      <c r="AQ12" s="4"/>
      <c r="AR12" s="1" t="s">
        <v>5687</v>
      </c>
      <c r="AS12" s="9" t="s">
        <v>6648</v>
      </c>
      <c r="AT12" s="3" t="s">
        <v>149</v>
      </c>
      <c r="AU12" s="1">
        <v>932240</v>
      </c>
      <c r="AV12" s="1" t="s">
        <v>0</v>
      </c>
      <c r="AW12" s="8"/>
      <c r="AX12" s="1" t="s">
        <v>6647</v>
      </c>
      <c r="AY12" s="1"/>
      <c r="AZ12" s="1"/>
      <c r="BA12" s="1"/>
      <c r="BB12" s="1"/>
      <c r="BC12" s="1"/>
      <c r="BD12" s="1" t="s">
        <v>6646</v>
      </c>
      <c r="BE12" s="1"/>
      <c r="BF12" s="1"/>
      <c r="BG12" s="1"/>
      <c r="BH12" s="1"/>
      <c r="BI12" s="1"/>
      <c r="BJ12" s="1" t="s">
        <v>6645</v>
      </c>
      <c r="BK12" s="1"/>
      <c r="BL12" s="1"/>
      <c r="BM12" s="1"/>
      <c r="BN12" s="1"/>
      <c r="BO12" s="1"/>
      <c r="BP12" s="1" t="s">
        <v>6644</v>
      </c>
      <c r="BQ12" s="1"/>
      <c r="BR12" s="1"/>
      <c r="BS12" s="1"/>
      <c r="BT12" s="1"/>
      <c r="BU12" s="1"/>
      <c r="BV12" s="1"/>
      <c r="BW12" s="1"/>
      <c r="BX12" s="1"/>
      <c r="BY12" s="1"/>
      <c r="BZ12" s="1"/>
      <c r="CA12" s="1"/>
      <c r="CB12" s="1"/>
      <c r="CC12" s="1"/>
      <c r="CD12" s="1"/>
    </row>
    <row r="13" spans="1:93" ht="50.25" customHeight="1">
      <c r="A13" s="18">
        <v>3277</v>
      </c>
      <c r="B13" s="1" t="s">
        <v>6643</v>
      </c>
      <c r="C13" s="1" t="s">
        <v>6642</v>
      </c>
      <c r="D13" s="1" t="s">
        <v>1278</v>
      </c>
      <c r="E13" s="1" t="s">
        <v>1278</v>
      </c>
      <c r="F13" s="7" t="s">
        <v>6641</v>
      </c>
      <c r="G13" s="7"/>
      <c r="H13" s="7" t="s">
        <v>27</v>
      </c>
      <c r="I13" s="7" t="s">
        <v>1151</v>
      </c>
      <c r="J13" s="7" t="s">
        <v>2771</v>
      </c>
      <c r="K13" s="7" t="s">
        <v>732</v>
      </c>
      <c r="L13" s="7" t="s">
        <v>6640</v>
      </c>
      <c r="M13" s="7" t="s">
        <v>6639</v>
      </c>
      <c r="N13" s="7"/>
      <c r="O13" s="7"/>
      <c r="P13" s="7"/>
      <c r="Q13" s="7"/>
      <c r="R13" s="7"/>
      <c r="S13" s="7"/>
      <c r="T13" s="5" t="s">
        <v>21</v>
      </c>
      <c r="U13" s="1" t="s">
        <v>20</v>
      </c>
      <c r="V13" s="1" t="s">
        <v>3500</v>
      </c>
      <c r="W13" s="5" t="s">
        <v>35</v>
      </c>
      <c r="X13" s="1" t="s">
        <v>341</v>
      </c>
      <c r="Y13" s="1" t="s">
        <v>14</v>
      </c>
      <c r="Z13" s="1" t="s">
        <v>2935</v>
      </c>
      <c r="AA13" s="1" t="s">
        <v>16</v>
      </c>
      <c r="AB13" s="1" t="s">
        <v>3715</v>
      </c>
      <c r="AC13" s="1" t="s">
        <v>50</v>
      </c>
      <c r="AD13" s="1" t="s">
        <v>1198</v>
      </c>
      <c r="AE13" s="1" t="s">
        <v>10</v>
      </c>
      <c r="AF13" s="1" t="s">
        <v>9</v>
      </c>
      <c r="AG13" s="1"/>
      <c r="AH13" s="1" t="s">
        <v>8</v>
      </c>
      <c r="AI13" s="1" t="s">
        <v>35</v>
      </c>
      <c r="AJ13" s="1" t="s">
        <v>6638</v>
      </c>
      <c r="AK13" s="1" t="s">
        <v>43</v>
      </c>
      <c r="AL13" s="1"/>
      <c r="AM13" s="1" t="s">
        <v>5194</v>
      </c>
      <c r="AN13" s="1" t="s">
        <v>6637</v>
      </c>
      <c r="AO13" s="1"/>
      <c r="AP13" s="1"/>
      <c r="AQ13" s="1" t="s">
        <v>3645</v>
      </c>
      <c r="AR13" s="1" t="s">
        <v>1157</v>
      </c>
      <c r="AS13" s="9" t="s">
        <v>6636</v>
      </c>
      <c r="AT13" s="3" t="s">
        <v>1272</v>
      </c>
      <c r="AU13" s="1">
        <v>4470000</v>
      </c>
      <c r="AV13" s="1" t="s">
        <v>0</v>
      </c>
      <c r="AW13" s="8"/>
      <c r="AX13" s="1" t="s">
        <v>6635</v>
      </c>
      <c r="AY13" s="1" t="s">
        <v>6634</v>
      </c>
      <c r="AZ13" s="1" t="s">
        <v>6633</v>
      </c>
      <c r="BA13" s="1"/>
      <c r="BB13" s="1"/>
      <c r="BC13" s="1"/>
      <c r="BD13" s="1" t="s">
        <v>6632</v>
      </c>
      <c r="BE13" s="1" t="s">
        <v>6631</v>
      </c>
      <c r="BF13" s="1" t="s">
        <v>6630</v>
      </c>
      <c r="BG13" s="1"/>
      <c r="BH13" s="1"/>
      <c r="BI13" s="1"/>
      <c r="BJ13" s="1" t="s">
        <v>6629</v>
      </c>
      <c r="BK13" s="1" t="s">
        <v>6628</v>
      </c>
      <c r="BL13" s="1" t="s">
        <v>6627</v>
      </c>
      <c r="BM13" s="1"/>
      <c r="BN13" s="1"/>
      <c r="BO13" s="1"/>
      <c r="BP13" s="1" t="s">
        <v>6626</v>
      </c>
      <c r="BQ13" s="1" t="s">
        <v>6625</v>
      </c>
      <c r="BR13" s="1" t="s">
        <v>6624</v>
      </c>
      <c r="BS13" s="1" t="s">
        <v>6623</v>
      </c>
      <c r="BT13" s="1"/>
      <c r="BU13" s="1"/>
      <c r="BV13" s="1" t="s">
        <v>6622</v>
      </c>
      <c r="BW13" s="1" t="s">
        <v>6621</v>
      </c>
      <c r="BX13" s="1" t="s">
        <v>6620</v>
      </c>
      <c r="BY13" s="1"/>
      <c r="BZ13" s="1"/>
      <c r="CA13" s="1"/>
      <c r="CB13" s="1"/>
      <c r="CC13" s="1" t="s">
        <v>6619</v>
      </c>
      <c r="CD13" s="1" t="s">
        <v>6618</v>
      </c>
    </row>
    <row r="14" spans="1:93" ht="50.25" customHeight="1">
      <c r="A14" s="18">
        <v>3298</v>
      </c>
      <c r="B14" s="1" t="s">
        <v>6617</v>
      </c>
      <c r="C14" s="1" t="s">
        <v>6616</v>
      </c>
      <c r="D14" s="1" t="s">
        <v>810</v>
      </c>
      <c r="E14" s="1" t="s">
        <v>810</v>
      </c>
      <c r="F14" s="7" t="s">
        <v>6615</v>
      </c>
      <c r="G14" s="7"/>
      <c r="H14" s="7" t="s">
        <v>125</v>
      </c>
      <c r="I14" s="7" t="s">
        <v>1514</v>
      </c>
      <c r="J14" s="7" t="s">
        <v>1582</v>
      </c>
      <c r="K14" s="7" t="s">
        <v>145</v>
      </c>
      <c r="L14" s="7" t="s">
        <v>1925</v>
      </c>
      <c r="M14" s="7" t="s">
        <v>141</v>
      </c>
      <c r="N14" s="7" t="s">
        <v>161</v>
      </c>
      <c r="O14" s="7" t="s">
        <v>2794</v>
      </c>
      <c r="P14" s="7"/>
      <c r="Q14" s="7"/>
      <c r="R14" s="7"/>
      <c r="S14" s="7"/>
      <c r="T14" s="5" t="s">
        <v>245</v>
      </c>
      <c r="U14" s="1" t="s">
        <v>1964</v>
      </c>
      <c r="V14" s="1" t="s">
        <v>6614</v>
      </c>
      <c r="W14" s="5" t="s">
        <v>361</v>
      </c>
      <c r="X14" s="4" t="s">
        <v>70</v>
      </c>
      <c r="Y14" s="1" t="s">
        <v>122</v>
      </c>
      <c r="Z14" s="1" t="s">
        <v>6613</v>
      </c>
      <c r="AA14" s="1" t="s">
        <v>14</v>
      </c>
      <c r="AB14" s="1" t="s">
        <v>6612</v>
      </c>
      <c r="AC14" s="1" t="s">
        <v>82</v>
      </c>
      <c r="AD14" s="1" t="s">
        <v>813</v>
      </c>
      <c r="AE14" s="1" t="s">
        <v>633</v>
      </c>
      <c r="AF14" s="1" t="s">
        <v>1069</v>
      </c>
      <c r="AG14" s="1"/>
      <c r="AH14" s="1" t="s">
        <v>172</v>
      </c>
      <c r="AI14" s="1" t="s">
        <v>2412</v>
      </c>
      <c r="AJ14" s="1"/>
      <c r="AK14" s="1"/>
      <c r="AL14" s="1"/>
      <c r="AM14" s="1" t="s">
        <v>5505</v>
      </c>
      <c r="AN14" s="1" t="s">
        <v>1600</v>
      </c>
      <c r="AO14" s="1"/>
      <c r="AP14" s="5" t="s">
        <v>3090</v>
      </c>
      <c r="AQ14" s="1" t="s">
        <v>2210</v>
      </c>
      <c r="AR14" s="1"/>
      <c r="AS14" s="9" t="s">
        <v>6611</v>
      </c>
      <c r="AT14" s="3" t="s">
        <v>1651</v>
      </c>
      <c r="AU14" s="1">
        <v>11739192</v>
      </c>
      <c r="AV14" s="1" t="s">
        <v>0</v>
      </c>
      <c r="AW14" s="8"/>
      <c r="AX14" s="1" t="s">
        <v>6610</v>
      </c>
      <c r="AY14" s="1"/>
      <c r="AZ14" s="1"/>
      <c r="BA14" s="1"/>
      <c r="BB14" s="1"/>
      <c r="BC14" s="1"/>
      <c r="BD14" s="1" t="s">
        <v>6609</v>
      </c>
      <c r="BE14" s="1"/>
      <c r="BF14" s="1"/>
      <c r="BG14" s="1"/>
      <c r="BH14" s="1"/>
      <c r="BI14" s="1"/>
      <c r="BJ14" s="1" t="s">
        <v>6608</v>
      </c>
      <c r="BK14" s="1"/>
      <c r="BL14" s="1"/>
      <c r="BM14" s="1"/>
      <c r="BN14" s="1"/>
      <c r="BO14" s="1"/>
      <c r="BP14" s="1" t="s">
        <v>6607</v>
      </c>
      <c r="BQ14" s="1"/>
      <c r="BR14" s="1"/>
      <c r="BS14" s="1"/>
      <c r="BT14" s="1"/>
      <c r="BU14" s="1"/>
      <c r="BV14" s="1"/>
      <c r="BW14" s="1"/>
      <c r="BX14" s="1"/>
      <c r="BY14" s="1"/>
      <c r="BZ14" s="1"/>
      <c r="CA14" s="1"/>
      <c r="CB14" s="1"/>
      <c r="CC14" s="1"/>
      <c r="CD14" s="1"/>
    </row>
    <row r="15" spans="1:93" ht="50.25" customHeight="1">
      <c r="A15" s="18">
        <v>3447</v>
      </c>
      <c r="B15" s="1" t="s">
        <v>6606</v>
      </c>
      <c r="C15" s="1" t="s">
        <v>6605</v>
      </c>
      <c r="D15" s="1" t="s">
        <v>1596</v>
      </c>
      <c r="E15" s="1" t="s">
        <v>6604</v>
      </c>
      <c r="F15" s="7" t="s">
        <v>6603</v>
      </c>
      <c r="G15" s="7"/>
      <c r="H15" s="7" t="s">
        <v>125</v>
      </c>
      <c r="I15" s="7" t="s">
        <v>143</v>
      </c>
      <c r="J15" s="7" t="s">
        <v>142</v>
      </c>
      <c r="K15" s="7" t="s">
        <v>145</v>
      </c>
      <c r="L15" s="7" t="s">
        <v>142</v>
      </c>
      <c r="M15" s="7" t="s">
        <v>141</v>
      </c>
      <c r="N15" s="7" t="s">
        <v>161</v>
      </c>
      <c r="O15" s="7" t="s">
        <v>1965</v>
      </c>
      <c r="P15" s="7" t="s">
        <v>474</v>
      </c>
      <c r="Q15" s="7" t="s">
        <v>884</v>
      </c>
      <c r="R15" s="7"/>
      <c r="S15" s="7"/>
      <c r="T15" s="5" t="s">
        <v>554</v>
      </c>
      <c r="U15" s="1" t="s">
        <v>1964</v>
      </c>
      <c r="V15" s="1" t="s">
        <v>5257</v>
      </c>
      <c r="W15" s="5" t="s">
        <v>361</v>
      </c>
      <c r="X15" s="4" t="s">
        <v>6602</v>
      </c>
      <c r="Y15" s="1" t="s">
        <v>120</v>
      </c>
      <c r="Z15" s="1" t="s">
        <v>6412</v>
      </c>
      <c r="AA15" s="1" t="s">
        <v>50</v>
      </c>
      <c r="AB15" s="1" t="s">
        <v>5506</v>
      </c>
      <c r="AC15" s="1" t="s">
        <v>103</v>
      </c>
      <c r="AD15" s="1" t="s">
        <v>5559</v>
      </c>
      <c r="AE15" s="1" t="s">
        <v>153</v>
      </c>
      <c r="AF15" s="1" t="s">
        <v>99</v>
      </c>
      <c r="AG15" s="1"/>
      <c r="AH15" s="1"/>
      <c r="AI15" s="1"/>
      <c r="AJ15" s="1"/>
      <c r="AK15" s="1"/>
      <c r="AL15" s="1"/>
      <c r="AM15" s="1" t="s">
        <v>5505</v>
      </c>
      <c r="AN15" s="4"/>
      <c r="AO15" s="1"/>
      <c r="AP15" s="1"/>
      <c r="AQ15" s="1" t="s">
        <v>131</v>
      </c>
      <c r="AR15" s="1"/>
      <c r="AS15" s="9" t="s">
        <v>6601</v>
      </c>
      <c r="AT15" s="3" t="s">
        <v>4292</v>
      </c>
      <c r="AU15" s="1">
        <v>8521818</v>
      </c>
      <c r="AV15" s="1" t="s">
        <v>0</v>
      </c>
      <c r="AW15" s="8"/>
      <c r="AX15" s="1" t="s">
        <v>6600</v>
      </c>
      <c r="AY15" s="1"/>
      <c r="AZ15" s="1"/>
      <c r="BA15" s="1"/>
      <c r="BB15" s="1"/>
      <c r="BC15" s="1"/>
      <c r="BD15" s="1" t="s">
        <v>6599</v>
      </c>
      <c r="BE15" s="1"/>
      <c r="BF15" s="1"/>
      <c r="BG15" s="1"/>
      <c r="BH15" s="1"/>
      <c r="BI15" s="1"/>
      <c r="BJ15" s="1" t="s">
        <v>6598</v>
      </c>
      <c r="BK15" s="1"/>
      <c r="BL15" s="1"/>
      <c r="BM15" s="1"/>
      <c r="BN15" s="1"/>
      <c r="BO15" s="1"/>
      <c r="BP15" s="1"/>
      <c r="BQ15" s="1"/>
      <c r="BR15" s="1"/>
      <c r="BS15" s="1"/>
      <c r="BT15" s="1"/>
      <c r="BU15" s="1"/>
      <c r="BV15" s="1"/>
      <c r="BW15" s="1"/>
      <c r="BX15" s="1"/>
      <c r="BY15" s="1"/>
      <c r="BZ15" s="1"/>
      <c r="CA15" s="1"/>
      <c r="CB15" s="1"/>
      <c r="CC15" s="1"/>
      <c r="CD15" s="1"/>
    </row>
    <row r="16" spans="1:93" ht="50.25" customHeight="1">
      <c r="A16" s="18">
        <v>3515</v>
      </c>
      <c r="B16" s="1" t="s">
        <v>6597</v>
      </c>
      <c r="C16" s="1" t="s">
        <v>6596</v>
      </c>
      <c r="D16" s="1" t="s">
        <v>1137</v>
      </c>
      <c r="E16" s="1" t="s">
        <v>1137</v>
      </c>
      <c r="F16" s="7" t="s">
        <v>6595</v>
      </c>
      <c r="G16" s="7"/>
      <c r="H16" s="7" t="s">
        <v>27</v>
      </c>
      <c r="I16" s="7" t="s">
        <v>26</v>
      </c>
      <c r="J16" s="7" t="s">
        <v>6594</v>
      </c>
      <c r="K16" s="7" t="s">
        <v>1151</v>
      </c>
      <c r="L16" s="7" t="s">
        <v>6593</v>
      </c>
      <c r="M16" s="7" t="s">
        <v>24</v>
      </c>
      <c r="N16" s="7" t="s">
        <v>23</v>
      </c>
      <c r="O16" s="7" t="s">
        <v>261</v>
      </c>
      <c r="P16" s="7"/>
      <c r="Q16" s="7"/>
      <c r="R16" s="7"/>
      <c r="S16" s="7"/>
      <c r="T16" s="5" t="s">
        <v>2362</v>
      </c>
      <c r="U16" s="1" t="s">
        <v>20</v>
      </c>
      <c r="V16" s="1" t="s">
        <v>6592</v>
      </c>
      <c r="W16" s="5" t="s">
        <v>4069</v>
      </c>
      <c r="X16" s="1" t="s">
        <v>244</v>
      </c>
      <c r="Y16" s="1" t="s">
        <v>82</v>
      </c>
      <c r="Z16" s="1" t="s">
        <v>6591</v>
      </c>
      <c r="AA16" s="1" t="s">
        <v>50</v>
      </c>
      <c r="AB16" s="1" t="s">
        <v>1204</v>
      </c>
      <c r="AC16" s="1"/>
      <c r="AD16" s="1"/>
      <c r="AE16" s="1" t="s">
        <v>617</v>
      </c>
      <c r="AF16" s="1" t="s">
        <v>9</v>
      </c>
      <c r="AG16" s="1"/>
      <c r="AH16" s="1" t="s">
        <v>373</v>
      </c>
      <c r="AI16" s="1" t="s">
        <v>35</v>
      </c>
      <c r="AJ16" s="1" t="s">
        <v>6590</v>
      </c>
      <c r="AK16" s="1"/>
      <c r="AL16" s="1"/>
      <c r="AM16" s="1" t="s">
        <v>5194</v>
      </c>
      <c r="AN16" s="1" t="s">
        <v>6589</v>
      </c>
      <c r="AO16" s="1"/>
      <c r="AP16" s="1"/>
      <c r="AQ16" s="1" t="s">
        <v>3645</v>
      </c>
      <c r="AR16" s="1" t="s">
        <v>2</v>
      </c>
      <c r="AS16" s="9" t="s">
        <v>6588</v>
      </c>
      <c r="AT16" s="3" t="s">
        <v>1155</v>
      </c>
      <c r="AU16" s="1">
        <v>8000000</v>
      </c>
      <c r="AV16" s="1" t="s">
        <v>0</v>
      </c>
      <c r="AW16" s="8"/>
      <c r="AX16" s="1" t="s">
        <v>6587</v>
      </c>
      <c r="AY16" s="1"/>
      <c r="AZ16" s="1"/>
      <c r="BA16" s="1"/>
      <c r="BB16" s="1"/>
      <c r="BC16" s="1"/>
      <c r="BD16" s="1" t="s">
        <v>6586</v>
      </c>
      <c r="BE16" s="1"/>
      <c r="BF16" s="1"/>
      <c r="BG16" s="1"/>
      <c r="BH16" s="1"/>
      <c r="BI16" s="1"/>
      <c r="BJ16" s="1" t="s">
        <v>6585</v>
      </c>
      <c r="BK16" s="1"/>
      <c r="BL16" s="1"/>
      <c r="BM16" s="1"/>
      <c r="BN16" s="1"/>
      <c r="BO16" s="1"/>
      <c r="BP16" s="1" t="s">
        <v>6584</v>
      </c>
      <c r="BQ16" s="1"/>
      <c r="BR16" s="1"/>
      <c r="BS16" s="1"/>
      <c r="BT16" s="1"/>
      <c r="BU16" s="1"/>
      <c r="BV16" s="1" t="s">
        <v>6583</v>
      </c>
      <c r="BW16" s="1"/>
      <c r="BX16" s="1"/>
      <c r="BY16" s="1"/>
      <c r="BZ16" s="1"/>
      <c r="CA16" s="1"/>
      <c r="CB16" s="1"/>
      <c r="CC16" s="1"/>
      <c r="CD16" s="1"/>
    </row>
    <row r="17" spans="1:82" ht="50.25" hidden="1" customHeight="1">
      <c r="A17" s="18">
        <v>3668</v>
      </c>
      <c r="B17" s="1" t="s">
        <v>6582</v>
      </c>
      <c r="C17" s="1" t="s">
        <v>6581</v>
      </c>
      <c r="D17" s="1" t="s">
        <v>342</v>
      </c>
      <c r="E17" s="1" t="s">
        <v>342</v>
      </c>
      <c r="F17" s="7" t="s">
        <v>6580</v>
      </c>
      <c r="G17" s="7"/>
      <c r="H17" s="7" t="s">
        <v>125</v>
      </c>
      <c r="I17" s="7" t="s">
        <v>143</v>
      </c>
      <c r="J17" s="7" t="s">
        <v>1758</v>
      </c>
      <c r="K17" s="7" t="s">
        <v>145</v>
      </c>
      <c r="L17" s="7" t="s">
        <v>142</v>
      </c>
      <c r="M17" s="7" t="s">
        <v>141</v>
      </c>
      <c r="N17" s="7" t="s">
        <v>23</v>
      </c>
      <c r="O17" s="7" t="s">
        <v>22</v>
      </c>
      <c r="P17" s="7"/>
      <c r="Q17" s="7"/>
      <c r="R17" s="7"/>
      <c r="S17" s="7"/>
      <c r="T17" s="5" t="s">
        <v>219</v>
      </c>
      <c r="U17" s="1" t="s">
        <v>1964</v>
      </c>
      <c r="V17" s="1" t="s">
        <v>6579</v>
      </c>
      <c r="W17" s="5" t="s">
        <v>361</v>
      </c>
      <c r="X17" s="1" t="s">
        <v>2430</v>
      </c>
      <c r="Y17" s="1" t="s">
        <v>50</v>
      </c>
      <c r="Z17" s="1" t="s">
        <v>5506</v>
      </c>
      <c r="AA17" s="1" t="s">
        <v>103</v>
      </c>
      <c r="AB17" s="1" t="s">
        <v>5909</v>
      </c>
      <c r="AC17" s="1" t="s">
        <v>120</v>
      </c>
      <c r="AD17" s="1" t="s">
        <v>119</v>
      </c>
      <c r="AE17" s="1" t="s">
        <v>47</v>
      </c>
      <c r="AF17" s="1" t="s">
        <v>79</v>
      </c>
      <c r="AG17" s="1" t="s">
        <v>6578</v>
      </c>
      <c r="AH17" s="1"/>
      <c r="AI17" s="1" t="s">
        <v>3596</v>
      </c>
      <c r="AJ17" s="1"/>
      <c r="AK17" s="1"/>
      <c r="AL17" s="1"/>
      <c r="AM17" s="1" t="s">
        <v>5505</v>
      </c>
      <c r="AN17" s="4"/>
      <c r="AO17" s="1"/>
      <c r="AP17" s="1"/>
      <c r="AQ17" s="1" t="s">
        <v>131</v>
      </c>
      <c r="AR17" s="1"/>
      <c r="AS17" s="9" t="s">
        <v>6577</v>
      </c>
      <c r="AT17" s="3" t="s">
        <v>1507</v>
      </c>
      <c r="AU17" s="1">
        <v>3699000</v>
      </c>
      <c r="AV17" s="1" t="s">
        <v>0</v>
      </c>
      <c r="AW17" s="8"/>
      <c r="AX17" s="1" t="s">
        <v>6576</v>
      </c>
      <c r="AY17" s="1"/>
      <c r="AZ17" s="1"/>
      <c r="BA17" s="1"/>
      <c r="BB17" s="1"/>
      <c r="BC17" s="1"/>
      <c r="BD17" s="1" t="s">
        <v>6575</v>
      </c>
      <c r="BE17" s="1"/>
      <c r="BF17" s="1"/>
      <c r="BG17" s="1"/>
      <c r="BH17" s="1"/>
      <c r="BI17" s="1"/>
      <c r="BJ17" s="1" t="s">
        <v>6574</v>
      </c>
      <c r="BK17" s="1"/>
      <c r="BL17" s="1"/>
      <c r="BM17" s="1"/>
      <c r="BN17" s="1"/>
      <c r="BO17" s="1"/>
      <c r="BP17" s="1"/>
      <c r="BQ17" s="1"/>
      <c r="BR17" s="1"/>
      <c r="BS17" s="1"/>
      <c r="BT17" s="1"/>
      <c r="BU17" s="1"/>
      <c r="BV17" s="1"/>
      <c r="BW17" s="1"/>
      <c r="BX17" s="1"/>
      <c r="BY17" s="1"/>
      <c r="BZ17" s="1"/>
      <c r="CA17" s="1"/>
      <c r="CB17" s="1"/>
      <c r="CC17" s="1"/>
      <c r="CD17" s="1"/>
    </row>
    <row r="18" spans="1:82" ht="50.25" hidden="1" customHeight="1">
      <c r="A18" s="18">
        <v>3809</v>
      </c>
      <c r="B18" s="1" t="s">
        <v>6573</v>
      </c>
      <c r="C18" s="1" t="s">
        <v>6572</v>
      </c>
      <c r="D18" s="1" t="s">
        <v>288</v>
      </c>
      <c r="E18" s="1" t="s">
        <v>288</v>
      </c>
      <c r="F18" s="7" t="s">
        <v>6571</v>
      </c>
      <c r="G18" s="7"/>
      <c r="H18" s="7" t="s">
        <v>125</v>
      </c>
      <c r="I18" s="7" t="s">
        <v>143</v>
      </c>
      <c r="J18" s="7" t="s">
        <v>142</v>
      </c>
      <c r="K18" s="7"/>
      <c r="L18" s="7"/>
      <c r="M18" s="7" t="s">
        <v>141</v>
      </c>
      <c r="N18" s="7" t="s">
        <v>23</v>
      </c>
      <c r="O18" s="7" t="s">
        <v>22</v>
      </c>
      <c r="P18" s="7"/>
      <c r="Q18" s="7"/>
      <c r="R18" s="7"/>
      <c r="S18" s="7"/>
      <c r="T18" s="5" t="s">
        <v>543</v>
      </c>
      <c r="U18" s="1" t="s">
        <v>1964</v>
      </c>
      <c r="V18" s="1" t="s">
        <v>6570</v>
      </c>
      <c r="W18" s="5" t="s">
        <v>361</v>
      </c>
      <c r="X18" s="4" t="s">
        <v>6569</v>
      </c>
      <c r="Y18" s="1" t="s">
        <v>50</v>
      </c>
      <c r="Z18" s="1" t="s">
        <v>5506</v>
      </c>
      <c r="AA18" s="1" t="s">
        <v>103</v>
      </c>
      <c r="AB18" s="1" t="s">
        <v>5909</v>
      </c>
      <c r="AC18" s="1" t="s">
        <v>122</v>
      </c>
      <c r="AD18" s="1" t="s">
        <v>1848</v>
      </c>
      <c r="AE18" s="1" t="s">
        <v>153</v>
      </c>
      <c r="AF18" s="1" t="s">
        <v>79</v>
      </c>
      <c r="AG18" s="1"/>
      <c r="AH18" s="1" t="s">
        <v>172</v>
      </c>
      <c r="AI18" s="1" t="s">
        <v>5752</v>
      </c>
      <c r="AJ18" s="1"/>
      <c r="AK18" s="1"/>
      <c r="AL18" s="1" t="s">
        <v>6477</v>
      </c>
      <c r="AM18" s="1" t="s">
        <v>5505</v>
      </c>
      <c r="AN18" s="1" t="s">
        <v>858</v>
      </c>
      <c r="AO18" s="1"/>
      <c r="AP18" s="5" t="s">
        <v>3063</v>
      </c>
      <c r="AQ18" s="1" t="s">
        <v>2210</v>
      </c>
      <c r="AR18" s="1" t="s">
        <v>74</v>
      </c>
      <c r="AS18" s="9" t="s">
        <v>6568</v>
      </c>
      <c r="AT18" s="3" t="s">
        <v>1483</v>
      </c>
      <c r="AU18" s="1">
        <v>800000</v>
      </c>
      <c r="AV18" s="1" t="s">
        <v>0</v>
      </c>
      <c r="AW18" s="8"/>
      <c r="AX18" s="1" t="s">
        <v>6567</v>
      </c>
      <c r="AY18" s="1"/>
      <c r="AZ18" s="1"/>
      <c r="BA18" s="1"/>
      <c r="BB18" s="1"/>
      <c r="BC18" s="1"/>
      <c r="BD18" s="1" t="s">
        <v>6566</v>
      </c>
      <c r="BE18" s="1"/>
      <c r="BF18" s="1"/>
      <c r="BG18" s="1"/>
      <c r="BH18" s="1"/>
      <c r="BI18" s="1"/>
      <c r="BJ18" s="1" t="s">
        <v>6565</v>
      </c>
      <c r="BK18" s="1"/>
      <c r="BL18" s="1"/>
      <c r="BM18" s="1"/>
      <c r="BN18" s="1"/>
      <c r="BO18" s="1"/>
      <c r="BP18" s="1"/>
      <c r="BQ18" s="1"/>
      <c r="BR18" s="1"/>
      <c r="BS18" s="1"/>
      <c r="BT18" s="1"/>
      <c r="BU18" s="1"/>
      <c r="BV18" s="1"/>
      <c r="BW18" s="1"/>
      <c r="BX18" s="1"/>
      <c r="BY18" s="1"/>
      <c r="BZ18" s="1"/>
      <c r="CA18" s="1"/>
      <c r="CB18" s="1"/>
      <c r="CC18" s="1"/>
      <c r="CD18" s="1"/>
    </row>
    <row r="19" spans="1:82" ht="50.25" customHeight="1">
      <c r="A19" s="18">
        <v>3948</v>
      </c>
      <c r="B19" s="1" t="s">
        <v>6564</v>
      </c>
      <c r="C19" s="1" t="s">
        <v>6563</v>
      </c>
      <c r="D19" s="1" t="s">
        <v>498</v>
      </c>
      <c r="E19" s="1" t="s">
        <v>498</v>
      </c>
      <c r="F19" s="7" t="s">
        <v>6562</v>
      </c>
      <c r="G19" s="7"/>
      <c r="H19" s="7" t="s">
        <v>27</v>
      </c>
      <c r="I19" s="7" t="s">
        <v>26</v>
      </c>
      <c r="J19" s="7" t="s">
        <v>6561</v>
      </c>
      <c r="K19" s="7" t="s">
        <v>1254</v>
      </c>
      <c r="L19" s="7" t="s">
        <v>1284</v>
      </c>
      <c r="M19" s="7" t="s">
        <v>24</v>
      </c>
      <c r="N19" s="7"/>
      <c r="O19" s="7"/>
      <c r="P19" s="7"/>
      <c r="Q19" s="7"/>
      <c r="R19" s="7"/>
      <c r="S19" s="7"/>
      <c r="T19" s="5" t="s">
        <v>3962</v>
      </c>
      <c r="U19" s="1" t="s">
        <v>20</v>
      </c>
      <c r="V19" s="1" t="s">
        <v>2847</v>
      </c>
      <c r="W19" s="5" t="s">
        <v>18</v>
      </c>
      <c r="X19" s="1" t="s">
        <v>568</v>
      </c>
      <c r="Y19" s="1" t="s">
        <v>14</v>
      </c>
      <c r="Z19" s="1" t="s">
        <v>48</v>
      </c>
      <c r="AA19" s="1" t="s">
        <v>50</v>
      </c>
      <c r="AB19" s="1" t="s">
        <v>1204</v>
      </c>
      <c r="AC19" s="1" t="s">
        <v>103</v>
      </c>
      <c r="AD19" s="32" t="s">
        <v>4369</v>
      </c>
      <c r="AE19" s="1" t="s">
        <v>100</v>
      </c>
      <c r="AF19" s="1" t="s">
        <v>9</v>
      </c>
      <c r="AG19" s="1"/>
      <c r="AH19" s="1" t="s">
        <v>3279</v>
      </c>
      <c r="AI19" s="1" t="s">
        <v>4774</v>
      </c>
      <c r="AJ19" s="1" t="s">
        <v>185</v>
      </c>
      <c r="AK19" s="1" t="s">
        <v>6560</v>
      </c>
      <c r="AL19" s="1"/>
      <c r="AM19" s="1" t="s">
        <v>5194</v>
      </c>
      <c r="AN19" s="1" t="s">
        <v>6559</v>
      </c>
      <c r="AO19" s="1"/>
      <c r="AP19" s="1"/>
      <c r="AQ19" s="1" t="s">
        <v>2210</v>
      </c>
      <c r="AR19" s="1" t="s">
        <v>2</v>
      </c>
      <c r="AS19" s="9" t="s">
        <v>6558</v>
      </c>
      <c r="AT19" s="3" t="s">
        <v>3207</v>
      </c>
      <c r="AU19" s="1">
        <v>4227272</v>
      </c>
      <c r="AV19" s="1" t="s">
        <v>0</v>
      </c>
      <c r="AW19" s="8"/>
      <c r="AX19" s="1" t="s">
        <v>6557</v>
      </c>
      <c r="AY19" s="1"/>
      <c r="AZ19" s="1"/>
      <c r="BA19" s="1"/>
      <c r="BB19" s="1"/>
      <c r="BC19" s="1"/>
      <c r="BD19" s="1" t="s">
        <v>6556</v>
      </c>
      <c r="BE19" s="1"/>
      <c r="BF19" s="1"/>
      <c r="BG19" s="1"/>
      <c r="BH19" s="1"/>
      <c r="BI19" s="1"/>
      <c r="BJ19" s="1" t="s">
        <v>6555</v>
      </c>
      <c r="BK19" s="1"/>
      <c r="BL19" s="1"/>
      <c r="BM19" s="1"/>
      <c r="BN19" s="1"/>
      <c r="BO19" s="1"/>
      <c r="BP19" s="1" t="s">
        <v>6554</v>
      </c>
      <c r="BQ19" s="1"/>
      <c r="BR19" s="1"/>
      <c r="BS19" s="1"/>
      <c r="BT19" s="1"/>
      <c r="BU19" s="1"/>
      <c r="BV19" s="1"/>
      <c r="BW19" s="1"/>
      <c r="BX19" s="1"/>
      <c r="BY19" s="1"/>
      <c r="BZ19" s="1"/>
      <c r="CA19" s="1"/>
      <c r="CB19" s="1"/>
      <c r="CC19" s="1"/>
      <c r="CD19" s="1"/>
    </row>
    <row r="20" spans="1:82" ht="50.25" hidden="1" customHeight="1">
      <c r="A20" s="18">
        <v>3967</v>
      </c>
      <c r="B20" s="1" t="s">
        <v>6553</v>
      </c>
      <c r="C20" s="1" t="s">
        <v>6552</v>
      </c>
      <c r="D20" s="1" t="s">
        <v>146</v>
      </c>
      <c r="E20" s="1" t="s">
        <v>146</v>
      </c>
      <c r="F20" s="7" t="s">
        <v>6551</v>
      </c>
      <c r="G20" s="7"/>
      <c r="H20" s="7" t="s">
        <v>125</v>
      </c>
      <c r="I20" s="7" t="s">
        <v>145</v>
      </c>
      <c r="J20" s="7" t="s">
        <v>1582</v>
      </c>
      <c r="K20" s="7" t="s">
        <v>143</v>
      </c>
      <c r="L20" s="7" t="s">
        <v>142</v>
      </c>
      <c r="M20" s="7" t="s">
        <v>141</v>
      </c>
      <c r="N20" s="7" t="s">
        <v>161</v>
      </c>
      <c r="O20" s="7" t="s">
        <v>6550</v>
      </c>
      <c r="P20" s="7"/>
      <c r="Q20" s="7"/>
      <c r="R20" s="7"/>
      <c r="S20" s="7"/>
      <c r="T20" s="5" t="s">
        <v>219</v>
      </c>
      <c r="U20" s="1" t="s">
        <v>138</v>
      </c>
      <c r="V20" s="1" t="s">
        <v>1817</v>
      </c>
      <c r="W20" s="5" t="s">
        <v>361</v>
      </c>
      <c r="X20" s="1" t="s">
        <v>412</v>
      </c>
      <c r="Y20" s="1" t="s">
        <v>50</v>
      </c>
      <c r="Z20" s="1" t="s">
        <v>5506</v>
      </c>
      <c r="AA20" s="1" t="s">
        <v>122</v>
      </c>
      <c r="AB20" s="1" t="s">
        <v>121</v>
      </c>
      <c r="AC20" s="1" t="s">
        <v>103</v>
      </c>
      <c r="AD20" s="1" t="s">
        <v>6549</v>
      </c>
      <c r="AE20" s="1" t="s">
        <v>153</v>
      </c>
      <c r="AF20" s="1" t="s">
        <v>79</v>
      </c>
      <c r="AG20" s="1"/>
      <c r="AH20" s="1"/>
      <c r="AI20" s="1"/>
      <c r="AJ20" s="1"/>
      <c r="AK20" s="1"/>
      <c r="AL20" s="1" t="s">
        <v>6477</v>
      </c>
      <c r="AM20" s="1" t="s">
        <v>6162</v>
      </c>
      <c r="AN20" s="1" t="s">
        <v>1600</v>
      </c>
      <c r="AO20" s="1"/>
      <c r="AP20" s="1"/>
      <c r="AQ20" s="1" t="s">
        <v>2210</v>
      </c>
      <c r="AR20" s="1"/>
      <c r="AS20" s="9" t="s">
        <v>6548</v>
      </c>
      <c r="AT20" s="3" t="s">
        <v>128</v>
      </c>
      <c r="AU20" s="1">
        <v>5600000</v>
      </c>
      <c r="AV20" s="1" t="s">
        <v>0</v>
      </c>
      <c r="AW20" s="8"/>
      <c r="AX20" s="1" t="s">
        <v>6547</v>
      </c>
      <c r="AY20" s="1"/>
      <c r="AZ20" s="1"/>
      <c r="BA20" s="1"/>
      <c r="BB20" s="1"/>
      <c r="BC20" s="1"/>
      <c r="BD20" s="1" t="s">
        <v>6546</v>
      </c>
      <c r="BE20" s="1"/>
      <c r="BF20" s="1"/>
      <c r="BG20" s="1"/>
      <c r="BH20" s="1"/>
      <c r="BI20" s="1"/>
      <c r="BJ20" s="1" t="s">
        <v>6545</v>
      </c>
      <c r="BK20" s="1"/>
      <c r="BL20" s="1"/>
      <c r="BM20" s="1"/>
      <c r="BN20" s="1"/>
      <c r="BO20" s="1"/>
      <c r="BP20" s="1"/>
      <c r="BQ20" s="1"/>
      <c r="BR20" s="1"/>
      <c r="BS20" s="1"/>
      <c r="BT20" s="1"/>
      <c r="BU20" s="1"/>
      <c r="BV20" s="1"/>
      <c r="BW20" s="1"/>
      <c r="BX20" s="1"/>
      <c r="BY20" s="1"/>
      <c r="BZ20" s="1"/>
      <c r="CA20" s="1"/>
      <c r="CB20" s="1"/>
      <c r="CC20" s="1"/>
      <c r="CD20" s="1"/>
    </row>
    <row r="21" spans="1:82" ht="50.25" customHeight="1">
      <c r="A21" s="18">
        <v>4018</v>
      </c>
      <c r="B21" s="1" t="s">
        <v>6544</v>
      </c>
      <c r="C21" s="1" t="s">
        <v>6543</v>
      </c>
      <c r="D21" s="1" t="s">
        <v>6542</v>
      </c>
      <c r="E21" s="1" t="s">
        <v>6542</v>
      </c>
      <c r="F21" s="7" t="s">
        <v>6541</v>
      </c>
      <c r="G21" s="7"/>
      <c r="H21" s="7" t="s">
        <v>27</v>
      </c>
      <c r="I21" s="7" t="s">
        <v>1151</v>
      </c>
      <c r="J21" s="7" t="s">
        <v>1210</v>
      </c>
      <c r="K21" s="7"/>
      <c r="L21" s="7"/>
      <c r="M21" s="7" t="s">
        <v>809</v>
      </c>
      <c r="N21" s="7"/>
      <c r="O21" s="7"/>
      <c r="P21" s="7"/>
      <c r="Q21" s="7"/>
      <c r="R21" s="7"/>
      <c r="S21" s="7"/>
      <c r="T21" s="5" t="s">
        <v>1190</v>
      </c>
      <c r="U21" s="1" t="s">
        <v>20</v>
      </c>
      <c r="V21" s="1" t="s">
        <v>1240</v>
      </c>
      <c r="W21" s="5" t="s">
        <v>1239</v>
      </c>
      <c r="X21" s="1" t="s">
        <v>542</v>
      </c>
      <c r="Y21" s="1" t="s">
        <v>16</v>
      </c>
      <c r="Z21" s="1" t="s">
        <v>4428</v>
      </c>
      <c r="AA21" s="1" t="s">
        <v>14</v>
      </c>
      <c r="AB21" s="1" t="s">
        <v>1419</v>
      </c>
      <c r="AC21" s="1" t="s">
        <v>50</v>
      </c>
      <c r="AD21" s="1" t="s">
        <v>1204</v>
      </c>
      <c r="AE21" s="1" t="s">
        <v>1070</v>
      </c>
      <c r="AF21" s="1" t="s">
        <v>9</v>
      </c>
      <c r="AG21" s="1"/>
      <c r="AH21" s="1" t="s">
        <v>8</v>
      </c>
      <c r="AI21" s="1" t="s">
        <v>35</v>
      </c>
      <c r="AJ21" s="1" t="s">
        <v>6540</v>
      </c>
      <c r="AK21" s="1" t="s">
        <v>43</v>
      </c>
      <c r="AL21" s="1"/>
      <c r="AM21" s="1" t="s">
        <v>5194</v>
      </c>
      <c r="AN21" s="1" t="s">
        <v>1143</v>
      </c>
      <c r="AO21" s="1"/>
      <c r="AP21" s="1"/>
      <c r="AQ21" s="1" t="s">
        <v>131</v>
      </c>
      <c r="AR21" s="1" t="s">
        <v>1142</v>
      </c>
      <c r="AS21" s="9" t="s">
        <v>6539</v>
      </c>
      <c r="AT21" s="3" t="s">
        <v>1</v>
      </c>
      <c r="AU21" s="1">
        <v>4100000</v>
      </c>
      <c r="AV21" s="1" t="s">
        <v>0</v>
      </c>
      <c r="AW21" s="8"/>
      <c r="AX21" s="1" t="s">
        <v>6538</v>
      </c>
      <c r="AY21" s="1"/>
      <c r="AZ21" s="1"/>
      <c r="BA21" s="1"/>
      <c r="BB21" s="1"/>
      <c r="BC21" s="1"/>
      <c r="BD21" s="1" t="s">
        <v>6537</v>
      </c>
      <c r="BE21" s="1"/>
      <c r="BF21" s="1"/>
      <c r="BG21" s="1"/>
      <c r="BH21" s="1"/>
      <c r="BI21" s="1"/>
      <c r="BJ21" s="1" t="s">
        <v>6536</v>
      </c>
      <c r="BK21" s="1"/>
      <c r="BL21" s="1"/>
      <c r="BM21" s="1"/>
      <c r="BN21" s="1"/>
      <c r="BO21" s="1"/>
      <c r="BP21" s="1" t="s">
        <v>6535</v>
      </c>
      <c r="BQ21" s="1"/>
      <c r="BR21" s="1"/>
      <c r="BS21" s="1"/>
      <c r="BT21" s="1"/>
      <c r="BU21" s="1"/>
      <c r="BV21" s="1"/>
      <c r="BW21" s="1"/>
      <c r="BX21" s="1"/>
      <c r="BY21" s="1"/>
      <c r="BZ21" s="1"/>
      <c r="CA21" s="1"/>
      <c r="CB21" s="1"/>
      <c r="CC21" s="1"/>
      <c r="CD21" s="1"/>
    </row>
    <row r="22" spans="1:82" ht="50.25" customHeight="1">
      <c r="A22" s="18">
        <v>4023</v>
      </c>
      <c r="B22" s="1" t="s">
        <v>6534</v>
      </c>
      <c r="C22" s="1" t="s">
        <v>6533</v>
      </c>
      <c r="D22" s="1" t="s">
        <v>820</v>
      </c>
      <c r="E22" s="1" t="s">
        <v>820</v>
      </c>
      <c r="F22" s="7" t="s">
        <v>6532</v>
      </c>
      <c r="G22" s="7"/>
      <c r="H22" s="7" t="s">
        <v>56</v>
      </c>
      <c r="I22" s="7" t="s">
        <v>178</v>
      </c>
      <c r="J22" s="7"/>
      <c r="K22" s="7" t="s">
        <v>55</v>
      </c>
      <c r="L22" s="7"/>
      <c r="M22" s="7" t="s">
        <v>177</v>
      </c>
      <c r="N22" s="7" t="s">
        <v>6531</v>
      </c>
      <c r="O22" s="7"/>
      <c r="P22" s="7"/>
      <c r="Q22" s="7"/>
      <c r="R22" s="7"/>
      <c r="S22" s="7"/>
      <c r="T22" s="5" t="s">
        <v>236</v>
      </c>
      <c r="U22" s="1" t="s">
        <v>2576</v>
      </c>
      <c r="V22" s="1" t="s">
        <v>6530</v>
      </c>
      <c r="W22" s="5" t="s">
        <v>1566</v>
      </c>
      <c r="X22" s="4" t="s">
        <v>6505</v>
      </c>
      <c r="Y22" s="30" t="s">
        <v>85</v>
      </c>
      <c r="Z22" s="30" t="s">
        <v>6529</v>
      </c>
      <c r="AA22" s="31" t="s">
        <v>50</v>
      </c>
      <c r="AB22" s="30" t="s">
        <v>890</v>
      </c>
      <c r="AC22" s="5" t="s">
        <v>14</v>
      </c>
      <c r="AD22" s="1" t="s">
        <v>6528</v>
      </c>
      <c r="AE22" s="1" t="s">
        <v>153</v>
      </c>
      <c r="AF22" s="1" t="s">
        <v>79</v>
      </c>
      <c r="AG22" s="1"/>
      <c r="AH22" s="1" t="s">
        <v>172</v>
      </c>
      <c r="AI22" s="4"/>
      <c r="AJ22" s="1" t="s">
        <v>698</v>
      </c>
      <c r="AK22" s="1" t="s">
        <v>76</v>
      </c>
      <c r="AL22" s="1"/>
      <c r="AM22" s="1" t="s">
        <v>2755</v>
      </c>
      <c r="AN22" s="1" t="s">
        <v>858</v>
      </c>
      <c r="AO22" s="1"/>
      <c r="AP22" s="1"/>
      <c r="AQ22" s="4"/>
      <c r="AR22" s="1" t="s">
        <v>6527</v>
      </c>
      <c r="AS22" s="9" t="s">
        <v>6526</v>
      </c>
      <c r="AT22" s="3" t="s">
        <v>822</v>
      </c>
      <c r="AU22" s="1">
        <v>3070000</v>
      </c>
      <c r="AV22" s="1" t="s">
        <v>0</v>
      </c>
      <c r="AW22" s="8"/>
      <c r="AX22" s="1" t="s">
        <v>6525</v>
      </c>
      <c r="AY22" s="1"/>
      <c r="AZ22" s="1"/>
      <c r="BA22" s="1"/>
      <c r="BB22" s="1"/>
      <c r="BC22" s="1"/>
      <c r="BD22" s="1" t="s">
        <v>6524</v>
      </c>
      <c r="BE22" s="1"/>
      <c r="BF22" s="1"/>
      <c r="BG22" s="1"/>
      <c r="BH22" s="1"/>
      <c r="BI22" s="1"/>
      <c r="BJ22" s="1" t="s">
        <v>6523</v>
      </c>
      <c r="BK22" s="1"/>
      <c r="BL22" s="1"/>
      <c r="BM22" s="1"/>
      <c r="BN22" s="1"/>
      <c r="BO22" s="1"/>
      <c r="BP22" s="1" t="s">
        <v>6522</v>
      </c>
      <c r="BQ22" s="1"/>
      <c r="BR22" s="1"/>
      <c r="BS22" s="1"/>
      <c r="BT22" s="1"/>
      <c r="BU22" s="1"/>
      <c r="BV22" s="1"/>
      <c r="BW22" s="1"/>
      <c r="BX22" s="1"/>
      <c r="BY22" s="1"/>
      <c r="BZ22" s="1"/>
      <c r="CA22" s="1"/>
      <c r="CB22" s="1"/>
      <c r="CC22" s="1"/>
      <c r="CD22" s="1"/>
    </row>
    <row r="23" spans="1:82" ht="50.25" hidden="1" customHeight="1">
      <c r="A23" s="18">
        <v>4092</v>
      </c>
      <c r="B23" s="1" t="s">
        <v>6521</v>
      </c>
      <c r="C23" s="1"/>
      <c r="D23" s="1" t="s">
        <v>490</v>
      </c>
      <c r="E23" s="1" t="s">
        <v>490</v>
      </c>
      <c r="F23" s="7" t="s">
        <v>6520</v>
      </c>
      <c r="G23" s="7"/>
      <c r="H23" s="7" t="s">
        <v>112</v>
      </c>
      <c r="I23" s="7" t="s">
        <v>1374</v>
      </c>
      <c r="J23" s="7"/>
      <c r="K23" s="7"/>
      <c r="L23" s="7"/>
      <c r="M23" s="7" t="s">
        <v>6519</v>
      </c>
      <c r="N23" s="7" t="s">
        <v>23</v>
      </c>
      <c r="O23" s="7" t="s">
        <v>3223</v>
      </c>
      <c r="P23" s="7"/>
      <c r="Q23" s="7"/>
      <c r="R23" s="7"/>
      <c r="S23" s="7"/>
      <c r="T23" s="5" t="s">
        <v>726</v>
      </c>
      <c r="U23" s="1" t="s">
        <v>2892</v>
      </c>
      <c r="V23" s="1" t="s">
        <v>6518</v>
      </c>
      <c r="W23" s="5" t="s">
        <v>6517</v>
      </c>
      <c r="X23" s="1" t="s">
        <v>606</v>
      </c>
      <c r="Y23" s="1" t="s">
        <v>14</v>
      </c>
      <c r="Z23" s="1" t="s">
        <v>6516</v>
      </c>
      <c r="AA23" s="1"/>
      <c r="AB23" s="1" t="s">
        <v>6516</v>
      </c>
      <c r="AC23" s="1"/>
      <c r="AD23" s="1" t="s">
        <v>6516</v>
      </c>
      <c r="AE23" s="1" t="s">
        <v>212</v>
      </c>
      <c r="AF23" s="1" t="s">
        <v>1630</v>
      </c>
      <c r="AG23" s="1" t="s">
        <v>1353</v>
      </c>
      <c r="AH23" s="1" t="s">
        <v>373</v>
      </c>
      <c r="AI23" s="4"/>
      <c r="AJ23" s="1" t="s">
        <v>5751</v>
      </c>
      <c r="AK23" s="1" t="s">
        <v>6515</v>
      </c>
      <c r="AL23" s="1"/>
      <c r="AM23" s="1" t="s">
        <v>2741</v>
      </c>
      <c r="AN23" s="1" t="s">
        <v>1459</v>
      </c>
      <c r="AO23" s="1"/>
      <c r="AP23" s="1"/>
      <c r="AQ23" s="4"/>
      <c r="AR23" s="1" t="s">
        <v>1459</v>
      </c>
      <c r="AS23" s="9" t="s">
        <v>6514</v>
      </c>
      <c r="AT23" s="3" t="s">
        <v>149</v>
      </c>
      <c r="AU23" s="1">
        <v>2000000</v>
      </c>
      <c r="AV23" s="1" t="s">
        <v>0</v>
      </c>
      <c r="AW23" s="8"/>
      <c r="AX23" s="1" t="s">
        <v>6513</v>
      </c>
      <c r="AY23" s="1"/>
      <c r="AZ23" s="1"/>
      <c r="BA23" s="1"/>
      <c r="BB23" s="1"/>
      <c r="BC23" s="1"/>
      <c r="BD23" s="1" t="s">
        <v>6512</v>
      </c>
      <c r="BE23" s="1"/>
      <c r="BF23" s="1"/>
      <c r="BG23" s="1"/>
      <c r="BH23" s="1"/>
      <c r="BI23" s="1"/>
      <c r="BJ23" s="1" t="s">
        <v>6511</v>
      </c>
      <c r="BK23" s="1"/>
      <c r="BL23" s="1"/>
      <c r="BM23" s="1"/>
      <c r="BN23" s="1"/>
      <c r="BO23" s="1"/>
      <c r="BP23" s="1" t="s">
        <v>6510</v>
      </c>
      <c r="BQ23" s="1"/>
      <c r="BR23" s="1"/>
      <c r="BS23" s="1"/>
      <c r="BT23" s="1"/>
      <c r="BU23" s="1"/>
      <c r="BV23" s="1" t="s">
        <v>4974</v>
      </c>
      <c r="BW23" s="1"/>
      <c r="BX23" s="1"/>
      <c r="BY23" s="1"/>
      <c r="BZ23" s="1"/>
      <c r="CA23" s="1"/>
      <c r="CB23" s="1"/>
      <c r="CC23" s="1"/>
      <c r="CD23" s="1"/>
    </row>
    <row r="24" spans="1:82" ht="50.25" customHeight="1">
      <c r="A24" s="18">
        <v>4114</v>
      </c>
      <c r="B24" s="1" t="s">
        <v>6509</v>
      </c>
      <c r="C24" s="1" t="s">
        <v>6508</v>
      </c>
      <c r="D24" s="1" t="s">
        <v>6507</v>
      </c>
      <c r="E24" s="1" t="s">
        <v>6507</v>
      </c>
      <c r="F24" s="7" t="s">
        <v>6506</v>
      </c>
      <c r="G24" s="7"/>
      <c r="H24" s="7" t="s">
        <v>27</v>
      </c>
      <c r="I24" s="7" t="s">
        <v>1151</v>
      </c>
      <c r="J24" s="7" t="s">
        <v>1210</v>
      </c>
      <c r="K24" s="7"/>
      <c r="L24" s="7"/>
      <c r="M24" s="7" t="s">
        <v>809</v>
      </c>
      <c r="N24" s="7"/>
      <c r="O24" s="7"/>
      <c r="P24" s="7"/>
      <c r="Q24" s="7"/>
      <c r="R24" s="7"/>
      <c r="S24" s="7"/>
      <c r="T24" s="5" t="s">
        <v>2362</v>
      </c>
      <c r="U24" s="1" t="s">
        <v>20</v>
      </c>
      <c r="V24" s="1" t="s">
        <v>1240</v>
      </c>
      <c r="W24" s="5" t="s">
        <v>1239</v>
      </c>
      <c r="X24" s="1" t="s">
        <v>6505</v>
      </c>
      <c r="Y24" s="1" t="s">
        <v>16</v>
      </c>
      <c r="Z24" s="1" t="s">
        <v>1604</v>
      </c>
      <c r="AA24" s="1" t="s">
        <v>50</v>
      </c>
      <c r="AB24" s="1" t="s">
        <v>4658</v>
      </c>
      <c r="AC24" s="1" t="s">
        <v>82</v>
      </c>
      <c r="AD24" s="1" t="s">
        <v>6504</v>
      </c>
      <c r="AE24" s="1" t="s">
        <v>100</v>
      </c>
      <c r="AF24" s="1" t="s">
        <v>9</v>
      </c>
      <c r="AG24" s="1"/>
      <c r="AH24" s="1" t="s">
        <v>597</v>
      </c>
      <c r="AI24" s="1" t="s">
        <v>3596</v>
      </c>
      <c r="AJ24" s="1" t="s">
        <v>185</v>
      </c>
      <c r="AK24" s="1"/>
      <c r="AL24" s="1"/>
      <c r="AM24" s="1" t="s">
        <v>5194</v>
      </c>
      <c r="AN24" s="1" t="s">
        <v>4092</v>
      </c>
      <c r="AO24" s="1"/>
      <c r="AP24" s="1"/>
      <c r="AQ24" s="1" t="s">
        <v>131</v>
      </c>
      <c r="AR24" s="1" t="s">
        <v>1142</v>
      </c>
      <c r="AS24" s="9" t="s">
        <v>6503</v>
      </c>
      <c r="AT24" s="3" t="s">
        <v>1195</v>
      </c>
      <c r="AU24" s="1">
        <v>5570000</v>
      </c>
      <c r="AV24" s="1" t="s">
        <v>0</v>
      </c>
      <c r="AW24" s="8"/>
      <c r="AX24" s="1" t="s">
        <v>6502</v>
      </c>
      <c r="AY24" s="1"/>
      <c r="AZ24" s="1"/>
      <c r="BA24" s="1"/>
      <c r="BB24" s="1"/>
      <c r="BC24" s="1"/>
      <c r="BD24" s="1" t="s">
        <v>6501</v>
      </c>
      <c r="BE24" s="1"/>
      <c r="BF24" s="1"/>
      <c r="BG24" s="1"/>
      <c r="BH24" s="1"/>
      <c r="BI24" s="1"/>
      <c r="BJ24" s="1" t="s">
        <v>6500</v>
      </c>
      <c r="BK24" s="1"/>
      <c r="BL24" s="1"/>
      <c r="BM24" s="1"/>
      <c r="BN24" s="1"/>
      <c r="BO24" s="1"/>
      <c r="BP24" s="1" t="s">
        <v>6499</v>
      </c>
      <c r="BQ24" s="1"/>
      <c r="BR24" s="1"/>
      <c r="BS24" s="1"/>
      <c r="BT24" s="1"/>
      <c r="BU24" s="1"/>
      <c r="BV24" s="1"/>
      <c r="BW24" s="1"/>
      <c r="BX24" s="1"/>
      <c r="BY24" s="1"/>
      <c r="BZ24" s="1"/>
      <c r="CA24" s="1"/>
      <c r="CB24" s="1"/>
      <c r="CC24" s="1"/>
      <c r="CD24" s="1"/>
    </row>
    <row r="25" spans="1:82" ht="50.25" customHeight="1">
      <c r="A25" s="18">
        <v>4147</v>
      </c>
      <c r="B25" s="1" t="s">
        <v>6498</v>
      </c>
      <c r="C25" s="1" t="s">
        <v>6497</v>
      </c>
      <c r="D25" s="1" t="s">
        <v>1430</v>
      </c>
      <c r="E25" s="1" t="s">
        <v>2096</v>
      </c>
      <c r="F25" s="7" t="s">
        <v>6496</v>
      </c>
      <c r="G25" s="7"/>
      <c r="H25" s="7" t="s">
        <v>2052</v>
      </c>
      <c r="I25" s="7" t="s">
        <v>2106</v>
      </c>
      <c r="J25" s="7"/>
      <c r="K25" s="7" t="s">
        <v>4012</v>
      </c>
      <c r="L25" s="7"/>
      <c r="M25" s="7" t="s">
        <v>6495</v>
      </c>
      <c r="N25" s="7" t="s">
        <v>6494</v>
      </c>
      <c r="O25" s="7"/>
      <c r="P25" s="7" t="s">
        <v>364</v>
      </c>
      <c r="Q25" s="7" t="s">
        <v>461</v>
      </c>
      <c r="R25" s="7" t="s">
        <v>23</v>
      </c>
      <c r="S25" s="7" t="s">
        <v>22</v>
      </c>
      <c r="T25" s="5" t="s">
        <v>864</v>
      </c>
      <c r="U25" s="1" t="s">
        <v>2576</v>
      </c>
      <c r="V25" s="1" t="s">
        <v>6493</v>
      </c>
      <c r="W25" s="5" t="s">
        <v>5271</v>
      </c>
      <c r="X25" s="1" t="s">
        <v>292</v>
      </c>
      <c r="Y25" s="1" t="s">
        <v>103</v>
      </c>
      <c r="Z25" s="1" t="s">
        <v>6492</v>
      </c>
      <c r="AA25" s="1" t="s">
        <v>120</v>
      </c>
      <c r="AB25" s="1" t="s">
        <v>6491</v>
      </c>
      <c r="AC25" s="1" t="s">
        <v>14</v>
      </c>
      <c r="AD25" s="1" t="s">
        <v>598</v>
      </c>
      <c r="AE25" s="1" t="s">
        <v>47</v>
      </c>
      <c r="AF25" s="1" t="s">
        <v>79</v>
      </c>
      <c r="AG25" s="1" t="s">
        <v>6490</v>
      </c>
      <c r="AH25" s="1"/>
      <c r="AI25" s="4"/>
      <c r="AJ25" s="1"/>
      <c r="AK25" s="1" t="s">
        <v>486</v>
      </c>
      <c r="AL25" s="1"/>
      <c r="AM25" s="1" t="s">
        <v>2042</v>
      </c>
      <c r="AN25" s="1" t="s">
        <v>2050</v>
      </c>
      <c r="AO25" s="1"/>
      <c r="AP25" s="1"/>
      <c r="AQ25" s="4"/>
      <c r="AR25" s="1" t="s">
        <v>2050</v>
      </c>
      <c r="AS25" s="9" t="s">
        <v>6489</v>
      </c>
      <c r="AT25" s="3" t="s">
        <v>149</v>
      </c>
      <c r="AU25" s="1">
        <v>7063636.3600000003</v>
      </c>
      <c r="AV25" s="1" t="s">
        <v>0</v>
      </c>
      <c r="AW25" s="8"/>
      <c r="AX25" s="1" t="s">
        <v>6488</v>
      </c>
      <c r="AY25" s="1"/>
      <c r="AZ25" s="1"/>
      <c r="BA25" s="1"/>
      <c r="BB25" s="1"/>
      <c r="BC25" s="1"/>
      <c r="BD25" s="1" t="s">
        <v>6487</v>
      </c>
      <c r="BE25" s="1"/>
      <c r="BF25" s="1"/>
      <c r="BG25" s="1"/>
      <c r="BH25" s="1"/>
      <c r="BI25" s="1"/>
      <c r="BJ25" s="1" t="s">
        <v>6486</v>
      </c>
      <c r="BK25" s="1"/>
      <c r="BL25" s="1"/>
      <c r="BM25" s="1"/>
      <c r="BN25" s="1"/>
      <c r="BO25" s="1"/>
      <c r="BP25" s="1" t="s">
        <v>6485</v>
      </c>
      <c r="BQ25" s="1"/>
      <c r="BR25" s="1"/>
      <c r="BS25" s="1"/>
      <c r="BT25" s="1"/>
      <c r="BU25" s="1"/>
      <c r="BV25" s="1"/>
      <c r="BW25" s="1"/>
      <c r="BX25" s="1"/>
      <c r="BY25" s="1"/>
      <c r="BZ25" s="1"/>
      <c r="CA25" s="1"/>
      <c r="CB25" s="1"/>
      <c r="CC25" s="1"/>
      <c r="CD25" s="1"/>
    </row>
    <row r="26" spans="1:82" ht="50.25" hidden="1" customHeight="1">
      <c r="A26" s="18">
        <v>4153</v>
      </c>
      <c r="B26" s="1" t="s">
        <v>6484</v>
      </c>
      <c r="C26" s="1" t="s">
        <v>6483</v>
      </c>
      <c r="D26" s="1" t="s">
        <v>303</v>
      </c>
      <c r="E26" s="1" t="s">
        <v>303</v>
      </c>
      <c r="F26" s="7" t="s">
        <v>6482</v>
      </c>
      <c r="G26" s="7"/>
      <c r="H26" s="7" t="s">
        <v>125</v>
      </c>
      <c r="I26" s="7" t="s">
        <v>2969</v>
      </c>
      <c r="J26" s="7" t="s">
        <v>142</v>
      </c>
      <c r="K26" s="7" t="s">
        <v>145</v>
      </c>
      <c r="L26" s="7" t="s">
        <v>144</v>
      </c>
      <c r="M26" s="7" t="s">
        <v>1513</v>
      </c>
      <c r="N26" s="7" t="s">
        <v>1831</v>
      </c>
      <c r="O26" s="7" t="s">
        <v>4997</v>
      </c>
      <c r="P26" s="7"/>
      <c r="Q26" s="7"/>
      <c r="R26" s="7"/>
      <c r="S26" s="7"/>
      <c r="T26" s="5" t="s">
        <v>6481</v>
      </c>
      <c r="U26" s="1" t="s">
        <v>1964</v>
      </c>
      <c r="V26" s="1" t="s">
        <v>5309</v>
      </c>
      <c r="W26" s="5" t="s">
        <v>361</v>
      </c>
      <c r="X26" s="4" t="s">
        <v>6480</v>
      </c>
      <c r="Y26" s="1" t="s">
        <v>50</v>
      </c>
      <c r="Z26" s="1" t="s">
        <v>5506</v>
      </c>
      <c r="AA26" s="1" t="s">
        <v>103</v>
      </c>
      <c r="AB26" s="1" t="s">
        <v>6479</v>
      </c>
      <c r="AC26" s="1" t="s">
        <v>14</v>
      </c>
      <c r="AD26" s="1" t="s">
        <v>6478</v>
      </c>
      <c r="AE26" s="1" t="s">
        <v>900</v>
      </c>
      <c r="AF26" s="1" t="s">
        <v>1621</v>
      </c>
      <c r="AG26" s="1"/>
      <c r="AH26" s="1"/>
      <c r="AI26" s="1" t="s">
        <v>4330</v>
      </c>
      <c r="AJ26" s="1"/>
      <c r="AK26" s="1"/>
      <c r="AL26" s="1" t="s">
        <v>6477</v>
      </c>
      <c r="AM26" s="1" t="s">
        <v>5505</v>
      </c>
      <c r="AN26" s="4"/>
      <c r="AO26" s="1"/>
      <c r="AP26" s="5" t="s">
        <v>1561</v>
      </c>
      <c r="AQ26" s="1" t="s">
        <v>2210</v>
      </c>
      <c r="AR26" s="1"/>
      <c r="AS26" s="9" t="s">
        <v>6476</v>
      </c>
      <c r="AT26" s="3" t="s">
        <v>1507</v>
      </c>
      <c r="AU26" s="1">
        <v>5387142</v>
      </c>
      <c r="AV26" s="1" t="s">
        <v>0</v>
      </c>
      <c r="AW26" s="8"/>
      <c r="AX26" s="1" t="s">
        <v>6475</v>
      </c>
      <c r="AY26" s="1"/>
      <c r="AZ26" s="1"/>
      <c r="BA26" s="1"/>
      <c r="BB26" s="1"/>
      <c r="BC26" s="1"/>
      <c r="BD26" s="1" t="s">
        <v>6474</v>
      </c>
      <c r="BE26" s="1"/>
      <c r="BF26" s="1"/>
      <c r="BG26" s="1"/>
      <c r="BH26" s="1"/>
      <c r="BI26" s="1"/>
      <c r="BJ26" s="1" t="s">
        <v>6473</v>
      </c>
      <c r="BK26" s="1"/>
      <c r="BL26" s="1"/>
      <c r="BM26" s="1"/>
      <c r="BN26" s="1"/>
      <c r="BO26" s="1"/>
      <c r="BP26" s="1" t="s">
        <v>6472</v>
      </c>
      <c r="BQ26" s="1"/>
      <c r="BR26" s="1"/>
      <c r="BS26" s="1"/>
      <c r="BT26" s="1"/>
      <c r="BU26" s="1"/>
      <c r="BV26" s="1" t="s">
        <v>6471</v>
      </c>
      <c r="BW26" s="1"/>
      <c r="BX26" s="1"/>
      <c r="BY26" s="1"/>
      <c r="BZ26" s="1"/>
      <c r="CA26" s="1"/>
      <c r="CB26" s="1"/>
      <c r="CC26" s="1"/>
      <c r="CD26" s="1"/>
    </row>
    <row r="27" spans="1:82" ht="50.25" customHeight="1">
      <c r="A27" s="18">
        <v>4172</v>
      </c>
      <c r="B27" s="1" t="s">
        <v>6470</v>
      </c>
      <c r="C27" s="1" t="s">
        <v>6469</v>
      </c>
      <c r="D27" s="1" t="s">
        <v>990</v>
      </c>
      <c r="E27" s="1" t="s">
        <v>990</v>
      </c>
      <c r="F27" s="7" t="s">
        <v>6468</v>
      </c>
      <c r="G27" s="7"/>
      <c r="H27" s="23" t="s">
        <v>125</v>
      </c>
      <c r="I27" s="7" t="s">
        <v>145</v>
      </c>
      <c r="J27" s="7" t="s">
        <v>35</v>
      </c>
      <c r="K27" s="7" t="s">
        <v>143</v>
      </c>
      <c r="L27" s="7" t="s">
        <v>35</v>
      </c>
      <c r="M27" s="7"/>
      <c r="N27" s="7" t="s">
        <v>161</v>
      </c>
      <c r="O27" s="7" t="s">
        <v>6467</v>
      </c>
      <c r="P27" s="7"/>
      <c r="Q27" s="7"/>
      <c r="R27" s="7"/>
      <c r="S27" s="7"/>
      <c r="T27" s="5" t="s">
        <v>219</v>
      </c>
      <c r="U27" s="1" t="s">
        <v>159</v>
      </c>
      <c r="V27" s="1" t="s">
        <v>6466</v>
      </c>
      <c r="W27" s="5" t="s">
        <v>1616</v>
      </c>
      <c r="X27" s="1" t="s">
        <v>635</v>
      </c>
      <c r="Y27" s="1" t="s">
        <v>103</v>
      </c>
      <c r="Z27" s="1" t="s">
        <v>6465</v>
      </c>
      <c r="AA27" s="1" t="s">
        <v>120</v>
      </c>
      <c r="AB27" s="1" t="s">
        <v>6464</v>
      </c>
      <c r="AC27" s="1" t="s">
        <v>14</v>
      </c>
      <c r="AD27" s="1" t="s">
        <v>6463</v>
      </c>
      <c r="AE27" s="1" t="s">
        <v>153</v>
      </c>
      <c r="AF27" s="1" t="s">
        <v>79</v>
      </c>
      <c r="AG27" s="1"/>
      <c r="AH27" s="1" t="s">
        <v>8</v>
      </c>
      <c r="AI27" s="4"/>
      <c r="AJ27" s="1"/>
      <c r="AK27" s="1" t="s">
        <v>68</v>
      </c>
      <c r="AL27" s="5" t="s">
        <v>3177</v>
      </c>
      <c r="AM27" s="1" t="s">
        <v>6462</v>
      </c>
      <c r="AN27" s="4"/>
      <c r="AO27" s="1"/>
      <c r="AP27" s="1"/>
      <c r="AQ27" s="4"/>
      <c r="AR27" s="1"/>
      <c r="AS27" s="9" t="s">
        <v>6461</v>
      </c>
      <c r="AT27" s="3" t="s">
        <v>1533</v>
      </c>
      <c r="AU27" s="1">
        <v>6150000</v>
      </c>
      <c r="AV27" s="1" t="s">
        <v>0</v>
      </c>
      <c r="AW27" s="8"/>
      <c r="AX27" s="1" t="s">
        <v>6460</v>
      </c>
      <c r="AY27" s="1"/>
      <c r="AZ27" s="1"/>
      <c r="BA27" s="1"/>
      <c r="BB27" s="1"/>
      <c r="BC27" s="1"/>
      <c r="BD27" s="1" t="s">
        <v>6459</v>
      </c>
      <c r="BE27" s="1"/>
      <c r="BF27" s="1"/>
      <c r="BG27" s="1"/>
      <c r="BH27" s="1"/>
      <c r="BI27" s="1"/>
      <c r="BJ27" s="1" t="s">
        <v>6458</v>
      </c>
      <c r="BK27" s="1"/>
      <c r="BL27" s="1"/>
      <c r="BM27" s="1"/>
      <c r="BN27" s="1"/>
      <c r="BO27" s="1"/>
      <c r="BP27" s="1"/>
      <c r="BQ27" s="1"/>
      <c r="BR27" s="1"/>
      <c r="BS27" s="1"/>
      <c r="BT27" s="1"/>
      <c r="BU27" s="1"/>
      <c r="BV27" s="1"/>
      <c r="BW27" s="1"/>
      <c r="BX27" s="1"/>
      <c r="BY27" s="1"/>
      <c r="BZ27" s="1"/>
      <c r="CA27" s="1"/>
      <c r="CB27" s="1"/>
      <c r="CC27" s="1"/>
      <c r="CD27" s="1"/>
    </row>
    <row r="28" spans="1:82" ht="50.25" hidden="1" customHeight="1">
      <c r="A28" s="18">
        <v>4183</v>
      </c>
      <c r="B28" s="1" t="s">
        <v>6457</v>
      </c>
      <c r="C28" s="1" t="s">
        <v>6456</v>
      </c>
      <c r="D28" s="1" t="s">
        <v>6455</v>
      </c>
      <c r="E28" s="1" t="s">
        <v>6455</v>
      </c>
      <c r="F28" s="7" t="s">
        <v>6454</v>
      </c>
      <c r="G28" s="7"/>
      <c r="H28" s="7" t="s">
        <v>125</v>
      </c>
      <c r="I28" s="7" t="s">
        <v>143</v>
      </c>
      <c r="J28" s="7" t="s">
        <v>142</v>
      </c>
      <c r="K28" s="7"/>
      <c r="L28" s="7"/>
      <c r="M28" s="7" t="s">
        <v>607</v>
      </c>
      <c r="N28" s="7" t="s">
        <v>474</v>
      </c>
      <c r="O28" s="7" t="s">
        <v>1480</v>
      </c>
      <c r="P28" s="7"/>
      <c r="Q28" s="7"/>
      <c r="R28" s="7"/>
      <c r="S28" s="7"/>
      <c r="T28" s="5" t="s">
        <v>1136</v>
      </c>
      <c r="U28" s="1" t="s">
        <v>1964</v>
      </c>
      <c r="V28" s="1" t="s">
        <v>6453</v>
      </c>
      <c r="W28" s="5" t="s">
        <v>361</v>
      </c>
      <c r="X28" s="1" t="s">
        <v>318</v>
      </c>
      <c r="Y28" s="1" t="s">
        <v>50</v>
      </c>
      <c r="Z28" s="1" t="s">
        <v>5506</v>
      </c>
      <c r="AA28" s="1" t="s">
        <v>120</v>
      </c>
      <c r="AB28" s="1" t="s">
        <v>6452</v>
      </c>
      <c r="AC28" s="1" t="s">
        <v>16</v>
      </c>
      <c r="AD28" s="1" t="s">
        <v>1979</v>
      </c>
      <c r="AE28" s="1" t="s">
        <v>47</v>
      </c>
      <c r="AF28" s="1" t="s">
        <v>99</v>
      </c>
      <c r="AG28" s="1"/>
      <c r="AH28" s="1"/>
      <c r="AI28" s="4"/>
      <c r="AJ28" s="1"/>
      <c r="AK28" s="1"/>
      <c r="AL28" s="1"/>
      <c r="AM28" s="1" t="s">
        <v>5505</v>
      </c>
      <c r="AN28" s="1" t="s">
        <v>6451</v>
      </c>
      <c r="AO28" s="1"/>
      <c r="AP28" s="1"/>
      <c r="AQ28" s="4"/>
      <c r="AR28" s="1" t="s">
        <v>6450</v>
      </c>
      <c r="AS28" s="9" t="s">
        <v>6449</v>
      </c>
      <c r="AT28" s="3" t="s">
        <v>149</v>
      </c>
      <c r="AU28" s="1">
        <v>909090</v>
      </c>
      <c r="AV28" s="1" t="s">
        <v>0</v>
      </c>
      <c r="AW28" s="8"/>
      <c r="AX28" s="1" t="s">
        <v>6448</v>
      </c>
      <c r="AY28" s="1"/>
      <c r="AZ28" s="1"/>
      <c r="BA28" s="1"/>
      <c r="BB28" s="1"/>
      <c r="BC28" s="1"/>
      <c r="BD28" s="1" t="s">
        <v>6447</v>
      </c>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row>
    <row r="29" spans="1:82" ht="50.25" customHeight="1">
      <c r="A29" s="18">
        <v>4227</v>
      </c>
      <c r="B29" s="1" t="s">
        <v>6446</v>
      </c>
      <c r="C29" s="1" t="s">
        <v>6445</v>
      </c>
      <c r="D29" s="1" t="s">
        <v>961</v>
      </c>
      <c r="E29" s="1" t="s">
        <v>961</v>
      </c>
      <c r="F29" s="7" t="s">
        <v>6444</v>
      </c>
      <c r="G29" s="7"/>
      <c r="H29" s="7" t="s">
        <v>27</v>
      </c>
      <c r="I29" s="7" t="s">
        <v>26</v>
      </c>
      <c r="J29" s="7" t="s">
        <v>6443</v>
      </c>
      <c r="K29" s="7" t="s">
        <v>1254</v>
      </c>
      <c r="L29" s="7" t="s">
        <v>1284</v>
      </c>
      <c r="M29" s="7" t="s">
        <v>6442</v>
      </c>
      <c r="N29" s="7" t="s">
        <v>23</v>
      </c>
      <c r="O29" s="7" t="s">
        <v>22</v>
      </c>
      <c r="P29" s="7"/>
      <c r="Q29" s="7"/>
      <c r="R29" s="7"/>
      <c r="S29" s="7"/>
      <c r="T29" s="5" t="s">
        <v>1190</v>
      </c>
      <c r="U29" s="1" t="s">
        <v>20</v>
      </c>
      <c r="V29" s="1" t="s">
        <v>3438</v>
      </c>
      <c r="W29" s="5" t="s">
        <v>3437</v>
      </c>
      <c r="X29" s="4" t="s">
        <v>6441</v>
      </c>
      <c r="Y29" s="1" t="s">
        <v>120</v>
      </c>
      <c r="Z29" s="1" t="s">
        <v>2121</v>
      </c>
      <c r="AA29" s="1" t="s">
        <v>50</v>
      </c>
      <c r="AB29" s="1" t="s">
        <v>1204</v>
      </c>
      <c r="AC29" s="1" t="s">
        <v>14</v>
      </c>
      <c r="AD29" s="1" t="s">
        <v>6440</v>
      </c>
      <c r="AE29" s="1" t="s">
        <v>10</v>
      </c>
      <c r="AF29" s="1" t="s">
        <v>9</v>
      </c>
      <c r="AG29" s="1"/>
      <c r="AH29" s="1" t="s">
        <v>5675</v>
      </c>
      <c r="AI29" s="1" t="s">
        <v>6439</v>
      </c>
      <c r="AJ29" s="1" t="s">
        <v>185</v>
      </c>
      <c r="AK29" s="1" t="s">
        <v>4204</v>
      </c>
      <c r="AL29" s="1"/>
      <c r="AM29" s="1" t="s">
        <v>5194</v>
      </c>
      <c r="AN29" s="1" t="s">
        <v>6438</v>
      </c>
      <c r="AO29" s="1"/>
      <c r="AP29" s="1"/>
      <c r="AQ29" s="1" t="s">
        <v>2210</v>
      </c>
      <c r="AR29" s="1" t="s">
        <v>2</v>
      </c>
      <c r="AS29" s="9" t="s">
        <v>6437</v>
      </c>
      <c r="AT29" s="3" t="s">
        <v>149</v>
      </c>
      <c r="AU29" s="1">
        <v>1363636</v>
      </c>
      <c r="AV29" s="1" t="s">
        <v>0</v>
      </c>
      <c r="AW29" s="8"/>
      <c r="AX29" s="1" t="s">
        <v>6436</v>
      </c>
      <c r="AY29" s="1"/>
      <c r="AZ29" s="1"/>
      <c r="BA29" s="1"/>
      <c r="BB29" s="1"/>
      <c r="BC29" s="1"/>
      <c r="BD29" s="1" t="s">
        <v>6435</v>
      </c>
      <c r="BE29" s="1"/>
      <c r="BF29" s="1"/>
      <c r="BG29" s="1"/>
      <c r="BH29" s="1"/>
      <c r="BI29" s="1"/>
      <c r="BJ29" s="1" t="s">
        <v>6434</v>
      </c>
      <c r="BK29" s="1"/>
      <c r="BL29" s="1"/>
      <c r="BM29" s="1"/>
      <c r="BN29" s="1"/>
      <c r="BO29" s="1"/>
      <c r="BP29" s="1" t="s">
        <v>6433</v>
      </c>
      <c r="BQ29" s="1"/>
      <c r="BR29" s="1"/>
      <c r="BS29" s="1"/>
      <c r="BT29" s="1"/>
      <c r="BU29" s="1"/>
      <c r="BV29" s="1" t="s">
        <v>6432</v>
      </c>
      <c r="BW29" s="1"/>
      <c r="BX29" s="1"/>
      <c r="BY29" s="1"/>
      <c r="BZ29" s="1"/>
      <c r="CA29" s="1"/>
      <c r="CB29" s="1"/>
      <c r="CC29" s="1"/>
      <c r="CD29" s="1"/>
    </row>
    <row r="30" spans="1:82" ht="50.25" customHeight="1">
      <c r="A30" s="18">
        <v>4250</v>
      </c>
      <c r="B30" s="1" t="s">
        <v>6431</v>
      </c>
      <c r="C30" s="1" t="s">
        <v>6430</v>
      </c>
      <c r="D30" s="1" t="s">
        <v>402</v>
      </c>
      <c r="E30" s="1" t="s">
        <v>402</v>
      </c>
      <c r="F30" s="7" t="s">
        <v>6429</v>
      </c>
      <c r="G30" s="7"/>
      <c r="H30" s="7" t="s">
        <v>27</v>
      </c>
      <c r="I30" s="7" t="s">
        <v>1254</v>
      </c>
      <c r="J30" s="7" t="s">
        <v>4854</v>
      </c>
      <c r="K30" s="7" t="s">
        <v>1151</v>
      </c>
      <c r="L30" s="7" t="s">
        <v>2771</v>
      </c>
      <c r="M30" s="7" t="s">
        <v>6428</v>
      </c>
      <c r="N30" s="7"/>
      <c r="O30" s="7"/>
      <c r="P30" s="7"/>
      <c r="Q30" s="7"/>
      <c r="R30" s="7"/>
      <c r="S30" s="7"/>
      <c r="T30" s="5" t="s">
        <v>21</v>
      </c>
      <c r="U30" s="1" t="s">
        <v>1178</v>
      </c>
      <c r="V30" s="1" t="s">
        <v>6427</v>
      </c>
      <c r="W30" s="5" t="s">
        <v>1176</v>
      </c>
      <c r="X30" s="4" t="s">
        <v>6426</v>
      </c>
      <c r="Y30" s="1" t="s">
        <v>120</v>
      </c>
      <c r="Z30" s="1" t="s">
        <v>567</v>
      </c>
      <c r="AA30" s="1" t="s">
        <v>85</v>
      </c>
      <c r="AB30" s="1" t="s">
        <v>6425</v>
      </c>
      <c r="AC30" s="1" t="s">
        <v>50</v>
      </c>
      <c r="AD30" s="1" t="s">
        <v>1204</v>
      </c>
      <c r="AE30" s="1" t="s">
        <v>10</v>
      </c>
      <c r="AF30" s="1" t="s">
        <v>152</v>
      </c>
      <c r="AG30" s="1"/>
      <c r="AH30" s="1" t="s">
        <v>3279</v>
      </c>
      <c r="AI30" s="1" t="s">
        <v>2294</v>
      </c>
      <c r="AJ30" s="1" t="s">
        <v>185</v>
      </c>
      <c r="AK30" s="1" t="s">
        <v>5044</v>
      </c>
      <c r="AL30" s="1"/>
      <c r="AM30" s="1" t="s">
        <v>5194</v>
      </c>
      <c r="AN30" s="1" t="s">
        <v>6424</v>
      </c>
      <c r="AO30" s="1"/>
      <c r="AP30" s="1"/>
      <c r="AQ30" s="1" t="s">
        <v>131</v>
      </c>
      <c r="AR30" s="1" t="s">
        <v>1157</v>
      </c>
      <c r="AS30" s="9" t="s">
        <v>6423</v>
      </c>
      <c r="AT30" s="3" t="s">
        <v>1</v>
      </c>
      <c r="AU30" s="1">
        <v>1798000</v>
      </c>
      <c r="AV30" s="1" t="s">
        <v>0</v>
      </c>
      <c r="AW30" s="8"/>
      <c r="AX30" s="1"/>
      <c r="AY30" s="1" t="s">
        <v>6422</v>
      </c>
      <c r="AZ30" s="1"/>
      <c r="BA30" s="1"/>
      <c r="BB30" s="1"/>
      <c r="BC30" s="1"/>
      <c r="BD30" s="1"/>
      <c r="BE30" s="1" t="s">
        <v>6421</v>
      </c>
      <c r="BF30" s="1" t="s">
        <v>6420</v>
      </c>
      <c r="BG30" s="1" t="s">
        <v>6419</v>
      </c>
      <c r="BH30" s="1"/>
      <c r="BI30" s="1"/>
      <c r="BJ30" s="1"/>
      <c r="BK30" s="1" t="s">
        <v>6418</v>
      </c>
      <c r="BL30" s="1"/>
      <c r="BM30" s="1"/>
      <c r="BN30" s="1"/>
      <c r="BO30" s="1"/>
      <c r="BP30" s="1"/>
      <c r="BQ30" s="1"/>
      <c r="BR30" s="1"/>
      <c r="BS30" s="1"/>
      <c r="BT30" s="1"/>
      <c r="BU30" s="1"/>
      <c r="BV30" s="1"/>
      <c r="BW30" s="1"/>
      <c r="BX30" s="1"/>
      <c r="BY30" s="1"/>
      <c r="BZ30" s="1"/>
      <c r="CA30" s="1"/>
      <c r="CB30" s="1"/>
      <c r="CC30" s="1"/>
      <c r="CD30" s="1"/>
    </row>
    <row r="31" spans="1:82" ht="50.25" customHeight="1">
      <c r="A31" s="18">
        <v>4257</v>
      </c>
      <c r="B31" s="1" t="s">
        <v>6417</v>
      </c>
      <c r="C31" s="1" t="s">
        <v>6416</v>
      </c>
      <c r="D31" s="1" t="s">
        <v>810</v>
      </c>
      <c r="E31" s="1" t="s">
        <v>810</v>
      </c>
      <c r="F31" s="7" t="s">
        <v>6415</v>
      </c>
      <c r="G31" s="7"/>
      <c r="H31" s="7" t="s">
        <v>125</v>
      </c>
      <c r="I31" s="7" t="s">
        <v>143</v>
      </c>
      <c r="J31" s="7" t="s">
        <v>144</v>
      </c>
      <c r="K31" s="7" t="s">
        <v>1514</v>
      </c>
      <c r="L31" s="7" t="s">
        <v>1529</v>
      </c>
      <c r="M31" s="7" t="s">
        <v>607</v>
      </c>
      <c r="N31" s="7" t="s">
        <v>474</v>
      </c>
      <c r="O31" s="7" t="s">
        <v>6414</v>
      </c>
      <c r="P31" s="7"/>
      <c r="Q31" s="7"/>
      <c r="R31" s="7"/>
      <c r="S31" s="7"/>
      <c r="T31" s="5" t="s">
        <v>726</v>
      </c>
      <c r="U31" s="1" t="s">
        <v>1964</v>
      </c>
      <c r="V31" s="1" t="s">
        <v>6413</v>
      </c>
      <c r="W31" s="5" t="s">
        <v>361</v>
      </c>
      <c r="X31" s="4" t="s">
        <v>2361</v>
      </c>
      <c r="Y31" s="1" t="s">
        <v>120</v>
      </c>
      <c r="Z31" s="1" t="s">
        <v>6412</v>
      </c>
      <c r="AA31" s="1" t="s">
        <v>103</v>
      </c>
      <c r="AB31" s="1" t="s">
        <v>1762</v>
      </c>
      <c r="AC31" s="1" t="s">
        <v>122</v>
      </c>
      <c r="AD31" s="1" t="s">
        <v>121</v>
      </c>
      <c r="AE31" s="1" t="s">
        <v>153</v>
      </c>
      <c r="AF31" s="1" t="s">
        <v>99</v>
      </c>
      <c r="AG31" s="1"/>
      <c r="AH31" s="1" t="s">
        <v>172</v>
      </c>
      <c r="AI31" s="1" t="s">
        <v>6226</v>
      </c>
      <c r="AJ31" s="1"/>
      <c r="AK31" s="1" t="s">
        <v>1068</v>
      </c>
      <c r="AL31" s="1"/>
      <c r="AM31" s="1" t="s">
        <v>5505</v>
      </c>
      <c r="AN31" s="1" t="s">
        <v>6411</v>
      </c>
      <c r="AO31" s="1"/>
      <c r="AP31" s="1"/>
      <c r="AQ31" s="1" t="s">
        <v>2210</v>
      </c>
      <c r="AR31" s="1" t="s">
        <v>6410</v>
      </c>
      <c r="AS31" s="9" t="s">
        <v>6409</v>
      </c>
      <c r="AT31" s="3" t="s">
        <v>149</v>
      </c>
      <c r="AU31" s="1">
        <v>6123636</v>
      </c>
      <c r="AV31" s="1" t="s">
        <v>0</v>
      </c>
      <c r="AW31" s="8"/>
      <c r="AX31" s="1" t="s">
        <v>6408</v>
      </c>
      <c r="AY31" s="1"/>
      <c r="AZ31" s="1"/>
      <c r="BA31" s="1"/>
      <c r="BB31" s="1"/>
      <c r="BC31" s="1"/>
      <c r="BD31" s="1" t="s">
        <v>6407</v>
      </c>
      <c r="BE31" s="1"/>
      <c r="BF31" s="1"/>
      <c r="BG31" s="1"/>
      <c r="BH31" s="1"/>
      <c r="BI31" s="1"/>
      <c r="BJ31" s="1" t="s">
        <v>6406</v>
      </c>
      <c r="BK31" s="1"/>
      <c r="BL31" s="1"/>
      <c r="BM31" s="1"/>
      <c r="BN31" s="1"/>
      <c r="BO31" s="1"/>
      <c r="BP31" s="1"/>
      <c r="BQ31" s="1"/>
      <c r="BR31" s="1"/>
      <c r="BS31" s="1"/>
      <c r="BT31" s="1"/>
      <c r="BU31" s="1"/>
      <c r="BV31" s="1"/>
      <c r="BW31" s="1"/>
      <c r="BX31" s="1"/>
      <c r="BY31" s="1"/>
      <c r="BZ31" s="1"/>
      <c r="CA31" s="1"/>
      <c r="CB31" s="1"/>
      <c r="CC31" s="1"/>
      <c r="CD31" s="1"/>
    </row>
    <row r="32" spans="1:82" ht="50.25" customHeight="1">
      <c r="A32" s="18">
        <v>4283</v>
      </c>
      <c r="B32" s="1" t="s">
        <v>6405</v>
      </c>
      <c r="C32" s="1" t="s">
        <v>6404</v>
      </c>
      <c r="D32" s="1" t="s">
        <v>146</v>
      </c>
      <c r="E32" s="1" t="s">
        <v>146</v>
      </c>
      <c r="F32" s="7" t="s">
        <v>6403</v>
      </c>
      <c r="G32" s="7"/>
      <c r="H32" s="7" t="s">
        <v>27</v>
      </c>
      <c r="I32" s="7" t="s">
        <v>732</v>
      </c>
      <c r="J32" s="7" t="s">
        <v>6402</v>
      </c>
      <c r="K32" s="7"/>
      <c r="L32" s="7"/>
      <c r="M32" s="7" t="s">
        <v>5154</v>
      </c>
      <c r="N32" s="7" t="s">
        <v>23</v>
      </c>
      <c r="O32" s="7" t="s">
        <v>460</v>
      </c>
      <c r="P32" s="7"/>
      <c r="Q32" s="7"/>
      <c r="R32" s="7"/>
      <c r="S32" s="7"/>
      <c r="T32" s="5" t="s">
        <v>1413</v>
      </c>
      <c r="U32" s="1" t="s">
        <v>54</v>
      </c>
      <c r="V32" s="1" t="s">
        <v>5843</v>
      </c>
      <c r="W32" s="5" t="s">
        <v>1002</v>
      </c>
      <c r="X32" s="1" t="s">
        <v>286</v>
      </c>
      <c r="Y32" s="1" t="s">
        <v>120</v>
      </c>
      <c r="Z32" s="1" t="s">
        <v>2121</v>
      </c>
      <c r="AA32" s="1" t="s">
        <v>14</v>
      </c>
      <c r="AB32" s="1" t="s">
        <v>598</v>
      </c>
      <c r="AC32" s="1" t="s">
        <v>50</v>
      </c>
      <c r="AD32" s="1" t="s">
        <v>1204</v>
      </c>
      <c r="AE32" s="1" t="s">
        <v>100</v>
      </c>
      <c r="AF32" s="1" t="s">
        <v>9</v>
      </c>
      <c r="AG32" s="1"/>
      <c r="AH32" s="1" t="s">
        <v>373</v>
      </c>
      <c r="AI32" s="1" t="s">
        <v>35</v>
      </c>
      <c r="AJ32" s="1" t="s">
        <v>185</v>
      </c>
      <c r="AK32" s="1" t="s">
        <v>96</v>
      </c>
      <c r="AL32" s="1"/>
      <c r="AM32" s="1" t="s">
        <v>5194</v>
      </c>
      <c r="AN32" s="1" t="s">
        <v>3278</v>
      </c>
      <c r="AO32" s="1"/>
      <c r="AP32" s="1"/>
      <c r="AQ32" s="1" t="s">
        <v>131</v>
      </c>
      <c r="AR32" s="1" t="s">
        <v>2441</v>
      </c>
      <c r="AS32" s="9" t="s">
        <v>6401</v>
      </c>
      <c r="AT32" s="3" t="s">
        <v>3207</v>
      </c>
      <c r="AU32" s="1">
        <v>4454794</v>
      </c>
      <c r="AV32" s="1" t="s">
        <v>0</v>
      </c>
      <c r="AW32" s="8"/>
      <c r="AX32" s="1"/>
      <c r="AY32" s="1" t="s">
        <v>6400</v>
      </c>
      <c r="AZ32" s="1"/>
      <c r="BA32" s="1"/>
      <c r="BB32" s="1"/>
      <c r="BC32" s="1"/>
      <c r="BD32" s="1"/>
      <c r="BE32" s="1" t="s">
        <v>6399</v>
      </c>
      <c r="BF32" s="1" t="s">
        <v>6398</v>
      </c>
      <c r="BG32" s="1"/>
      <c r="BH32" s="1"/>
      <c r="BI32" s="1"/>
      <c r="BJ32" s="1"/>
      <c r="BK32" s="1" t="s">
        <v>6397</v>
      </c>
      <c r="BL32" s="1" t="s">
        <v>6396</v>
      </c>
      <c r="BM32" s="1"/>
      <c r="BN32" s="1"/>
      <c r="BO32" s="1"/>
      <c r="BP32" s="1"/>
      <c r="BQ32" s="1"/>
      <c r="BR32" s="1"/>
      <c r="BS32" s="1"/>
      <c r="BT32" s="1"/>
      <c r="BU32" s="1"/>
      <c r="BV32" s="1"/>
      <c r="BW32" s="1"/>
      <c r="BX32" s="1"/>
      <c r="BY32" s="1"/>
      <c r="BZ32" s="1"/>
      <c r="CA32" s="1"/>
      <c r="CB32" s="1"/>
      <c r="CC32" s="1"/>
      <c r="CD32" s="1"/>
    </row>
    <row r="33" spans="1:82" ht="50.25" hidden="1" customHeight="1">
      <c r="A33" s="18">
        <v>4309</v>
      </c>
      <c r="B33" s="1" t="s">
        <v>6395</v>
      </c>
      <c r="C33" s="1" t="s">
        <v>6394</v>
      </c>
      <c r="D33" s="1" t="s">
        <v>1081</v>
      </c>
      <c r="E33" s="1" t="s">
        <v>6393</v>
      </c>
      <c r="F33" s="7" t="s">
        <v>6392</v>
      </c>
      <c r="G33" s="7"/>
      <c r="H33" s="7" t="s">
        <v>112</v>
      </c>
      <c r="I33" s="7" t="s">
        <v>1455</v>
      </c>
      <c r="J33" s="7" t="s">
        <v>1454</v>
      </c>
      <c r="K33" s="7"/>
      <c r="L33" s="7"/>
      <c r="M33" s="7" t="s">
        <v>1267</v>
      </c>
      <c r="N33" s="7" t="s">
        <v>23</v>
      </c>
      <c r="O33" s="7" t="s">
        <v>460</v>
      </c>
      <c r="P33" s="7" t="s">
        <v>23</v>
      </c>
      <c r="Q33" s="7" t="s">
        <v>261</v>
      </c>
      <c r="R33" s="7"/>
      <c r="S33" s="7"/>
      <c r="T33" s="5" t="s">
        <v>6391</v>
      </c>
      <c r="U33" s="1" t="s">
        <v>1208</v>
      </c>
      <c r="V33" s="1" t="s">
        <v>6390</v>
      </c>
      <c r="W33" s="5" t="s">
        <v>6389</v>
      </c>
      <c r="X33" s="1" t="s">
        <v>6388</v>
      </c>
      <c r="Y33" s="1" t="s">
        <v>6387</v>
      </c>
      <c r="Z33" s="1" t="s">
        <v>6386</v>
      </c>
      <c r="AA33" s="1" t="s">
        <v>14</v>
      </c>
      <c r="AB33" s="1" t="s">
        <v>280</v>
      </c>
      <c r="AC33" s="1" t="s">
        <v>50</v>
      </c>
      <c r="AD33" s="19" t="s">
        <v>580</v>
      </c>
      <c r="AE33" s="1" t="s">
        <v>153</v>
      </c>
      <c r="AF33" s="1" t="s">
        <v>9</v>
      </c>
      <c r="AG33" s="1" t="s">
        <v>2261</v>
      </c>
      <c r="AH33" s="1" t="s">
        <v>373</v>
      </c>
      <c r="AI33" s="1" t="s">
        <v>433</v>
      </c>
      <c r="AJ33" s="1" t="s">
        <v>2035</v>
      </c>
      <c r="AK33" s="1" t="s">
        <v>96</v>
      </c>
      <c r="AL33" s="1"/>
      <c r="AM33" s="1" t="s">
        <v>2741</v>
      </c>
      <c r="AN33" s="1" t="s">
        <v>6385</v>
      </c>
      <c r="AO33" s="1"/>
      <c r="AP33" s="1"/>
      <c r="AQ33" s="1" t="s">
        <v>131</v>
      </c>
      <c r="AR33" s="1" t="s">
        <v>6385</v>
      </c>
      <c r="AS33" s="9" t="s">
        <v>6384</v>
      </c>
      <c r="AT33" s="3" t="s">
        <v>1364</v>
      </c>
      <c r="AU33" s="1">
        <v>9250000</v>
      </c>
      <c r="AV33" s="1" t="s">
        <v>0</v>
      </c>
      <c r="AW33" s="8"/>
      <c r="AX33" s="1" t="s">
        <v>6383</v>
      </c>
      <c r="AY33" s="1" t="s">
        <v>6382</v>
      </c>
      <c r="AZ33" s="1" t="s">
        <v>6381</v>
      </c>
      <c r="BA33" s="1" t="s">
        <v>6380</v>
      </c>
      <c r="BB33" s="1" t="s">
        <v>6379</v>
      </c>
      <c r="BC33" s="1"/>
      <c r="BD33" s="1" t="s">
        <v>6378</v>
      </c>
      <c r="BE33" s="1"/>
      <c r="BF33" s="1"/>
      <c r="BG33" s="1"/>
      <c r="BH33" s="1"/>
      <c r="BI33" s="1"/>
      <c r="BJ33" s="1" t="s">
        <v>6377</v>
      </c>
      <c r="BK33" s="1"/>
      <c r="BL33" s="1"/>
      <c r="BM33" s="1"/>
      <c r="BN33" s="1"/>
      <c r="BO33" s="1"/>
      <c r="BP33" s="1"/>
      <c r="BQ33" s="1"/>
      <c r="BR33" s="1"/>
      <c r="BS33" s="1"/>
      <c r="BT33" s="1"/>
      <c r="BU33" s="1"/>
      <c r="BV33" s="1"/>
      <c r="BW33" s="1"/>
      <c r="BX33" s="1"/>
      <c r="BY33" s="1"/>
      <c r="BZ33" s="1"/>
      <c r="CA33" s="1"/>
      <c r="CB33" s="1"/>
      <c r="CC33" s="1"/>
      <c r="CD33" s="1"/>
    </row>
    <row r="34" spans="1:82" ht="50.25" customHeight="1">
      <c r="A34" s="18">
        <v>4333</v>
      </c>
      <c r="B34" s="1" t="s">
        <v>6376</v>
      </c>
      <c r="C34" s="1"/>
      <c r="D34" s="1" t="s">
        <v>837</v>
      </c>
      <c r="E34" s="1" t="s">
        <v>837</v>
      </c>
      <c r="F34" s="7" t="s">
        <v>6375</v>
      </c>
      <c r="G34" s="7"/>
      <c r="H34" s="7" t="s">
        <v>27</v>
      </c>
      <c r="I34" s="7" t="s">
        <v>26</v>
      </c>
      <c r="J34" s="7" t="s">
        <v>1317</v>
      </c>
      <c r="K34" s="7"/>
      <c r="L34" s="7"/>
      <c r="M34" s="7" t="s">
        <v>24</v>
      </c>
      <c r="N34" s="7"/>
      <c r="O34" s="7"/>
      <c r="P34" s="7"/>
      <c r="Q34" s="7"/>
      <c r="R34" s="7"/>
      <c r="S34" s="7"/>
      <c r="T34" s="5" t="s">
        <v>636</v>
      </c>
      <c r="U34" s="1" t="s">
        <v>20</v>
      </c>
      <c r="V34" s="1" t="s">
        <v>3438</v>
      </c>
      <c r="W34" s="5" t="s">
        <v>3437</v>
      </c>
      <c r="X34" s="1" t="s">
        <v>244</v>
      </c>
      <c r="Y34" s="1" t="s">
        <v>120</v>
      </c>
      <c r="Z34" s="1" t="s">
        <v>2121</v>
      </c>
      <c r="AA34" s="1" t="s">
        <v>16</v>
      </c>
      <c r="AB34" s="1" t="s">
        <v>51</v>
      </c>
      <c r="AC34" s="1" t="s">
        <v>50</v>
      </c>
      <c r="AD34" s="1" t="s">
        <v>1299</v>
      </c>
      <c r="AE34" s="1" t="s">
        <v>100</v>
      </c>
      <c r="AF34" s="1" t="s">
        <v>9</v>
      </c>
      <c r="AG34" s="1"/>
      <c r="AH34" s="1" t="s">
        <v>373</v>
      </c>
      <c r="AI34" s="4"/>
      <c r="AJ34" s="1" t="s">
        <v>185</v>
      </c>
      <c r="AK34" s="1"/>
      <c r="AL34" s="1"/>
      <c r="AM34" s="1" t="s">
        <v>5194</v>
      </c>
      <c r="AN34" s="1" t="s">
        <v>6374</v>
      </c>
      <c r="AO34" s="1"/>
      <c r="AP34" s="1"/>
      <c r="AQ34" s="4"/>
      <c r="AR34" s="1" t="s">
        <v>2</v>
      </c>
      <c r="AS34" s="9" t="s">
        <v>6373</v>
      </c>
      <c r="AT34" s="3" t="s">
        <v>1213</v>
      </c>
      <c r="AU34" s="1">
        <v>2085000</v>
      </c>
      <c r="AV34" s="1" t="s">
        <v>0</v>
      </c>
      <c r="AW34" s="8"/>
      <c r="AX34" s="1" t="s">
        <v>6372</v>
      </c>
      <c r="AY34" s="1" t="s">
        <v>6371</v>
      </c>
      <c r="AZ34" s="1" t="s">
        <v>6370</v>
      </c>
      <c r="BA34" s="1" t="s">
        <v>6369</v>
      </c>
      <c r="BB34" s="1" t="s">
        <v>6368</v>
      </c>
      <c r="BC34" s="1" t="s">
        <v>6367</v>
      </c>
      <c r="BD34" s="1" t="s">
        <v>6366</v>
      </c>
      <c r="BE34" s="1" t="s">
        <v>6365</v>
      </c>
      <c r="BF34" s="1" t="s">
        <v>6364</v>
      </c>
      <c r="BG34" s="1" t="s">
        <v>6363</v>
      </c>
      <c r="BH34" s="1" t="s">
        <v>6362</v>
      </c>
      <c r="BI34" s="1"/>
      <c r="BJ34" s="1" t="s">
        <v>6361</v>
      </c>
      <c r="BK34" s="1" t="s">
        <v>6360</v>
      </c>
      <c r="BL34" s="1" t="s">
        <v>6359</v>
      </c>
      <c r="BM34" s="1" t="s">
        <v>6358</v>
      </c>
      <c r="BN34" s="1" t="s">
        <v>6357</v>
      </c>
      <c r="BO34" s="1" t="s">
        <v>6356</v>
      </c>
      <c r="BP34" s="1">
        <v>0</v>
      </c>
      <c r="BQ34" s="1"/>
      <c r="BR34" s="1"/>
      <c r="BS34" s="1"/>
      <c r="BT34" s="1"/>
      <c r="BU34" s="1"/>
      <c r="BV34" s="1" t="s">
        <v>6355</v>
      </c>
      <c r="BW34" s="1" t="s">
        <v>6354</v>
      </c>
      <c r="BX34" s="1" t="s">
        <v>6353</v>
      </c>
      <c r="BY34" s="1" t="s">
        <v>6352</v>
      </c>
      <c r="BZ34" s="1"/>
      <c r="CA34" s="1"/>
      <c r="CB34" s="1"/>
      <c r="CC34" s="1"/>
      <c r="CD34" s="1"/>
    </row>
    <row r="35" spans="1:82" ht="50.25" customHeight="1">
      <c r="A35" s="18">
        <v>4383</v>
      </c>
      <c r="B35" s="1" t="s">
        <v>6351</v>
      </c>
      <c r="C35" s="1"/>
      <c r="D35" s="1" t="s">
        <v>1430</v>
      </c>
      <c r="E35" s="1" t="s">
        <v>6350</v>
      </c>
      <c r="F35" s="7" t="s">
        <v>6349</v>
      </c>
      <c r="G35" s="7"/>
      <c r="H35" s="7" t="s">
        <v>2052</v>
      </c>
      <c r="I35" s="7" t="s">
        <v>2066</v>
      </c>
      <c r="J35" s="7"/>
      <c r="K35" s="7" t="s">
        <v>4012</v>
      </c>
      <c r="L35" s="7"/>
      <c r="M35" s="7" t="s">
        <v>712</v>
      </c>
      <c r="N35" s="7" t="s">
        <v>6348</v>
      </c>
      <c r="O35" s="7"/>
      <c r="P35" s="7" t="s">
        <v>474</v>
      </c>
      <c r="Q35" s="7" t="s">
        <v>6347</v>
      </c>
      <c r="R35" s="7" t="s">
        <v>23</v>
      </c>
      <c r="S35" s="7" t="s">
        <v>6346</v>
      </c>
      <c r="T35" s="5" t="s">
        <v>6345</v>
      </c>
      <c r="U35" s="1" t="s">
        <v>2004</v>
      </c>
      <c r="V35" s="1" t="s">
        <v>6344</v>
      </c>
      <c r="W35" s="5" t="s">
        <v>6343</v>
      </c>
      <c r="X35" s="1" t="s">
        <v>6342</v>
      </c>
      <c r="Y35" s="1" t="s">
        <v>120</v>
      </c>
      <c r="Z35" s="1" t="s">
        <v>6341</v>
      </c>
      <c r="AA35" s="1" t="s">
        <v>103</v>
      </c>
      <c r="AB35" s="1" t="s">
        <v>173</v>
      </c>
      <c r="AC35" s="1" t="s">
        <v>14</v>
      </c>
      <c r="AD35" s="1" t="s">
        <v>280</v>
      </c>
      <c r="AE35" s="1" t="s">
        <v>100</v>
      </c>
      <c r="AF35" s="1" t="s">
        <v>79</v>
      </c>
      <c r="AG35" s="1" t="s">
        <v>6340</v>
      </c>
      <c r="AH35" s="1" t="s">
        <v>6339</v>
      </c>
      <c r="AI35" s="1" t="s">
        <v>2412</v>
      </c>
      <c r="AJ35" s="1" t="s">
        <v>185</v>
      </c>
      <c r="AK35" s="1" t="s">
        <v>76</v>
      </c>
      <c r="AL35" s="1" t="s">
        <v>6338</v>
      </c>
      <c r="AM35" s="1" t="s">
        <v>2042</v>
      </c>
      <c r="AN35" s="4"/>
      <c r="AO35" s="1"/>
      <c r="AP35" s="1"/>
      <c r="AQ35" s="1" t="s">
        <v>2210</v>
      </c>
      <c r="AR35" s="1"/>
      <c r="AS35" s="9" t="s">
        <v>6337</v>
      </c>
      <c r="AT35" s="3" t="s">
        <v>1782</v>
      </c>
      <c r="AU35" s="1">
        <v>6713750</v>
      </c>
      <c r="AV35" s="1" t="s">
        <v>0</v>
      </c>
      <c r="AW35" s="8"/>
      <c r="AX35" s="1" t="s">
        <v>6336</v>
      </c>
      <c r="AY35" s="1"/>
      <c r="AZ35" s="1"/>
      <c r="BA35" s="1"/>
      <c r="BB35" s="1"/>
      <c r="BC35" s="1"/>
      <c r="BD35" s="1" t="s">
        <v>6335</v>
      </c>
      <c r="BE35" s="1"/>
      <c r="BF35" s="1"/>
      <c r="BG35" s="1"/>
      <c r="BH35" s="1"/>
      <c r="BI35" s="1"/>
      <c r="BJ35" s="1" t="s">
        <v>6334</v>
      </c>
      <c r="BK35" s="1"/>
      <c r="BL35" s="1"/>
      <c r="BM35" s="1"/>
      <c r="BN35" s="1"/>
      <c r="BO35" s="1"/>
      <c r="BP35" s="1" t="s">
        <v>6333</v>
      </c>
      <c r="BQ35" s="1"/>
      <c r="BR35" s="1"/>
      <c r="BS35" s="1"/>
      <c r="BT35" s="1"/>
      <c r="BU35" s="1"/>
      <c r="BV35" s="1" t="s">
        <v>6332</v>
      </c>
      <c r="BW35" s="1"/>
      <c r="BX35" s="1"/>
      <c r="BY35" s="1"/>
      <c r="BZ35" s="1"/>
      <c r="CA35" s="1"/>
      <c r="CB35" s="1"/>
      <c r="CC35" s="1"/>
      <c r="CD35" s="1"/>
    </row>
    <row r="36" spans="1:82" ht="50.25" customHeight="1">
      <c r="A36" s="18">
        <v>4389</v>
      </c>
      <c r="B36" s="1" t="s">
        <v>6331</v>
      </c>
      <c r="C36" s="1" t="s">
        <v>6330</v>
      </c>
      <c r="D36" s="1" t="s">
        <v>71</v>
      </c>
      <c r="E36" s="1" t="s">
        <v>71</v>
      </c>
      <c r="F36" s="7" t="s">
        <v>6329</v>
      </c>
      <c r="G36" s="7"/>
      <c r="H36" s="7" t="s">
        <v>125</v>
      </c>
      <c r="I36" s="7" t="s">
        <v>145</v>
      </c>
      <c r="J36" s="7" t="s">
        <v>3081</v>
      </c>
      <c r="K36" s="7" t="s">
        <v>143</v>
      </c>
      <c r="L36" s="7" t="s">
        <v>1543</v>
      </c>
      <c r="M36" s="7" t="s">
        <v>607</v>
      </c>
      <c r="N36" s="7" t="s">
        <v>161</v>
      </c>
      <c r="O36" s="7" t="s">
        <v>6328</v>
      </c>
      <c r="P36" s="7" t="s">
        <v>364</v>
      </c>
      <c r="Q36" s="7" t="s">
        <v>1966</v>
      </c>
      <c r="R36" s="7"/>
      <c r="S36" s="7"/>
      <c r="T36" s="5" t="s">
        <v>287</v>
      </c>
      <c r="U36" s="1" t="s">
        <v>1568</v>
      </c>
      <c r="V36" s="1" t="s">
        <v>5272</v>
      </c>
      <c r="W36" s="5" t="s">
        <v>5271</v>
      </c>
      <c r="X36" s="1" t="s">
        <v>568</v>
      </c>
      <c r="Y36" s="1" t="s">
        <v>103</v>
      </c>
      <c r="Z36" s="1" t="s">
        <v>6327</v>
      </c>
      <c r="AA36" s="1" t="s">
        <v>50</v>
      </c>
      <c r="AB36" s="1" t="s">
        <v>1913</v>
      </c>
      <c r="AC36" s="1" t="s">
        <v>702</v>
      </c>
      <c r="AD36" s="1" t="s">
        <v>5558</v>
      </c>
      <c r="AE36" s="1" t="s">
        <v>1418</v>
      </c>
      <c r="AF36" s="1" t="s">
        <v>79</v>
      </c>
      <c r="AG36" s="1"/>
      <c r="AH36" s="1"/>
      <c r="AI36" s="1" t="s">
        <v>2412</v>
      </c>
      <c r="AJ36" s="1"/>
      <c r="AK36" s="1"/>
      <c r="AL36" s="1"/>
      <c r="AM36" s="1" t="s">
        <v>6162</v>
      </c>
      <c r="AN36" s="4"/>
      <c r="AO36" s="1"/>
      <c r="AP36" s="1"/>
      <c r="AQ36" s="1" t="s">
        <v>2210</v>
      </c>
      <c r="AR36" s="1"/>
      <c r="AS36" s="9" t="s">
        <v>6326</v>
      </c>
      <c r="AT36" s="3" t="s">
        <v>128</v>
      </c>
      <c r="AU36" s="1">
        <v>8160600</v>
      </c>
      <c r="AV36" s="1" t="s">
        <v>0</v>
      </c>
      <c r="AW36" s="8"/>
      <c r="AX36" s="1" t="s">
        <v>6325</v>
      </c>
      <c r="AY36" s="1"/>
      <c r="AZ36" s="1"/>
      <c r="BA36" s="1"/>
      <c r="BB36" s="1"/>
      <c r="BC36" s="1"/>
      <c r="BD36" s="1" t="s">
        <v>6324</v>
      </c>
      <c r="BE36" s="1"/>
      <c r="BF36" s="1"/>
      <c r="BG36" s="1"/>
      <c r="BH36" s="1"/>
      <c r="BI36" s="1"/>
      <c r="BJ36" s="1" t="s">
        <v>6323</v>
      </c>
      <c r="BK36" s="1"/>
      <c r="BL36" s="1"/>
      <c r="BM36" s="1"/>
      <c r="BN36" s="1"/>
      <c r="BO36" s="1"/>
      <c r="BP36" s="1"/>
      <c r="BQ36" s="1"/>
      <c r="BR36" s="1"/>
      <c r="BS36" s="1"/>
      <c r="BT36" s="1"/>
      <c r="BU36" s="1"/>
      <c r="BV36" s="1"/>
      <c r="BW36" s="1"/>
      <c r="BX36" s="1"/>
      <c r="BY36" s="1"/>
      <c r="BZ36" s="1"/>
      <c r="CA36" s="1"/>
      <c r="CB36" s="1"/>
      <c r="CC36" s="1"/>
      <c r="CD36" s="1"/>
    </row>
    <row r="37" spans="1:82" ht="50.25" customHeight="1">
      <c r="A37" s="18">
        <v>4391</v>
      </c>
      <c r="B37" s="1" t="s">
        <v>6322</v>
      </c>
      <c r="C37" s="1" t="s">
        <v>6321</v>
      </c>
      <c r="D37" s="1" t="s">
        <v>1152</v>
      </c>
      <c r="E37" s="1" t="s">
        <v>1152</v>
      </c>
      <c r="F37" s="7" t="s">
        <v>6320</v>
      </c>
      <c r="G37" s="7"/>
      <c r="H37" s="7" t="s">
        <v>125</v>
      </c>
      <c r="I37" s="7" t="s">
        <v>1514</v>
      </c>
      <c r="J37" s="7" t="s">
        <v>144</v>
      </c>
      <c r="K37" s="7" t="s">
        <v>145</v>
      </c>
      <c r="L37" s="7" t="s">
        <v>1758</v>
      </c>
      <c r="M37" s="7" t="s">
        <v>1902</v>
      </c>
      <c r="N37" s="7" t="s">
        <v>161</v>
      </c>
      <c r="O37" s="7" t="s">
        <v>5485</v>
      </c>
      <c r="P37" s="7"/>
      <c r="Q37" s="7"/>
      <c r="R37" s="7"/>
      <c r="S37" s="7"/>
      <c r="T37" s="5" t="s">
        <v>219</v>
      </c>
      <c r="U37" s="1" t="s">
        <v>138</v>
      </c>
      <c r="V37" s="1" t="s">
        <v>6151</v>
      </c>
      <c r="W37" s="5" t="s">
        <v>361</v>
      </c>
      <c r="X37" s="29" t="s">
        <v>375</v>
      </c>
      <c r="Y37" s="1" t="s">
        <v>14</v>
      </c>
      <c r="Z37" s="1" t="s">
        <v>598</v>
      </c>
      <c r="AA37" s="1" t="s">
        <v>103</v>
      </c>
      <c r="AB37" s="1" t="s">
        <v>6319</v>
      </c>
      <c r="AC37" s="1" t="s">
        <v>122</v>
      </c>
      <c r="AD37" s="1" t="s">
        <v>121</v>
      </c>
      <c r="AE37" s="1" t="s">
        <v>100</v>
      </c>
      <c r="AF37" s="1" t="s">
        <v>1961</v>
      </c>
      <c r="AG37" s="1"/>
      <c r="AH37" s="1"/>
      <c r="AI37" s="4"/>
      <c r="AJ37" s="1"/>
      <c r="AK37" s="1"/>
      <c r="AL37" s="1"/>
      <c r="AM37" s="1" t="s">
        <v>6162</v>
      </c>
      <c r="AN37" s="4"/>
      <c r="AO37" s="1"/>
      <c r="AP37" s="1"/>
      <c r="AQ37" s="4"/>
      <c r="AR37" s="1"/>
      <c r="AS37" s="9" t="s">
        <v>6318</v>
      </c>
      <c r="AT37" s="3" t="s">
        <v>1573</v>
      </c>
      <c r="AU37" s="1">
        <v>2724771</v>
      </c>
      <c r="AV37" s="1" t="s">
        <v>0</v>
      </c>
      <c r="AW37" s="8"/>
      <c r="AX37" s="1" t="s">
        <v>6317</v>
      </c>
      <c r="AY37" s="1"/>
      <c r="AZ37" s="1"/>
      <c r="BA37" s="1"/>
      <c r="BB37" s="1"/>
      <c r="BC37" s="1"/>
      <c r="BD37" s="1" t="s">
        <v>6316</v>
      </c>
      <c r="BE37" s="1"/>
      <c r="BF37" s="1"/>
      <c r="BG37" s="1"/>
      <c r="BH37" s="1"/>
      <c r="BI37" s="1"/>
      <c r="BJ37" s="1" t="s">
        <v>6315</v>
      </c>
      <c r="BK37" s="1"/>
      <c r="BL37" s="1"/>
      <c r="BM37" s="1"/>
      <c r="BN37" s="1"/>
      <c r="BO37" s="1"/>
      <c r="BP37" s="1"/>
      <c r="BQ37" s="1"/>
      <c r="BR37" s="1"/>
      <c r="BS37" s="1"/>
      <c r="BT37" s="1"/>
      <c r="BU37" s="1"/>
      <c r="BV37" s="1"/>
      <c r="BW37" s="1"/>
      <c r="BX37" s="1"/>
      <c r="BY37" s="1"/>
      <c r="BZ37" s="1"/>
      <c r="CA37" s="1"/>
      <c r="CB37" s="1"/>
      <c r="CC37" s="1"/>
      <c r="CD37" s="1"/>
    </row>
    <row r="38" spans="1:82" ht="50.25" hidden="1" customHeight="1">
      <c r="A38" s="18">
        <v>4392</v>
      </c>
      <c r="B38" s="1" t="s">
        <v>6314</v>
      </c>
      <c r="C38" s="1" t="s">
        <v>6313</v>
      </c>
      <c r="D38" s="1" t="s">
        <v>1269</v>
      </c>
      <c r="E38" s="1" t="s">
        <v>1269</v>
      </c>
      <c r="F38" s="7" t="s">
        <v>6312</v>
      </c>
      <c r="G38" s="7"/>
      <c r="H38" s="7" t="s">
        <v>125</v>
      </c>
      <c r="I38" s="7" t="s">
        <v>145</v>
      </c>
      <c r="J38" s="7" t="s">
        <v>1917</v>
      </c>
      <c r="K38" s="7" t="s">
        <v>143</v>
      </c>
      <c r="L38" s="7" t="s">
        <v>1871</v>
      </c>
      <c r="M38" s="7" t="s">
        <v>141</v>
      </c>
      <c r="N38" s="7" t="s">
        <v>161</v>
      </c>
      <c r="O38" s="7" t="s">
        <v>2794</v>
      </c>
      <c r="P38" s="7"/>
      <c r="Q38" s="7"/>
      <c r="R38" s="7"/>
      <c r="S38" s="7"/>
      <c r="T38" s="5" t="s">
        <v>219</v>
      </c>
      <c r="U38" s="1" t="s">
        <v>1964</v>
      </c>
      <c r="V38" s="1" t="s">
        <v>6311</v>
      </c>
      <c r="W38" s="5" t="s">
        <v>361</v>
      </c>
      <c r="X38" s="1" t="s">
        <v>244</v>
      </c>
      <c r="Y38" s="1" t="s">
        <v>120</v>
      </c>
      <c r="Z38" s="1" t="s">
        <v>119</v>
      </c>
      <c r="AA38" s="1" t="s">
        <v>103</v>
      </c>
      <c r="AB38" s="1" t="s">
        <v>5559</v>
      </c>
      <c r="AC38" s="1" t="s">
        <v>50</v>
      </c>
      <c r="AD38" s="1" t="s">
        <v>5506</v>
      </c>
      <c r="AE38" s="1" t="s">
        <v>47</v>
      </c>
      <c r="AF38" s="1" t="s">
        <v>5676</v>
      </c>
      <c r="AG38" s="1"/>
      <c r="AH38" s="1" t="s">
        <v>1801</v>
      </c>
      <c r="AI38" s="1" t="s">
        <v>2294</v>
      </c>
      <c r="AJ38" s="1"/>
      <c r="AK38" s="1"/>
      <c r="AL38" s="1"/>
      <c r="AM38" s="1" t="s">
        <v>5505</v>
      </c>
      <c r="AN38" s="1" t="s">
        <v>1600</v>
      </c>
      <c r="AO38" s="1"/>
      <c r="AP38" s="1"/>
      <c r="AQ38" s="1" t="s">
        <v>131</v>
      </c>
      <c r="AR38" s="1"/>
      <c r="AS38" s="9" t="s">
        <v>6310</v>
      </c>
      <c r="AT38" s="3" t="s">
        <v>1799</v>
      </c>
      <c r="AU38" s="1">
        <v>6365000</v>
      </c>
      <c r="AV38" s="1" t="s">
        <v>0</v>
      </c>
      <c r="AW38" s="8"/>
      <c r="AX38" s="1" t="s">
        <v>6309</v>
      </c>
      <c r="AY38" s="1"/>
      <c r="AZ38" s="1"/>
      <c r="BA38" s="1"/>
      <c r="BB38" s="1"/>
      <c r="BC38" s="1"/>
      <c r="BD38" s="1" t="s">
        <v>6308</v>
      </c>
      <c r="BE38" s="1"/>
      <c r="BF38" s="1"/>
      <c r="BG38" s="1"/>
      <c r="BH38" s="1"/>
      <c r="BI38" s="1"/>
      <c r="BJ38" s="1" t="s">
        <v>6307</v>
      </c>
      <c r="BK38" s="1"/>
      <c r="BL38" s="1"/>
      <c r="BM38" s="1"/>
      <c r="BN38" s="1"/>
      <c r="BO38" s="1"/>
      <c r="BP38" s="1"/>
      <c r="BQ38" s="1"/>
      <c r="BR38" s="1"/>
      <c r="BS38" s="1"/>
      <c r="BT38" s="1"/>
      <c r="BU38" s="1"/>
      <c r="BV38" s="1"/>
      <c r="BW38" s="1"/>
      <c r="BX38" s="1"/>
      <c r="BY38" s="1"/>
      <c r="BZ38" s="1"/>
      <c r="CA38" s="1"/>
      <c r="CB38" s="1"/>
      <c r="CC38" s="1"/>
      <c r="CD38" s="1"/>
    </row>
    <row r="39" spans="1:82" ht="50.25" customHeight="1">
      <c r="A39" s="18">
        <v>4402</v>
      </c>
      <c r="B39" s="1" t="s">
        <v>6306</v>
      </c>
      <c r="C39" s="1" t="s">
        <v>6305</v>
      </c>
      <c r="D39" s="1" t="s">
        <v>679</v>
      </c>
      <c r="E39" s="1" t="s">
        <v>6304</v>
      </c>
      <c r="F39" s="7" t="s">
        <v>6303</v>
      </c>
      <c r="G39" s="7"/>
      <c r="H39" s="7" t="s">
        <v>2052</v>
      </c>
      <c r="I39" s="7" t="s">
        <v>2066</v>
      </c>
      <c r="J39" s="7"/>
      <c r="K39" s="7"/>
      <c r="L39" s="7"/>
      <c r="M39" s="7" t="s">
        <v>712</v>
      </c>
      <c r="N39" s="7" t="s">
        <v>2065</v>
      </c>
      <c r="O39" s="7"/>
      <c r="P39" s="7" t="s">
        <v>140</v>
      </c>
      <c r="Q39" s="7" t="s">
        <v>1641</v>
      </c>
      <c r="R39" s="7" t="s">
        <v>1831</v>
      </c>
      <c r="S39" s="7" t="s">
        <v>6302</v>
      </c>
      <c r="T39" s="5" t="s">
        <v>6301</v>
      </c>
      <c r="U39" s="1" t="s">
        <v>6300</v>
      </c>
      <c r="V39" s="1" t="s">
        <v>6299</v>
      </c>
      <c r="W39" s="5" t="s">
        <v>2103</v>
      </c>
      <c r="X39" s="1" t="s">
        <v>6298</v>
      </c>
      <c r="Y39" s="1" t="s">
        <v>6297</v>
      </c>
      <c r="Z39" s="1" t="s">
        <v>6296</v>
      </c>
      <c r="AA39" s="1" t="s">
        <v>120</v>
      </c>
      <c r="AB39" s="1" t="s">
        <v>6295</v>
      </c>
      <c r="AC39" s="1" t="s">
        <v>12</v>
      </c>
      <c r="AD39" s="1" t="s">
        <v>6294</v>
      </c>
      <c r="AE39" s="1" t="s">
        <v>47</v>
      </c>
      <c r="AF39" s="1" t="s">
        <v>152</v>
      </c>
      <c r="AG39" s="1" t="s">
        <v>2073</v>
      </c>
      <c r="AH39" s="1" t="s">
        <v>541</v>
      </c>
      <c r="AI39" s="1" t="s">
        <v>2443</v>
      </c>
      <c r="AJ39" s="1"/>
      <c r="AK39" s="1" t="s">
        <v>76</v>
      </c>
      <c r="AL39" s="1" t="s">
        <v>6293</v>
      </c>
      <c r="AM39" s="1" t="s">
        <v>2042</v>
      </c>
      <c r="AN39" s="4"/>
      <c r="AO39" s="1"/>
      <c r="AP39" s="1"/>
      <c r="AQ39" s="1" t="s">
        <v>2210</v>
      </c>
      <c r="AR39" s="1"/>
      <c r="AS39" s="9" t="s">
        <v>6292</v>
      </c>
      <c r="AT39" s="3" t="s">
        <v>149</v>
      </c>
      <c r="AU39" s="1">
        <v>4110000</v>
      </c>
      <c r="AV39" s="1" t="s">
        <v>0</v>
      </c>
      <c r="AW39" s="8"/>
      <c r="AX39" s="1" t="s">
        <v>6291</v>
      </c>
      <c r="AY39" s="1"/>
      <c r="AZ39" s="1"/>
      <c r="BA39" s="1"/>
      <c r="BB39" s="1"/>
      <c r="BC39" s="1"/>
      <c r="BD39" s="1" t="s">
        <v>6290</v>
      </c>
      <c r="BE39" s="1"/>
      <c r="BF39" s="1"/>
      <c r="BG39" s="1"/>
      <c r="BH39" s="1"/>
      <c r="BI39" s="1"/>
      <c r="BJ39" s="1" t="s">
        <v>6289</v>
      </c>
      <c r="BK39" s="1"/>
      <c r="BL39" s="1"/>
      <c r="BM39" s="1"/>
      <c r="BN39" s="1"/>
      <c r="BO39" s="1"/>
      <c r="BP39" s="1"/>
      <c r="BQ39" s="1"/>
      <c r="BR39" s="1"/>
      <c r="BS39" s="1"/>
      <c r="BT39" s="1"/>
      <c r="BU39" s="1"/>
      <c r="BV39" s="1"/>
      <c r="BW39" s="1"/>
      <c r="BX39" s="1"/>
      <c r="BY39" s="1"/>
      <c r="BZ39" s="1"/>
      <c r="CA39" s="1"/>
      <c r="CB39" s="1"/>
      <c r="CC39" s="1"/>
      <c r="CD39" s="1"/>
    </row>
    <row r="40" spans="1:82" ht="50.25" customHeight="1">
      <c r="A40" s="18">
        <v>4416</v>
      </c>
      <c r="B40" s="1" t="s">
        <v>6288</v>
      </c>
      <c r="C40" s="1" t="s">
        <v>6287</v>
      </c>
      <c r="D40" s="1" t="s">
        <v>439</v>
      </c>
      <c r="E40" s="1" t="s">
        <v>439</v>
      </c>
      <c r="F40" s="7" t="s">
        <v>6286</v>
      </c>
      <c r="G40" s="7"/>
      <c r="H40" s="7" t="s">
        <v>125</v>
      </c>
      <c r="I40" s="7" t="s">
        <v>143</v>
      </c>
      <c r="J40" s="7" t="s">
        <v>144</v>
      </c>
      <c r="K40" s="7" t="s">
        <v>1514</v>
      </c>
      <c r="L40" s="7" t="s">
        <v>1504</v>
      </c>
      <c r="M40" s="7" t="s">
        <v>6285</v>
      </c>
      <c r="N40" s="7" t="s">
        <v>140</v>
      </c>
      <c r="O40" s="7" t="s">
        <v>6284</v>
      </c>
      <c r="P40" s="7"/>
      <c r="Q40" s="7"/>
      <c r="R40" s="7"/>
      <c r="S40" s="7"/>
      <c r="T40" s="5" t="s">
        <v>219</v>
      </c>
      <c r="U40" s="1" t="s">
        <v>1964</v>
      </c>
      <c r="V40" s="1" t="s">
        <v>6283</v>
      </c>
      <c r="W40" s="5" t="s">
        <v>361</v>
      </c>
      <c r="X40" s="1" t="s">
        <v>313</v>
      </c>
      <c r="Y40" s="1" t="s">
        <v>103</v>
      </c>
      <c r="Z40" s="1" t="s">
        <v>6282</v>
      </c>
      <c r="AA40" s="1" t="s">
        <v>120</v>
      </c>
      <c r="AB40" s="1" t="s">
        <v>6281</v>
      </c>
      <c r="AC40" s="1" t="s">
        <v>12</v>
      </c>
      <c r="AD40" s="1" t="s">
        <v>6280</v>
      </c>
      <c r="AE40" s="1" t="s">
        <v>100</v>
      </c>
      <c r="AF40" s="1" t="s">
        <v>1069</v>
      </c>
      <c r="AG40" s="1"/>
      <c r="AH40" s="1" t="s">
        <v>8</v>
      </c>
      <c r="AI40" s="1" t="s">
        <v>4448</v>
      </c>
      <c r="AJ40" s="1"/>
      <c r="AK40" s="1" t="s">
        <v>96</v>
      </c>
      <c r="AL40" s="1"/>
      <c r="AM40" s="1" t="s">
        <v>5505</v>
      </c>
      <c r="AN40" s="1" t="s">
        <v>4815</v>
      </c>
      <c r="AO40" s="1"/>
      <c r="AP40" s="1"/>
      <c r="AQ40" s="1" t="s">
        <v>2210</v>
      </c>
      <c r="AR40" s="1"/>
      <c r="AS40" s="9" t="s">
        <v>6279</v>
      </c>
      <c r="AT40" s="3" t="s">
        <v>2195</v>
      </c>
      <c r="AU40" s="1">
        <v>3068493</v>
      </c>
      <c r="AV40" s="1" t="s">
        <v>0</v>
      </c>
      <c r="AW40" s="8"/>
      <c r="AX40" s="1" t="s">
        <v>6278</v>
      </c>
      <c r="AY40" s="1"/>
      <c r="AZ40" s="1"/>
      <c r="BA40" s="1"/>
      <c r="BB40" s="1"/>
      <c r="BC40" s="1"/>
      <c r="BD40" s="1" t="s">
        <v>6277</v>
      </c>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row>
    <row r="41" spans="1:82" ht="50.25" customHeight="1">
      <c r="A41" s="18">
        <v>4462</v>
      </c>
      <c r="B41" s="1" t="s">
        <v>6276</v>
      </c>
      <c r="C41" s="1" t="s">
        <v>6275</v>
      </c>
      <c r="D41" s="1" t="s">
        <v>593</v>
      </c>
      <c r="E41" s="1" t="s">
        <v>593</v>
      </c>
      <c r="F41" s="7" t="s">
        <v>6274</v>
      </c>
      <c r="G41" s="7"/>
      <c r="H41" s="7" t="s">
        <v>27</v>
      </c>
      <c r="I41" s="7" t="s">
        <v>26</v>
      </c>
      <c r="J41" s="7" t="s">
        <v>5709</v>
      </c>
      <c r="K41" s="7"/>
      <c r="L41" s="7"/>
      <c r="M41" s="7" t="s">
        <v>24</v>
      </c>
      <c r="N41" s="7"/>
      <c r="O41" s="7"/>
      <c r="P41" s="7"/>
      <c r="Q41" s="7"/>
      <c r="R41" s="7"/>
      <c r="S41" s="7"/>
      <c r="T41" s="5" t="s">
        <v>21</v>
      </c>
      <c r="U41" s="1" t="s">
        <v>20</v>
      </c>
      <c r="V41" s="1" t="s">
        <v>4371</v>
      </c>
      <c r="W41" s="5" t="s">
        <v>35</v>
      </c>
      <c r="X41" s="1" t="s">
        <v>985</v>
      </c>
      <c r="Y41" s="1" t="s">
        <v>120</v>
      </c>
      <c r="Z41" s="1" t="s">
        <v>567</v>
      </c>
      <c r="AA41" s="1" t="s">
        <v>50</v>
      </c>
      <c r="AB41" s="1" t="s">
        <v>1204</v>
      </c>
      <c r="AC41" s="1" t="s">
        <v>14</v>
      </c>
      <c r="AD41" s="1" t="s">
        <v>1338</v>
      </c>
      <c r="AE41" s="1" t="s">
        <v>1070</v>
      </c>
      <c r="AF41" s="1" t="s">
        <v>9</v>
      </c>
      <c r="AG41" s="1"/>
      <c r="AH41" s="1" t="s">
        <v>597</v>
      </c>
      <c r="AI41" s="1" t="s">
        <v>2412</v>
      </c>
      <c r="AJ41" s="1" t="s">
        <v>185</v>
      </c>
      <c r="AK41" s="1" t="s">
        <v>43</v>
      </c>
      <c r="AL41" s="1"/>
      <c r="AM41" s="1" t="s">
        <v>5194</v>
      </c>
      <c r="AN41" s="1" t="s">
        <v>4368</v>
      </c>
      <c r="AO41" s="1"/>
      <c r="AP41" s="1"/>
      <c r="AQ41" s="1" t="s">
        <v>131</v>
      </c>
      <c r="AR41" s="1" t="s">
        <v>2</v>
      </c>
      <c r="AS41" s="9" t="s">
        <v>6273</v>
      </c>
      <c r="AT41" s="3" t="s">
        <v>1195</v>
      </c>
      <c r="AU41" s="1">
        <v>3125000</v>
      </c>
      <c r="AV41" s="1" t="s">
        <v>0</v>
      </c>
      <c r="AW41" s="8"/>
      <c r="AX41" s="1" t="s">
        <v>6272</v>
      </c>
      <c r="AY41" s="1"/>
      <c r="AZ41" s="1"/>
      <c r="BA41" s="1"/>
      <c r="BB41" s="1"/>
      <c r="BC41" s="1"/>
      <c r="BD41" s="1" t="s">
        <v>6271</v>
      </c>
      <c r="BE41" s="1"/>
      <c r="BF41" s="1"/>
      <c r="BG41" s="1"/>
      <c r="BH41" s="1"/>
      <c r="BI41" s="1"/>
      <c r="BJ41" s="1" t="s">
        <v>6270</v>
      </c>
      <c r="BK41" s="1"/>
      <c r="BL41" s="1"/>
      <c r="BM41" s="1"/>
      <c r="BN41" s="1"/>
      <c r="BO41" s="1"/>
      <c r="BP41" s="1" t="s">
        <v>6269</v>
      </c>
      <c r="BQ41" s="1"/>
      <c r="BR41" s="1"/>
      <c r="BS41" s="1"/>
      <c r="BT41" s="1"/>
      <c r="BU41" s="1"/>
      <c r="BV41" s="1"/>
      <c r="BW41" s="1"/>
      <c r="BX41" s="1"/>
      <c r="BY41" s="1"/>
      <c r="BZ41" s="1"/>
      <c r="CA41" s="1"/>
      <c r="CB41" s="1"/>
      <c r="CC41" s="1"/>
      <c r="CD41" s="1"/>
    </row>
    <row r="42" spans="1:82" ht="50.25" customHeight="1">
      <c r="A42" s="18">
        <v>4464</v>
      </c>
      <c r="B42" s="1" t="s">
        <v>6268</v>
      </c>
      <c r="C42" s="1" t="s">
        <v>6267</v>
      </c>
      <c r="D42" s="1" t="s">
        <v>1956</v>
      </c>
      <c r="E42" s="1" t="s">
        <v>1956</v>
      </c>
      <c r="F42" s="7" t="s">
        <v>6266</v>
      </c>
      <c r="G42" s="7"/>
      <c r="H42" s="7" t="s">
        <v>125</v>
      </c>
      <c r="I42" s="7" t="s">
        <v>145</v>
      </c>
      <c r="J42" s="7" t="s">
        <v>142</v>
      </c>
      <c r="K42" s="7" t="s">
        <v>143</v>
      </c>
      <c r="L42" s="7" t="s">
        <v>2963</v>
      </c>
      <c r="M42" s="7" t="s">
        <v>141</v>
      </c>
      <c r="N42" s="7" t="s">
        <v>161</v>
      </c>
      <c r="O42" s="7" t="s">
        <v>1251</v>
      </c>
      <c r="P42" s="7" t="s">
        <v>221</v>
      </c>
      <c r="Q42" s="7" t="s">
        <v>2363</v>
      </c>
      <c r="R42" s="7"/>
      <c r="S42" s="7"/>
      <c r="T42" s="5" t="s">
        <v>6265</v>
      </c>
      <c r="U42" s="1" t="s">
        <v>138</v>
      </c>
      <c r="V42" s="1" t="s">
        <v>6264</v>
      </c>
      <c r="W42" s="5" t="s">
        <v>361</v>
      </c>
      <c r="X42" s="1" t="s">
        <v>3764</v>
      </c>
      <c r="Y42" s="1" t="s">
        <v>50</v>
      </c>
      <c r="Z42" s="1" t="s">
        <v>6263</v>
      </c>
      <c r="AA42" s="1" t="s">
        <v>120</v>
      </c>
      <c r="AB42" s="1" t="s">
        <v>6228</v>
      </c>
      <c r="AC42" s="1" t="s">
        <v>103</v>
      </c>
      <c r="AD42" s="1" t="s">
        <v>5888</v>
      </c>
      <c r="AE42" s="1" t="s">
        <v>153</v>
      </c>
      <c r="AF42" s="1" t="s">
        <v>1621</v>
      </c>
      <c r="AG42" s="1"/>
      <c r="AH42" s="1" t="s">
        <v>541</v>
      </c>
      <c r="AI42" s="1" t="s">
        <v>3727</v>
      </c>
      <c r="AJ42" s="1"/>
      <c r="AK42" s="1" t="s">
        <v>1068</v>
      </c>
      <c r="AL42" s="1"/>
      <c r="AM42" s="1" t="s">
        <v>6162</v>
      </c>
      <c r="AN42" s="1" t="s">
        <v>1600</v>
      </c>
      <c r="AO42" s="1"/>
      <c r="AP42" s="1"/>
      <c r="AQ42" s="1" t="s">
        <v>2210</v>
      </c>
      <c r="AR42" s="1"/>
      <c r="AS42" s="9" t="s">
        <v>6262</v>
      </c>
      <c r="AT42" s="3" t="s">
        <v>128</v>
      </c>
      <c r="AU42" s="1">
        <v>5900000</v>
      </c>
      <c r="AV42" s="1" t="s">
        <v>0</v>
      </c>
      <c r="AW42" s="8"/>
      <c r="AX42" s="1" t="s">
        <v>6261</v>
      </c>
      <c r="AY42" s="1"/>
      <c r="AZ42" s="1"/>
      <c r="BA42" s="1"/>
      <c r="BB42" s="1"/>
      <c r="BC42" s="1"/>
      <c r="BD42" s="1" t="s">
        <v>6260</v>
      </c>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row>
    <row r="43" spans="1:82" ht="50.25" customHeight="1">
      <c r="A43" s="18">
        <v>4481</v>
      </c>
      <c r="B43" s="1" t="s">
        <v>6259</v>
      </c>
      <c r="C43" s="1" t="s">
        <v>6258</v>
      </c>
      <c r="D43" s="1" t="s">
        <v>1081</v>
      </c>
      <c r="E43" s="1" t="s">
        <v>506</v>
      </c>
      <c r="F43" s="7" t="s">
        <v>35</v>
      </c>
      <c r="G43" s="7"/>
      <c r="H43" s="7" t="s">
        <v>2052</v>
      </c>
      <c r="I43" s="7" t="s">
        <v>2106</v>
      </c>
      <c r="J43" s="7"/>
      <c r="K43" s="7"/>
      <c r="L43" s="7"/>
      <c r="M43" s="7" t="s">
        <v>2050</v>
      </c>
      <c r="N43" s="7" t="s">
        <v>364</v>
      </c>
      <c r="O43" s="7" t="s">
        <v>461</v>
      </c>
      <c r="P43" s="7" t="s">
        <v>161</v>
      </c>
      <c r="Q43" s="7" t="s">
        <v>4345</v>
      </c>
      <c r="R43" s="7"/>
      <c r="S43" s="7"/>
      <c r="T43" s="5" t="s">
        <v>245</v>
      </c>
      <c r="U43" s="1" t="s">
        <v>974</v>
      </c>
      <c r="V43" s="1" t="s">
        <v>6257</v>
      </c>
      <c r="W43" s="5" t="s">
        <v>6256</v>
      </c>
      <c r="X43" s="4" t="s">
        <v>6255</v>
      </c>
      <c r="Y43" s="1" t="s">
        <v>120</v>
      </c>
      <c r="Z43" s="1" t="s">
        <v>6254</v>
      </c>
      <c r="AA43" s="1" t="s">
        <v>120</v>
      </c>
      <c r="AB43" s="1" t="s">
        <v>119</v>
      </c>
      <c r="AC43" s="1" t="s">
        <v>103</v>
      </c>
      <c r="AD43" s="1" t="s">
        <v>6253</v>
      </c>
      <c r="AE43" s="1" t="s">
        <v>660</v>
      </c>
      <c r="AF43" s="1" t="s">
        <v>1069</v>
      </c>
      <c r="AG43" s="1" t="s">
        <v>5637</v>
      </c>
      <c r="AH43" s="1" t="s">
        <v>3279</v>
      </c>
      <c r="AI43" s="1" t="s">
        <v>2443</v>
      </c>
      <c r="AJ43" s="1" t="s">
        <v>185</v>
      </c>
      <c r="AK43" s="1"/>
      <c r="AL43" s="1"/>
      <c r="AM43" s="1" t="s">
        <v>2042</v>
      </c>
      <c r="AN43" s="4"/>
      <c r="AO43" s="1"/>
      <c r="AP43" s="1"/>
      <c r="AQ43" s="1" t="s">
        <v>131</v>
      </c>
      <c r="AR43" s="1"/>
      <c r="AS43" s="3" t="s">
        <v>6252</v>
      </c>
      <c r="AT43" s="3" t="s">
        <v>2056</v>
      </c>
      <c r="AU43" s="1">
        <v>2757648.4</v>
      </c>
      <c r="AV43" s="1" t="s">
        <v>0</v>
      </c>
      <c r="AW43" s="8"/>
      <c r="AX43" s="1" t="s">
        <v>6251</v>
      </c>
      <c r="AY43" s="1"/>
      <c r="AZ43" s="1"/>
      <c r="BA43" s="1"/>
      <c r="BB43" s="1"/>
      <c r="BC43" s="1"/>
      <c r="BD43" s="1" t="s">
        <v>6250</v>
      </c>
      <c r="BE43" s="1"/>
      <c r="BF43" s="1"/>
      <c r="BG43" s="1"/>
      <c r="BH43" s="1"/>
      <c r="BI43" s="1"/>
      <c r="BJ43" s="1" t="s">
        <v>6249</v>
      </c>
      <c r="BK43" s="1"/>
      <c r="BL43" s="1"/>
      <c r="BM43" s="1"/>
      <c r="BN43" s="1"/>
      <c r="BO43" s="1"/>
      <c r="BP43" s="1" t="s">
        <v>6248</v>
      </c>
      <c r="BQ43" s="1"/>
      <c r="BR43" s="1"/>
      <c r="BS43" s="1"/>
      <c r="BT43" s="1"/>
      <c r="BU43" s="1"/>
      <c r="BV43" s="1" t="s">
        <v>6247</v>
      </c>
      <c r="BW43" s="1"/>
      <c r="BX43" s="1"/>
      <c r="BY43" s="1"/>
      <c r="BZ43" s="1"/>
      <c r="CA43" s="1"/>
      <c r="CB43" s="1"/>
      <c r="CC43" s="1"/>
      <c r="CD43" s="1"/>
    </row>
    <row r="44" spans="1:82" ht="50.25" customHeight="1">
      <c r="A44" s="18">
        <v>4482</v>
      </c>
      <c r="B44" s="1" t="s">
        <v>6246</v>
      </c>
      <c r="C44" s="1" t="s">
        <v>6245</v>
      </c>
      <c r="D44" s="1" t="s">
        <v>314</v>
      </c>
      <c r="E44" s="1" t="s">
        <v>6244</v>
      </c>
      <c r="F44" s="7" t="s">
        <v>6243</v>
      </c>
      <c r="G44" s="7"/>
      <c r="H44" s="7" t="s">
        <v>2052</v>
      </c>
      <c r="I44" s="7" t="s">
        <v>2066</v>
      </c>
      <c r="J44" s="7"/>
      <c r="K44" s="7" t="s">
        <v>4012</v>
      </c>
      <c r="L44" s="7"/>
      <c r="M44" s="7" t="s">
        <v>2050</v>
      </c>
      <c r="N44" s="7" t="s">
        <v>161</v>
      </c>
      <c r="O44" s="7" t="s">
        <v>6242</v>
      </c>
      <c r="P44" s="7" t="s">
        <v>474</v>
      </c>
      <c r="Q44" s="7" t="s">
        <v>1480</v>
      </c>
      <c r="R44" s="7"/>
      <c r="S44" s="7"/>
      <c r="T44" s="5" t="s">
        <v>236</v>
      </c>
      <c r="U44" s="1" t="s">
        <v>106</v>
      </c>
      <c r="V44" s="1" t="s">
        <v>6241</v>
      </c>
      <c r="W44" s="5" t="s">
        <v>6240</v>
      </c>
      <c r="X44" s="1" t="s">
        <v>318</v>
      </c>
      <c r="Y44" s="1" t="s">
        <v>122</v>
      </c>
      <c r="Z44" s="1" t="s">
        <v>3597</v>
      </c>
      <c r="AA44" s="1" t="s">
        <v>120</v>
      </c>
      <c r="AB44" s="1" t="s">
        <v>6128</v>
      </c>
      <c r="AC44" s="1" t="s">
        <v>103</v>
      </c>
      <c r="AD44" s="1" t="s">
        <v>1876</v>
      </c>
      <c r="AE44" s="1" t="s">
        <v>660</v>
      </c>
      <c r="AF44" s="1" t="s">
        <v>79</v>
      </c>
      <c r="AG44" s="1"/>
      <c r="AH44" s="1" t="s">
        <v>392</v>
      </c>
      <c r="AI44" s="1" t="s">
        <v>2412</v>
      </c>
      <c r="AJ44" s="1"/>
      <c r="AK44" s="1" t="s">
        <v>43</v>
      </c>
      <c r="AL44" s="1"/>
      <c r="AM44" s="1" t="s">
        <v>2042</v>
      </c>
      <c r="AN44" s="4"/>
      <c r="AO44" s="1"/>
      <c r="AP44" s="1"/>
      <c r="AQ44" s="1" t="s">
        <v>2210</v>
      </c>
      <c r="AR44" s="1"/>
      <c r="AS44" s="9" t="s">
        <v>6239</v>
      </c>
      <c r="AT44" s="3" t="s">
        <v>2056</v>
      </c>
      <c r="AU44" s="1">
        <v>4600000</v>
      </c>
      <c r="AV44" s="1" t="s">
        <v>0</v>
      </c>
      <c r="AW44" s="8"/>
      <c r="AX44" s="1" t="s">
        <v>6238</v>
      </c>
      <c r="AY44" s="1"/>
      <c r="AZ44" s="1"/>
      <c r="BA44" s="1"/>
      <c r="BB44" s="1"/>
      <c r="BC44" s="1"/>
      <c r="BD44" s="1" t="s">
        <v>6237</v>
      </c>
      <c r="BE44" s="1"/>
      <c r="BF44" s="1"/>
      <c r="BG44" s="1"/>
      <c r="BH44" s="1"/>
      <c r="BI44" s="1"/>
      <c r="BJ44" s="1" t="s">
        <v>6236</v>
      </c>
      <c r="BK44" s="1"/>
      <c r="BL44" s="1"/>
      <c r="BM44" s="1"/>
      <c r="BN44" s="1"/>
      <c r="BO44" s="1"/>
      <c r="BP44" s="1" t="s">
        <v>6235</v>
      </c>
      <c r="BQ44" s="1"/>
      <c r="BR44" s="1"/>
      <c r="BS44" s="1"/>
      <c r="BT44" s="1"/>
      <c r="BU44" s="1"/>
      <c r="BV44" s="1" t="s">
        <v>6234</v>
      </c>
      <c r="BW44" s="1"/>
      <c r="BX44" s="1"/>
      <c r="BY44" s="1"/>
      <c r="BZ44" s="1"/>
      <c r="CA44" s="1"/>
      <c r="CB44" s="1"/>
      <c r="CC44" s="1"/>
      <c r="CD44" s="1"/>
    </row>
    <row r="45" spans="1:82" ht="50.25" customHeight="1">
      <c r="A45" s="18">
        <v>4490</v>
      </c>
      <c r="B45" s="1" t="s">
        <v>6233</v>
      </c>
      <c r="C45" s="1" t="s">
        <v>6232</v>
      </c>
      <c r="D45" s="1" t="s">
        <v>1435</v>
      </c>
      <c r="E45" s="1" t="s">
        <v>1435</v>
      </c>
      <c r="F45" s="7" t="s">
        <v>6231</v>
      </c>
      <c r="G45" s="7"/>
      <c r="H45" s="7" t="s">
        <v>125</v>
      </c>
      <c r="I45" s="7" t="s">
        <v>145</v>
      </c>
      <c r="J45" s="7" t="s">
        <v>1582</v>
      </c>
      <c r="K45" s="7" t="s">
        <v>1514</v>
      </c>
      <c r="L45" s="7" t="s">
        <v>6230</v>
      </c>
      <c r="M45" s="7" t="s">
        <v>1513</v>
      </c>
      <c r="N45" s="7" t="s">
        <v>161</v>
      </c>
      <c r="O45" s="7" t="s">
        <v>1251</v>
      </c>
      <c r="P45" s="7" t="s">
        <v>221</v>
      </c>
      <c r="Q45" s="7" t="s">
        <v>2363</v>
      </c>
      <c r="R45" s="7"/>
      <c r="S45" s="7"/>
      <c r="T45" s="5" t="s">
        <v>1413</v>
      </c>
      <c r="U45" s="1" t="s">
        <v>1964</v>
      </c>
      <c r="V45" s="1" t="s">
        <v>6229</v>
      </c>
      <c r="W45" s="5" t="s">
        <v>361</v>
      </c>
      <c r="X45" s="1" t="s">
        <v>923</v>
      </c>
      <c r="Y45" s="1" t="s">
        <v>120</v>
      </c>
      <c r="Z45" s="1" t="s">
        <v>6228</v>
      </c>
      <c r="AA45" s="1" t="s">
        <v>103</v>
      </c>
      <c r="AB45" s="1" t="s">
        <v>6227</v>
      </c>
      <c r="AC45" s="1" t="s">
        <v>122</v>
      </c>
      <c r="AD45" s="1" t="s">
        <v>121</v>
      </c>
      <c r="AE45" s="1" t="s">
        <v>153</v>
      </c>
      <c r="AF45" s="1" t="s">
        <v>1621</v>
      </c>
      <c r="AG45" s="1"/>
      <c r="AH45" s="1" t="s">
        <v>8</v>
      </c>
      <c r="AI45" s="1" t="s">
        <v>6226</v>
      </c>
      <c r="AJ45" s="1" t="s">
        <v>2035</v>
      </c>
      <c r="AK45" s="1"/>
      <c r="AL45" s="1"/>
      <c r="AM45" s="1" t="s">
        <v>5505</v>
      </c>
      <c r="AN45" s="4"/>
      <c r="AO45" s="1"/>
      <c r="AP45" s="5" t="s">
        <v>6225</v>
      </c>
      <c r="AQ45" s="1" t="s">
        <v>2210</v>
      </c>
      <c r="AR45" s="1"/>
      <c r="AS45" s="9" t="s">
        <v>6224</v>
      </c>
      <c r="AT45" s="3" t="s">
        <v>1598</v>
      </c>
      <c r="AU45" s="1">
        <v>4090909</v>
      </c>
      <c r="AV45" s="1" t="s">
        <v>0</v>
      </c>
      <c r="AW45" s="8"/>
      <c r="AX45" s="1" t="s">
        <v>6223</v>
      </c>
      <c r="AY45" s="1"/>
      <c r="AZ45" s="1"/>
      <c r="BA45" s="1"/>
      <c r="BB45" s="1"/>
      <c r="BC45" s="1"/>
      <c r="BD45" s="1" t="s">
        <v>6222</v>
      </c>
      <c r="BE45" s="1"/>
      <c r="BF45" s="1"/>
      <c r="BG45" s="1"/>
      <c r="BH45" s="1"/>
      <c r="BI45" s="1"/>
      <c r="BJ45" s="1" t="s">
        <v>6221</v>
      </c>
      <c r="BK45" s="1"/>
      <c r="BL45" s="1"/>
      <c r="BM45" s="1"/>
      <c r="BN45" s="1"/>
      <c r="BO45" s="1"/>
      <c r="BP45" s="1"/>
      <c r="BQ45" s="1"/>
      <c r="BR45" s="1"/>
      <c r="BS45" s="1"/>
      <c r="BT45" s="1"/>
      <c r="BU45" s="1"/>
      <c r="BV45" s="1"/>
      <c r="BW45" s="1"/>
      <c r="BX45" s="1"/>
      <c r="BY45" s="1"/>
      <c r="BZ45" s="1"/>
      <c r="CA45" s="1"/>
      <c r="CB45" s="1"/>
      <c r="CC45" s="1"/>
      <c r="CD45" s="1"/>
    </row>
    <row r="46" spans="1:82" ht="50.25" customHeight="1">
      <c r="A46" s="18">
        <v>4493</v>
      </c>
      <c r="B46" s="1" t="s">
        <v>6220</v>
      </c>
      <c r="C46" s="1" t="s">
        <v>6219</v>
      </c>
      <c r="D46" s="1" t="s">
        <v>386</v>
      </c>
      <c r="E46" s="1" t="s">
        <v>386</v>
      </c>
      <c r="F46" s="7" t="s">
        <v>35</v>
      </c>
      <c r="G46" s="7"/>
      <c r="H46" s="7" t="s">
        <v>27</v>
      </c>
      <c r="I46" s="7" t="s">
        <v>1254</v>
      </c>
      <c r="J46" s="7" t="s">
        <v>6218</v>
      </c>
      <c r="K46" s="7"/>
      <c r="L46" s="7"/>
      <c r="M46" s="7" t="s">
        <v>1125</v>
      </c>
      <c r="N46" s="7" t="s">
        <v>140</v>
      </c>
      <c r="O46" s="7" t="s">
        <v>139</v>
      </c>
      <c r="P46" s="7"/>
      <c r="Q46" s="7"/>
      <c r="R46" s="7"/>
      <c r="S46" s="7"/>
      <c r="T46" s="5" t="s">
        <v>6217</v>
      </c>
      <c r="U46" s="1" t="s">
        <v>20</v>
      </c>
      <c r="V46" s="1" t="s">
        <v>6216</v>
      </c>
      <c r="W46" s="5" t="s">
        <v>4028</v>
      </c>
      <c r="X46" s="1" t="s">
        <v>341</v>
      </c>
      <c r="Y46" s="1" t="s">
        <v>120</v>
      </c>
      <c r="Z46" s="1" t="s">
        <v>6215</v>
      </c>
      <c r="AA46" s="1" t="s">
        <v>85</v>
      </c>
      <c r="AB46" s="1" t="s">
        <v>6214</v>
      </c>
      <c r="AC46" s="1" t="s">
        <v>12</v>
      </c>
      <c r="AD46" s="1" t="s">
        <v>11</v>
      </c>
      <c r="AE46" s="1" t="s">
        <v>10</v>
      </c>
      <c r="AF46" s="1" t="s">
        <v>152</v>
      </c>
      <c r="AG46" s="1" t="s">
        <v>6213</v>
      </c>
      <c r="AH46" s="1" t="s">
        <v>541</v>
      </c>
      <c r="AI46" s="1" t="s">
        <v>3531</v>
      </c>
      <c r="AJ46" s="1"/>
      <c r="AK46" s="1" t="s">
        <v>1323</v>
      </c>
      <c r="AL46" s="1"/>
      <c r="AM46" s="1" t="s">
        <v>5194</v>
      </c>
      <c r="AN46" s="1" t="s">
        <v>6212</v>
      </c>
      <c r="AO46" s="1"/>
      <c r="AP46" s="1"/>
      <c r="AQ46" s="1" t="s">
        <v>2210</v>
      </c>
      <c r="AR46" s="1" t="s">
        <v>1157</v>
      </c>
      <c r="AS46" s="9" t="s">
        <v>6211</v>
      </c>
      <c r="AT46" s="3" t="s">
        <v>5363</v>
      </c>
      <c r="AU46" s="1">
        <v>3580000</v>
      </c>
      <c r="AV46" s="1" t="s">
        <v>0</v>
      </c>
      <c r="AW46" s="8"/>
      <c r="AX46" s="1" t="s">
        <v>6210</v>
      </c>
      <c r="AY46" s="1"/>
      <c r="AZ46" s="1"/>
      <c r="BA46" s="1"/>
      <c r="BB46" s="1"/>
      <c r="BC46" s="1"/>
      <c r="BD46" s="1" t="s">
        <v>6209</v>
      </c>
      <c r="BE46" s="1"/>
      <c r="BF46" s="1"/>
      <c r="BG46" s="1"/>
      <c r="BH46" s="1"/>
      <c r="BI46" s="1"/>
      <c r="BJ46" s="1" t="s">
        <v>6208</v>
      </c>
      <c r="BK46" s="1"/>
      <c r="BL46" s="1"/>
      <c r="BM46" s="1"/>
      <c r="BN46" s="1"/>
      <c r="BO46" s="1"/>
      <c r="BP46" s="1"/>
      <c r="BQ46" s="1"/>
      <c r="BR46" s="1"/>
      <c r="BS46" s="1"/>
      <c r="BT46" s="1"/>
      <c r="BU46" s="1"/>
      <c r="BV46" s="1"/>
      <c r="BW46" s="1"/>
      <c r="BX46" s="1"/>
      <c r="BY46" s="1"/>
      <c r="BZ46" s="1"/>
      <c r="CA46" s="1"/>
      <c r="CB46" s="1"/>
      <c r="CC46" s="1"/>
      <c r="CD46" s="1"/>
    </row>
    <row r="47" spans="1:82" ht="50.25" customHeight="1">
      <c r="A47" s="18">
        <v>4508</v>
      </c>
      <c r="B47" s="1" t="s">
        <v>6207</v>
      </c>
      <c r="C47" s="1" t="s">
        <v>6206</v>
      </c>
      <c r="D47" s="1" t="s">
        <v>2723</v>
      </c>
      <c r="E47" s="1" t="s">
        <v>2723</v>
      </c>
      <c r="F47" s="7" t="s">
        <v>6205</v>
      </c>
      <c r="G47" s="7"/>
      <c r="H47" s="7" t="s">
        <v>125</v>
      </c>
      <c r="I47" s="7" t="s">
        <v>143</v>
      </c>
      <c r="J47" s="7" t="s">
        <v>1529</v>
      </c>
      <c r="K47" s="7"/>
      <c r="L47" s="7"/>
      <c r="M47" s="7" t="s">
        <v>177</v>
      </c>
      <c r="N47" s="7" t="s">
        <v>23</v>
      </c>
      <c r="O47" s="7" t="s">
        <v>1703</v>
      </c>
      <c r="P47" s="7"/>
      <c r="Q47" s="7"/>
      <c r="R47" s="7"/>
      <c r="S47" s="7"/>
      <c r="T47" s="5" t="s">
        <v>6204</v>
      </c>
      <c r="U47" s="1" t="s">
        <v>5891</v>
      </c>
      <c r="V47" s="1" t="s">
        <v>924</v>
      </c>
      <c r="W47" s="5" t="s">
        <v>826</v>
      </c>
      <c r="X47" s="1" t="s">
        <v>244</v>
      </c>
      <c r="Y47" s="1" t="s">
        <v>14</v>
      </c>
      <c r="Z47" s="1" t="s">
        <v>2549</v>
      </c>
      <c r="AA47" s="1" t="s">
        <v>122</v>
      </c>
      <c r="AB47" s="1" t="s">
        <v>6203</v>
      </c>
      <c r="AC47" s="1" t="s">
        <v>50</v>
      </c>
      <c r="AD47" s="1" t="s">
        <v>5506</v>
      </c>
      <c r="AE47" s="1" t="s">
        <v>633</v>
      </c>
      <c r="AF47" s="1" t="s">
        <v>79</v>
      </c>
      <c r="AG47" s="1"/>
      <c r="AH47" s="1" t="s">
        <v>172</v>
      </c>
      <c r="AI47" s="1" t="s">
        <v>5949</v>
      </c>
      <c r="AJ47" s="1"/>
      <c r="AK47" s="1" t="s">
        <v>76</v>
      </c>
      <c r="AL47" s="1"/>
      <c r="AM47" s="1" t="s">
        <v>5505</v>
      </c>
      <c r="AN47" s="1" t="s">
        <v>1520</v>
      </c>
      <c r="AO47" s="1"/>
      <c r="AP47" s="5" t="s">
        <v>6202</v>
      </c>
      <c r="AQ47" s="1" t="s">
        <v>2210</v>
      </c>
      <c r="AR47" s="1"/>
      <c r="AS47" s="9" t="s">
        <v>6201</v>
      </c>
      <c r="AT47" s="3" t="s">
        <v>1598</v>
      </c>
      <c r="AU47" s="1">
        <v>5468200</v>
      </c>
      <c r="AV47" s="1" t="s">
        <v>0</v>
      </c>
      <c r="AW47" s="8"/>
      <c r="AX47" s="1" t="s">
        <v>6200</v>
      </c>
      <c r="AY47" s="1"/>
      <c r="AZ47" s="1"/>
      <c r="BA47" s="1"/>
      <c r="BB47" s="1"/>
      <c r="BC47" s="1"/>
      <c r="BD47" s="1" t="s">
        <v>6199</v>
      </c>
      <c r="BE47" s="1"/>
      <c r="BF47" s="1"/>
      <c r="BG47" s="1"/>
      <c r="BH47" s="1"/>
      <c r="BI47" s="1"/>
      <c r="BJ47" s="1" t="s">
        <v>6198</v>
      </c>
      <c r="BK47" s="1"/>
      <c r="BL47" s="1"/>
      <c r="BM47" s="1"/>
      <c r="BN47" s="1"/>
      <c r="BO47" s="1"/>
      <c r="BP47" s="1" t="s">
        <v>6197</v>
      </c>
      <c r="BQ47" s="1"/>
      <c r="BR47" s="1"/>
      <c r="BS47" s="1"/>
      <c r="BT47" s="1"/>
      <c r="BU47" s="1"/>
      <c r="BV47" s="1" t="s">
        <v>6196</v>
      </c>
      <c r="BW47" s="1"/>
      <c r="BX47" s="1"/>
      <c r="BY47" s="1"/>
      <c r="BZ47" s="1"/>
      <c r="CA47" s="1"/>
      <c r="CB47" s="1"/>
      <c r="CC47" s="1"/>
      <c r="CD47" s="1"/>
    </row>
    <row r="48" spans="1:82" ht="50.25" hidden="1" customHeight="1">
      <c r="A48" s="18">
        <v>4517</v>
      </c>
      <c r="B48" s="1" t="s">
        <v>6195</v>
      </c>
      <c r="C48" s="1" t="s">
        <v>6194</v>
      </c>
      <c r="D48" s="1" t="s">
        <v>71</v>
      </c>
      <c r="E48" s="1" t="s">
        <v>71</v>
      </c>
      <c r="F48" s="7" t="s">
        <v>6193</v>
      </c>
      <c r="G48" s="7"/>
      <c r="H48" s="7" t="s">
        <v>36</v>
      </c>
      <c r="I48" s="7"/>
      <c r="J48" s="7"/>
      <c r="K48" s="7"/>
      <c r="L48" s="7"/>
      <c r="M48" s="7"/>
      <c r="N48" s="7"/>
      <c r="O48" s="7"/>
      <c r="P48" s="7"/>
      <c r="Q48" s="7"/>
      <c r="R48" s="7"/>
      <c r="S48" s="7"/>
      <c r="T48" s="5" t="s">
        <v>287</v>
      </c>
      <c r="U48" s="1"/>
      <c r="V48" s="1"/>
      <c r="W48" s="5" t="s">
        <v>35</v>
      </c>
      <c r="X48" s="1" t="s">
        <v>808</v>
      </c>
      <c r="Y48" s="1"/>
      <c r="Z48" s="1"/>
      <c r="AA48" s="1"/>
      <c r="AB48" s="1"/>
      <c r="AC48" s="1"/>
      <c r="AD48" s="1"/>
      <c r="AE48" s="1"/>
      <c r="AF48" s="1"/>
      <c r="AG48" s="1"/>
      <c r="AH48" s="1"/>
      <c r="AI48" s="4"/>
      <c r="AJ48" s="1"/>
      <c r="AK48" s="1"/>
      <c r="AL48" s="1" t="s">
        <v>2559</v>
      </c>
      <c r="AM48" s="1" t="s">
        <v>352</v>
      </c>
      <c r="AN48" s="4"/>
      <c r="AO48" s="1" t="s">
        <v>351</v>
      </c>
      <c r="AP48" s="1"/>
      <c r="AQ48" s="4"/>
      <c r="AR48" s="1"/>
      <c r="AS48" s="9" t="s">
        <v>6192</v>
      </c>
      <c r="AT48" s="3" t="s">
        <v>349</v>
      </c>
      <c r="AU48" s="1">
        <v>4583333</v>
      </c>
      <c r="AV48" s="1" t="s">
        <v>0</v>
      </c>
      <c r="AW48" s="8"/>
      <c r="AX48" s="1" t="s">
        <v>6191</v>
      </c>
      <c r="AY48" s="1"/>
      <c r="AZ48" s="1"/>
      <c r="BA48" s="1"/>
      <c r="BB48" s="1"/>
      <c r="BC48" s="1"/>
      <c r="BD48" s="1" t="s">
        <v>6190</v>
      </c>
      <c r="BE48" s="1"/>
      <c r="BF48" s="1"/>
      <c r="BG48" s="1"/>
      <c r="BH48" s="1"/>
      <c r="BI48" s="1"/>
      <c r="BJ48" s="1" t="s">
        <v>6189</v>
      </c>
      <c r="BK48" s="1"/>
      <c r="BL48" s="1"/>
      <c r="BM48" s="1"/>
      <c r="BN48" s="1"/>
      <c r="BO48" s="1"/>
      <c r="BP48" s="1" t="s">
        <v>6188</v>
      </c>
      <c r="BQ48" s="1"/>
      <c r="BR48" s="1"/>
      <c r="BS48" s="1"/>
      <c r="BT48" s="1"/>
      <c r="BU48" s="1"/>
      <c r="BV48" s="1" t="s">
        <v>6187</v>
      </c>
      <c r="BW48" s="1"/>
      <c r="BX48" s="1"/>
      <c r="BY48" s="1"/>
      <c r="BZ48" s="1"/>
      <c r="CA48" s="1"/>
      <c r="CB48" s="1"/>
      <c r="CC48" s="1"/>
      <c r="CD48" s="1"/>
    </row>
    <row r="49" spans="1:82" ht="50.25" customHeight="1">
      <c r="A49" s="18">
        <v>4526</v>
      </c>
      <c r="B49" s="1" t="s">
        <v>6186</v>
      </c>
      <c r="C49" s="1" t="s">
        <v>6185</v>
      </c>
      <c r="D49" s="1" t="s">
        <v>383</v>
      </c>
      <c r="E49" s="1" t="s">
        <v>383</v>
      </c>
      <c r="F49" s="7" t="s">
        <v>6184</v>
      </c>
      <c r="G49" s="7"/>
      <c r="H49" s="7" t="s">
        <v>125</v>
      </c>
      <c r="I49" s="7" t="s">
        <v>145</v>
      </c>
      <c r="J49" s="7" t="s">
        <v>144</v>
      </c>
      <c r="K49" s="7" t="s">
        <v>1514</v>
      </c>
      <c r="L49" s="7" t="s">
        <v>1504</v>
      </c>
      <c r="M49" s="7" t="s">
        <v>6183</v>
      </c>
      <c r="N49" s="7" t="s">
        <v>161</v>
      </c>
      <c r="O49" s="7" t="s">
        <v>1580</v>
      </c>
      <c r="P49" s="7"/>
      <c r="Q49" s="7"/>
      <c r="R49" s="7"/>
      <c r="S49" s="7"/>
      <c r="T49" s="5" t="s">
        <v>2115</v>
      </c>
      <c r="U49" s="1" t="s">
        <v>2576</v>
      </c>
      <c r="V49" s="1" t="s">
        <v>6182</v>
      </c>
      <c r="W49" s="5" t="s">
        <v>5271</v>
      </c>
      <c r="X49" s="1" t="s">
        <v>412</v>
      </c>
      <c r="Y49" s="1" t="s">
        <v>120</v>
      </c>
      <c r="Z49" s="1" t="s">
        <v>6181</v>
      </c>
      <c r="AA49" s="1" t="s">
        <v>122</v>
      </c>
      <c r="AB49" s="1" t="s">
        <v>1848</v>
      </c>
      <c r="AC49" s="1" t="s">
        <v>103</v>
      </c>
      <c r="AD49" s="1" t="s">
        <v>155</v>
      </c>
      <c r="AE49" s="1" t="s">
        <v>153</v>
      </c>
      <c r="AF49" s="1" t="s">
        <v>152</v>
      </c>
      <c r="AG49" s="1"/>
      <c r="AH49" s="1" t="s">
        <v>8</v>
      </c>
      <c r="AI49" s="1" t="s">
        <v>3596</v>
      </c>
      <c r="AJ49" s="1" t="s">
        <v>2035</v>
      </c>
      <c r="AK49" s="1"/>
      <c r="AL49" s="1"/>
      <c r="AM49" s="1" t="s">
        <v>5505</v>
      </c>
      <c r="AN49" s="4"/>
      <c r="AO49" s="1"/>
      <c r="AP49" s="1"/>
      <c r="AQ49" s="1" t="s">
        <v>131</v>
      </c>
      <c r="AR49" s="1"/>
      <c r="AS49" s="9" t="s">
        <v>6180</v>
      </c>
      <c r="AT49" s="3" t="s">
        <v>1911</v>
      </c>
      <c r="AU49" s="1">
        <v>3716763</v>
      </c>
      <c r="AV49" s="1" t="s">
        <v>0</v>
      </c>
      <c r="AW49" s="8"/>
      <c r="AX49" s="1" t="s">
        <v>6179</v>
      </c>
      <c r="AY49" s="1"/>
      <c r="AZ49" s="1"/>
      <c r="BA49" s="1"/>
      <c r="BB49" s="1"/>
      <c r="BC49" s="1"/>
      <c r="BD49" s="1" t="s">
        <v>6178</v>
      </c>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row>
    <row r="50" spans="1:82" ht="50.25" customHeight="1">
      <c r="A50" s="18">
        <v>4529</v>
      </c>
      <c r="B50" s="1" t="s">
        <v>6177</v>
      </c>
      <c r="C50" s="1" t="s">
        <v>6176</v>
      </c>
      <c r="D50" s="1" t="s">
        <v>1544</v>
      </c>
      <c r="E50" s="1" t="s">
        <v>1544</v>
      </c>
      <c r="F50" s="7" t="s">
        <v>6175</v>
      </c>
      <c r="G50" s="7"/>
      <c r="H50" s="7" t="s">
        <v>125</v>
      </c>
      <c r="I50" s="7" t="s">
        <v>143</v>
      </c>
      <c r="J50" s="7" t="s">
        <v>1543</v>
      </c>
      <c r="K50" s="7" t="s">
        <v>145</v>
      </c>
      <c r="L50" s="7" t="s">
        <v>1504</v>
      </c>
      <c r="M50" s="7" t="s">
        <v>6174</v>
      </c>
      <c r="N50" s="7" t="s">
        <v>161</v>
      </c>
      <c r="O50" s="7" t="s">
        <v>1687</v>
      </c>
      <c r="P50" s="7"/>
      <c r="Q50" s="7"/>
      <c r="R50" s="7"/>
      <c r="S50" s="7"/>
      <c r="T50" s="5" t="s">
        <v>864</v>
      </c>
      <c r="U50" s="1" t="s">
        <v>2576</v>
      </c>
      <c r="V50" s="1" t="s">
        <v>6173</v>
      </c>
      <c r="W50" s="5" t="s">
        <v>6172</v>
      </c>
      <c r="X50" s="1" t="s">
        <v>301</v>
      </c>
      <c r="Y50" s="1" t="s">
        <v>120</v>
      </c>
      <c r="Z50" s="1" t="s">
        <v>5549</v>
      </c>
      <c r="AA50" s="1" t="s">
        <v>50</v>
      </c>
      <c r="AB50" s="1" t="s">
        <v>1913</v>
      </c>
      <c r="AC50" s="1" t="s">
        <v>103</v>
      </c>
      <c r="AD50" s="1" t="s">
        <v>155</v>
      </c>
      <c r="AE50" s="1" t="s">
        <v>153</v>
      </c>
      <c r="AF50" s="1" t="s">
        <v>1621</v>
      </c>
      <c r="AG50" s="1"/>
      <c r="AH50" s="1"/>
      <c r="AI50" s="1"/>
      <c r="AJ50" s="1"/>
      <c r="AK50" s="1"/>
      <c r="AL50" s="1"/>
      <c r="AM50" s="1" t="s">
        <v>5505</v>
      </c>
      <c r="AN50" s="4"/>
      <c r="AO50" s="1"/>
      <c r="AP50" s="1"/>
      <c r="AQ50" s="1" t="s">
        <v>131</v>
      </c>
      <c r="AR50" s="1"/>
      <c r="AS50" s="9" t="s">
        <v>6171</v>
      </c>
      <c r="AT50" s="3" t="s">
        <v>1533</v>
      </c>
      <c r="AU50" s="1">
        <v>1872546</v>
      </c>
      <c r="AV50" s="1" t="s">
        <v>0</v>
      </c>
      <c r="AW50" s="8"/>
      <c r="AX50" s="1" t="s">
        <v>6170</v>
      </c>
      <c r="AY50" s="1"/>
      <c r="AZ50" s="1"/>
      <c r="BA50" s="1"/>
      <c r="BB50" s="1"/>
      <c r="BC50" s="1"/>
      <c r="BD50" s="1" t="s">
        <v>6169</v>
      </c>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row>
    <row r="51" spans="1:82" ht="50.25" customHeight="1">
      <c r="A51" s="18">
        <v>4536</v>
      </c>
      <c r="B51" s="1" t="s">
        <v>6168</v>
      </c>
      <c r="C51" s="1" t="s">
        <v>6167</v>
      </c>
      <c r="D51" s="1" t="s">
        <v>263</v>
      </c>
      <c r="E51" s="1" t="s">
        <v>263</v>
      </c>
      <c r="F51" s="7" t="s">
        <v>6166</v>
      </c>
      <c r="G51" s="7"/>
      <c r="H51" s="7" t="s">
        <v>125</v>
      </c>
      <c r="I51" s="7" t="s">
        <v>143</v>
      </c>
      <c r="J51" s="7" t="s">
        <v>1504</v>
      </c>
      <c r="K51" s="7" t="s">
        <v>145</v>
      </c>
      <c r="L51" s="7" t="s">
        <v>1504</v>
      </c>
      <c r="M51" s="7" t="s">
        <v>177</v>
      </c>
      <c r="N51" s="7" t="s">
        <v>23</v>
      </c>
      <c r="O51" s="7" t="s">
        <v>22</v>
      </c>
      <c r="P51" s="7" t="s">
        <v>161</v>
      </c>
      <c r="Q51" s="7" t="s">
        <v>1251</v>
      </c>
      <c r="R51" s="7"/>
      <c r="S51" s="7"/>
      <c r="T51" s="5" t="s">
        <v>287</v>
      </c>
      <c r="U51" s="1" t="s">
        <v>138</v>
      </c>
      <c r="V51" s="1" t="s">
        <v>6165</v>
      </c>
      <c r="W51" s="5" t="s">
        <v>361</v>
      </c>
      <c r="X51" s="1" t="s">
        <v>318</v>
      </c>
      <c r="Y51" s="1" t="s">
        <v>122</v>
      </c>
      <c r="Z51" s="1" t="s">
        <v>6164</v>
      </c>
      <c r="AA51" s="1" t="s">
        <v>14</v>
      </c>
      <c r="AB51" s="1" t="s">
        <v>880</v>
      </c>
      <c r="AC51" s="1" t="s">
        <v>103</v>
      </c>
      <c r="AD51" s="1" t="s">
        <v>5622</v>
      </c>
      <c r="AE51" s="1" t="s">
        <v>1086</v>
      </c>
      <c r="AF51" s="1" t="s">
        <v>79</v>
      </c>
      <c r="AG51" s="1"/>
      <c r="AH51" s="1" t="s">
        <v>541</v>
      </c>
      <c r="AI51" s="1" t="s">
        <v>6163</v>
      </c>
      <c r="AJ51" s="1"/>
      <c r="AK51" s="1"/>
      <c r="AL51" s="1"/>
      <c r="AM51" s="1" t="s">
        <v>6162</v>
      </c>
      <c r="AN51" s="1" t="s">
        <v>6161</v>
      </c>
      <c r="AO51" s="1"/>
      <c r="AP51" s="5">
        <v>5</v>
      </c>
      <c r="AQ51" s="1" t="s">
        <v>2210</v>
      </c>
      <c r="AR51" s="1" t="s">
        <v>6160</v>
      </c>
      <c r="AS51" s="9" t="s">
        <v>6159</v>
      </c>
      <c r="AT51" s="3" t="s">
        <v>128</v>
      </c>
      <c r="AU51" s="1">
        <v>4872727</v>
      </c>
      <c r="AV51" s="1" t="s">
        <v>0</v>
      </c>
      <c r="AW51" s="8"/>
      <c r="AX51" s="1" t="s">
        <v>6158</v>
      </c>
      <c r="AY51" s="1"/>
      <c r="AZ51" s="1"/>
      <c r="BA51" s="1"/>
      <c r="BB51" s="1"/>
      <c r="BC51" s="1"/>
      <c r="BD51" s="1" t="s">
        <v>6157</v>
      </c>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row>
    <row r="52" spans="1:82" ht="50.25" hidden="1" customHeight="1">
      <c r="A52" s="18">
        <v>4537</v>
      </c>
      <c r="B52" s="1" t="s">
        <v>6156</v>
      </c>
      <c r="C52" s="1" t="s">
        <v>6155</v>
      </c>
      <c r="D52" s="1" t="s">
        <v>1051</v>
      </c>
      <c r="E52" s="1" t="s">
        <v>1051</v>
      </c>
      <c r="F52" s="7" t="s">
        <v>6154</v>
      </c>
      <c r="G52" s="7"/>
      <c r="H52" s="7" t="s">
        <v>125</v>
      </c>
      <c r="I52" s="7" t="s">
        <v>143</v>
      </c>
      <c r="J52" s="7" t="s">
        <v>6153</v>
      </c>
      <c r="K52" s="7" t="s">
        <v>145</v>
      </c>
      <c r="L52" s="7" t="s">
        <v>144</v>
      </c>
      <c r="M52" s="7" t="s">
        <v>141</v>
      </c>
      <c r="N52" s="7" t="s">
        <v>223</v>
      </c>
      <c r="O52" s="7"/>
      <c r="P52" s="7" t="s">
        <v>161</v>
      </c>
      <c r="Q52" s="7" t="s">
        <v>1251</v>
      </c>
      <c r="R52" s="7"/>
      <c r="S52" s="7"/>
      <c r="T52" s="5" t="s">
        <v>6152</v>
      </c>
      <c r="U52" s="1" t="s">
        <v>1964</v>
      </c>
      <c r="V52" s="1" t="s">
        <v>6151</v>
      </c>
      <c r="W52" s="5" t="s">
        <v>361</v>
      </c>
      <c r="X52" s="1" t="s">
        <v>412</v>
      </c>
      <c r="Y52" s="1" t="s">
        <v>50</v>
      </c>
      <c r="Z52" s="1" t="s">
        <v>5506</v>
      </c>
      <c r="AA52" s="1" t="s">
        <v>103</v>
      </c>
      <c r="AB52" s="1" t="s">
        <v>155</v>
      </c>
      <c r="AC52" s="1" t="s">
        <v>14</v>
      </c>
      <c r="AD52" s="1" t="s">
        <v>280</v>
      </c>
      <c r="AE52" s="1" t="s">
        <v>900</v>
      </c>
      <c r="AF52" s="1" t="s">
        <v>1621</v>
      </c>
      <c r="AG52" s="1" t="s">
        <v>3646</v>
      </c>
      <c r="AH52" s="1" t="s">
        <v>172</v>
      </c>
      <c r="AI52" s="1" t="s">
        <v>4991</v>
      </c>
      <c r="AJ52" s="1"/>
      <c r="AK52" s="1"/>
      <c r="AL52" s="1"/>
      <c r="AM52" s="1" t="s">
        <v>5505</v>
      </c>
      <c r="AN52" s="4"/>
      <c r="AO52" s="1"/>
      <c r="AP52" s="1"/>
      <c r="AQ52" s="1" t="s">
        <v>2210</v>
      </c>
      <c r="AR52" s="1"/>
      <c r="AS52" s="9" t="s">
        <v>6150</v>
      </c>
      <c r="AT52" s="3" t="s">
        <v>1799</v>
      </c>
      <c r="AU52" s="1">
        <v>3280287</v>
      </c>
      <c r="AV52" s="1" t="s">
        <v>0</v>
      </c>
      <c r="AW52" s="8"/>
      <c r="AX52" s="1" t="s">
        <v>6149</v>
      </c>
      <c r="AY52" s="1"/>
      <c r="AZ52" s="1"/>
      <c r="BA52" s="1"/>
      <c r="BB52" s="1"/>
      <c r="BC52" s="1"/>
      <c r="BD52" s="1" t="s">
        <v>6148</v>
      </c>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row>
    <row r="53" spans="1:82" ht="50.25" customHeight="1">
      <c r="A53" s="18">
        <v>4546</v>
      </c>
      <c r="B53" s="1" t="s">
        <v>6147</v>
      </c>
      <c r="C53" s="1" t="s">
        <v>6146</v>
      </c>
      <c r="D53" s="1" t="s">
        <v>1051</v>
      </c>
      <c r="E53" s="1" t="s">
        <v>1051</v>
      </c>
      <c r="F53" s="7" t="s">
        <v>6145</v>
      </c>
      <c r="G53" s="7"/>
      <c r="H53" s="7" t="s">
        <v>27</v>
      </c>
      <c r="I53" s="7" t="s">
        <v>1151</v>
      </c>
      <c r="J53" s="7" t="s">
        <v>4194</v>
      </c>
      <c r="K53" s="7"/>
      <c r="L53" s="7"/>
      <c r="M53" s="7" t="s">
        <v>1267</v>
      </c>
      <c r="N53" s="7" t="s">
        <v>23</v>
      </c>
      <c r="O53" s="7" t="s">
        <v>261</v>
      </c>
      <c r="P53" s="7"/>
      <c r="Q53" s="7"/>
      <c r="R53" s="7"/>
      <c r="S53" s="7"/>
      <c r="T53" s="5" t="s">
        <v>6144</v>
      </c>
      <c r="U53" s="1" t="s">
        <v>451</v>
      </c>
      <c r="V53" s="1" t="s">
        <v>6143</v>
      </c>
      <c r="W53" s="5" t="s">
        <v>6142</v>
      </c>
      <c r="X53" s="1" t="s">
        <v>2595</v>
      </c>
      <c r="Y53" s="1" t="s">
        <v>16</v>
      </c>
      <c r="Z53" s="1" t="s">
        <v>4428</v>
      </c>
      <c r="AA53" s="1" t="s">
        <v>14</v>
      </c>
      <c r="AB53" s="1" t="s">
        <v>6141</v>
      </c>
      <c r="AC53" s="1" t="s">
        <v>82</v>
      </c>
      <c r="AD53" s="1" t="s">
        <v>6140</v>
      </c>
      <c r="AE53" s="1" t="s">
        <v>10</v>
      </c>
      <c r="AF53" s="1" t="s">
        <v>9</v>
      </c>
      <c r="AG53" s="1"/>
      <c r="AH53" s="1" t="s">
        <v>8</v>
      </c>
      <c r="AI53" s="1" t="s">
        <v>35</v>
      </c>
      <c r="AJ53" s="1" t="s">
        <v>185</v>
      </c>
      <c r="AK53" s="1" t="s">
        <v>4899</v>
      </c>
      <c r="AL53" s="1"/>
      <c r="AM53" s="1" t="s">
        <v>5194</v>
      </c>
      <c r="AN53" s="1" t="s">
        <v>6139</v>
      </c>
      <c r="AO53" s="1"/>
      <c r="AP53" s="1"/>
      <c r="AQ53" s="1" t="s">
        <v>3645</v>
      </c>
      <c r="AR53" s="1" t="s">
        <v>1157</v>
      </c>
      <c r="AS53" s="9" t="s">
        <v>6138</v>
      </c>
      <c r="AT53" s="3" t="s">
        <v>1</v>
      </c>
      <c r="AU53" s="1">
        <v>2895000</v>
      </c>
      <c r="AV53" s="1" t="s">
        <v>0</v>
      </c>
      <c r="AW53" s="8"/>
      <c r="AX53" s="1" t="s">
        <v>6137</v>
      </c>
      <c r="AY53" s="1"/>
      <c r="AZ53" s="1"/>
      <c r="BA53" s="1"/>
      <c r="BB53" s="1"/>
      <c r="BC53" s="1"/>
      <c r="BD53" s="1" t="s">
        <v>6136</v>
      </c>
      <c r="BE53" s="1"/>
      <c r="BF53" s="1"/>
      <c r="BG53" s="1"/>
      <c r="BH53" s="1"/>
      <c r="BI53" s="1"/>
      <c r="BJ53" s="1" t="s">
        <v>6135</v>
      </c>
      <c r="BK53" s="1"/>
      <c r="BL53" s="1"/>
      <c r="BM53" s="1"/>
      <c r="BN53" s="1"/>
      <c r="BO53" s="1"/>
      <c r="BP53" s="1" t="s">
        <v>6134</v>
      </c>
      <c r="BQ53" s="1"/>
      <c r="BR53" s="1"/>
      <c r="BS53" s="1"/>
      <c r="BT53" s="1"/>
      <c r="BU53" s="1"/>
      <c r="BV53" s="1"/>
      <c r="BW53" s="1"/>
      <c r="BX53" s="1"/>
      <c r="BY53" s="1"/>
      <c r="BZ53" s="1"/>
      <c r="CA53" s="1"/>
      <c r="CB53" s="1"/>
      <c r="CC53" s="1"/>
      <c r="CD53" s="1"/>
    </row>
    <row r="54" spans="1:82" ht="50.25" customHeight="1">
      <c r="A54" s="18">
        <v>4552</v>
      </c>
      <c r="B54" s="1" t="s">
        <v>6133</v>
      </c>
      <c r="C54" s="1" t="s">
        <v>6132</v>
      </c>
      <c r="D54" s="1" t="s">
        <v>1152</v>
      </c>
      <c r="E54" s="1" t="s">
        <v>6131</v>
      </c>
      <c r="F54" s="7" t="s">
        <v>35</v>
      </c>
      <c r="G54" s="7"/>
      <c r="H54" s="7" t="s">
        <v>2052</v>
      </c>
      <c r="I54" s="7" t="s">
        <v>2106</v>
      </c>
      <c r="J54" s="7"/>
      <c r="K54" s="7" t="s">
        <v>4012</v>
      </c>
      <c r="L54" s="7"/>
      <c r="M54" s="7" t="s">
        <v>6130</v>
      </c>
      <c r="N54" s="7" t="s">
        <v>161</v>
      </c>
      <c r="O54" s="7" t="s">
        <v>4345</v>
      </c>
      <c r="P54" s="7" t="s">
        <v>364</v>
      </c>
      <c r="Q54" s="7" t="s">
        <v>1916</v>
      </c>
      <c r="R54" s="7"/>
      <c r="S54" s="7"/>
      <c r="T54" s="5" t="s">
        <v>287</v>
      </c>
      <c r="U54" s="1" t="s">
        <v>138</v>
      </c>
      <c r="V54" s="1" t="s">
        <v>6129</v>
      </c>
      <c r="W54" s="5" t="s">
        <v>2806</v>
      </c>
      <c r="X54" s="4" t="s">
        <v>1088</v>
      </c>
      <c r="Y54" s="1" t="s">
        <v>120</v>
      </c>
      <c r="Z54" s="1" t="s">
        <v>6128</v>
      </c>
      <c r="AA54" s="1" t="s">
        <v>50</v>
      </c>
      <c r="AB54" s="1" t="s">
        <v>1913</v>
      </c>
      <c r="AC54" s="1" t="s">
        <v>103</v>
      </c>
      <c r="AD54" s="1" t="s">
        <v>1093</v>
      </c>
      <c r="AE54" s="1" t="s">
        <v>100</v>
      </c>
      <c r="AF54" s="1" t="s">
        <v>9</v>
      </c>
      <c r="AG54" s="1" t="s">
        <v>5637</v>
      </c>
      <c r="AH54" s="1"/>
      <c r="AI54" s="1" t="s">
        <v>35</v>
      </c>
      <c r="AJ54" s="1"/>
      <c r="AK54" s="1" t="s">
        <v>76</v>
      </c>
      <c r="AL54" s="1"/>
      <c r="AM54" s="1" t="s">
        <v>2042</v>
      </c>
      <c r="AN54" s="4"/>
      <c r="AO54" s="1"/>
      <c r="AP54" s="1"/>
      <c r="AQ54" s="1" t="s">
        <v>3645</v>
      </c>
      <c r="AR54" s="1"/>
      <c r="AS54" s="9" t="s">
        <v>6127</v>
      </c>
      <c r="AT54" s="3" t="s">
        <v>2099</v>
      </c>
      <c r="AU54" s="1">
        <v>7562430</v>
      </c>
      <c r="AV54" s="1" t="s">
        <v>0</v>
      </c>
      <c r="AW54" s="8"/>
      <c r="AX54" s="1" t="s">
        <v>6126</v>
      </c>
      <c r="AY54" s="1"/>
      <c r="AZ54" s="1"/>
      <c r="BA54" s="1"/>
      <c r="BB54" s="1"/>
      <c r="BC54" s="1"/>
      <c r="BD54" s="1" t="s">
        <v>6125</v>
      </c>
      <c r="BE54" s="1"/>
      <c r="BF54" s="1"/>
      <c r="BG54" s="1"/>
      <c r="BH54" s="1"/>
      <c r="BI54" s="1"/>
      <c r="BJ54" s="1" t="s">
        <v>6124</v>
      </c>
      <c r="BK54" s="1"/>
      <c r="BL54" s="1"/>
      <c r="BM54" s="1"/>
      <c r="BN54" s="1"/>
      <c r="BO54" s="1"/>
      <c r="BP54" s="1" t="s">
        <v>6123</v>
      </c>
      <c r="BQ54" s="1"/>
      <c r="BR54" s="1"/>
      <c r="BS54" s="1"/>
      <c r="BT54" s="1"/>
      <c r="BU54" s="1"/>
      <c r="BV54" s="1"/>
      <c r="BW54" s="1"/>
      <c r="BX54" s="1"/>
      <c r="BY54" s="1"/>
      <c r="BZ54" s="1"/>
      <c r="CA54" s="1"/>
      <c r="CB54" s="1"/>
      <c r="CC54" s="1"/>
      <c r="CD54" s="1"/>
    </row>
    <row r="55" spans="1:82" ht="50.25" hidden="1" customHeight="1">
      <c r="A55" s="18">
        <v>4567</v>
      </c>
      <c r="B55" s="1" t="s">
        <v>6122</v>
      </c>
      <c r="C55" s="1" t="s">
        <v>6121</v>
      </c>
      <c r="D55" s="1" t="s">
        <v>342</v>
      </c>
      <c r="E55" s="1" t="s">
        <v>342</v>
      </c>
      <c r="F55" s="7" t="s">
        <v>6120</v>
      </c>
      <c r="G55" s="7"/>
      <c r="H55" s="7" t="s">
        <v>112</v>
      </c>
      <c r="I55" s="7" t="s">
        <v>1362</v>
      </c>
      <c r="J55" s="7" t="s">
        <v>1370</v>
      </c>
      <c r="K55" s="7" t="s">
        <v>1362</v>
      </c>
      <c r="L55" s="7" t="s">
        <v>1380</v>
      </c>
      <c r="M55" s="7" t="s">
        <v>6119</v>
      </c>
      <c r="N55" s="7" t="s">
        <v>23</v>
      </c>
      <c r="O55" s="7" t="s">
        <v>261</v>
      </c>
      <c r="P55" s="7"/>
      <c r="Q55" s="7"/>
      <c r="R55" s="7"/>
      <c r="S55" s="7"/>
      <c r="T55" s="5" t="s">
        <v>3069</v>
      </c>
      <c r="U55" s="1" t="s">
        <v>106</v>
      </c>
      <c r="V55" s="1" t="s">
        <v>6118</v>
      </c>
      <c r="W55" s="5" t="s">
        <v>104</v>
      </c>
      <c r="X55" s="1" t="s">
        <v>341</v>
      </c>
      <c r="Y55" s="1" t="s">
        <v>14</v>
      </c>
      <c r="Z55" s="1" t="s">
        <v>1591</v>
      </c>
      <c r="AA55" s="1" t="s">
        <v>82</v>
      </c>
      <c r="AB55" s="1" t="s">
        <v>3763</v>
      </c>
      <c r="AC55" s="1" t="s">
        <v>103</v>
      </c>
      <c r="AD55" s="1" t="s">
        <v>495</v>
      </c>
      <c r="AE55" s="1" t="s">
        <v>153</v>
      </c>
      <c r="AF55" s="1" t="s">
        <v>9</v>
      </c>
      <c r="AG55" s="1"/>
      <c r="AH55" s="1" t="s">
        <v>373</v>
      </c>
      <c r="AI55" s="1"/>
      <c r="AJ55" s="1" t="s">
        <v>44</v>
      </c>
      <c r="AK55" s="1" t="s">
        <v>915</v>
      </c>
      <c r="AL55" s="1"/>
      <c r="AM55" s="1" t="s">
        <v>2741</v>
      </c>
      <c r="AN55" s="4"/>
      <c r="AO55" s="1"/>
      <c r="AP55" s="1"/>
      <c r="AQ55" s="1" t="s">
        <v>131</v>
      </c>
      <c r="AR55" s="1"/>
      <c r="AS55" s="9" t="s">
        <v>6117</v>
      </c>
      <c r="AT55" s="3" t="s">
        <v>93</v>
      </c>
      <c r="AU55" s="1">
        <v>4240000</v>
      </c>
      <c r="AV55" s="1" t="s">
        <v>0</v>
      </c>
      <c r="AW55" s="8"/>
      <c r="AX55" s="1"/>
      <c r="AY55" s="1" t="s">
        <v>6116</v>
      </c>
      <c r="AZ55" s="1" t="s">
        <v>6115</v>
      </c>
      <c r="BA55" s="1"/>
      <c r="BB55" s="1"/>
      <c r="BC55" s="1"/>
      <c r="BD55" s="1"/>
      <c r="BE55" s="1" t="s">
        <v>6114</v>
      </c>
      <c r="BF55" s="1" t="s">
        <v>6113</v>
      </c>
      <c r="BG55" s="1"/>
      <c r="BH55" s="1"/>
      <c r="BI55" s="1"/>
      <c r="BJ55" s="1"/>
      <c r="BK55" s="1" t="s">
        <v>6112</v>
      </c>
      <c r="BL55" s="1" t="s">
        <v>6111</v>
      </c>
      <c r="BM55" s="1"/>
      <c r="BN55" s="1"/>
      <c r="BO55" s="1"/>
      <c r="BP55" s="1"/>
      <c r="BQ55" s="1" t="s">
        <v>6110</v>
      </c>
      <c r="BR55" s="1" t="s">
        <v>6109</v>
      </c>
      <c r="BS55" s="1"/>
      <c r="BT55" s="1"/>
      <c r="BU55" s="1"/>
      <c r="BV55" s="1"/>
      <c r="BW55" s="1"/>
      <c r="BX55" s="1"/>
      <c r="BY55" s="1"/>
      <c r="BZ55" s="1"/>
      <c r="CA55" s="1"/>
      <c r="CB55" s="1"/>
      <c r="CC55" s="1"/>
      <c r="CD55" s="1"/>
    </row>
    <row r="56" spans="1:82" ht="50.25" hidden="1" customHeight="1">
      <c r="A56" s="18">
        <v>4570</v>
      </c>
      <c r="B56" s="1" t="s">
        <v>6108</v>
      </c>
      <c r="C56" s="1" t="s">
        <v>6107</v>
      </c>
      <c r="D56" s="1" t="s">
        <v>241</v>
      </c>
      <c r="E56" s="1" t="s">
        <v>241</v>
      </c>
      <c r="F56" s="7" t="s">
        <v>6106</v>
      </c>
      <c r="G56" s="7"/>
      <c r="H56" s="7" t="s">
        <v>56</v>
      </c>
      <c r="I56" s="7" t="s">
        <v>854</v>
      </c>
      <c r="J56" s="7"/>
      <c r="K56" s="7" t="s">
        <v>55</v>
      </c>
      <c r="L56" s="7"/>
      <c r="M56" s="7" t="s">
        <v>2050</v>
      </c>
      <c r="N56" s="7" t="s">
        <v>364</v>
      </c>
      <c r="O56" s="7" t="s">
        <v>461</v>
      </c>
      <c r="P56" s="7"/>
      <c r="Q56" s="7"/>
      <c r="R56" s="7"/>
      <c r="S56" s="7"/>
      <c r="T56" s="5" t="s">
        <v>2634</v>
      </c>
      <c r="U56" s="1" t="s">
        <v>1568</v>
      </c>
      <c r="V56" s="1" t="s">
        <v>6105</v>
      </c>
      <c r="W56" s="5" t="s">
        <v>4343</v>
      </c>
      <c r="X56" s="4" t="s">
        <v>6104</v>
      </c>
      <c r="Y56" s="1" t="s">
        <v>16</v>
      </c>
      <c r="Z56" s="1" t="s">
        <v>51</v>
      </c>
      <c r="AA56" s="1" t="s">
        <v>120</v>
      </c>
      <c r="AB56" s="1" t="s">
        <v>119</v>
      </c>
      <c r="AC56" s="1"/>
      <c r="AD56" s="1"/>
      <c r="AE56" s="1" t="s">
        <v>153</v>
      </c>
      <c r="AF56" s="1" t="s">
        <v>79</v>
      </c>
      <c r="AG56" s="1"/>
      <c r="AH56" s="1" t="s">
        <v>172</v>
      </c>
      <c r="AI56" s="1" t="s">
        <v>3002</v>
      </c>
      <c r="AJ56" s="1" t="s">
        <v>44</v>
      </c>
      <c r="AK56" s="1" t="s">
        <v>6103</v>
      </c>
      <c r="AL56" s="1"/>
      <c r="AM56" s="1" t="s">
        <v>2755</v>
      </c>
      <c r="AN56" s="1" t="s">
        <v>1520</v>
      </c>
      <c r="AO56" s="1"/>
      <c r="AP56" s="1"/>
      <c r="AQ56" s="1" t="s">
        <v>131</v>
      </c>
      <c r="AR56" s="1"/>
      <c r="AS56" s="9" t="s">
        <v>6102</v>
      </c>
      <c r="AT56" s="3" t="s">
        <v>839</v>
      </c>
      <c r="AU56" s="1">
        <v>4566210</v>
      </c>
      <c r="AV56" s="1" t="s">
        <v>0</v>
      </c>
      <c r="AW56" s="8"/>
      <c r="AX56" s="1" t="s">
        <v>6101</v>
      </c>
      <c r="AY56" s="1"/>
      <c r="AZ56" s="1"/>
      <c r="BA56" s="1"/>
      <c r="BB56" s="1"/>
      <c r="BC56" s="1"/>
      <c r="BD56" s="1" t="s">
        <v>6100</v>
      </c>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row>
    <row r="57" spans="1:82" ht="50.25" customHeight="1">
      <c r="A57" s="18">
        <v>4571</v>
      </c>
      <c r="B57" s="1" t="s">
        <v>6099</v>
      </c>
      <c r="C57" s="1" t="s">
        <v>6098</v>
      </c>
      <c r="D57" s="1" t="s">
        <v>2782</v>
      </c>
      <c r="E57" s="1" t="s">
        <v>2782</v>
      </c>
      <c r="F57" s="7" t="s">
        <v>6097</v>
      </c>
      <c r="G57" s="7"/>
      <c r="H57" s="7" t="s">
        <v>56</v>
      </c>
      <c r="I57" s="7" t="s">
        <v>55</v>
      </c>
      <c r="J57" s="7"/>
      <c r="K57" s="7" t="s">
        <v>828</v>
      </c>
      <c r="L57" s="7"/>
      <c r="M57" s="7" t="s">
        <v>2050</v>
      </c>
      <c r="N57" s="7" t="s">
        <v>364</v>
      </c>
      <c r="O57" s="7" t="s">
        <v>525</v>
      </c>
      <c r="P57" s="7" t="s">
        <v>223</v>
      </c>
      <c r="Q57" s="7" t="s">
        <v>4041</v>
      </c>
      <c r="R57" s="7"/>
      <c r="S57" s="7"/>
      <c r="T57" s="5" t="s">
        <v>319</v>
      </c>
      <c r="U57" s="1" t="s">
        <v>54</v>
      </c>
      <c r="V57" s="1" t="s">
        <v>6096</v>
      </c>
      <c r="W57" s="5" t="s">
        <v>6095</v>
      </c>
      <c r="X57" s="4" t="s">
        <v>1077</v>
      </c>
      <c r="Y57" s="1" t="s">
        <v>120</v>
      </c>
      <c r="Z57" s="1" t="s">
        <v>6094</v>
      </c>
      <c r="AA57" s="1" t="s">
        <v>50</v>
      </c>
      <c r="AB57" s="1" t="s">
        <v>6093</v>
      </c>
      <c r="AC57" s="1" t="s">
        <v>85</v>
      </c>
      <c r="AD57" s="1" t="s">
        <v>6092</v>
      </c>
      <c r="AE57" s="1" t="s">
        <v>660</v>
      </c>
      <c r="AF57" s="1" t="s">
        <v>9</v>
      </c>
      <c r="AG57" s="1"/>
      <c r="AH57" s="1" t="s">
        <v>172</v>
      </c>
      <c r="AI57" s="4"/>
      <c r="AJ57" s="1"/>
      <c r="AK57" s="1" t="s">
        <v>1960</v>
      </c>
      <c r="AL57" s="1"/>
      <c r="AM57" s="1" t="s">
        <v>2755</v>
      </c>
      <c r="AN57" s="1" t="s">
        <v>6091</v>
      </c>
      <c r="AO57" s="1"/>
      <c r="AP57" s="3" t="s">
        <v>6090</v>
      </c>
      <c r="AQ57" s="4"/>
      <c r="AR57" s="1" t="s">
        <v>6089</v>
      </c>
      <c r="AS57" s="9" t="s">
        <v>6088</v>
      </c>
      <c r="AT57" s="3" t="s">
        <v>1044</v>
      </c>
      <c r="AU57" s="1">
        <v>4325000</v>
      </c>
      <c r="AV57" s="1" t="s">
        <v>0</v>
      </c>
      <c r="AW57" s="8"/>
      <c r="AX57" s="1" t="s">
        <v>6087</v>
      </c>
      <c r="AY57" s="1"/>
      <c r="AZ57" s="1"/>
      <c r="BA57" s="1"/>
      <c r="BB57" s="1"/>
      <c r="BC57" s="1"/>
      <c r="BD57" s="1" t="s">
        <v>6086</v>
      </c>
      <c r="BE57" s="1"/>
      <c r="BF57" s="1"/>
      <c r="BG57" s="1"/>
      <c r="BH57" s="1"/>
      <c r="BI57" s="1"/>
      <c r="BJ57" s="1" t="s">
        <v>6085</v>
      </c>
      <c r="BK57" s="1"/>
      <c r="BL57" s="1"/>
      <c r="BM57" s="1"/>
      <c r="BN57" s="1"/>
      <c r="BO57" s="1"/>
      <c r="BP57" s="1"/>
      <c r="BQ57" s="1"/>
      <c r="BR57" s="1"/>
      <c r="BS57" s="1"/>
      <c r="BT57" s="1"/>
      <c r="BU57" s="1"/>
      <c r="BV57" s="1"/>
      <c r="BW57" s="1"/>
      <c r="BX57" s="1"/>
      <c r="BY57" s="1"/>
      <c r="BZ57" s="1"/>
      <c r="CA57" s="1"/>
      <c r="CB57" s="1"/>
      <c r="CC57" s="1"/>
      <c r="CD57" s="1"/>
    </row>
    <row r="58" spans="1:82" ht="50.25" hidden="1" customHeight="1">
      <c r="A58" s="18">
        <v>4577</v>
      </c>
      <c r="B58" s="1" t="s">
        <v>6084</v>
      </c>
      <c r="C58" s="1" t="s">
        <v>6083</v>
      </c>
      <c r="D58" s="1" t="s">
        <v>548</v>
      </c>
      <c r="E58" s="1" t="s">
        <v>548</v>
      </c>
      <c r="F58" s="7" t="s">
        <v>6082</v>
      </c>
      <c r="G58" s="7"/>
      <c r="H58" s="7" t="s">
        <v>36</v>
      </c>
      <c r="I58" s="7"/>
      <c r="J58" s="7"/>
      <c r="K58" s="7"/>
      <c r="L58" s="7"/>
      <c r="M58" s="7"/>
      <c r="N58" s="7"/>
      <c r="O58" s="7"/>
      <c r="P58" s="7"/>
      <c r="Q58" s="7"/>
      <c r="R58" s="7"/>
      <c r="S58" s="7"/>
      <c r="T58" s="5" t="s">
        <v>219</v>
      </c>
      <c r="U58" s="1"/>
      <c r="V58" s="1"/>
      <c r="W58" s="5" t="s">
        <v>35</v>
      </c>
      <c r="X58" s="1" t="s">
        <v>5296</v>
      </c>
      <c r="Y58" s="1"/>
      <c r="Z58" s="1"/>
      <c r="AA58" s="1"/>
      <c r="AB58" s="1"/>
      <c r="AC58" s="1"/>
      <c r="AD58" s="1"/>
      <c r="AE58" s="1"/>
      <c r="AF58" s="1"/>
      <c r="AG58" s="1"/>
      <c r="AH58" s="1"/>
      <c r="AI58" s="1" t="s">
        <v>3514</v>
      </c>
      <c r="AJ58" s="1"/>
      <c r="AK58" s="1"/>
      <c r="AL58" s="1" t="s">
        <v>2559</v>
      </c>
      <c r="AM58" s="1" t="s">
        <v>352</v>
      </c>
      <c r="AN58" s="4"/>
      <c r="AO58" s="1" t="s">
        <v>351</v>
      </c>
      <c r="AP58" s="1"/>
      <c r="AQ58" s="1" t="s">
        <v>1495</v>
      </c>
      <c r="AR58" s="1"/>
      <c r="AS58" s="9" t="s">
        <v>6081</v>
      </c>
      <c r="AT58" s="3" t="s">
        <v>349</v>
      </c>
      <c r="AU58" s="1">
        <v>3462796</v>
      </c>
      <c r="AV58" s="1" t="s">
        <v>0</v>
      </c>
      <c r="AW58" s="8"/>
      <c r="AX58" s="1" t="s">
        <v>6080</v>
      </c>
      <c r="AY58" s="1"/>
      <c r="AZ58" s="1"/>
      <c r="BA58" s="1"/>
      <c r="BB58" s="1"/>
      <c r="BC58" s="1"/>
      <c r="BD58" s="1" t="s">
        <v>6079</v>
      </c>
      <c r="BE58" s="1"/>
      <c r="BF58" s="1"/>
      <c r="BG58" s="1"/>
      <c r="BH58" s="1"/>
      <c r="BI58" s="1"/>
      <c r="BJ58" s="1" t="s">
        <v>6078</v>
      </c>
      <c r="BK58" s="1"/>
      <c r="BL58" s="1"/>
      <c r="BM58" s="1"/>
      <c r="BN58" s="1"/>
      <c r="BO58" s="1"/>
      <c r="BP58" s="1" t="s">
        <v>6077</v>
      </c>
      <c r="BQ58" s="1"/>
      <c r="BR58" s="1"/>
      <c r="BS58" s="1"/>
      <c r="BT58" s="1"/>
      <c r="BU58" s="1"/>
      <c r="BV58" s="1"/>
      <c r="BW58" s="1"/>
      <c r="BX58" s="1"/>
      <c r="BY58" s="1"/>
      <c r="BZ58" s="1"/>
      <c r="CA58" s="1"/>
      <c r="CB58" s="1"/>
      <c r="CC58" s="1"/>
      <c r="CD58" s="1"/>
    </row>
    <row r="59" spans="1:82" ht="50.25" customHeight="1">
      <c r="A59" s="18">
        <v>4588</v>
      </c>
      <c r="B59" s="1" t="s">
        <v>6076</v>
      </c>
      <c r="C59" s="1" t="s">
        <v>6075</v>
      </c>
      <c r="D59" s="1" t="s">
        <v>293</v>
      </c>
      <c r="E59" s="1" t="s">
        <v>293</v>
      </c>
      <c r="F59" s="7" t="s">
        <v>6074</v>
      </c>
      <c r="G59" s="7"/>
      <c r="H59" s="7" t="s">
        <v>27</v>
      </c>
      <c r="I59" s="7" t="s">
        <v>1151</v>
      </c>
      <c r="J59" s="7" t="s">
        <v>1210</v>
      </c>
      <c r="K59" s="7"/>
      <c r="L59" s="7"/>
      <c r="M59" s="7" t="s">
        <v>809</v>
      </c>
      <c r="N59" s="7"/>
      <c r="O59" s="7"/>
      <c r="P59" s="7"/>
      <c r="Q59" s="7"/>
      <c r="R59" s="7"/>
      <c r="S59" s="7"/>
      <c r="T59" s="5" t="s">
        <v>2362</v>
      </c>
      <c r="U59" s="1" t="s">
        <v>20</v>
      </c>
      <c r="V59" s="1" t="s">
        <v>1240</v>
      </c>
      <c r="W59" s="5" t="s">
        <v>1239</v>
      </c>
      <c r="X59" s="1" t="s">
        <v>313</v>
      </c>
      <c r="Y59" s="1" t="s">
        <v>14</v>
      </c>
      <c r="Z59" s="1" t="s">
        <v>48</v>
      </c>
      <c r="AA59" s="1" t="s">
        <v>120</v>
      </c>
      <c r="AB59" s="1" t="s">
        <v>567</v>
      </c>
      <c r="AC59" s="1" t="s">
        <v>50</v>
      </c>
      <c r="AD59" s="1" t="s">
        <v>1204</v>
      </c>
      <c r="AE59" s="1" t="s">
        <v>1070</v>
      </c>
      <c r="AF59" s="1" t="s">
        <v>9</v>
      </c>
      <c r="AG59" s="1"/>
      <c r="AH59" s="1" t="s">
        <v>373</v>
      </c>
      <c r="AI59" s="1" t="s">
        <v>35</v>
      </c>
      <c r="AJ59" s="1" t="s">
        <v>185</v>
      </c>
      <c r="AK59" s="1" t="s">
        <v>2026</v>
      </c>
      <c r="AL59" s="1"/>
      <c r="AM59" s="1" t="s">
        <v>5194</v>
      </c>
      <c r="AN59" s="1" t="s">
        <v>1158</v>
      </c>
      <c r="AO59" s="1"/>
      <c r="AP59" s="1"/>
      <c r="AQ59" s="1" t="s">
        <v>131</v>
      </c>
      <c r="AR59" s="1" t="s">
        <v>1157</v>
      </c>
      <c r="AS59" s="9" t="s">
        <v>6073</v>
      </c>
      <c r="AT59" s="3" t="s">
        <v>1195</v>
      </c>
      <c r="AU59" s="1">
        <v>2400000</v>
      </c>
      <c r="AV59" s="1" t="s">
        <v>0</v>
      </c>
      <c r="AW59" s="8"/>
      <c r="AX59" s="1" t="s">
        <v>6072</v>
      </c>
      <c r="AY59" s="1"/>
      <c r="AZ59" s="1"/>
      <c r="BA59" s="1"/>
      <c r="BB59" s="1"/>
      <c r="BC59" s="1"/>
      <c r="BD59" s="1" t="s">
        <v>6071</v>
      </c>
      <c r="BE59" s="1"/>
      <c r="BF59" s="1"/>
      <c r="BG59" s="1"/>
      <c r="BH59" s="1"/>
      <c r="BI59" s="1"/>
      <c r="BJ59" s="1" t="s">
        <v>6070</v>
      </c>
      <c r="BK59" s="1"/>
      <c r="BL59" s="1"/>
      <c r="BM59" s="1"/>
      <c r="BN59" s="1"/>
      <c r="BO59" s="1"/>
      <c r="BP59" s="1" t="s">
        <v>6069</v>
      </c>
      <c r="BQ59" s="1"/>
      <c r="BR59" s="1"/>
      <c r="BS59" s="1"/>
      <c r="BT59" s="1"/>
      <c r="BU59" s="1"/>
      <c r="BV59" s="1"/>
      <c r="BW59" s="1"/>
      <c r="BX59" s="1"/>
      <c r="BY59" s="1"/>
      <c r="BZ59" s="1"/>
      <c r="CA59" s="1"/>
      <c r="CB59" s="1"/>
      <c r="CC59" s="1"/>
      <c r="CD59" s="1"/>
    </row>
    <row r="60" spans="1:82" ht="50.25" hidden="1" customHeight="1">
      <c r="A60" s="18">
        <v>4591</v>
      </c>
      <c r="B60" s="1" t="s">
        <v>6068</v>
      </c>
      <c r="C60" s="1" t="s">
        <v>6067</v>
      </c>
      <c r="D60" s="1" t="s">
        <v>91</v>
      </c>
      <c r="E60" s="1" t="s">
        <v>91</v>
      </c>
      <c r="F60" s="7" t="s">
        <v>6066</v>
      </c>
      <c r="G60" s="7"/>
      <c r="H60" s="7" t="s">
        <v>56</v>
      </c>
      <c r="I60" s="7" t="s">
        <v>89</v>
      </c>
      <c r="J60" s="7"/>
      <c r="K60" s="7" t="s">
        <v>90</v>
      </c>
      <c r="L60" s="7"/>
      <c r="M60" s="7" t="s">
        <v>177</v>
      </c>
      <c r="N60" s="7" t="s">
        <v>23</v>
      </c>
      <c r="O60" s="7" t="s">
        <v>22</v>
      </c>
      <c r="P60" s="7"/>
      <c r="Q60" s="7"/>
      <c r="R60" s="7"/>
      <c r="S60" s="7"/>
      <c r="T60" s="5" t="s">
        <v>236</v>
      </c>
      <c r="U60" s="1" t="s">
        <v>54</v>
      </c>
      <c r="V60" s="1" t="s">
        <v>6065</v>
      </c>
      <c r="W60" s="5" t="s">
        <v>826</v>
      </c>
      <c r="X60" s="1" t="s">
        <v>624</v>
      </c>
      <c r="Y60" s="1" t="s">
        <v>50</v>
      </c>
      <c r="Z60" s="1" t="s">
        <v>3686</v>
      </c>
      <c r="AA60" s="1" t="s">
        <v>14</v>
      </c>
      <c r="AB60" s="1" t="s">
        <v>156</v>
      </c>
      <c r="AC60" s="1"/>
      <c r="AD60" s="1"/>
      <c r="AE60" s="1" t="s">
        <v>10</v>
      </c>
      <c r="AF60" s="1" t="s">
        <v>79</v>
      </c>
      <c r="AG60" s="1"/>
      <c r="AH60" s="1" t="s">
        <v>843</v>
      </c>
      <c r="AI60" s="1" t="s">
        <v>5985</v>
      </c>
      <c r="AJ60" s="1"/>
      <c r="AK60" s="1" t="s">
        <v>825</v>
      </c>
      <c r="AL60" s="1"/>
      <c r="AM60" s="1" t="s">
        <v>2755</v>
      </c>
      <c r="AN60" s="4"/>
      <c r="AO60" s="1"/>
      <c r="AP60" s="1"/>
      <c r="AQ60" s="1" t="s">
        <v>2210</v>
      </c>
      <c r="AR60" s="1" t="s">
        <v>74</v>
      </c>
      <c r="AS60" s="9" t="s">
        <v>6064</v>
      </c>
      <c r="AT60" s="3" t="s">
        <v>73</v>
      </c>
      <c r="AU60" s="1">
        <v>5800000</v>
      </c>
      <c r="AV60" s="1" t="s">
        <v>0</v>
      </c>
      <c r="AW60" s="8"/>
      <c r="AX60" s="1" t="s">
        <v>6063</v>
      </c>
      <c r="AY60" s="1"/>
      <c r="AZ60" s="1"/>
      <c r="BA60" s="1"/>
      <c r="BB60" s="1"/>
      <c r="BC60" s="1"/>
      <c r="BD60" s="1" t="s">
        <v>6062</v>
      </c>
      <c r="BE60" s="1"/>
      <c r="BF60" s="1"/>
      <c r="BG60" s="1"/>
      <c r="BH60" s="1"/>
      <c r="BI60" s="1"/>
      <c r="BJ60" s="1" t="s">
        <v>6061</v>
      </c>
      <c r="BK60" s="1"/>
      <c r="BL60" s="1"/>
      <c r="BM60" s="1"/>
      <c r="BN60" s="1"/>
      <c r="BO60" s="1"/>
      <c r="BP60" s="1"/>
      <c r="BQ60" s="1"/>
      <c r="BR60" s="1"/>
      <c r="BS60" s="1"/>
      <c r="BT60" s="1"/>
      <c r="BU60" s="1"/>
      <c r="BV60" s="1"/>
      <c r="BW60" s="1"/>
      <c r="BX60" s="1"/>
      <c r="BY60" s="1"/>
      <c r="BZ60" s="1"/>
      <c r="CA60" s="1"/>
      <c r="CB60" s="1"/>
      <c r="CC60" s="1"/>
      <c r="CD60" s="1"/>
    </row>
    <row r="61" spans="1:82" ht="50.25" hidden="1" customHeight="1">
      <c r="A61" s="18">
        <v>4593</v>
      </c>
      <c r="B61" s="1" t="s">
        <v>6060</v>
      </c>
      <c r="C61" s="1" t="s">
        <v>6059</v>
      </c>
      <c r="D61" s="1" t="s">
        <v>246</v>
      </c>
      <c r="E61" s="1" t="s">
        <v>246</v>
      </c>
      <c r="F61" s="7" t="s">
        <v>6058</v>
      </c>
      <c r="G61" s="7"/>
      <c r="H61" s="7" t="s">
        <v>125</v>
      </c>
      <c r="I61" s="7" t="s">
        <v>2969</v>
      </c>
      <c r="J61" s="7" t="s">
        <v>6057</v>
      </c>
      <c r="K61" s="7"/>
      <c r="L61" s="7"/>
      <c r="M61" s="7" t="s">
        <v>88</v>
      </c>
      <c r="N61" s="7" t="s">
        <v>1831</v>
      </c>
      <c r="O61" s="7" t="s">
        <v>1830</v>
      </c>
      <c r="P61" s="7"/>
      <c r="Q61" s="7"/>
      <c r="R61" s="7"/>
      <c r="S61" s="7"/>
      <c r="T61" s="5" t="s">
        <v>245</v>
      </c>
      <c r="U61" s="1" t="s">
        <v>1964</v>
      </c>
      <c r="V61" s="1" t="s">
        <v>6056</v>
      </c>
      <c r="W61" s="5" t="s">
        <v>361</v>
      </c>
      <c r="X61" s="1" t="s">
        <v>244</v>
      </c>
      <c r="Y61" s="1" t="s">
        <v>122</v>
      </c>
      <c r="Z61" s="1" t="s">
        <v>121</v>
      </c>
      <c r="AA61" s="1" t="s">
        <v>103</v>
      </c>
      <c r="AB61" s="1" t="s">
        <v>5909</v>
      </c>
      <c r="AC61" s="1" t="s">
        <v>120</v>
      </c>
      <c r="AD61" s="1" t="s">
        <v>6055</v>
      </c>
      <c r="AE61" s="1" t="s">
        <v>660</v>
      </c>
      <c r="AF61" s="1" t="s">
        <v>79</v>
      </c>
      <c r="AG61" s="1"/>
      <c r="AH61" s="1" t="s">
        <v>172</v>
      </c>
      <c r="AI61" s="1" t="s">
        <v>6054</v>
      </c>
      <c r="AJ61" s="1"/>
      <c r="AK61" s="1" t="s">
        <v>1068</v>
      </c>
      <c r="AL61" s="1"/>
      <c r="AM61" s="1" t="s">
        <v>5505</v>
      </c>
      <c r="AN61" s="4"/>
      <c r="AO61" s="1"/>
      <c r="AP61" s="5" t="s">
        <v>1561</v>
      </c>
      <c r="AQ61" s="1" t="s">
        <v>2210</v>
      </c>
      <c r="AR61" s="1"/>
      <c r="AS61" s="9" t="s">
        <v>6053</v>
      </c>
      <c r="AT61" s="3" t="s">
        <v>1799</v>
      </c>
      <c r="AU61" s="1">
        <v>3791000</v>
      </c>
      <c r="AV61" s="1" t="s">
        <v>0</v>
      </c>
      <c r="AW61" s="8"/>
      <c r="AX61" s="1" t="s">
        <v>6052</v>
      </c>
      <c r="AY61" s="1"/>
      <c r="AZ61" s="1"/>
      <c r="BA61" s="1"/>
      <c r="BB61" s="1"/>
      <c r="BC61" s="1"/>
      <c r="BD61" s="1" t="s">
        <v>6051</v>
      </c>
      <c r="BE61" s="1"/>
      <c r="BF61" s="1"/>
      <c r="BG61" s="1"/>
      <c r="BH61" s="1"/>
      <c r="BI61" s="1"/>
      <c r="BJ61" s="1" t="s">
        <v>6050</v>
      </c>
      <c r="BK61" s="1"/>
      <c r="BL61" s="1"/>
      <c r="BM61" s="1"/>
      <c r="BN61" s="1"/>
      <c r="BO61" s="1"/>
      <c r="BP61" s="1"/>
      <c r="BQ61" s="1"/>
      <c r="BR61" s="1"/>
      <c r="BS61" s="1"/>
      <c r="BT61" s="1"/>
      <c r="BU61" s="1"/>
      <c r="BV61" s="1"/>
      <c r="BW61" s="1"/>
      <c r="BX61" s="1"/>
      <c r="BY61" s="1"/>
      <c r="BZ61" s="1"/>
      <c r="CA61" s="1"/>
      <c r="CB61" s="1"/>
      <c r="CC61" s="1"/>
      <c r="CD61" s="1"/>
    </row>
    <row r="62" spans="1:82" ht="50.25" hidden="1" customHeight="1">
      <c r="A62" s="18">
        <v>4594</v>
      </c>
      <c r="B62" s="1" t="s">
        <v>6049</v>
      </c>
      <c r="C62" s="1" t="s">
        <v>6048</v>
      </c>
      <c r="D62" s="1" t="s">
        <v>146</v>
      </c>
      <c r="E62" s="1" t="s">
        <v>146</v>
      </c>
      <c r="F62" s="7" t="s">
        <v>6047</v>
      </c>
      <c r="G62" s="7"/>
      <c r="H62" s="7" t="s">
        <v>125</v>
      </c>
      <c r="I62" s="7" t="s">
        <v>1514</v>
      </c>
      <c r="J62" s="7" t="s">
        <v>35</v>
      </c>
      <c r="K62" s="7" t="s">
        <v>145</v>
      </c>
      <c r="L62" s="7" t="s">
        <v>142</v>
      </c>
      <c r="M62" s="7" t="s">
        <v>141</v>
      </c>
      <c r="N62" s="7" t="s">
        <v>140</v>
      </c>
      <c r="O62" s="7" t="s">
        <v>1641</v>
      </c>
      <c r="P62" s="7" t="s">
        <v>161</v>
      </c>
      <c r="Q62" s="7" t="s">
        <v>1965</v>
      </c>
      <c r="R62" s="7"/>
      <c r="S62" s="7"/>
      <c r="T62" s="5" t="s">
        <v>219</v>
      </c>
      <c r="U62" s="1" t="s">
        <v>1964</v>
      </c>
      <c r="V62" s="1" t="s">
        <v>6046</v>
      </c>
      <c r="W62" s="5" t="s">
        <v>361</v>
      </c>
      <c r="X62" s="1" t="s">
        <v>412</v>
      </c>
      <c r="Y62" s="1" t="s">
        <v>122</v>
      </c>
      <c r="Z62" s="1" t="s">
        <v>121</v>
      </c>
      <c r="AA62" s="1" t="s">
        <v>50</v>
      </c>
      <c r="AB62" s="1" t="s">
        <v>5506</v>
      </c>
      <c r="AC62" s="1" t="s">
        <v>120</v>
      </c>
      <c r="AD62" s="1" t="s">
        <v>119</v>
      </c>
      <c r="AE62" s="1" t="s">
        <v>47</v>
      </c>
      <c r="AF62" s="1" t="s">
        <v>79</v>
      </c>
      <c r="AG62" s="1" t="s">
        <v>3646</v>
      </c>
      <c r="AH62" s="1"/>
      <c r="AI62" s="1"/>
      <c r="AJ62" s="1"/>
      <c r="AK62" s="1"/>
      <c r="AL62" s="1"/>
      <c r="AM62" s="1" t="s">
        <v>5505</v>
      </c>
      <c r="AN62" s="1" t="s">
        <v>6045</v>
      </c>
      <c r="AO62" s="1"/>
      <c r="AP62" s="1"/>
      <c r="AQ62" s="1" t="s">
        <v>3000</v>
      </c>
      <c r="AR62" s="1" t="s">
        <v>130</v>
      </c>
      <c r="AS62" s="9" t="s">
        <v>6044</v>
      </c>
      <c r="AT62" s="3" t="s">
        <v>1573</v>
      </c>
      <c r="AU62" s="1">
        <v>10960000</v>
      </c>
      <c r="AV62" s="1" t="s">
        <v>0</v>
      </c>
      <c r="AW62" s="8"/>
      <c r="AX62" s="1" t="s">
        <v>6043</v>
      </c>
      <c r="AY62" s="1"/>
      <c r="AZ62" s="1"/>
      <c r="BA62" s="1"/>
      <c r="BB62" s="1"/>
      <c r="BC62" s="1"/>
      <c r="BD62" s="1" t="s">
        <v>6042</v>
      </c>
      <c r="BE62" s="1"/>
      <c r="BF62" s="1"/>
      <c r="BG62" s="1"/>
      <c r="BH62" s="1"/>
      <c r="BI62" s="1"/>
      <c r="BJ62" s="1" t="s">
        <v>6041</v>
      </c>
      <c r="BK62" s="1"/>
      <c r="BL62" s="1"/>
      <c r="BM62" s="1"/>
      <c r="BN62" s="1"/>
      <c r="BO62" s="1"/>
      <c r="BP62" s="1" t="s">
        <v>6040</v>
      </c>
      <c r="BQ62" s="1"/>
      <c r="BR62" s="1"/>
      <c r="BS62" s="1"/>
      <c r="BT62" s="1"/>
      <c r="BU62" s="1"/>
      <c r="BV62" s="1" t="s">
        <v>6039</v>
      </c>
      <c r="BW62" s="1"/>
      <c r="BX62" s="1"/>
      <c r="BY62" s="1"/>
      <c r="BZ62" s="1"/>
      <c r="CA62" s="1"/>
      <c r="CB62" s="1"/>
      <c r="CC62" s="1"/>
      <c r="CD62" s="1"/>
    </row>
    <row r="63" spans="1:82" ht="50.25" hidden="1" customHeight="1">
      <c r="A63" s="18">
        <v>4598</v>
      </c>
      <c r="B63" s="1" t="s">
        <v>6038</v>
      </c>
      <c r="C63" s="1" t="s">
        <v>6037</v>
      </c>
      <c r="D63" s="1" t="s">
        <v>961</v>
      </c>
      <c r="E63" s="1" t="s">
        <v>961</v>
      </c>
      <c r="F63" s="7" t="s">
        <v>6036</v>
      </c>
      <c r="G63" s="7"/>
      <c r="H63" s="7" t="s">
        <v>125</v>
      </c>
      <c r="I63" s="7" t="s">
        <v>143</v>
      </c>
      <c r="J63" s="7" t="s">
        <v>6035</v>
      </c>
      <c r="K63" s="7"/>
      <c r="L63" s="7"/>
      <c r="M63" s="7" t="s">
        <v>141</v>
      </c>
      <c r="N63" s="7" t="s">
        <v>223</v>
      </c>
      <c r="O63" s="7"/>
      <c r="P63" s="7" t="s">
        <v>140</v>
      </c>
      <c r="Q63" s="7"/>
      <c r="R63" s="7"/>
      <c r="S63" s="7"/>
      <c r="T63" s="5" t="s">
        <v>319</v>
      </c>
      <c r="U63" s="1" t="s">
        <v>5891</v>
      </c>
      <c r="V63" s="1" t="s">
        <v>2642</v>
      </c>
      <c r="W63" s="5" t="s">
        <v>826</v>
      </c>
      <c r="X63" s="1" t="s">
        <v>341</v>
      </c>
      <c r="Y63" s="1" t="s">
        <v>120</v>
      </c>
      <c r="Z63" s="1" t="s">
        <v>119</v>
      </c>
      <c r="AA63" s="1" t="s">
        <v>702</v>
      </c>
      <c r="AB63" s="1" t="s">
        <v>5558</v>
      </c>
      <c r="AC63" s="1" t="s">
        <v>14</v>
      </c>
      <c r="AD63" s="1" t="s">
        <v>156</v>
      </c>
      <c r="AE63" s="1" t="s">
        <v>900</v>
      </c>
      <c r="AF63" s="1" t="s">
        <v>79</v>
      </c>
      <c r="AG63" s="1"/>
      <c r="AH63" s="1"/>
      <c r="AI63" s="1" t="s">
        <v>5985</v>
      </c>
      <c r="AJ63" s="1"/>
      <c r="AK63" s="1"/>
      <c r="AL63" s="1"/>
      <c r="AM63" s="1" t="s">
        <v>5505</v>
      </c>
      <c r="AN63" s="1" t="s">
        <v>1520</v>
      </c>
      <c r="AO63" s="1"/>
      <c r="AP63" s="5" t="s">
        <v>3342</v>
      </c>
      <c r="AQ63" s="1" t="s">
        <v>2210</v>
      </c>
      <c r="AR63" s="1"/>
      <c r="AS63" s="9" t="s">
        <v>6034</v>
      </c>
      <c r="AT63" s="3" t="s">
        <v>1911</v>
      </c>
      <c r="AU63" s="1">
        <v>7120000</v>
      </c>
      <c r="AV63" s="1" t="s">
        <v>0</v>
      </c>
      <c r="AW63" s="8"/>
      <c r="AX63" s="1" t="s">
        <v>6033</v>
      </c>
      <c r="AY63" s="1"/>
      <c r="AZ63" s="1"/>
      <c r="BA63" s="1"/>
      <c r="BB63" s="1"/>
      <c r="BC63" s="1"/>
      <c r="BD63" s="1" t="s">
        <v>6032</v>
      </c>
      <c r="BE63" s="1"/>
      <c r="BF63" s="1"/>
      <c r="BG63" s="1"/>
      <c r="BH63" s="1"/>
      <c r="BI63" s="1"/>
      <c r="BJ63" s="1" t="s">
        <v>6031</v>
      </c>
      <c r="BK63" s="1"/>
      <c r="BL63" s="1"/>
      <c r="BM63" s="1"/>
      <c r="BN63" s="1"/>
      <c r="BO63" s="1"/>
      <c r="BP63" s="1"/>
      <c r="BQ63" s="1"/>
      <c r="BR63" s="1"/>
      <c r="BS63" s="1"/>
      <c r="BT63" s="1"/>
      <c r="BU63" s="1"/>
      <c r="BV63" s="1"/>
      <c r="BW63" s="1"/>
      <c r="BX63" s="1"/>
      <c r="BY63" s="1"/>
      <c r="BZ63" s="1"/>
      <c r="CA63" s="1"/>
      <c r="CB63" s="1"/>
      <c r="CC63" s="1"/>
      <c r="CD63" s="1"/>
    </row>
    <row r="64" spans="1:82" ht="50.25" hidden="1" customHeight="1">
      <c r="A64" s="18">
        <v>4600</v>
      </c>
      <c r="B64" s="1" t="s">
        <v>6030</v>
      </c>
      <c r="C64" s="1" t="s">
        <v>6029</v>
      </c>
      <c r="D64" s="1" t="s">
        <v>246</v>
      </c>
      <c r="E64" s="1" t="s">
        <v>246</v>
      </c>
      <c r="F64" s="7" t="s">
        <v>6028</v>
      </c>
      <c r="G64" s="7"/>
      <c r="H64" s="7" t="s">
        <v>112</v>
      </c>
      <c r="I64" s="7" t="s">
        <v>111</v>
      </c>
      <c r="J64" s="7" t="s">
        <v>1371</v>
      </c>
      <c r="K64" s="7"/>
      <c r="L64" s="7"/>
      <c r="M64" s="7" t="s">
        <v>177</v>
      </c>
      <c r="N64" s="7" t="s">
        <v>23</v>
      </c>
      <c r="O64" s="7" t="s">
        <v>22</v>
      </c>
      <c r="P64" s="7"/>
      <c r="Q64" s="7"/>
      <c r="R64" s="7"/>
      <c r="S64" s="7"/>
      <c r="T64" s="5" t="s">
        <v>245</v>
      </c>
      <c r="U64" s="1" t="s">
        <v>523</v>
      </c>
      <c r="V64" s="1" t="s">
        <v>6027</v>
      </c>
      <c r="W64" s="5" t="s">
        <v>5459</v>
      </c>
      <c r="X64" s="1" t="s">
        <v>1097</v>
      </c>
      <c r="Y64" s="1" t="s">
        <v>120</v>
      </c>
      <c r="Z64" s="1" t="s">
        <v>119</v>
      </c>
      <c r="AA64" s="1" t="s">
        <v>14</v>
      </c>
      <c r="AB64" s="1" t="s">
        <v>280</v>
      </c>
      <c r="AC64" s="1" t="s">
        <v>103</v>
      </c>
      <c r="AD64" s="1" t="s">
        <v>5581</v>
      </c>
      <c r="AE64" s="1" t="s">
        <v>900</v>
      </c>
      <c r="AF64" s="1" t="s">
        <v>9</v>
      </c>
      <c r="AG64" s="1" t="s">
        <v>1353</v>
      </c>
      <c r="AH64" s="1" t="s">
        <v>172</v>
      </c>
      <c r="AI64" s="1"/>
      <c r="AJ64" s="1" t="s">
        <v>44</v>
      </c>
      <c r="AK64" s="1" t="s">
        <v>76</v>
      </c>
      <c r="AL64" s="1"/>
      <c r="AM64" s="1" t="s">
        <v>2741</v>
      </c>
      <c r="AN64" s="4"/>
      <c r="AO64" s="1"/>
      <c r="AP64" s="1"/>
      <c r="AQ64" s="1" t="s">
        <v>2210</v>
      </c>
      <c r="AR64" s="1"/>
      <c r="AS64" s="9" t="s">
        <v>6026</v>
      </c>
      <c r="AT64" s="3" t="s">
        <v>2332</v>
      </c>
      <c r="AU64" s="1">
        <v>5225000</v>
      </c>
      <c r="AV64" s="1" t="s">
        <v>0</v>
      </c>
      <c r="AW64" s="8"/>
      <c r="AX64" s="1"/>
      <c r="AY64" s="1" t="s">
        <v>6025</v>
      </c>
      <c r="AZ64" s="1" t="s">
        <v>6024</v>
      </c>
      <c r="BA64" s="1" t="s">
        <v>6023</v>
      </c>
      <c r="BB64" s="1" t="s">
        <v>6022</v>
      </c>
      <c r="BC64" s="1"/>
      <c r="BD64" s="1"/>
      <c r="BE64" s="1" t="s">
        <v>6021</v>
      </c>
      <c r="BF64" s="1" t="s">
        <v>6020</v>
      </c>
      <c r="BG64" s="1" t="s">
        <v>6019</v>
      </c>
      <c r="BH64" s="1" t="s">
        <v>6018</v>
      </c>
      <c r="BI64" s="1"/>
      <c r="BJ64" s="1"/>
      <c r="BK64" s="1" t="s">
        <v>6017</v>
      </c>
      <c r="BL64" s="1" t="s">
        <v>6016</v>
      </c>
      <c r="BM64" s="1" t="s">
        <v>6015</v>
      </c>
      <c r="BN64" s="1"/>
      <c r="BO64" s="1"/>
      <c r="BP64" s="1"/>
      <c r="BQ64" s="1"/>
      <c r="BR64" s="1"/>
      <c r="BS64" s="1"/>
      <c r="BT64" s="1"/>
      <c r="BU64" s="1"/>
      <c r="BV64" s="1"/>
      <c r="BW64" s="1"/>
      <c r="BX64" s="1"/>
      <c r="BY64" s="1"/>
      <c r="BZ64" s="1"/>
      <c r="CA64" s="1"/>
      <c r="CB64" s="1"/>
      <c r="CC64" s="1"/>
      <c r="CD64" s="1"/>
    </row>
    <row r="65" spans="1:82" ht="50.25" customHeight="1">
      <c r="A65" s="18">
        <v>4602</v>
      </c>
      <c r="B65" s="1" t="s">
        <v>6014</v>
      </c>
      <c r="C65" s="1" t="s">
        <v>6013</v>
      </c>
      <c r="D65" s="1" t="s">
        <v>1926</v>
      </c>
      <c r="E65" s="1" t="s">
        <v>1926</v>
      </c>
      <c r="F65" s="7" t="s">
        <v>6012</v>
      </c>
      <c r="G65" s="7"/>
      <c r="H65" s="7" t="s">
        <v>27</v>
      </c>
      <c r="I65" s="7" t="s">
        <v>26</v>
      </c>
      <c r="J65" s="7" t="s">
        <v>6011</v>
      </c>
      <c r="K65" s="7" t="s">
        <v>1254</v>
      </c>
      <c r="L65" s="7" t="s">
        <v>1284</v>
      </c>
      <c r="M65" s="7" t="s">
        <v>377</v>
      </c>
      <c r="N65" s="7" t="s">
        <v>23</v>
      </c>
      <c r="O65" s="7" t="s">
        <v>22</v>
      </c>
      <c r="P65" s="7"/>
      <c r="Q65" s="7"/>
      <c r="R65" s="7"/>
      <c r="S65" s="7"/>
      <c r="T65" s="5" t="s">
        <v>21</v>
      </c>
      <c r="U65" s="1" t="s">
        <v>20</v>
      </c>
      <c r="V65" s="1" t="s">
        <v>19</v>
      </c>
      <c r="W65" s="5" t="s">
        <v>18</v>
      </c>
      <c r="X65" s="1" t="s">
        <v>6010</v>
      </c>
      <c r="Y65" s="1" t="s">
        <v>120</v>
      </c>
      <c r="Z65" s="1" t="s">
        <v>488</v>
      </c>
      <c r="AA65" s="1" t="s">
        <v>82</v>
      </c>
      <c r="AB65" s="1" t="s">
        <v>5783</v>
      </c>
      <c r="AC65" s="1" t="s">
        <v>14</v>
      </c>
      <c r="AD65" s="1" t="s">
        <v>83</v>
      </c>
      <c r="AE65" s="1" t="s">
        <v>900</v>
      </c>
      <c r="AF65" s="1" t="s">
        <v>152</v>
      </c>
      <c r="AG65" s="1"/>
      <c r="AH65" s="1" t="s">
        <v>3279</v>
      </c>
      <c r="AI65" s="1" t="s">
        <v>6009</v>
      </c>
      <c r="AJ65" s="1" t="s">
        <v>185</v>
      </c>
      <c r="AK65" s="1" t="s">
        <v>1323</v>
      </c>
      <c r="AL65" s="1"/>
      <c r="AM65" s="1" t="s">
        <v>5194</v>
      </c>
      <c r="AN65" s="1" t="s">
        <v>2843</v>
      </c>
      <c r="AO65" s="1"/>
      <c r="AP65" s="1"/>
      <c r="AQ65" s="1" t="s">
        <v>131</v>
      </c>
      <c r="AR65" s="1" t="s">
        <v>2</v>
      </c>
      <c r="AS65" s="9" t="s">
        <v>6008</v>
      </c>
      <c r="AT65" s="3" t="s">
        <v>2532</v>
      </c>
      <c r="AU65" s="1">
        <v>5374544</v>
      </c>
      <c r="AV65" s="1" t="s">
        <v>0</v>
      </c>
      <c r="AW65" s="8"/>
      <c r="AX65" s="1" t="s">
        <v>6007</v>
      </c>
      <c r="AY65" s="1"/>
      <c r="AZ65" s="1"/>
      <c r="BA65" s="1"/>
      <c r="BB65" s="1"/>
      <c r="BC65" s="1"/>
      <c r="BD65" s="1" t="s">
        <v>6006</v>
      </c>
      <c r="BE65" s="1"/>
      <c r="BF65" s="1"/>
      <c r="BG65" s="1"/>
      <c r="BH65" s="1"/>
      <c r="BI65" s="1"/>
      <c r="BJ65" s="1" t="s">
        <v>6005</v>
      </c>
      <c r="BK65" s="1"/>
      <c r="BL65" s="1"/>
      <c r="BM65" s="1"/>
      <c r="BN65" s="1"/>
      <c r="BO65" s="1"/>
      <c r="BP65" s="1" t="s">
        <v>6004</v>
      </c>
      <c r="BQ65" s="1"/>
      <c r="BR65" s="1"/>
      <c r="BS65" s="1"/>
      <c r="BT65" s="1"/>
      <c r="BU65" s="1"/>
      <c r="BV65" s="1"/>
      <c r="BW65" s="1"/>
      <c r="BX65" s="1"/>
      <c r="BY65" s="1"/>
      <c r="BZ65" s="1"/>
      <c r="CA65" s="1"/>
      <c r="CB65" s="1"/>
      <c r="CC65" s="1"/>
      <c r="CD65" s="1"/>
    </row>
    <row r="66" spans="1:82" ht="50.25" customHeight="1">
      <c r="A66" s="18">
        <v>4603</v>
      </c>
      <c r="B66" s="1" t="s">
        <v>6003</v>
      </c>
      <c r="C66" s="1" t="s">
        <v>6002</v>
      </c>
      <c r="D66" s="1" t="s">
        <v>810</v>
      </c>
      <c r="E66" s="1" t="s">
        <v>810</v>
      </c>
      <c r="F66" s="7" t="s">
        <v>6001</v>
      </c>
      <c r="G66" s="7"/>
      <c r="H66" s="7" t="s">
        <v>36</v>
      </c>
      <c r="I66" s="7" t="s">
        <v>56</v>
      </c>
      <c r="J66" s="7" t="s">
        <v>55</v>
      </c>
      <c r="K66" s="7" t="s">
        <v>124</v>
      </c>
      <c r="L66" s="7" t="s">
        <v>368</v>
      </c>
      <c r="M66" s="7" t="s">
        <v>6000</v>
      </c>
      <c r="N66" s="7" t="s">
        <v>23</v>
      </c>
      <c r="O66" s="7" t="s">
        <v>261</v>
      </c>
      <c r="P66" s="7"/>
      <c r="Q66" s="7"/>
      <c r="R66" s="7"/>
      <c r="S66" s="7"/>
      <c r="T66" s="5" t="s">
        <v>236</v>
      </c>
      <c r="U66" s="1" t="s">
        <v>54</v>
      </c>
      <c r="V66" s="1" t="s">
        <v>780</v>
      </c>
      <c r="W66" s="5" t="s">
        <v>736</v>
      </c>
      <c r="X66" s="1" t="s">
        <v>318</v>
      </c>
      <c r="Y66" s="1" t="s">
        <v>12</v>
      </c>
      <c r="Z66" s="1" t="s">
        <v>5999</v>
      </c>
      <c r="AA66" s="1" t="s">
        <v>16</v>
      </c>
      <c r="AB66" s="1" t="s">
        <v>51</v>
      </c>
      <c r="AC66" s="1" t="s">
        <v>120</v>
      </c>
      <c r="AD66" s="1" t="s">
        <v>5998</v>
      </c>
      <c r="AE66" s="1" t="s">
        <v>47</v>
      </c>
      <c r="AF66" s="1" t="s">
        <v>9</v>
      </c>
      <c r="AG66" s="1" t="s">
        <v>469</v>
      </c>
      <c r="AH66" s="1" t="s">
        <v>798</v>
      </c>
      <c r="AI66" s="1" t="s">
        <v>2236</v>
      </c>
      <c r="AJ66" s="1"/>
      <c r="AK66" s="1" t="s">
        <v>253</v>
      </c>
      <c r="AL66" s="1" t="s">
        <v>495</v>
      </c>
      <c r="AM66" s="1" t="s">
        <v>42</v>
      </c>
      <c r="AN66" s="4"/>
      <c r="AO66" s="1" t="s">
        <v>32</v>
      </c>
      <c r="AP66" s="1"/>
      <c r="AQ66" s="1" t="s">
        <v>131</v>
      </c>
      <c r="AR66" s="1"/>
      <c r="AS66" s="9" t="s">
        <v>5997</v>
      </c>
      <c r="AT66" s="3" t="s">
        <v>3207</v>
      </c>
      <c r="AU66" s="1">
        <v>9010604</v>
      </c>
      <c r="AV66" s="1" t="s">
        <v>0</v>
      </c>
      <c r="AW66" s="8"/>
      <c r="AX66" s="1" t="s">
        <v>5996</v>
      </c>
      <c r="AY66" s="1"/>
      <c r="AZ66" s="1"/>
      <c r="BA66" s="1"/>
      <c r="BB66" s="1"/>
      <c r="BC66" s="1"/>
      <c r="BD66" s="1" t="s">
        <v>5995</v>
      </c>
      <c r="BE66" s="1"/>
      <c r="BF66" s="1"/>
      <c r="BG66" s="1"/>
      <c r="BH66" s="1"/>
      <c r="BI66" s="1"/>
      <c r="BJ66" s="1" t="s">
        <v>5994</v>
      </c>
      <c r="BK66" s="1"/>
      <c r="BL66" s="1"/>
      <c r="BM66" s="1"/>
      <c r="BN66" s="1"/>
      <c r="BO66" s="1"/>
      <c r="BP66" s="1" t="s">
        <v>5993</v>
      </c>
      <c r="BQ66" s="1"/>
      <c r="BR66" s="1"/>
      <c r="BS66" s="1"/>
      <c r="BT66" s="1"/>
      <c r="BU66" s="1"/>
      <c r="BV66" s="1" t="s">
        <v>5992</v>
      </c>
      <c r="BW66" s="1"/>
      <c r="BX66" s="1"/>
      <c r="BY66" s="1"/>
      <c r="BZ66" s="1"/>
      <c r="CA66" s="1"/>
      <c r="CB66" s="1"/>
      <c r="CC66" s="1"/>
      <c r="CD66" s="1"/>
    </row>
    <row r="67" spans="1:82" ht="50.25" customHeight="1">
      <c r="A67" s="18">
        <v>4605</v>
      </c>
      <c r="B67" s="1" t="s">
        <v>5991</v>
      </c>
      <c r="C67" s="1" t="s">
        <v>5990</v>
      </c>
      <c r="D67" s="1" t="s">
        <v>810</v>
      </c>
      <c r="E67" s="1" t="s">
        <v>810</v>
      </c>
      <c r="F67" s="7" t="s">
        <v>5989</v>
      </c>
      <c r="G67" s="7"/>
      <c r="H67" s="7" t="s">
        <v>27</v>
      </c>
      <c r="I67" s="7" t="s">
        <v>1254</v>
      </c>
      <c r="J67" s="7" t="s">
        <v>1284</v>
      </c>
      <c r="K67" s="7"/>
      <c r="L67" s="7"/>
      <c r="M67" s="7"/>
      <c r="N67" s="7" t="s">
        <v>23</v>
      </c>
      <c r="O67" s="7" t="s">
        <v>22</v>
      </c>
      <c r="P67" s="7"/>
      <c r="Q67" s="7"/>
      <c r="R67" s="7"/>
      <c r="S67" s="7"/>
      <c r="T67" s="5" t="s">
        <v>5988</v>
      </c>
      <c r="U67" s="1" t="s">
        <v>20</v>
      </c>
      <c r="V67" s="1" t="s">
        <v>5784</v>
      </c>
      <c r="W67" s="5" t="s">
        <v>4069</v>
      </c>
      <c r="X67" s="1" t="s">
        <v>511</v>
      </c>
      <c r="Y67" s="1" t="s">
        <v>85</v>
      </c>
      <c r="Z67" s="1" t="s">
        <v>5987</v>
      </c>
      <c r="AA67" s="1" t="s">
        <v>14</v>
      </c>
      <c r="AB67" s="1" t="s">
        <v>5986</v>
      </c>
      <c r="AC67" s="1" t="s">
        <v>50</v>
      </c>
      <c r="AD67" s="1" t="s">
        <v>1204</v>
      </c>
      <c r="AE67" s="1" t="s">
        <v>900</v>
      </c>
      <c r="AF67" s="1" t="s">
        <v>152</v>
      </c>
      <c r="AG67" s="1"/>
      <c r="AH67" s="1" t="s">
        <v>346</v>
      </c>
      <c r="AI67" s="1" t="s">
        <v>5985</v>
      </c>
      <c r="AJ67" s="1" t="s">
        <v>5984</v>
      </c>
      <c r="AK67" s="1" t="s">
        <v>3295</v>
      </c>
      <c r="AL67" s="1"/>
      <c r="AM67" s="1" t="s">
        <v>5194</v>
      </c>
      <c r="AN67" s="1" t="s">
        <v>1203</v>
      </c>
      <c r="AO67" s="1"/>
      <c r="AP67" s="1"/>
      <c r="AQ67" s="1" t="s">
        <v>131</v>
      </c>
      <c r="AR67" s="1" t="s">
        <v>2</v>
      </c>
      <c r="AS67" s="9" t="s">
        <v>5983</v>
      </c>
      <c r="AT67" s="3" t="s">
        <v>3207</v>
      </c>
      <c r="AU67" s="1">
        <v>4109589</v>
      </c>
      <c r="AV67" s="1" t="s">
        <v>0</v>
      </c>
      <c r="AW67" s="8"/>
      <c r="AX67" s="1" t="s">
        <v>5982</v>
      </c>
      <c r="AY67" s="1"/>
      <c r="AZ67" s="1"/>
      <c r="BA67" s="1"/>
      <c r="BB67" s="1"/>
      <c r="BC67" s="1"/>
      <c r="BD67" s="1" t="s">
        <v>5981</v>
      </c>
      <c r="BE67" s="1"/>
      <c r="BF67" s="1"/>
      <c r="BG67" s="1"/>
      <c r="BH67" s="1"/>
      <c r="BI67" s="1"/>
      <c r="BJ67" s="1" t="s">
        <v>5980</v>
      </c>
      <c r="BK67" s="1"/>
      <c r="BL67" s="1"/>
      <c r="BM67" s="1"/>
      <c r="BN67" s="1"/>
      <c r="BO67" s="1"/>
      <c r="BP67" s="1" t="s">
        <v>5979</v>
      </c>
      <c r="BQ67" s="1"/>
      <c r="BR67" s="1"/>
      <c r="BS67" s="1"/>
      <c r="BT67" s="1"/>
      <c r="BU67" s="1"/>
      <c r="BV67" s="1"/>
      <c r="BW67" s="1"/>
      <c r="BX67" s="1"/>
      <c r="BY67" s="1"/>
      <c r="BZ67" s="1"/>
      <c r="CA67" s="1"/>
      <c r="CB67" s="1"/>
      <c r="CC67" s="1"/>
      <c r="CD67" s="1"/>
    </row>
    <row r="68" spans="1:82" ht="50.25" customHeight="1">
      <c r="A68" s="18">
        <v>4606</v>
      </c>
      <c r="B68" s="1" t="s">
        <v>5978</v>
      </c>
      <c r="C68" s="1" t="s">
        <v>5977</v>
      </c>
      <c r="D68" s="1" t="s">
        <v>810</v>
      </c>
      <c r="E68" s="1" t="s">
        <v>810</v>
      </c>
      <c r="F68" s="7" t="s">
        <v>5976</v>
      </c>
      <c r="G68" s="7"/>
      <c r="H68" s="7" t="s">
        <v>27</v>
      </c>
      <c r="I68" s="7" t="s">
        <v>732</v>
      </c>
      <c r="J68" s="7" t="s">
        <v>1200</v>
      </c>
      <c r="K68" s="7" t="s">
        <v>26</v>
      </c>
      <c r="L68" s="7" t="s">
        <v>5975</v>
      </c>
      <c r="M68" s="7"/>
      <c r="N68" s="7"/>
      <c r="O68" s="7"/>
      <c r="P68" s="7"/>
      <c r="Q68" s="7"/>
      <c r="R68" s="7"/>
      <c r="S68" s="7"/>
      <c r="T68" s="5" t="s">
        <v>236</v>
      </c>
      <c r="U68" s="1" t="s">
        <v>20</v>
      </c>
      <c r="V68" s="1" t="s">
        <v>1316</v>
      </c>
      <c r="W68" s="5" t="s">
        <v>1315</v>
      </c>
      <c r="X68" s="1" t="s">
        <v>5974</v>
      </c>
      <c r="Y68" s="1" t="s">
        <v>120</v>
      </c>
      <c r="Z68" s="1" t="s">
        <v>567</v>
      </c>
      <c r="AA68" s="1" t="s">
        <v>14</v>
      </c>
      <c r="AB68" s="1" t="s">
        <v>48</v>
      </c>
      <c r="AC68" s="1" t="s">
        <v>50</v>
      </c>
      <c r="AD68" s="1" t="s">
        <v>1204</v>
      </c>
      <c r="AE68" s="1" t="s">
        <v>660</v>
      </c>
      <c r="AF68" s="1" t="s">
        <v>9</v>
      </c>
      <c r="AG68" s="1" t="s">
        <v>1548</v>
      </c>
      <c r="AH68" s="1" t="s">
        <v>597</v>
      </c>
      <c r="AI68" s="1" t="s">
        <v>5973</v>
      </c>
      <c r="AJ68" s="1" t="s">
        <v>185</v>
      </c>
      <c r="AK68" s="1" t="s">
        <v>2026</v>
      </c>
      <c r="AL68" s="1"/>
      <c r="AM68" s="1" t="s">
        <v>5194</v>
      </c>
      <c r="AN68" s="1" t="s">
        <v>1203</v>
      </c>
      <c r="AO68" s="1"/>
      <c r="AP68" s="1"/>
      <c r="AQ68" s="1" t="s">
        <v>2210</v>
      </c>
      <c r="AR68" s="1" t="s">
        <v>3843</v>
      </c>
      <c r="AS68" s="9" t="s">
        <v>5972</v>
      </c>
      <c r="AT68" s="3" t="s">
        <v>3207</v>
      </c>
      <c r="AU68" s="1">
        <v>3894500</v>
      </c>
      <c r="AV68" s="1" t="s">
        <v>0</v>
      </c>
      <c r="AW68" s="8"/>
      <c r="AX68" s="1" t="s">
        <v>5971</v>
      </c>
      <c r="AY68" s="1"/>
      <c r="AZ68" s="1"/>
      <c r="BA68" s="1"/>
      <c r="BB68" s="1"/>
      <c r="BC68" s="1"/>
      <c r="BD68" s="1" t="s">
        <v>5970</v>
      </c>
      <c r="BE68" s="1"/>
      <c r="BF68" s="1"/>
      <c r="BG68" s="1"/>
      <c r="BH68" s="1"/>
      <c r="BI68" s="1"/>
      <c r="BJ68" s="1" t="s">
        <v>5969</v>
      </c>
      <c r="BK68" s="1"/>
      <c r="BL68" s="1"/>
      <c r="BM68" s="1"/>
      <c r="BN68" s="1"/>
      <c r="BO68" s="1"/>
      <c r="BP68" s="1"/>
      <c r="BQ68" s="1"/>
      <c r="BR68" s="1"/>
      <c r="BS68" s="1"/>
      <c r="BT68" s="1"/>
      <c r="BU68" s="1"/>
      <c r="BV68" s="1"/>
      <c r="BW68" s="1"/>
      <c r="BX68" s="1"/>
      <c r="BY68" s="1"/>
      <c r="BZ68" s="1"/>
      <c r="CA68" s="1"/>
      <c r="CB68" s="1"/>
      <c r="CC68" s="1"/>
      <c r="CD68" s="1"/>
    </row>
    <row r="69" spans="1:82" ht="50.25" customHeight="1">
      <c r="A69" s="18">
        <v>4607</v>
      </c>
      <c r="B69" s="1" t="s">
        <v>5968</v>
      </c>
      <c r="C69" s="1"/>
      <c r="D69" s="1" t="s">
        <v>2152</v>
      </c>
      <c r="E69" s="1" t="s">
        <v>5967</v>
      </c>
      <c r="F69" s="7" t="s">
        <v>5966</v>
      </c>
      <c r="G69" s="7"/>
      <c r="H69" s="7" t="s">
        <v>2052</v>
      </c>
      <c r="I69" s="7" t="s">
        <v>5965</v>
      </c>
      <c r="J69" s="7"/>
      <c r="K69" s="7" t="s">
        <v>2150</v>
      </c>
      <c r="L69" s="7"/>
      <c r="M69" s="7" t="s">
        <v>2050</v>
      </c>
      <c r="N69" s="7" t="s">
        <v>364</v>
      </c>
      <c r="O69" s="7" t="s">
        <v>1966</v>
      </c>
      <c r="P69" s="7" t="s">
        <v>161</v>
      </c>
      <c r="Q69" s="7" t="s">
        <v>1580</v>
      </c>
      <c r="R69" s="7"/>
      <c r="S69" s="7"/>
      <c r="T69" s="5" t="s">
        <v>287</v>
      </c>
      <c r="U69" s="1" t="s">
        <v>2576</v>
      </c>
      <c r="V69" s="1" t="s">
        <v>5964</v>
      </c>
      <c r="W69" s="5" t="s">
        <v>5963</v>
      </c>
      <c r="X69" s="1" t="s">
        <v>542</v>
      </c>
      <c r="Y69" s="1" t="s">
        <v>120</v>
      </c>
      <c r="Z69" s="1" t="s">
        <v>5962</v>
      </c>
      <c r="AA69" s="1" t="s">
        <v>103</v>
      </c>
      <c r="AB69" s="1" t="s">
        <v>5961</v>
      </c>
      <c r="AC69" s="25" t="s">
        <v>125</v>
      </c>
      <c r="AD69" s="1" t="s">
        <v>5960</v>
      </c>
      <c r="AE69" s="1" t="s">
        <v>47</v>
      </c>
      <c r="AF69" s="1" t="s">
        <v>79</v>
      </c>
      <c r="AG69" s="1" t="s">
        <v>469</v>
      </c>
      <c r="AH69" s="1" t="s">
        <v>541</v>
      </c>
      <c r="AI69" s="1" t="s">
        <v>2443</v>
      </c>
      <c r="AJ69" s="1"/>
      <c r="AK69" s="1" t="s">
        <v>1960</v>
      </c>
      <c r="AL69" s="1"/>
      <c r="AM69" s="1" t="s">
        <v>2042</v>
      </c>
      <c r="AN69" s="4"/>
      <c r="AO69" s="1"/>
      <c r="AP69" s="1"/>
      <c r="AQ69" s="1" t="s">
        <v>131</v>
      </c>
      <c r="AR69" s="1"/>
      <c r="AS69" s="9" t="s">
        <v>5959</v>
      </c>
      <c r="AT69" s="3" t="s">
        <v>2099</v>
      </c>
      <c r="AU69" s="1">
        <v>5200000</v>
      </c>
      <c r="AV69" s="1" t="s">
        <v>0</v>
      </c>
      <c r="AW69" s="8"/>
      <c r="AX69" s="1" t="s">
        <v>5958</v>
      </c>
      <c r="AY69" s="1"/>
      <c r="AZ69" s="1"/>
      <c r="BA69" s="1"/>
      <c r="BB69" s="1"/>
      <c r="BC69" s="1"/>
      <c r="BD69" s="1" t="s">
        <v>5957</v>
      </c>
      <c r="BE69" s="1"/>
      <c r="BF69" s="1"/>
      <c r="BG69" s="1"/>
      <c r="BH69" s="1"/>
      <c r="BI69" s="1"/>
      <c r="BJ69" s="1" t="s">
        <v>5956</v>
      </c>
      <c r="BK69" s="1"/>
      <c r="BL69" s="1"/>
      <c r="BM69" s="1"/>
      <c r="BN69" s="1"/>
      <c r="BO69" s="1"/>
      <c r="BP69" s="1" t="s">
        <v>5955</v>
      </c>
      <c r="BQ69" s="1"/>
      <c r="BR69" s="1"/>
      <c r="BS69" s="1"/>
      <c r="BT69" s="1"/>
      <c r="BU69" s="1"/>
      <c r="BV69" s="1"/>
      <c r="BW69" s="1"/>
      <c r="BX69" s="1"/>
      <c r="BY69" s="1"/>
      <c r="BZ69" s="1"/>
      <c r="CA69" s="1"/>
      <c r="CB69" s="1"/>
      <c r="CC69" s="1"/>
      <c r="CD69" s="1"/>
    </row>
    <row r="70" spans="1:82" ht="50.25" customHeight="1">
      <c r="A70" s="18">
        <v>4625</v>
      </c>
      <c r="B70" s="1" t="s">
        <v>5954</v>
      </c>
      <c r="C70" s="1" t="s">
        <v>5953</v>
      </c>
      <c r="D70" s="1" t="s">
        <v>2392</v>
      </c>
      <c r="E70" s="1" t="s">
        <v>2392</v>
      </c>
      <c r="F70" s="7" t="s">
        <v>5952</v>
      </c>
      <c r="G70" s="7"/>
      <c r="H70" s="7" t="s">
        <v>125</v>
      </c>
      <c r="I70" s="7" t="s">
        <v>143</v>
      </c>
      <c r="J70" s="7" t="s">
        <v>1727</v>
      </c>
      <c r="K70" s="7"/>
      <c r="L70" s="7"/>
      <c r="M70" s="7" t="s">
        <v>141</v>
      </c>
      <c r="N70" s="7" t="s">
        <v>161</v>
      </c>
      <c r="O70" s="7" t="s">
        <v>1251</v>
      </c>
      <c r="P70" s="7"/>
      <c r="Q70" s="7"/>
      <c r="R70" s="7"/>
      <c r="S70" s="7"/>
      <c r="T70" s="5" t="s">
        <v>219</v>
      </c>
      <c r="U70" s="1" t="s">
        <v>1964</v>
      </c>
      <c r="V70" s="1" t="s">
        <v>1716</v>
      </c>
      <c r="W70" s="5" t="s">
        <v>361</v>
      </c>
      <c r="X70" s="1" t="s">
        <v>568</v>
      </c>
      <c r="Y70" s="1" t="s">
        <v>103</v>
      </c>
      <c r="Z70" s="1" t="s">
        <v>5951</v>
      </c>
      <c r="AA70" s="1" t="s">
        <v>122</v>
      </c>
      <c r="AB70" s="1" t="s">
        <v>1848</v>
      </c>
      <c r="AC70" s="1" t="s">
        <v>50</v>
      </c>
      <c r="AD70" s="1" t="s">
        <v>5506</v>
      </c>
      <c r="AE70" s="1" t="s">
        <v>153</v>
      </c>
      <c r="AF70" s="1" t="s">
        <v>5950</v>
      </c>
      <c r="AG70" s="1"/>
      <c r="AH70" s="1" t="s">
        <v>172</v>
      </c>
      <c r="AI70" s="1" t="s">
        <v>5949</v>
      </c>
      <c r="AJ70" s="1"/>
      <c r="AK70" s="1"/>
      <c r="AL70" s="1"/>
      <c r="AM70" s="1" t="s">
        <v>5505</v>
      </c>
      <c r="AN70" s="1" t="s">
        <v>4815</v>
      </c>
      <c r="AO70" s="1"/>
      <c r="AP70" s="5" t="s">
        <v>5948</v>
      </c>
      <c r="AQ70" s="1" t="s">
        <v>2210</v>
      </c>
      <c r="AR70" s="1" t="s">
        <v>717</v>
      </c>
      <c r="AS70" s="9" t="s">
        <v>5947</v>
      </c>
      <c r="AT70" s="3" t="s">
        <v>149</v>
      </c>
      <c r="AU70" s="1">
        <v>13480868.26</v>
      </c>
      <c r="AV70" s="1" t="s">
        <v>0</v>
      </c>
      <c r="AW70" s="8"/>
      <c r="AX70" s="1" t="s">
        <v>5946</v>
      </c>
      <c r="AY70" s="1"/>
      <c r="AZ70" s="1"/>
      <c r="BA70" s="1"/>
      <c r="BB70" s="1"/>
      <c r="BC70" s="1"/>
      <c r="BD70" s="1" t="s">
        <v>5945</v>
      </c>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row>
    <row r="71" spans="1:82" ht="50.25" hidden="1" customHeight="1">
      <c r="A71" s="18">
        <v>4629</v>
      </c>
      <c r="B71" s="1" t="s">
        <v>5944</v>
      </c>
      <c r="C71" s="1" t="s">
        <v>5943</v>
      </c>
      <c r="D71" s="1" t="s">
        <v>321</v>
      </c>
      <c r="E71" s="1" t="s">
        <v>321</v>
      </c>
      <c r="F71" s="7" t="s">
        <v>5942</v>
      </c>
      <c r="G71" s="7"/>
      <c r="H71" s="7" t="s">
        <v>125</v>
      </c>
      <c r="I71" s="7" t="s">
        <v>143</v>
      </c>
      <c r="J71" s="7" t="s">
        <v>1570</v>
      </c>
      <c r="K71" s="7"/>
      <c r="L71" s="7"/>
      <c r="M71" s="7" t="s">
        <v>5941</v>
      </c>
      <c r="N71" s="7" t="s">
        <v>221</v>
      </c>
      <c r="O71" s="7" t="s">
        <v>1490</v>
      </c>
      <c r="P71" s="7"/>
      <c r="Q71" s="7"/>
      <c r="R71" s="7"/>
      <c r="S71" s="7"/>
      <c r="T71" s="5" t="s">
        <v>1136</v>
      </c>
      <c r="U71" s="1" t="s">
        <v>1964</v>
      </c>
      <c r="V71" s="1" t="s">
        <v>5940</v>
      </c>
      <c r="W71" s="5" t="s">
        <v>5910</v>
      </c>
      <c r="X71" s="1" t="s">
        <v>542</v>
      </c>
      <c r="Y71" s="1" t="s">
        <v>122</v>
      </c>
      <c r="Z71" s="1" t="s">
        <v>121</v>
      </c>
      <c r="AA71" s="1" t="s">
        <v>85</v>
      </c>
      <c r="AB71" s="1" t="s">
        <v>5939</v>
      </c>
      <c r="AC71" s="1" t="s">
        <v>14</v>
      </c>
      <c r="AD71" s="1" t="s">
        <v>873</v>
      </c>
      <c r="AE71" s="1" t="s">
        <v>80</v>
      </c>
      <c r="AF71" s="1" t="s">
        <v>79</v>
      </c>
      <c r="AG71" s="1"/>
      <c r="AH71" s="1" t="s">
        <v>172</v>
      </c>
      <c r="AI71" s="1" t="s">
        <v>2426</v>
      </c>
      <c r="AJ71" s="1"/>
      <c r="AK71" s="1" t="s">
        <v>889</v>
      </c>
      <c r="AL71" s="1"/>
      <c r="AM71" s="1" t="s">
        <v>5505</v>
      </c>
      <c r="AN71" s="1" t="s">
        <v>858</v>
      </c>
      <c r="AO71" s="1"/>
      <c r="AP71" s="5" t="s">
        <v>5938</v>
      </c>
      <c r="AQ71" s="1" t="s">
        <v>2210</v>
      </c>
      <c r="AR71" s="1" t="s">
        <v>74</v>
      </c>
      <c r="AS71" s="9" t="s">
        <v>5937</v>
      </c>
      <c r="AT71" s="3" t="s">
        <v>1598</v>
      </c>
      <c r="AU71" s="1">
        <v>3181800</v>
      </c>
      <c r="AV71" s="1" t="s">
        <v>0</v>
      </c>
      <c r="AW71" s="8"/>
      <c r="AX71" s="1" t="s">
        <v>5936</v>
      </c>
      <c r="AY71" s="1"/>
      <c r="AZ71" s="1"/>
      <c r="BA71" s="1"/>
      <c r="BB71" s="1"/>
      <c r="BC71" s="1"/>
      <c r="BD71" s="1" t="s">
        <v>5935</v>
      </c>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row>
    <row r="72" spans="1:82" ht="50.25" hidden="1" customHeight="1">
      <c r="A72" s="18">
        <v>4630</v>
      </c>
      <c r="B72" s="1" t="s">
        <v>5934</v>
      </c>
      <c r="C72" s="1" t="s">
        <v>5933</v>
      </c>
      <c r="D72" s="1" t="s">
        <v>3835</v>
      </c>
      <c r="E72" s="1" t="s">
        <v>3835</v>
      </c>
      <c r="F72" s="7" t="s">
        <v>5932</v>
      </c>
      <c r="G72" s="7"/>
      <c r="H72" s="7" t="s">
        <v>125</v>
      </c>
      <c r="I72" s="7" t="s">
        <v>2008</v>
      </c>
      <c r="J72" s="7" t="s">
        <v>1570</v>
      </c>
      <c r="K72" s="7"/>
      <c r="L72" s="7"/>
      <c r="M72" s="7" t="s">
        <v>141</v>
      </c>
      <c r="N72" s="7" t="s">
        <v>140</v>
      </c>
      <c r="O72" s="7" t="s">
        <v>1885</v>
      </c>
      <c r="P72" s="7" t="s">
        <v>474</v>
      </c>
      <c r="Q72" s="7" t="s">
        <v>884</v>
      </c>
      <c r="R72" s="7"/>
      <c r="S72" s="7"/>
      <c r="T72" s="5" t="s">
        <v>319</v>
      </c>
      <c r="U72" s="1" t="s">
        <v>1964</v>
      </c>
      <c r="V72" s="1" t="s">
        <v>5931</v>
      </c>
      <c r="W72" s="5" t="s">
        <v>5930</v>
      </c>
      <c r="X72" s="1" t="s">
        <v>1006</v>
      </c>
      <c r="Y72" s="1" t="s">
        <v>120</v>
      </c>
      <c r="Z72" s="1" t="s">
        <v>119</v>
      </c>
      <c r="AA72" s="1" t="s">
        <v>14</v>
      </c>
      <c r="AB72" s="1" t="s">
        <v>518</v>
      </c>
      <c r="AC72" s="1" t="s">
        <v>103</v>
      </c>
      <c r="AD72" s="1" t="s">
        <v>5909</v>
      </c>
      <c r="AE72" s="1" t="s">
        <v>47</v>
      </c>
      <c r="AF72" s="1" t="s">
        <v>79</v>
      </c>
      <c r="AG72" s="1"/>
      <c r="AH72" s="1"/>
      <c r="AI72" s="1" t="s">
        <v>5929</v>
      </c>
      <c r="AJ72" s="1"/>
      <c r="AK72" s="1"/>
      <c r="AL72" s="1"/>
      <c r="AM72" s="1" t="s">
        <v>5505</v>
      </c>
      <c r="AN72" s="1" t="s">
        <v>1520</v>
      </c>
      <c r="AO72" s="1"/>
      <c r="AP72" s="5" t="s">
        <v>3342</v>
      </c>
      <c r="AQ72" s="1" t="s">
        <v>2210</v>
      </c>
      <c r="AR72" s="1"/>
      <c r="AS72" s="9" t="s">
        <v>5928</v>
      </c>
      <c r="AT72" s="3" t="s">
        <v>1598</v>
      </c>
      <c r="AU72" s="1">
        <v>8398172</v>
      </c>
      <c r="AV72" s="1" t="s">
        <v>0</v>
      </c>
      <c r="AW72" s="8"/>
      <c r="AX72" s="1" t="s">
        <v>5927</v>
      </c>
      <c r="AY72" s="1"/>
      <c r="AZ72" s="1"/>
      <c r="BA72" s="1"/>
      <c r="BB72" s="1"/>
      <c r="BC72" s="1"/>
      <c r="BD72" s="1" t="s">
        <v>5926</v>
      </c>
      <c r="BE72" s="1"/>
      <c r="BF72" s="1"/>
      <c r="BG72" s="1"/>
      <c r="BH72" s="1"/>
      <c r="BI72" s="1"/>
      <c r="BJ72" s="1" t="s">
        <v>5925</v>
      </c>
      <c r="BK72" s="1"/>
      <c r="BL72" s="1"/>
      <c r="BM72" s="1"/>
      <c r="BN72" s="1"/>
      <c r="BO72" s="1"/>
      <c r="BP72" s="1" t="s">
        <v>5924</v>
      </c>
      <c r="BQ72" s="1"/>
      <c r="BR72" s="1"/>
      <c r="BS72" s="1"/>
      <c r="BT72" s="1"/>
      <c r="BU72" s="1"/>
      <c r="BV72" s="1" t="s">
        <v>5923</v>
      </c>
      <c r="BW72" s="1"/>
      <c r="BX72" s="1"/>
      <c r="BY72" s="1"/>
      <c r="BZ72" s="1"/>
      <c r="CA72" s="1"/>
      <c r="CB72" s="1"/>
      <c r="CC72" s="1"/>
      <c r="CD72" s="1"/>
    </row>
    <row r="73" spans="1:82" ht="50.25" customHeight="1">
      <c r="A73" s="18">
        <v>4634</v>
      </c>
      <c r="B73" s="1" t="s">
        <v>5922</v>
      </c>
      <c r="C73" s="1"/>
      <c r="D73" s="1" t="s">
        <v>386</v>
      </c>
      <c r="E73" s="1" t="s">
        <v>386</v>
      </c>
      <c r="F73" s="7" t="s">
        <v>35</v>
      </c>
      <c r="G73" s="7"/>
      <c r="H73" s="7" t="s">
        <v>125</v>
      </c>
      <c r="I73" s="7" t="s">
        <v>143</v>
      </c>
      <c r="J73" s="7" t="s">
        <v>1504</v>
      </c>
      <c r="K73" s="7" t="s">
        <v>145</v>
      </c>
      <c r="L73" s="7" t="s">
        <v>1504</v>
      </c>
      <c r="M73" s="7" t="s">
        <v>141</v>
      </c>
      <c r="N73" s="7" t="s">
        <v>140</v>
      </c>
      <c r="O73" s="7" t="s">
        <v>139</v>
      </c>
      <c r="P73" s="7" t="s">
        <v>474</v>
      </c>
      <c r="Q73" s="7" t="s">
        <v>139</v>
      </c>
      <c r="R73" s="7"/>
      <c r="S73" s="7"/>
      <c r="T73" s="5" t="s">
        <v>864</v>
      </c>
      <c r="U73" s="1" t="s">
        <v>159</v>
      </c>
      <c r="V73" s="1" t="s">
        <v>5921</v>
      </c>
      <c r="W73" s="5" t="s">
        <v>1616</v>
      </c>
      <c r="X73" s="1" t="s">
        <v>511</v>
      </c>
      <c r="Y73" s="1" t="s">
        <v>103</v>
      </c>
      <c r="Z73" s="1" t="s">
        <v>1487</v>
      </c>
      <c r="AA73" s="1" t="s">
        <v>14</v>
      </c>
      <c r="AB73" s="1" t="s">
        <v>5920</v>
      </c>
      <c r="AC73" s="1" t="s">
        <v>120</v>
      </c>
      <c r="AD73" s="1" t="s">
        <v>5919</v>
      </c>
      <c r="AE73" s="1" t="s">
        <v>212</v>
      </c>
      <c r="AF73" s="1" t="s">
        <v>152</v>
      </c>
      <c r="AG73" s="1"/>
      <c r="AH73" s="1" t="s">
        <v>843</v>
      </c>
      <c r="AI73" s="1" t="s">
        <v>3162</v>
      </c>
      <c r="AJ73" s="1"/>
      <c r="AK73" s="1" t="s">
        <v>1110</v>
      </c>
      <c r="AL73" s="1" t="s">
        <v>5689</v>
      </c>
      <c r="AM73" s="1" t="s">
        <v>1486</v>
      </c>
      <c r="AN73" s="1" t="s">
        <v>4815</v>
      </c>
      <c r="AO73" s="1"/>
      <c r="AP73" s="5" t="s">
        <v>5492</v>
      </c>
      <c r="AQ73" s="1" t="s">
        <v>2210</v>
      </c>
      <c r="AR73" s="1"/>
      <c r="AS73" s="9" t="s">
        <v>5918</v>
      </c>
      <c r="AT73" s="3" t="s">
        <v>149</v>
      </c>
      <c r="AU73" s="1">
        <v>1670320</v>
      </c>
      <c r="AV73" s="1" t="s">
        <v>0</v>
      </c>
      <c r="AW73" s="28"/>
      <c r="AX73" s="1" t="s">
        <v>5917</v>
      </c>
      <c r="AY73" s="1"/>
      <c r="AZ73" s="1"/>
      <c r="BA73" s="1"/>
      <c r="BB73" s="1"/>
      <c r="BC73" s="1"/>
      <c r="BD73" s="1" t="s">
        <v>5916</v>
      </c>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row>
    <row r="74" spans="1:82" ht="50.25" hidden="1" customHeight="1">
      <c r="A74" s="18">
        <v>4642</v>
      </c>
      <c r="B74" s="1" t="s">
        <v>5915</v>
      </c>
      <c r="C74" s="1" t="s">
        <v>5914</v>
      </c>
      <c r="D74" s="1" t="s">
        <v>638</v>
      </c>
      <c r="E74" s="1" t="s">
        <v>638</v>
      </c>
      <c r="F74" s="7" t="s">
        <v>5913</v>
      </c>
      <c r="G74" s="7"/>
      <c r="H74" s="7" t="s">
        <v>125</v>
      </c>
      <c r="I74" s="7" t="s">
        <v>1514</v>
      </c>
      <c r="J74" s="7" t="s">
        <v>5912</v>
      </c>
      <c r="K74" s="7"/>
      <c r="L74" s="7"/>
      <c r="M74" s="7" t="s">
        <v>141</v>
      </c>
      <c r="N74" s="7" t="s">
        <v>161</v>
      </c>
      <c r="O74" s="7" t="s">
        <v>1965</v>
      </c>
      <c r="P74" s="7" t="s">
        <v>140</v>
      </c>
      <c r="Q74" s="7"/>
      <c r="R74" s="7" t="s">
        <v>474</v>
      </c>
      <c r="S74" s="7"/>
      <c r="T74" s="5" t="s">
        <v>2125</v>
      </c>
      <c r="U74" s="1" t="s">
        <v>1964</v>
      </c>
      <c r="V74" s="1" t="s">
        <v>5911</v>
      </c>
      <c r="W74" s="5" t="s">
        <v>5910</v>
      </c>
      <c r="X74" s="1" t="s">
        <v>301</v>
      </c>
      <c r="Y74" s="1" t="s">
        <v>122</v>
      </c>
      <c r="Z74" s="1" t="s">
        <v>121</v>
      </c>
      <c r="AA74" s="1" t="s">
        <v>14</v>
      </c>
      <c r="AB74" s="1" t="s">
        <v>280</v>
      </c>
      <c r="AC74" s="1" t="s">
        <v>103</v>
      </c>
      <c r="AD74" s="1" t="s">
        <v>5909</v>
      </c>
      <c r="AE74" s="1" t="s">
        <v>1070</v>
      </c>
      <c r="AF74" s="1" t="s">
        <v>79</v>
      </c>
      <c r="AG74" s="1"/>
      <c r="AH74" s="1"/>
      <c r="AI74" s="1" t="s">
        <v>3596</v>
      </c>
      <c r="AJ74" s="1"/>
      <c r="AK74" s="1"/>
      <c r="AL74" s="1"/>
      <c r="AM74" s="1" t="s">
        <v>5505</v>
      </c>
      <c r="AN74" s="4"/>
      <c r="AO74" s="1"/>
      <c r="AP74" s="5" t="s">
        <v>5492</v>
      </c>
      <c r="AQ74" s="1" t="s">
        <v>131</v>
      </c>
      <c r="AR74" s="1"/>
      <c r="AS74" s="9" t="s">
        <v>5908</v>
      </c>
      <c r="AT74" s="3" t="s">
        <v>1507</v>
      </c>
      <c r="AU74" s="1">
        <v>3287671</v>
      </c>
      <c r="AV74" s="1" t="s">
        <v>0</v>
      </c>
      <c r="AW74" s="8"/>
      <c r="AX74" s="1" t="s">
        <v>5907</v>
      </c>
      <c r="AY74" s="1"/>
      <c r="AZ74" s="1"/>
      <c r="BA74" s="1"/>
      <c r="BB74" s="1"/>
      <c r="BC74" s="1"/>
      <c r="BD74" s="1" t="s">
        <v>5906</v>
      </c>
      <c r="BE74" s="1"/>
      <c r="BF74" s="1"/>
      <c r="BG74" s="1"/>
      <c r="BH74" s="1"/>
      <c r="BI74" s="1"/>
      <c r="BJ74" s="1" t="s">
        <v>5905</v>
      </c>
      <c r="BK74" s="1"/>
      <c r="BL74" s="1"/>
      <c r="BM74" s="1"/>
      <c r="BN74" s="1"/>
      <c r="BO74" s="1"/>
      <c r="BP74" s="1"/>
      <c r="BQ74" s="1"/>
      <c r="BR74" s="1"/>
      <c r="BS74" s="1"/>
      <c r="BT74" s="1"/>
      <c r="BU74" s="1"/>
      <c r="BV74" s="1"/>
      <c r="BW74" s="1"/>
      <c r="BX74" s="1"/>
      <c r="BY74" s="1"/>
      <c r="BZ74" s="1"/>
      <c r="CA74" s="1"/>
      <c r="CB74" s="1"/>
      <c r="CC74" s="1"/>
      <c r="CD74" s="1"/>
    </row>
    <row r="75" spans="1:82" ht="50.25" customHeight="1">
      <c r="A75" s="18">
        <v>4645</v>
      </c>
      <c r="B75" s="1" t="s">
        <v>5904</v>
      </c>
      <c r="C75" s="1" t="s">
        <v>5903</v>
      </c>
      <c r="D75" s="1" t="s">
        <v>1926</v>
      </c>
      <c r="E75" s="1" t="s">
        <v>1926</v>
      </c>
      <c r="F75" s="7" t="s">
        <v>5902</v>
      </c>
      <c r="G75" s="7"/>
      <c r="H75" s="7" t="s">
        <v>56</v>
      </c>
      <c r="I75" s="7" t="s">
        <v>89</v>
      </c>
      <c r="J75" s="7"/>
      <c r="K75" s="7" t="s">
        <v>90</v>
      </c>
      <c r="L75" s="7"/>
      <c r="M75" s="7" t="s">
        <v>177</v>
      </c>
      <c r="N75" s="7" t="s">
        <v>23</v>
      </c>
      <c r="O75" s="7" t="s">
        <v>22</v>
      </c>
      <c r="P75" s="7"/>
      <c r="Q75" s="7"/>
      <c r="R75" s="7"/>
      <c r="S75" s="7"/>
      <c r="T75" s="5" t="s">
        <v>5901</v>
      </c>
      <c r="U75" s="1" t="s">
        <v>54</v>
      </c>
      <c r="V75" s="1" t="s">
        <v>2713</v>
      </c>
      <c r="W75" s="5" t="s">
        <v>911</v>
      </c>
      <c r="X75" s="1" t="s">
        <v>1049</v>
      </c>
      <c r="Y75" s="1" t="s">
        <v>14</v>
      </c>
      <c r="Z75" s="1" t="s">
        <v>48</v>
      </c>
      <c r="AA75" s="1" t="s">
        <v>50</v>
      </c>
      <c r="AB75" s="27"/>
      <c r="AC75" s="1" t="s">
        <v>82</v>
      </c>
      <c r="AD75" s="1" t="s">
        <v>5900</v>
      </c>
      <c r="AE75" s="1" t="s">
        <v>10</v>
      </c>
      <c r="AF75" s="1" t="s">
        <v>79</v>
      </c>
      <c r="AG75" s="1"/>
      <c r="AH75" s="1" t="s">
        <v>172</v>
      </c>
      <c r="AI75" s="1" t="s">
        <v>2294</v>
      </c>
      <c r="AJ75" s="1" t="s">
        <v>2035</v>
      </c>
      <c r="AK75" s="1" t="s">
        <v>825</v>
      </c>
      <c r="AL75" s="1"/>
      <c r="AM75" s="1" t="s">
        <v>2755</v>
      </c>
      <c r="AN75" s="4"/>
      <c r="AO75" s="1"/>
      <c r="AP75" s="1"/>
      <c r="AQ75" s="1" t="s">
        <v>131</v>
      </c>
      <c r="AR75" s="1" t="s">
        <v>717</v>
      </c>
      <c r="AS75" s="9" t="s">
        <v>5899</v>
      </c>
      <c r="AT75" s="3" t="s">
        <v>167</v>
      </c>
      <c r="AU75" s="1">
        <v>4075000</v>
      </c>
      <c r="AV75" s="1" t="s">
        <v>0</v>
      </c>
      <c r="AW75" s="8"/>
      <c r="AX75" s="1" t="s">
        <v>5898</v>
      </c>
      <c r="AY75" s="1"/>
      <c r="AZ75" s="1"/>
      <c r="BA75" s="1"/>
      <c r="BB75" s="1"/>
      <c r="BC75" s="1"/>
      <c r="BD75" s="1" t="s">
        <v>5897</v>
      </c>
      <c r="BE75" s="1"/>
      <c r="BF75" s="1"/>
      <c r="BG75" s="1"/>
      <c r="BH75" s="1"/>
      <c r="BI75" s="1"/>
      <c r="BJ75" s="1" t="s">
        <v>5896</v>
      </c>
      <c r="BK75" s="1"/>
      <c r="BL75" s="1"/>
      <c r="BM75" s="1"/>
      <c r="BN75" s="1"/>
      <c r="BO75" s="1"/>
      <c r="BP75" s="1"/>
      <c r="BQ75" s="1"/>
      <c r="BR75" s="1"/>
      <c r="BS75" s="1"/>
      <c r="BT75" s="1"/>
      <c r="BU75" s="1"/>
      <c r="BV75" s="1"/>
      <c r="BW75" s="1"/>
      <c r="BX75" s="1"/>
      <c r="BY75" s="1"/>
      <c r="BZ75" s="1"/>
      <c r="CA75" s="1"/>
      <c r="CB75" s="1"/>
      <c r="CC75" s="1"/>
      <c r="CD75" s="1"/>
    </row>
    <row r="76" spans="1:82" ht="50.25" hidden="1" customHeight="1">
      <c r="A76" s="18">
        <v>4647</v>
      </c>
      <c r="B76" s="1" t="s">
        <v>5895</v>
      </c>
      <c r="C76" s="1" t="s">
        <v>5894</v>
      </c>
      <c r="D76" s="1" t="s">
        <v>800</v>
      </c>
      <c r="E76" s="1" t="s">
        <v>800</v>
      </c>
      <c r="F76" s="7" t="s">
        <v>5893</v>
      </c>
      <c r="G76" s="7"/>
      <c r="H76" s="7" t="s">
        <v>125</v>
      </c>
      <c r="I76" s="7" t="s">
        <v>143</v>
      </c>
      <c r="J76" s="7" t="s">
        <v>5892</v>
      </c>
      <c r="K76" s="7"/>
      <c r="L76" s="7"/>
      <c r="M76" s="7" t="s">
        <v>141</v>
      </c>
      <c r="N76" s="7" t="s">
        <v>161</v>
      </c>
      <c r="O76" s="7" t="s">
        <v>160</v>
      </c>
      <c r="P76" s="7"/>
      <c r="Q76" s="7"/>
      <c r="R76" s="7"/>
      <c r="S76" s="7"/>
      <c r="T76" s="5" t="s">
        <v>554</v>
      </c>
      <c r="U76" s="1" t="s">
        <v>5891</v>
      </c>
      <c r="V76" s="1" t="s">
        <v>5890</v>
      </c>
      <c r="W76" s="5" t="s">
        <v>5889</v>
      </c>
      <c r="X76" s="1" t="s">
        <v>1199</v>
      </c>
      <c r="Y76" s="1" t="s">
        <v>702</v>
      </c>
      <c r="Z76" s="1" t="s">
        <v>5558</v>
      </c>
      <c r="AA76" s="1" t="s">
        <v>103</v>
      </c>
      <c r="AB76" s="1" t="s">
        <v>5888</v>
      </c>
      <c r="AC76" s="1" t="s">
        <v>14</v>
      </c>
      <c r="AD76" s="1" t="s">
        <v>156</v>
      </c>
      <c r="AE76" s="1" t="s">
        <v>617</v>
      </c>
      <c r="AF76" s="1" t="s">
        <v>79</v>
      </c>
      <c r="AG76" s="1"/>
      <c r="AH76" s="1"/>
      <c r="AI76" s="1" t="s">
        <v>5887</v>
      </c>
      <c r="AJ76" s="1"/>
      <c r="AK76" s="1"/>
      <c r="AL76" s="1"/>
      <c r="AM76" s="1" t="s">
        <v>5505</v>
      </c>
      <c r="AN76" s="1" t="s">
        <v>5886</v>
      </c>
      <c r="AO76" s="1"/>
      <c r="AP76" s="1"/>
      <c r="AQ76" s="1" t="s">
        <v>2210</v>
      </c>
      <c r="AR76" s="1"/>
      <c r="AS76" s="9" t="s">
        <v>5885</v>
      </c>
      <c r="AT76" s="3" t="s">
        <v>1775</v>
      </c>
      <c r="AU76" s="1">
        <v>10272727</v>
      </c>
      <c r="AV76" s="1" t="s">
        <v>0</v>
      </c>
      <c r="AW76" s="8"/>
      <c r="AX76" s="1" t="s">
        <v>5884</v>
      </c>
      <c r="AY76" s="1"/>
      <c r="AZ76" s="1"/>
      <c r="BA76" s="1"/>
      <c r="BB76" s="1"/>
      <c r="BC76" s="1"/>
      <c r="BD76" s="1" t="s">
        <v>5883</v>
      </c>
      <c r="BE76" s="1"/>
      <c r="BF76" s="1"/>
      <c r="BG76" s="1"/>
      <c r="BH76" s="1"/>
      <c r="BI76" s="1"/>
      <c r="BJ76" s="1" t="s">
        <v>5882</v>
      </c>
      <c r="BK76" s="1"/>
      <c r="BL76" s="1"/>
      <c r="BM76" s="1"/>
      <c r="BN76" s="1"/>
      <c r="BO76" s="1"/>
      <c r="BP76" s="1"/>
      <c r="BQ76" s="1"/>
      <c r="BR76" s="1"/>
      <c r="BS76" s="1"/>
      <c r="BT76" s="1"/>
      <c r="BU76" s="1"/>
      <c r="BV76" s="1"/>
      <c r="BW76" s="1"/>
      <c r="BX76" s="1"/>
      <c r="BY76" s="1"/>
      <c r="BZ76" s="1"/>
      <c r="CA76" s="1"/>
      <c r="CB76" s="1"/>
      <c r="CC76" s="1"/>
      <c r="CD76" s="1"/>
    </row>
    <row r="77" spans="1:82" ht="50.25" hidden="1" customHeight="1">
      <c r="A77" s="18">
        <v>4648</v>
      </c>
      <c r="B77" s="1" t="s">
        <v>5881</v>
      </c>
      <c r="C77" s="1" t="s">
        <v>5880</v>
      </c>
      <c r="D77" s="1" t="s">
        <v>1064</v>
      </c>
      <c r="E77" s="1" t="s">
        <v>1064</v>
      </c>
      <c r="F77" s="7" t="s">
        <v>5879</v>
      </c>
      <c r="G77" s="7"/>
      <c r="H77" s="7" t="s">
        <v>125</v>
      </c>
      <c r="I77" s="7" t="s">
        <v>143</v>
      </c>
      <c r="J77" s="7" t="s">
        <v>5878</v>
      </c>
      <c r="K77" s="7"/>
      <c r="L77" s="7"/>
      <c r="M77" s="7" t="s">
        <v>141</v>
      </c>
      <c r="N77" s="7" t="s">
        <v>364</v>
      </c>
      <c r="O77" s="7" t="s">
        <v>461</v>
      </c>
      <c r="P77" s="7" t="s">
        <v>161</v>
      </c>
      <c r="Q77" s="7" t="s">
        <v>1580</v>
      </c>
      <c r="R77" s="7"/>
      <c r="S77" s="7"/>
      <c r="T77" s="5" t="s">
        <v>543</v>
      </c>
      <c r="U77" s="1" t="s">
        <v>1964</v>
      </c>
      <c r="V77" s="1" t="s">
        <v>5877</v>
      </c>
      <c r="W77" s="5" t="s">
        <v>4530</v>
      </c>
      <c r="X77" s="1" t="s">
        <v>542</v>
      </c>
      <c r="Y77" s="1" t="s">
        <v>50</v>
      </c>
      <c r="Z77" s="1" t="s">
        <v>1913</v>
      </c>
      <c r="AA77" s="1" t="s">
        <v>14</v>
      </c>
      <c r="AB77" s="1" t="s">
        <v>1591</v>
      </c>
      <c r="AC77" s="1" t="s">
        <v>120</v>
      </c>
      <c r="AD77" s="1" t="s">
        <v>119</v>
      </c>
      <c r="AE77" s="1" t="s">
        <v>153</v>
      </c>
      <c r="AF77" s="1" t="s">
        <v>79</v>
      </c>
      <c r="AG77" s="1"/>
      <c r="AH77" s="1" t="s">
        <v>172</v>
      </c>
      <c r="AI77" s="1" t="s">
        <v>3596</v>
      </c>
      <c r="AJ77" s="1"/>
      <c r="AK77" s="1" t="s">
        <v>1068</v>
      </c>
      <c r="AL77" s="1"/>
      <c r="AM77" s="1" t="s">
        <v>5505</v>
      </c>
      <c r="AN77" s="1" t="s">
        <v>1520</v>
      </c>
      <c r="AO77" s="1"/>
      <c r="AP77" s="5">
        <v>5</v>
      </c>
      <c r="AQ77" s="1" t="s">
        <v>131</v>
      </c>
      <c r="AR77" s="1"/>
      <c r="AS77" s="9" t="s">
        <v>5876</v>
      </c>
      <c r="AT77" s="3" t="s">
        <v>1483</v>
      </c>
      <c r="AU77" s="1">
        <v>9315068</v>
      </c>
      <c r="AV77" s="1" t="s">
        <v>0</v>
      </c>
      <c r="AW77" s="8"/>
      <c r="AX77" s="1" t="s">
        <v>5875</v>
      </c>
      <c r="AY77" s="1"/>
      <c r="AZ77" s="1"/>
      <c r="BA77" s="1"/>
      <c r="BB77" s="1"/>
      <c r="BC77" s="1"/>
      <c r="BD77" s="1" t="s">
        <v>5874</v>
      </c>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row>
    <row r="78" spans="1:82" ht="50.25" hidden="1" customHeight="1">
      <c r="A78" s="18">
        <v>4651</v>
      </c>
      <c r="B78" s="1" t="s">
        <v>5873</v>
      </c>
      <c r="C78" s="1" t="s">
        <v>5872</v>
      </c>
      <c r="D78" s="1" t="s">
        <v>810</v>
      </c>
      <c r="E78" s="1" t="s">
        <v>810</v>
      </c>
      <c r="F78" s="7" t="s">
        <v>5871</v>
      </c>
      <c r="G78" s="7"/>
      <c r="H78" s="7" t="s">
        <v>125</v>
      </c>
      <c r="I78" s="7" t="s">
        <v>143</v>
      </c>
      <c r="J78" s="7" t="s">
        <v>1820</v>
      </c>
      <c r="K78" s="7" t="s">
        <v>145</v>
      </c>
      <c r="L78" s="7" t="s">
        <v>1855</v>
      </c>
      <c r="M78" s="7" t="s">
        <v>1252</v>
      </c>
      <c r="N78" s="7" t="s">
        <v>140</v>
      </c>
      <c r="O78" s="7" t="s">
        <v>1885</v>
      </c>
      <c r="P78" s="7" t="s">
        <v>161</v>
      </c>
      <c r="Q78" s="7" t="s">
        <v>1965</v>
      </c>
      <c r="R78" s="7"/>
      <c r="S78" s="7"/>
      <c r="T78" s="5" t="s">
        <v>726</v>
      </c>
      <c r="U78" s="1" t="s">
        <v>1964</v>
      </c>
      <c r="V78" s="1" t="s">
        <v>5870</v>
      </c>
      <c r="W78" s="5" t="s">
        <v>361</v>
      </c>
      <c r="X78" s="1" t="s">
        <v>341</v>
      </c>
      <c r="Y78" s="1" t="s">
        <v>120</v>
      </c>
      <c r="Z78" s="1" t="s">
        <v>119</v>
      </c>
      <c r="AA78" s="1" t="s">
        <v>16</v>
      </c>
      <c r="AB78" s="1" t="s">
        <v>5869</v>
      </c>
      <c r="AC78" s="1" t="s">
        <v>103</v>
      </c>
      <c r="AD78" s="1" t="s">
        <v>5559</v>
      </c>
      <c r="AE78" s="1" t="s">
        <v>47</v>
      </c>
      <c r="AF78" s="1" t="s">
        <v>79</v>
      </c>
      <c r="AG78" s="1"/>
      <c r="AH78" s="1"/>
      <c r="AI78" s="1" t="s">
        <v>4991</v>
      </c>
      <c r="AJ78" s="1"/>
      <c r="AK78" s="1"/>
      <c r="AL78" s="1"/>
      <c r="AM78" s="1" t="s">
        <v>5505</v>
      </c>
      <c r="AN78" s="1" t="s">
        <v>5868</v>
      </c>
      <c r="AO78" s="1"/>
      <c r="AP78" s="5" t="s">
        <v>1561</v>
      </c>
      <c r="AQ78" s="1" t="s">
        <v>2210</v>
      </c>
      <c r="AR78" s="1"/>
      <c r="AS78" s="9" t="s">
        <v>5867</v>
      </c>
      <c r="AT78" s="3" t="s">
        <v>1651</v>
      </c>
      <c r="AU78" s="1">
        <v>6363600</v>
      </c>
      <c r="AV78" s="1" t="s">
        <v>0</v>
      </c>
      <c r="AW78" s="8"/>
      <c r="AX78" s="1" t="s">
        <v>5866</v>
      </c>
      <c r="AY78" s="1"/>
      <c r="AZ78" s="1"/>
      <c r="BA78" s="1"/>
      <c r="BB78" s="1"/>
      <c r="BC78" s="1"/>
      <c r="BD78" s="1" t="s">
        <v>5865</v>
      </c>
      <c r="BE78" s="1"/>
      <c r="BF78" s="1"/>
      <c r="BG78" s="1"/>
      <c r="BH78" s="1"/>
      <c r="BI78" s="1"/>
      <c r="BJ78" s="1" t="s">
        <v>5864</v>
      </c>
      <c r="BK78" s="1"/>
      <c r="BL78" s="1"/>
      <c r="BM78" s="1"/>
      <c r="BN78" s="1"/>
      <c r="BO78" s="1"/>
      <c r="BP78" s="1"/>
      <c r="BQ78" s="1"/>
      <c r="BR78" s="1"/>
      <c r="BS78" s="1"/>
      <c r="BT78" s="1"/>
      <c r="BU78" s="1"/>
      <c r="BV78" s="1"/>
      <c r="BW78" s="1"/>
      <c r="BX78" s="1"/>
      <c r="BY78" s="1"/>
      <c r="BZ78" s="1"/>
      <c r="CA78" s="1"/>
      <c r="CB78" s="1"/>
      <c r="CC78" s="1"/>
      <c r="CD78" s="1"/>
    </row>
    <row r="79" spans="1:82" ht="50.25" customHeight="1">
      <c r="A79" s="18">
        <v>4656</v>
      </c>
      <c r="B79" s="1" t="s">
        <v>5863</v>
      </c>
      <c r="C79" s="1" t="s">
        <v>5862</v>
      </c>
      <c r="D79" s="1" t="s">
        <v>1544</v>
      </c>
      <c r="E79" s="1" t="s">
        <v>1544</v>
      </c>
      <c r="F79" s="7" t="s">
        <v>5861</v>
      </c>
      <c r="G79" s="7"/>
      <c r="H79" s="7" t="s">
        <v>125</v>
      </c>
      <c r="I79" s="7" t="s">
        <v>145</v>
      </c>
      <c r="J79" s="7" t="s">
        <v>1555</v>
      </c>
      <c r="K79" s="7"/>
      <c r="L79" s="7"/>
      <c r="M79" s="7" t="s">
        <v>1902</v>
      </c>
      <c r="N79" s="7" t="s">
        <v>161</v>
      </c>
      <c r="O79" s="7" t="s">
        <v>1687</v>
      </c>
      <c r="P79" s="7"/>
      <c r="Q79" s="7"/>
      <c r="R79" s="7"/>
      <c r="S79" s="7"/>
      <c r="T79" s="5" t="s">
        <v>864</v>
      </c>
      <c r="U79" s="1" t="s">
        <v>2576</v>
      </c>
      <c r="V79" s="1" t="s">
        <v>5860</v>
      </c>
      <c r="W79" s="5" t="s">
        <v>4504</v>
      </c>
      <c r="X79" s="1" t="s">
        <v>313</v>
      </c>
      <c r="Y79" s="1" t="s">
        <v>50</v>
      </c>
      <c r="Z79" s="1" t="s">
        <v>5859</v>
      </c>
      <c r="AA79" s="1" t="s">
        <v>103</v>
      </c>
      <c r="AB79" s="1" t="s">
        <v>155</v>
      </c>
      <c r="AC79" s="1" t="s">
        <v>120</v>
      </c>
      <c r="AD79" s="1" t="s">
        <v>119</v>
      </c>
      <c r="AE79" s="1" t="s">
        <v>47</v>
      </c>
      <c r="AF79" s="1" t="s">
        <v>79</v>
      </c>
      <c r="AG79" s="1"/>
      <c r="AH79" s="1"/>
      <c r="AI79" s="1"/>
      <c r="AJ79" s="1"/>
      <c r="AK79" s="1"/>
      <c r="AL79" s="1"/>
      <c r="AM79" s="1" t="s">
        <v>5505</v>
      </c>
      <c r="AN79" s="4"/>
      <c r="AO79" s="1"/>
      <c r="AP79" s="1"/>
      <c r="AQ79" s="1" t="s">
        <v>131</v>
      </c>
      <c r="AR79" s="1"/>
      <c r="AS79" s="9" t="s">
        <v>5858</v>
      </c>
      <c r="AT79" s="3" t="s">
        <v>1533</v>
      </c>
      <c r="AU79" s="1">
        <v>2876900</v>
      </c>
      <c r="AV79" s="1" t="s">
        <v>0</v>
      </c>
      <c r="AW79" s="8"/>
      <c r="AX79" s="1" t="s">
        <v>5857</v>
      </c>
      <c r="AY79" s="1"/>
      <c r="AZ79" s="1"/>
      <c r="BA79" s="1"/>
      <c r="BB79" s="1"/>
      <c r="BC79" s="1"/>
      <c r="BD79" s="1" t="s">
        <v>5856</v>
      </c>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row>
    <row r="80" spans="1:82" ht="50.25" hidden="1" customHeight="1">
      <c r="A80" s="18">
        <v>4659</v>
      </c>
      <c r="B80" s="1" t="s">
        <v>5855</v>
      </c>
      <c r="C80" s="1" t="s">
        <v>5854</v>
      </c>
      <c r="D80" s="1" t="s">
        <v>1137</v>
      </c>
      <c r="E80" s="1" t="s">
        <v>1137</v>
      </c>
      <c r="F80" s="7" t="s">
        <v>5853</v>
      </c>
      <c r="G80" s="7"/>
      <c r="H80" s="7" t="s">
        <v>125</v>
      </c>
      <c r="I80" s="7" t="s">
        <v>1514</v>
      </c>
      <c r="J80" s="7" t="s">
        <v>1758</v>
      </c>
      <c r="K80" s="7" t="s">
        <v>145</v>
      </c>
      <c r="L80" s="7" t="s">
        <v>144</v>
      </c>
      <c r="M80" s="7" t="s">
        <v>141</v>
      </c>
      <c r="N80" s="7" t="s">
        <v>140</v>
      </c>
      <c r="O80" s="7" t="s">
        <v>1641</v>
      </c>
      <c r="P80" s="7"/>
      <c r="Q80" s="7"/>
      <c r="R80" s="7"/>
      <c r="S80" s="7"/>
      <c r="T80" s="5" t="s">
        <v>5852</v>
      </c>
      <c r="U80" s="1" t="s">
        <v>1964</v>
      </c>
      <c r="V80" s="1" t="s">
        <v>5851</v>
      </c>
      <c r="W80" s="5" t="s">
        <v>361</v>
      </c>
      <c r="X80" s="1" t="s">
        <v>341</v>
      </c>
      <c r="Y80" s="1" t="s">
        <v>122</v>
      </c>
      <c r="Z80" s="1" t="s">
        <v>121</v>
      </c>
      <c r="AA80" s="1" t="s">
        <v>85</v>
      </c>
      <c r="AB80" s="1" t="s">
        <v>937</v>
      </c>
      <c r="AC80" s="1" t="s">
        <v>103</v>
      </c>
      <c r="AD80" s="1" t="s">
        <v>964</v>
      </c>
      <c r="AE80" s="1" t="s">
        <v>47</v>
      </c>
      <c r="AF80" s="1" t="s">
        <v>5676</v>
      </c>
      <c r="AG80" s="1"/>
      <c r="AH80" s="1"/>
      <c r="AI80" s="1"/>
      <c r="AJ80" s="1"/>
      <c r="AK80" s="1" t="s">
        <v>76</v>
      </c>
      <c r="AL80" s="1"/>
      <c r="AM80" s="1" t="s">
        <v>5505</v>
      </c>
      <c r="AN80" s="4"/>
      <c r="AO80" s="1"/>
      <c r="AP80" s="5" t="s">
        <v>5492</v>
      </c>
      <c r="AQ80" s="1" t="s">
        <v>131</v>
      </c>
      <c r="AR80" s="1"/>
      <c r="AS80" s="9" t="s">
        <v>5850</v>
      </c>
      <c r="AT80" s="3" t="s">
        <v>1838</v>
      </c>
      <c r="AU80" s="1">
        <v>5570776</v>
      </c>
      <c r="AV80" s="1" t="s">
        <v>0</v>
      </c>
      <c r="AW80" s="8"/>
      <c r="AX80" s="1" t="s">
        <v>5849</v>
      </c>
      <c r="AY80" s="1"/>
      <c r="AZ80" s="1"/>
      <c r="BA80" s="1"/>
      <c r="BB80" s="1"/>
      <c r="BC80" s="1"/>
      <c r="BD80" s="1" t="s">
        <v>5848</v>
      </c>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row>
    <row r="81" spans="1:82" ht="50.25" customHeight="1">
      <c r="A81" s="18">
        <v>4670</v>
      </c>
      <c r="B81" s="1" t="s">
        <v>5847</v>
      </c>
      <c r="C81" s="1" t="s">
        <v>5846</v>
      </c>
      <c r="D81" s="1" t="s">
        <v>747</v>
      </c>
      <c r="E81" s="1" t="s">
        <v>747</v>
      </c>
      <c r="F81" s="7" t="s">
        <v>5845</v>
      </c>
      <c r="G81" s="7"/>
      <c r="H81" s="7" t="s">
        <v>27</v>
      </c>
      <c r="I81" s="7" t="s">
        <v>1151</v>
      </c>
      <c r="J81" s="7" t="s">
        <v>1210</v>
      </c>
      <c r="K81" s="7" t="s">
        <v>26</v>
      </c>
      <c r="L81" s="7" t="s">
        <v>5844</v>
      </c>
      <c r="M81" s="7" t="s">
        <v>809</v>
      </c>
      <c r="N81" s="7" t="s">
        <v>23</v>
      </c>
      <c r="O81" s="7" t="s">
        <v>460</v>
      </c>
      <c r="P81" s="7"/>
      <c r="Q81" s="7"/>
      <c r="R81" s="7"/>
      <c r="S81" s="7"/>
      <c r="T81" s="5" t="s">
        <v>273</v>
      </c>
      <c r="U81" s="1" t="s">
        <v>54</v>
      </c>
      <c r="V81" s="1" t="s">
        <v>5843</v>
      </c>
      <c r="W81" s="5" t="s">
        <v>1002</v>
      </c>
      <c r="X81" s="1" t="s">
        <v>5842</v>
      </c>
      <c r="Y81" s="1" t="s">
        <v>120</v>
      </c>
      <c r="Z81" s="1" t="s">
        <v>567</v>
      </c>
      <c r="AA81" s="1" t="s">
        <v>14</v>
      </c>
      <c r="AB81" s="1" t="s">
        <v>1338</v>
      </c>
      <c r="AC81" s="1" t="s">
        <v>12</v>
      </c>
      <c r="AD81" s="1" t="s">
        <v>5795</v>
      </c>
      <c r="AE81" s="1" t="s">
        <v>1070</v>
      </c>
      <c r="AF81" s="1" t="s">
        <v>9</v>
      </c>
      <c r="AG81" s="1"/>
      <c r="AH81" s="1" t="s">
        <v>373</v>
      </c>
      <c r="AI81" s="1" t="s">
        <v>2443</v>
      </c>
      <c r="AJ81" s="1" t="s">
        <v>185</v>
      </c>
      <c r="AK81" s="1" t="s">
        <v>2026</v>
      </c>
      <c r="AL81" s="1"/>
      <c r="AM81" s="1" t="s">
        <v>5194</v>
      </c>
      <c r="AN81" s="1" t="s">
        <v>3278</v>
      </c>
      <c r="AO81" s="1"/>
      <c r="AP81" s="1"/>
      <c r="AQ81" s="1" t="s">
        <v>2210</v>
      </c>
      <c r="AR81" s="1" t="s">
        <v>2441</v>
      </c>
      <c r="AS81" s="9" t="s">
        <v>5841</v>
      </c>
      <c r="AT81" s="3" t="s">
        <v>1</v>
      </c>
      <c r="AU81" s="1">
        <v>6080000</v>
      </c>
      <c r="AV81" s="1" t="s">
        <v>0</v>
      </c>
      <c r="AW81" s="8"/>
      <c r="AX81" s="1"/>
      <c r="AY81" s="1" t="s">
        <v>5840</v>
      </c>
      <c r="AZ81" s="1"/>
      <c r="BA81" s="1"/>
      <c r="BB81" s="1"/>
      <c r="BC81" s="1"/>
      <c r="BD81" s="1"/>
      <c r="BE81" s="1" t="s">
        <v>5839</v>
      </c>
      <c r="BF81" s="1"/>
      <c r="BG81" s="1"/>
      <c r="BH81" s="1"/>
      <c r="BI81" s="1"/>
      <c r="BJ81" s="1"/>
      <c r="BK81" s="1" t="s">
        <v>5838</v>
      </c>
      <c r="BL81" s="1"/>
      <c r="BM81" s="1"/>
      <c r="BN81" s="1"/>
      <c r="BO81" s="1"/>
      <c r="BP81" s="1"/>
      <c r="BQ81" s="1" t="s">
        <v>5837</v>
      </c>
      <c r="BR81" s="1"/>
      <c r="BS81" s="1"/>
      <c r="BT81" s="1"/>
      <c r="BU81" s="1"/>
      <c r="BV81" s="1"/>
      <c r="BW81" s="1" t="s">
        <v>5836</v>
      </c>
      <c r="BX81" s="1" t="s">
        <v>5835</v>
      </c>
      <c r="BY81" s="1"/>
      <c r="BZ81" s="1"/>
      <c r="CA81" s="1"/>
      <c r="CB81" s="1"/>
      <c r="CC81" s="1"/>
      <c r="CD81" s="1"/>
    </row>
    <row r="82" spans="1:82" ht="50.25" customHeight="1">
      <c r="A82" s="18">
        <v>4673</v>
      </c>
      <c r="B82" s="1" t="s">
        <v>5834</v>
      </c>
      <c r="C82" s="1" t="s">
        <v>5833</v>
      </c>
      <c r="D82" s="1" t="s">
        <v>1269</v>
      </c>
      <c r="E82" s="1" t="s">
        <v>1269</v>
      </c>
      <c r="F82" s="7" t="s">
        <v>5832</v>
      </c>
      <c r="G82" s="7"/>
      <c r="H82" s="7" t="s">
        <v>27</v>
      </c>
      <c r="I82" s="7" t="s">
        <v>26</v>
      </c>
      <c r="J82" s="7" t="s">
        <v>1325</v>
      </c>
      <c r="K82" s="7" t="s">
        <v>1151</v>
      </c>
      <c r="L82" s="7" t="s">
        <v>5831</v>
      </c>
      <c r="M82" s="7" t="s">
        <v>4660</v>
      </c>
      <c r="N82" s="7"/>
      <c r="O82" s="7"/>
      <c r="P82" s="7"/>
      <c r="Q82" s="7"/>
      <c r="R82" s="7"/>
      <c r="S82" s="7"/>
      <c r="T82" s="5" t="s">
        <v>21</v>
      </c>
      <c r="U82" s="1" t="s">
        <v>20</v>
      </c>
      <c r="V82" s="1" t="s">
        <v>1282</v>
      </c>
      <c r="W82" s="5" t="s">
        <v>1188</v>
      </c>
      <c r="X82" s="1" t="s">
        <v>1199</v>
      </c>
      <c r="Y82" s="1" t="s">
        <v>14</v>
      </c>
      <c r="Z82" s="1" t="s">
        <v>5830</v>
      </c>
      <c r="AA82" s="1" t="s">
        <v>12</v>
      </c>
      <c r="AB82" s="1" t="s">
        <v>580</v>
      </c>
      <c r="AC82" s="1" t="s">
        <v>16</v>
      </c>
      <c r="AD82" s="1" t="s">
        <v>1225</v>
      </c>
      <c r="AE82" s="1" t="s">
        <v>100</v>
      </c>
      <c r="AF82" s="1" t="s">
        <v>9</v>
      </c>
      <c r="AG82" s="1" t="s">
        <v>5829</v>
      </c>
      <c r="AH82" s="1" t="s">
        <v>597</v>
      </c>
      <c r="AI82" s="1" t="s">
        <v>2294</v>
      </c>
      <c r="AJ82" s="1"/>
      <c r="AK82" s="1" t="s">
        <v>96</v>
      </c>
      <c r="AL82" s="1"/>
      <c r="AM82" s="1" t="s">
        <v>5194</v>
      </c>
      <c r="AN82" s="1" t="s">
        <v>5828</v>
      </c>
      <c r="AO82" s="1"/>
      <c r="AP82" s="1"/>
      <c r="AQ82" s="1" t="s">
        <v>131</v>
      </c>
      <c r="AR82" s="1" t="s">
        <v>2</v>
      </c>
      <c r="AS82" s="9" t="s">
        <v>5827</v>
      </c>
      <c r="AT82" s="3" t="s">
        <v>1</v>
      </c>
      <c r="AU82" s="1">
        <v>8200000</v>
      </c>
      <c r="AV82" s="1" t="s">
        <v>0</v>
      </c>
      <c r="AW82" s="8"/>
      <c r="AX82" s="1" t="s">
        <v>5826</v>
      </c>
      <c r="AY82" s="1"/>
      <c r="AZ82" s="1"/>
      <c r="BA82" s="1"/>
      <c r="BB82" s="1"/>
      <c r="BC82" s="1"/>
      <c r="BD82" s="1" t="s">
        <v>5825</v>
      </c>
      <c r="BE82" s="1"/>
      <c r="BF82" s="1"/>
      <c r="BG82" s="1"/>
      <c r="BH82" s="1"/>
      <c r="BI82" s="1"/>
      <c r="BJ82" s="1" t="s">
        <v>5824</v>
      </c>
      <c r="BK82" s="1"/>
      <c r="BL82" s="1"/>
      <c r="BM82" s="1"/>
      <c r="BN82" s="1"/>
      <c r="BO82" s="1"/>
      <c r="BP82" s="1"/>
      <c r="BQ82" s="1"/>
      <c r="BR82" s="1"/>
      <c r="BS82" s="1"/>
      <c r="BT82" s="1"/>
      <c r="BU82" s="1"/>
      <c r="BV82" s="1"/>
      <c r="BW82" s="1"/>
      <c r="BX82" s="1"/>
      <c r="BY82" s="1"/>
      <c r="BZ82" s="1"/>
      <c r="CA82" s="1"/>
      <c r="CB82" s="1"/>
      <c r="CC82" s="1"/>
      <c r="CD82" s="1"/>
    </row>
    <row r="83" spans="1:82" ht="50.25" customHeight="1">
      <c r="A83" s="18">
        <v>4674</v>
      </c>
      <c r="B83" s="1" t="s">
        <v>5823</v>
      </c>
      <c r="C83" s="1" t="s">
        <v>5822</v>
      </c>
      <c r="D83" s="1" t="s">
        <v>246</v>
      </c>
      <c r="E83" s="1" t="s">
        <v>246</v>
      </c>
      <c r="F83" s="7" t="s">
        <v>5821</v>
      </c>
      <c r="G83" s="7"/>
      <c r="H83" s="7" t="s">
        <v>125</v>
      </c>
      <c r="I83" s="7" t="s">
        <v>143</v>
      </c>
      <c r="J83" s="7" t="s">
        <v>5820</v>
      </c>
      <c r="K83" s="7"/>
      <c r="L83" s="7"/>
      <c r="M83" s="7" t="s">
        <v>141</v>
      </c>
      <c r="N83" s="7" t="s">
        <v>140</v>
      </c>
      <c r="O83" s="7"/>
      <c r="P83" s="7"/>
      <c r="Q83" s="7"/>
      <c r="R83" s="7"/>
      <c r="S83" s="7"/>
      <c r="T83" s="5" t="s">
        <v>3069</v>
      </c>
      <c r="U83" s="1" t="s">
        <v>1964</v>
      </c>
      <c r="V83" s="1" t="s">
        <v>5507</v>
      </c>
      <c r="W83" s="5" t="s">
        <v>361</v>
      </c>
      <c r="X83" s="1" t="s">
        <v>301</v>
      </c>
      <c r="Y83" s="1" t="s">
        <v>50</v>
      </c>
      <c r="Z83" s="1" t="s">
        <v>5819</v>
      </c>
      <c r="AA83" s="1" t="s">
        <v>120</v>
      </c>
      <c r="AB83" s="1" t="s">
        <v>5583</v>
      </c>
      <c r="AC83" s="1" t="s">
        <v>103</v>
      </c>
      <c r="AD83" s="1" t="s">
        <v>964</v>
      </c>
      <c r="AE83" s="1" t="s">
        <v>153</v>
      </c>
      <c r="AF83" s="1" t="s">
        <v>1621</v>
      </c>
      <c r="AG83" s="1"/>
      <c r="AH83" s="1" t="s">
        <v>373</v>
      </c>
      <c r="AI83" s="1" t="s">
        <v>2294</v>
      </c>
      <c r="AJ83" s="1" t="s">
        <v>5751</v>
      </c>
      <c r="AK83" s="1" t="s">
        <v>76</v>
      </c>
      <c r="AL83" s="1"/>
      <c r="AM83" s="1" t="s">
        <v>5505</v>
      </c>
      <c r="AN83" s="1" t="s">
        <v>4815</v>
      </c>
      <c r="AO83" s="1"/>
      <c r="AP83" s="1"/>
      <c r="AQ83" s="1" t="s">
        <v>131</v>
      </c>
      <c r="AR83" s="1"/>
      <c r="AS83" s="9" t="s">
        <v>5818</v>
      </c>
      <c r="AT83" s="3" t="s">
        <v>1636</v>
      </c>
      <c r="AU83" s="1">
        <v>8538000</v>
      </c>
      <c r="AV83" s="1" t="s">
        <v>0</v>
      </c>
      <c r="AW83" s="8"/>
      <c r="AX83" s="1" t="s">
        <v>5817</v>
      </c>
      <c r="AY83" s="1"/>
      <c r="AZ83" s="1"/>
      <c r="BA83" s="1"/>
      <c r="BB83" s="1"/>
      <c r="BC83" s="1"/>
      <c r="BD83" s="1" t="s">
        <v>5816</v>
      </c>
      <c r="BE83" s="1"/>
      <c r="BF83" s="1"/>
      <c r="BG83" s="1"/>
      <c r="BH83" s="1"/>
      <c r="BI83" s="1"/>
      <c r="BJ83" s="1" t="s">
        <v>5815</v>
      </c>
      <c r="BK83" s="1"/>
      <c r="BL83" s="1"/>
      <c r="BM83" s="1"/>
      <c r="BN83" s="1"/>
      <c r="BO83" s="1"/>
      <c r="BP83" s="1"/>
      <c r="BQ83" s="1"/>
      <c r="BR83" s="1"/>
      <c r="BS83" s="1"/>
      <c r="BT83" s="1"/>
      <c r="BU83" s="1"/>
      <c r="BV83" s="1"/>
      <c r="BW83" s="1"/>
      <c r="BX83" s="1"/>
      <c r="BY83" s="1"/>
      <c r="BZ83" s="1"/>
      <c r="CA83" s="1"/>
      <c r="CB83" s="1"/>
      <c r="CC83" s="1"/>
      <c r="CD83" s="1"/>
    </row>
    <row r="84" spans="1:82" ht="50.25" hidden="1" customHeight="1">
      <c r="A84" s="18">
        <v>4675</v>
      </c>
      <c r="B84" s="1" t="s">
        <v>5814</v>
      </c>
      <c r="C84" s="1" t="s">
        <v>5813</v>
      </c>
      <c r="D84" s="1" t="s">
        <v>1137</v>
      </c>
      <c r="E84" s="1" t="s">
        <v>1137</v>
      </c>
      <c r="F84" s="7" t="s">
        <v>5812</v>
      </c>
      <c r="G84" s="7"/>
      <c r="H84" s="7" t="s">
        <v>27</v>
      </c>
      <c r="I84" s="7" t="s">
        <v>26</v>
      </c>
      <c r="J84" s="7" t="s">
        <v>5811</v>
      </c>
      <c r="K84" s="7" t="s">
        <v>1151</v>
      </c>
      <c r="L84" s="7" t="s">
        <v>4194</v>
      </c>
      <c r="M84" s="7" t="s">
        <v>5810</v>
      </c>
      <c r="N84" s="7" t="s">
        <v>23</v>
      </c>
      <c r="O84" s="7" t="s">
        <v>261</v>
      </c>
      <c r="P84" s="7"/>
      <c r="Q84" s="7"/>
      <c r="R84" s="7"/>
      <c r="S84" s="7"/>
      <c r="T84" s="5" t="s">
        <v>2362</v>
      </c>
      <c r="U84" s="1" t="s">
        <v>20</v>
      </c>
      <c r="V84" s="1" t="s">
        <v>5809</v>
      </c>
      <c r="W84" s="5" t="s">
        <v>3945</v>
      </c>
      <c r="X84" s="1" t="s">
        <v>341</v>
      </c>
      <c r="Y84" s="1" t="s">
        <v>16</v>
      </c>
      <c r="Z84" s="1" t="s">
        <v>51</v>
      </c>
      <c r="AA84" s="1" t="s">
        <v>14</v>
      </c>
      <c r="AB84" s="1" t="s">
        <v>5808</v>
      </c>
      <c r="AC84" s="1" t="s">
        <v>50</v>
      </c>
      <c r="AD84" s="1" t="s">
        <v>1204</v>
      </c>
      <c r="AE84" s="1" t="s">
        <v>100</v>
      </c>
      <c r="AF84" s="1" t="s">
        <v>9</v>
      </c>
      <c r="AG84" s="1"/>
      <c r="AH84" s="1" t="s">
        <v>373</v>
      </c>
      <c r="AI84" s="1" t="s">
        <v>35</v>
      </c>
      <c r="AJ84" s="1" t="s">
        <v>5807</v>
      </c>
      <c r="AK84" s="1" t="s">
        <v>43</v>
      </c>
      <c r="AL84" s="1"/>
      <c r="AM84" s="1" t="s">
        <v>5194</v>
      </c>
      <c r="AN84" s="1" t="s">
        <v>5806</v>
      </c>
      <c r="AO84" s="1"/>
      <c r="AP84" s="1"/>
      <c r="AQ84" s="1" t="s">
        <v>131</v>
      </c>
      <c r="AR84" s="1" t="s">
        <v>1157</v>
      </c>
      <c r="AS84" s="9" t="s">
        <v>5805</v>
      </c>
      <c r="AT84" s="3" t="s">
        <v>1155</v>
      </c>
      <c r="AU84" s="1">
        <v>7200000</v>
      </c>
      <c r="AV84" s="1" t="s">
        <v>0</v>
      </c>
      <c r="AW84" s="8"/>
      <c r="AX84" s="1" t="s">
        <v>5804</v>
      </c>
      <c r="AY84" s="1"/>
      <c r="AZ84" s="1"/>
      <c r="BA84" s="1"/>
      <c r="BB84" s="1"/>
      <c r="BC84" s="1"/>
      <c r="BD84" s="1" t="s">
        <v>5803</v>
      </c>
      <c r="BE84" s="1"/>
      <c r="BF84" s="1"/>
      <c r="BG84" s="1"/>
      <c r="BH84" s="1"/>
      <c r="BI84" s="1"/>
      <c r="BJ84" s="1" t="s">
        <v>5802</v>
      </c>
      <c r="BK84" s="1"/>
      <c r="BL84" s="1"/>
      <c r="BM84" s="1"/>
      <c r="BN84" s="1"/>
      <c r="BO84" s="1"/>
      <c r="BP84" s="1"/>
      <c r="BQ84" s="1"/>
      <c r="BR84" s="1"/>
      <c r="BS84" s="1"/>
      <c r="BT84" s="1"/>
      <c r="BU84" s="1"/>
      <c r="BV84" s="1"/>
      <c r="BW84" s="1"/>
      <c r="BX84" s="1"/>
      <c r="BY84" s="1"/>
      <c r="BZ84" s="1"/>
      <c r="CA84" s="1"/>
      <c r="CB84" s="1"/>
      <c r="CC84" s="1"/>
      <c r="CD84" s="1"/>
    </row>
    <row r="85" spans="1:82" ht="50.25" customHeight="1">
      <c r="A85" s="18">
        <v>4679</v>
      </c>
      <c r="B85" s="1" t="s">
        <v>5801</v>
      </c>
      <c r="C85" s="1" t="s">
        <v>5800</v>
      </c>
      <c r="D85" s="1" t="s">
        <v>1430</v>
      </c>
      <c r="E85" s="1" t="s">
        <v>1430</v>
      </c>
      <c r="F85" s="7" t="s">
        <v>5799</v>
      </c>
      <c r="G85" s="7"/>
      <c r="H85" s="7" t="s">
        <v>27</v>
      </c>
      <c r="I85" s="7" t="s">
        <v>26</v>
      </c>
      <c r="J85" s="7" t="s">
        <v>5798</v>
      </c>
      <c r="K85" s="7" t="s">
        <v>1151</v>
      </c>
      <c r="L85" s="7" t="s">
        <v>5797</v>
      </c>
      <c r="M85" s="7" t="s">
        <v>5796</v>
      </c>
      <c r="N85" s="7"/>
      <c r="O85" s="7"/>
      <c r="P85" s="7"/>
      <c r="Q85" s="7"/>
      <c r="R85" s="7"/>
      <c r="S85" s="7"/>
      <c r="T85" s="5" t="s">
        <v>5153</v>
      </c>
      <c r="U85" s="1" t="s">
        <v>20</v>
      </c>
      <c r="V85" s="1" t="s">
        <v>5130</v>
      </c>
      <c r="W85" s="5" t="s">
        <v>1300</v>
      </c>
      <c r="X85" s="1" t="s">
        <v>2595</v>
      </c>
      <c r="Y85" s="1" t="s">
        <v>120</v>
      </c>
      <c r="Z85" s="1" t="s">
        <v>567</v>
      </c>
      <c r="AA85" s="1" t="s">
        <v>12</v>
      </c>
      <c r="AB85" s="1" t="s">
        <v>5795</v>
      </c>
      <c r="AC85" s="1" t="s">
        <v>14</v>
      </c>
      <c r="AD85" s="1" t="s">
        <v>4093</v>
      </c>
      <c r="AE85" s="1" t="s">
        <v>100</v>
      </c>
      <c r="AF85" s="1" t="s">
        <v>9</v>
      </c>
      <c r="AG85" s="1" t="s">
        <v>1563</v>
      </c>
      <c r="AH85" s="1" t="s">
        <v>597</v>
      </c>
      <c r="AI85" s="1" t="s">
        <v>5794</v>
      </c>
      <c r="AJ85" s="1" t="s">
        <v>185</v>
      </c>
      <c r="AK85" s="1" t="s">
        <v>43</v>
      </c>
      <c r="AL85" s="1" t="s">
        <v>5793</v>
      </c>
      <c r="AM85" s="1" t="s">
        <v>5194</v>
      </c>
      <c r="AN85" s="1" t="s">
        <v>1203</v>
      </c>
      <c r="AO85" s="1"/>
      <c r="AP85" s="1"/>
      <c r="AQ85" s="1" t="s">
        <v>2210</v>
      </c>
      <c r="AR85" s="1" t="s">
        <v>2</v>
      </c>
      <c r="AS85" s="9" t="s">
        <v>5792</v>
      </c>
      <c r="AT85" s="3" t="s">
        <v>1223</v>
      </c>
      <c r="AU85" s="1">
        <v>4545000</v>
      </c>
      <c r="AV85" s="1" t="s">
        <v>0</v>
      </c>
      <c r="AW85" s="8"/>
      <c r="AX85" s="1" t="s">
        <v>5791</v>
      </c>
      <c r="AY85" s="1"/>
      <c r="AZ85" s="1"/>
      <c r="BA85" s="1"/>
      <c r="BB85" s="1"/>
      <c r="BC85" s="1"/>
      <c r="BD85" s="1" t="s">
        <v>5790</v>
      </c>
      <c r="BE85" s="1"/>
      <c r="BF85" s="1"/>
      <c r="BG85" s="1"/>
      <c r="BH85" s="1"/>
      <c r="BI85" s="1"/>
      <c r="BJ85" s="1" t="s">
        <v>5789</v>
      </c>
      <c r="BK85" s="1"/>
      <c r="BL85" s="1"/>
      <c r="BM85" s="1"/>
      <c r="BN85" s="1"/>
      <c r="BO85" s="1"/>
      <c r="BP85" s="1" t="s">
        <v>5788</v>
      </c>
      <c r="BQ85" s="1"/>
      <c r="BR85" s="1"/>
      <c r="BS85" s="1"/>
      <c r="BT85" s="1"/>
      <c r="BU85" s="1"/>
      <c r="BV85" s="1"/>
      <c r="BW85" s="1"/>
      <c r="BX85" s="1"/>
      <c r="BY85" s="1"/>
      <c r="BZ85" s="1"/>
      <c r="CA85" s="1"/>
      <c r="CB85" s="1"/>
      <c r="CC85" s="1"/>
      <c r="CD85" s="1"/>
    </row>
    <row r="86" spans="1:82" ht="50.25" hidden="1" customHeight="1">
      <c r="A86" s="18">
        <v>4685</v>
      </c>
      <c r="B86" s="1" t="s">
        <v>5787</v>
      </c>
      <c r="C86" s="1" t="s">
        <v>5786</v>
      </c>
      <c r="D86" s="1" t="s">
        <v>64</v>
      </c>
      <c r="E86" s="1" t="s">
        <v>64</v>
      </c>
      <c r="F86" s="7" t="s">
        <v>5785</v>
      </c>
      <c r="G86" s="7"/>
      <c r="H86" s="7" t="s">
        <v>27</v>
      </c>
      <c r="I86" s="7" t="s">
        <v>26</v>
      </c>
      <c r="J86" s="7" t="s">
        <v>2848</v>
      </c>
      <c r="K86" s="7" t="s">
        <v>1254</v>
      </c>
      <c r="L86" s="7" t="s">
        <v>1284</v>
      </c>
      <c r="M86" s="7"/>
      <c r="N86" s="7"/>
      <c r="O86" s="7"/>
      <c r="P86" s="7"/>
      <c r="Q86" s="7"/>
      <c r="R86" s="7"/>
      <c r="S86" s="7"/>
      <c r="T86" s="5" t="s">
        <v>1149</v>
      </c>
      <c r="U86" s="1" t="s">
        <v>20</v>
      </c>
      <c r="V86" s="1" t="s">
        <v>5784</v>
      </c>
      <c r="W86" s="5" t="s">
        <v>4069</v>
      </c>
      <c r="X86" s="1" t="s">
        <v>1049</v>
      </c>
      <c r="Y86" s="1" t="s">
        <v>50</v>
      </c>
      <c r="Z86" s="1" t="s">
        <v>1204</v>
      </c>
      <c r="AA86" s="1" t="s">
        <v>122</v>
      </c>
      <c r="AB86" s="1" t="s">
        <v>1354</v>
      </c>
      <c r="AC86" s="1" t="s">
        <v>82</v>
      </c>
      <c r="AD86" s="1" t="s">
        <v>5783</v>
      </c>
      <c r="AE86" s="1" t="s">
        <v>10</v>
      </c>
      <c r="AF86" s="1" t="s">
        <v>9</v>
      </c>
      <c r="AG86" s="1"/>
      <c r="AH86" s="1" t="s">
        <v>373</v>
      </c>
      <c r="AI86" s="1" t="s">
        <v>35</v>
      </c>
      <c r="AJ86" s="1" t="s">
        <v>185</v>
      </c>
      <c r="AK86" s="1" t="s">
        <v>43</v>
      </c>
      <c r="AL86" s="1" t="s">
        <v>5782</v>
      </c>
      <c r="AM86" s="1" t="s">
        <v>5194</v>
      </c>
      <c r="AN86" s="1" t="s">
        <v>2843</v>
      </c>
      <c r="AO86" s="1"/>
      <c r="AP86" s="1"/>
      <c r="AQ86" s="1" t="s">
        <v>3645</v>
      </c>
      <c r="AR86" s="1" t="s">
        <v>2</v>
      </c>
      <c r="AS86" s="9" t="s">
        <v>5781</v>
      </c>
      <c r="AT86" s="3" t="s">
        <v>2532</v>
      </c>
      <c r="AU86" s="1">
        <v>2009133</v>
      </c>
      <c r="AV86" s="1" t="s">
        <v>0</v>
      </c>
      <c r="AW86" s="8"/>
      <c r="AX86" s="1" t="s">
        <v>5780</v>
      </c>
      <c r="AY86" s="1"/>
      <c r="AZ86" s="1"/>
      <c r="BA86" s="1"/>
      <c r="BB86" s="1"/>
      <c r="BC86" s="1"/>
      <c r="BD86" s="1" t="s">
        <v>5779</v>
      </c>
      <c r="BE86" s="1"/>
      <c r="BF86" s="1"/>
      <c r="BG86" s="1"/>
      <c r="BH86" s="1"/>
      <c r="BI86" s="1"/>
      <c r="BJ86" s="1" t="s">
        <v>5778</v>
      </c>
      <c r="BK86" s="1"/>
      <c r="BL86" s="1"/>
      <c r="BM86" s="1"/>
      <c r="BN86" s="1"/>
      <c r="BO86" s="1"/>
      <c r="BP86" s="1" t="s">
        <v>5777</v>
      </c>
      <c r="BQ86" s="1"/>
      <c r="BR86" s="1"/>
      <c r="BS86" s="1"/>
      <c r="BT86" s="1"/>
      <c r="BU86" s="1"/>
      <c r="BV86" s="1"/>
      <c r="BW86" s="1"/>
      <c r="BX86" s="1"/>
      <c r="BY86" s="1"/>
      <c r="BZ86" s="1"/>
      <c r="CA86" s="1"/>
      <c r="CB86" s="1"/>
      <c r="CC86" s="1"/>
      <c r="CD86" s="1"/>
    </row>
    <row r="87" spans="1:82" ht="50.25" customHeight="1">
      <c r="A87" s="18">
        <v>4686</v>
      </c>
      <c r="B87" s="1" t="s">
        <v>5776</v>
      </c>
      <c r="C87" s="1" t="s">
        <v>5775</v>
      </c>
      <c r="D87" s="1" t="s">
        <v>800</v>
      </c>
      <c r="E87" s="1" t="s">
        <v>800</v>
      </c>
      <c r="F87" s="7" t="s">
        <v>5774</v>
      </c>
      <c r="G87" s="7"/>
      <c r="H87" s="7" t="s">
        <v>112</v>
      </c>
      <c r="I87" s="7" t="s">
        <v>111</v>
      </c>
      <c r="J87" s="7" t="s">
        <v>1371</v>
      </c>
      <c r="K87" s="7" t="s">
        <v>1362</v>
      </c>
      <c r="L87" s="7" t="s">
        <v>1361</v>
      </c>
      <c r="M87" s="7" t="s">
        <v>1267</v>
      </c>
      <c r="N87" s="7" t="s">
        <v>23</v>
      </c>
      <c r="O87" s="7" t="s">
        <v>3223</v>
      </c>
      <c r="P87" s="7"/>
      <c r="Q87" s="7"/>
      <c r="R87" s="7"/>
      <c r="S87" s="7"/>
      <c r="T87" s="5" t="s">
        <v>1347</v>
      </c>
      <c r="U87" s="1" t="s">
        <v>2892</v>
      </c>
      <c r="V87" s="1" t="s">
        <v>5773</v>
      </c>
      <c r="W87" s="5" t="s">
        <v>104</v>
      </c>
      <c r="X87" s="1" t="s">
        <v>393</v>
      </c>
      <c r="Y87" s="1" t="s">
        <v>103</v>
      </c>
      <c r="Z87" s="1" t="s">
        <v>5772</v>
      </c>
      <c r="AA87" s="1" t="s">
        <v>16</v>
      </c>
      <c r="AB87" s="1" t="s">
        <v>1979</v>
      </c>
      <c r="AC87" s="1" t="s">
        <v>14</v>
      </c>
      <c r="AD87" s="1" t="s">
        <v>280</v>
      </c>
      <c r="AE87" s="1" t="s">
        <v>100</v>
      </c>
      <c r="AF87" s="1" t="s">
        <v>9</v>
      </c>
      <c r="AG87" s="1" t="s">
        <v>1353</v>
      </c>
      <c r="AH87" s="1" t="s">
        <v>373</v>
      </c>
      <c r="AI87" s="1"/>
      <c r="AJ87" s="1" t="s">
        <v>4190</v>
      </c>
      <c r="AK87" s="1"/>
      <c r="AL87" s="1"/>
      <c r="AM87" s="1" t="s">
        <v>2741</v>
      </c>
      <c r="AN87" s="1" t="s">
        <v>5771</v>
      </c>
      <c r="AO87" s="1"/>
      <c r="AP87" s="1"/>
      <c r="AQ87" s="1" t="s">
        <v>131</v>
      </c>
      <c r="AR87" s="1"/>
      <c r="AS87" s="9" t="s">
        <v>5770</v>
      </c>
      <c r="AT87" s="3" t="s">
        <v>1297</v>
      </c>
      <c r="AU87" s="1">
        <v>5820000</v>
      </c>
      <c r="AV87" s="1" t="s">
        <v>0</v>
      </c>
      <c r="AW87" s="8"/>
      <c r="AX87" s="1" t="s">
        <v>5769</v>
      </c>
      <c r="AY87" s="1"/>
      <c r="AZ87" s="1"/>
      <c r="BA87" s="1"/>
      <c r="BB87" s="1"/>
      <c r="BC87" s="1"/>
      <c r="BD87" s="1" t="s">
        <v>5768</v>
      </c>
      <c r="BE87" s="1"/>
      <c r="BF87" s="1"/>
      <c r="BG87" s="1"/>
      <c r="BH87" s="1"/>
      <c r="BI87" s="1"/>
      <c r="BJ87" s="1" t="s">
        <v>5767</v>
      </c>
      <c r="BK87" s="1"/>
      <c r="BL87" s="1"/>
      <c r="BM87" s="1"/>
      <c r="BN87" s="1"/>
      <c r="BO87" s="1"/>
      <c r="BP87" s="1" t="s">
        <v>5766</v>
      </c>
      <c r="BQ87" s="1"/>
      <c r="BR87" s="1"/>
      <c r="BS87" s="1"/>
      <c r="BT87" s="1"/>
      <c r="BU87" s="1"/>
      <c r="BV87" s="1" t="s">
        <v>5765</v>
      </c>
      <c r="BW87" s="1"/>
      <c r="BX87" s="1"/>
      <c r="BY87" s="1"/>
      <c r="BZ87" s="1"/>
      <c r="CA87" s="1"/>
      <c r="CB87" s="1"/>
      <c r="CC87" s="1"/>
      <c r="CD87" s="1"/>
    </row>
    <row r="88" spans="1:82" ht="50.25" customHeight="1">
      <c r="A88" s="18">
        <v>4690</v>
      </c>
      <c r="B88" s="1" t="s">
        <v>5764</v>
      </c>
      <c r="C88" s="1" t="s">
        <v>5763</v>
      </c>
      <c r="D88" s="1" t="s">
        <v>981</v>
      </c>
      <c r="E88" s="1" t="s">
        <v>981</v>
      </c>
      <c r="F88" s="7" t="s">
        <v>35</v>
      </c>
      <c r="G88" s="7"/>
      <c r="H88" s="7" t="s">
        <v>27</v>
      </c>
      <c r="I88" s="7" t="s">
        <v>26</v>
      </c>
      <c r="J88" s="7" t="s">
        <v>2848</v>
      </c>
      <c r="K88" s="7" t="s">
        <v>1254</v>
      </c>
      <c r="L88" s="7" t="s">
        <v>1284</v>
      </c>
      <c r="M88" s="7" t="s">
        <v>5141</v>
      </c>
      <c r="N88" s="7" t="s">
        <v>23</v>
      </c>
      <c r="O88" s="7" t="s">
        <v>22</v>
      </c>
      <c r="P88" s="7"/>
      <c r="Q88" s="7"/>
      <c r="R88" s="7"/>
      <c r="S88" s="7"/>
      <c r="T88" s="5" t="s">
        <v>1190</v>
      </c>
      <c r="U88" s="1" t="s">
        <v>20</v>
      </c>
      <c r="V88" s="1" t="s">
        <v>4411</v>
      </c>
      <c r="W88" s="5" t="s">
        <v>573</v>
      </c>
      <c r="X88" s="1" t="s">
        <v>902</v>
      </c>
      <c r="Y88" s="1" t="s">
        <v>120</v>
      </c>
      <c r="Z88" s="1" t="s">
        <v>567</v>
      </c>
      <c r="AA88" s="1" t="s">
        <v>14</v>
      </c>
      <c r="AB88" s="1" t="s">
        <v>5762</v>
      </c>
      <c r="AC88" s="1" t="s">
        <v>50</v>
      </c>
      <c r="AD88" s="1" t="s">
        <v>1204</v>
      </c>
      <c r="AE88" s="1" t="s">
        <v>900</v>
      </c>
      <c r="AF88" s="1" t="s">
        <v>9</v>
      </c>
      <c r="AG88" s="1"/>
      <c r="AH88" s="1" t="s">
        <v>346</v>
      </c>
      <c r="AI88" s="1" t="s">
        <v>3596</v>
      </c>
      <c r="AJ88" s="1" t="s">
        <v>185</v>
      </c>
      <c r="AK88" s="1" t="s">
        <v>1323</v>
      </c>
      <c r="AL88" s="1" t="s">
        <v>5761</v>
      </c>
      <c r="AM88" s="1" t="s">
        <v>5194</v>
      </c>
      <c r="AN88" s="1" t="s">
        <v>2843</v>
      </c>
      <c r="AO88" s="1"/>
      <c r="AP88" s="1"/>
      <c r="AQ88" s="1" t="s">
        <v>131</v>
      </c>
      <c r="AR88" s="1" t="s">
        <v>2</v>
      </c>
      <c r="AS88" s="9" t="s">
        <v>5760</v>
      </c>
      <c r="AT88" s="3" t="s">
        <v>2532</v>
      </c>
      <c r="AU88" s="1">
        <v>3287669</v>
      </c>
      <c r="AV88" s="1" t="s">
        <v>0</v>
      </c>
      <c r="AW88" s="8"/>
      <c r="AX88" s="1" t="s">
        <v>5759</v>
      </c>
      <c r="AY88" s="1"/>
      <c r="AZ88" s="1"/>
      <c r="BA88" s="1"/>
      <c r="BB88" s="1"/>
      <c r="BC88" s="1"/>
      <c r="BD88" s="1" t="s">
        <v>5758</v>
      </c>
      <c r="BE88" s="1"/>
      <c r="BF88" s="1"/>
      <c r="BG88" s="1"/>
      <c r="BH88" s="1"/>
      <c r="BI88" s="1"/>
      <c r="BJ88" s="1" t="s">
        <v>5757</v>
      </c>
      <c r="BK88" s="1"/>
      <c r="BL88" s="1"/>
      <c r="BM88" s="1"/>
      <c r="BN88" s="1"/>
      <c r="BO88" s="1"/>
      <c r="BP88" s="1" t="s">
        <v>5756</v>
      </c>
      <c r="BQ88" s="1"/>
      <c r="BR88" s="1"/>
      <c r="BS88" s="1"/>
      <c r="BT88" s="1"/>
      <c r="BU88" s="1"/>
      <c r="BV88" s="1"/>
      <c r="BW88" s="1"/>
      <c r="BX88" s="1"/>
      <c r="BY88" s="1"/>
      <c r="BZ88" s="1"/>
      <c r="CA88" s="1"/>
      <c r="CB88" s="1"/>
      <c r="CC88" s="1"/>
      <c r="CD88" s="1"/>
    </row>
    <row r="89" spans="1:82" ht="50.25" hidden="1" customHeight="1">
      <c r="A89" s="18">
        <v>4697</v>
      </c>
      <c r="B89" s="1" t="s">
        <v>5755</v>
      </c>
      <c r="C89" s="1" t="s">
        <v>5754</v>
      </c>
      <c r="D89" s="1" t="s">
        <v>37</v>
      </c>
      <c r="E89" s="1" t="s">
        <v>37</v>
      </c>
      <c r="F89" s="7" t="s">
        <v>5753</v>
      </c>
      <c r="G89" s="7"/>
      <c r="H89" s="7" t="s">
        <v>56</v>
      </c>
      <c r="I89" s="7" t="s">
        <v>178</v>
      </c>
      <c r="J89" s="7"/>
      <c r="K89" s="7" t="s">
        <v>55</v>
      </c>
      <c r="L89" s="7"/>
      <c r="M89" s="7" t="s">
        <v>1513</v>
      </c>
      <c r="N89" s="7" t="s">
        <v>364</v>
      </c>
      <c r="O89" s="7" t="s">
        <v>461</v>
      </c>
      <c r="P89" s="7"/>
      <c r="Q89" s="7"/>
      <c r="R89" s="7"/>
      <c r="S89" s="7"/>
      <c r="T89" s="5" t="s">
        <v>236</v>
      </c>
      <c r="U89" s="1" t="s">
        <v>54</v>
      </c>
      <c r="V89" s="1" t="s">
        <v>4319</v>
      </c>
      <c r="W89" s="5" t="s">
        <v>736</v>
      </c>
      <c r="X89" s="1" t="s">
        <v>244</v>
      </c>
      <c r="Y89" s="1" t="s">
        <v>14</v>
      </c>
      <c r="Z89" s="1" t="s">
        <v>280</v>
      </c>
      <c r="AA89" s="1" t="s">
        <v>16</v>
      </c>
      <c r="AB89" s="1" t="s">
        <v>51</v>
      </c>
      <c r="AC89" s="1" t="s">
        <v>12</v>
      </c>
      <c r="AD89" s="1"/>
      <c r="AE89" s="1" t="s">
        <v>100</v>
      </c>
      <c r="AF89" s="1" t="s">
        <v>79</v>
      </c>
      <c r="AG89" s="1"/>
      <c r="AH89" s="1" t="s">
        <v>373</v>
      </c>
      <c r="AI89" s="1" t="s">
        <v>5752</v>
      </c>
      <c r="AJ89" s="1" t="s">
        <v>5751</v>
      </c>
      <c r="AK89" s="1" t="s">
        <v>68</v>
      </c>
      <c r="AL89" s="1"/>
      <c r="AM89" s="1" t="s">
        <v>2755</v>
      </c>
      <c r="AN89" s="4"/>
      <c r="AO89" s="1"/>
      <c r="AP89" s="1"/>
      <c r="AQ89" s="1" t="s">
        <v>2210</v>
      </c>
      <c r="AR89" s="1" t="s">
        <v>934</v>
      </c>
      <c r="AS89" s="9" t="s">
        <v>5750</v>
      </c>
      <c r="AT89" s="3" t="s">
        <v>199</v>
      </c>
      <c r="AU89" s="1">
        <v>5600000</v>
      </c>
      <c r="AV89" s="1" t="s">
        <v>0</v>
      </c>
      <c r="AW89" s="8"/>
      <c r="AX89" s="1" t="s">
        <v>5749</v>
      </c>
      <c r="AY89" s="1"/>
      <c r="AZ89" s="1"/>
      <c r="BA89" s="1"/>
      <c r="BB89" s="1"/>
      <c r="BC89" s="1"/>
      <c r="BD89" s="1" t="s">
        <v>5748</v>
      </c>
      <c r="BE89" s="1"/>
      <c r="BF89" s="1"/>
      <c r="BG89" s="1"/>
      <c r="BH89" s="1"/>
      <c r="BI89" s="1"/>
      <c r="BJ89" s="1" t="s">
        <v>5747</v>
      </c>
      <c r="BK89" s="1"/>
      <c r="BL89" s="1"/>
      <c r="BM89" s="1"/>
      <c r="BN89" s="1"/>
      <c r="BO89" s="1"/>
      <c r="BP89" s="1"/>
      <c r="BQ89" s="1"/>
      <c r="BR89" s="1"/>
      <c r="BS89" s="1"/>
      <c r="BT89" s="1"/>
      <c r="BU89" s="1"/>
      <c r="BV89" s="1"/>
      <c r="BW89" s="1"/>
      <c r="BX89" s="1"/>
      <c r="BY89" s="1"/>
      <c r="BZ89" s="1"/>
      <c r="CA89" s="1"/>
      <c r="CB89" s="1"/>
      <c r="CC89" s="1"/>
      <c r="CD89" s="1"/>
    </row>
    <row r="90" spans="1:82" ht="50.25" customHeight="1">
      <c r="A90" s="18">
        <v>4712</v>
      </c>
      <c r="B90" s="1" t="s">
        <v>5746</v>
      </c>
      <c r="C90" s="1" t="s">
        <v>5745</v>
      </c>
      <c r="D90" s="1" t="s">
        <v>2392</v>
      </c>
      <c r="E90" s="1" t="s">
        <v>2392</v>
      </c>
      <c r="F90" s="7" t="s">
        <v>5744</v>
      </c>
      <c r="G90" s="7"/>
      <c r="H90" s="7" t="s">
        <v>27</v>
      </c>
      <c r="I90" s="7" t="s">
        <v>732</v>
      </c>
      <c r="J90" s="7" t="s">
        <v>1200</v>
      </c>
      <c r="K90" s="7" t="s">
        <v>1254</v>
      </c>
      <c r="L90" s="7" t="s">
        <v>4030</v>
      </c>
      <c r="M90" s="7" t="s">
        <v>1125</v>
      </c>
      <c r="N90" s="7" t="s">
        <v>140</v>
      </c>
      <c r="O90" s="7" t="s">
        <v>139</v>
      </c>
      <c r="P90" s="7"/>
      <c r="Q90" s="7"/>
      <c r="R90" s="7"/>
      <c r="S90" s="7"/>
      <c r="T90" s="5" t="s">
        <v>554</v>
      </c>
      <c r="U90" s="1" t="s">
        <v>138</v>
      </c>
      <c r="V90" s="1" t="s">
        <v>1124</v>
      </c>
      <c r="W90" s="5" t="s">
        <v>1123</v>
      </c>
      <c r="X90" s="1" t="s">
        <v>606</v>
      </c>
      <c r="Y90" s="1" t="s">
        <v>16</v>
      </c>
      <c r="Z90" s="1" t="s">
        <v>2831</v>
      </c>
      <c r="AA90" s="1" t="s">
        <v>103</v>
      </c>
      <c r="AB90" s="1" t="s">
        <v>5743</v>
      </c>
      <c r="AC90" s="1" t="s">
        <v>14</v>
      </c>
      <c r="AD90" s="1" t="s">
        <v>2274</v>
      </c>
      <c r="AE90" s="1" t="s">
        <v>153</v>
      </c>
      <c r="AF90" s="1" t="s">
        <v>79</v>
      </c>
      <c r="AG90" s="1"/>
      <c r="AH90" s="1" t="s">
        <v>541</v>
      </c>
      <c r="AI90" s="1" t="s">
        <v>5742</v>
      </c>
      <c r="AJ90" s="1"/>
      <c r="AK90" s="1" t="s">
        <v>2695</v>
      </c>
      <c r="AL90" s="1"/>
      <c r="AM90" s="1" t="s">
        <v>5194</v>
      </c>
      <c r="AN90" s="4"/>
      <c r="AO90" s="1"/>
      <c r="AP90" s="1"/>
      <c r="AQ90" s="1" t="s">
        <v>131</v>
      </c>
      <c r="AR90" s="1" t="s">
        <v>2</v>
      </c>
      <c r="AS90" s="9" t="s">
        <v>5741</v>
      </c>
      <c r="AT90" s="3" t="s">
        <v>1213</v>
      </c>
      <c r="AU90" s="1">
        <v>3985000</v>
      </c>
      <c r="AV90" s="1" t="s">
        <v>0</v>
      </c>
      <c r="AW90" s="8"/>
      <c r="AX90" s="1" t="s">
        <v>5740</v>
      </c>
      <c r="AY90" s="1"/>
      <c r="AZ90" s="1"/>
      <c r="BA90" s="1"/>
      <c r="BB90" s="1"/>
      <c r="BC90" s="1"/>
      <c r="BD90" s="1" t="s">
        <v>5739</v>
      </c>
      <c r="BE90" s="1"/>
      <c r="BF90" s="1"/>
      <c r="BG90" s="1"/>
      <c r="BH90" s="1"/>
      <c r="BI90" s="1"/>
      <c r="BJ90" s="1" t="s">
        <v>5738</v>
      </c>
      <c r="BK90" s="1"/>
      <c r="BL90" s="1"/>
      <c r="BM90" s="1"/>
      <c r="BN90" s="1"/>
      <c r="BO90" s="1"/>
      <c r="BP90" s="1"/>
      <c r="BQ90" s="1"/>
      <c r="BR90" s="1"/>
      <c r="BS90" s="1"/>
      <c r="BT90" s="1"/>
      <c r="BU90" s="1"/>
      <c r="BV90" s="1"/>
      <c r="BW90" s="1"/>
      <c r="BX90" s="1"/>
      <c r="BY90" s="1"/>
      <c r="BZ90" s="1"/>
      <c r="CA90" s="1"/>
      <c r="CB90" s="1"/>
      <c r="CC90" s="1"/>
      <c r="CD90" s="1"/>
    </row>
    <row r="91" spans="1:82" ht="50.25" customHeight="1">
      <c r="A91" s="18">
        <v>4716</v>
      </c>
      <c r="B91" s="1" t="s">
        <v>5737</v>
      </c>
      <c r="C91" s="1" t="s">
        <v>5736</v>
      </c>
      <c r="D91" s="1" t="s">
        <v>288</v>
      </c>
      <c r="E91" s="1" t="s">
        <v>288</v>
      </c>
      <c r="F91" s="7" t="s">
        <v>5735</v>
      </c>
      <c r="G91" s="7"/>
      <c r="H91" s="7" t="s">
        <v>125</v>
      </c>
      <c r="I91" s="7" t="s">
        <v>145</v>
      </c>
      <c r="J91" s="7" t="s">
        <v>144</v>
      </c>
      <c r="K91" s="7"/>
      <c r="L91" s="7"/>
      <c r="M91" s="7" t="s">
        <v>141</v>
      </c>
      <c r="N91" s="7" t="s">
        <v>140</v>
      </c>
      <c r="O91" s="7" t="s">
        <v>1885</v>
      </c>
      <c r="P91" s="7" t="s">
        <v>161</v>
      </c>
      <c r="Q91" s="7" t="s">
        <v>5734</v>
      </c>
      <c r="R91" s="7"/>
      <c r="S91" s="7"/>
      <c r="T91" s="5" t="s">
        <v>543</v>
      </c>
      <c r="U91" s="1" t="s">
        <v>1964</v>
      </c>
      <c r="V91" s="1" t="s">
        <v>3667</v>
      </c>
      <c r="W91" s="5" t="s">
        <v>361</v>
      </c>
      <c r="X91" s="1" t="s">
        <v>313</v>
      </c>
      <c r="Y91" s="1" t="s">
        <v>103</v>
      </c>
      <c r="Z91" s="1" t="s">
        <v>5733</v>
      </c>
      <c r="AA91" s="1" t="s">
        <v>122</v>
      </c>
      <c r="AB91" s="1" t="s">
        <v>121</v>
      </c>
      <c r="AC91" s="1" t="s">
        <v>702</v>
      </c>
      <c r="AD91" s="1" t="s">
        <v>5558</v>
      </c>
      <c r="AE91" s="1" t="s">
        <v>47</v>
      </c>
      <c r="AF91" s="1" t="s">
        <v>1621</v>
      </c>
      <c r="AG91" s="1"/>
      <c r="AH91" s="1"/>
      <c r="AI91" s="1" t="s">
        <v>2249</v>
      </c>
      <c r="AJ91" s="1"/>
      <c r="AK91" s="1"/>
      <c r="AL91" s="1"/>
      <c r="AM91" s="1" t="s">
        <v>5505</v>
      </c>
      <c r="AN91" s="4"/>
      <c r="AO91" s="1"/>
      <c r="AP91" s="1"/>
      <c r="AQ91" s="1" t="s">
        <v>131</v>
      </c>
      <c r="AR91" s="1"/>
      <c r="AS91" s="9" t="s">
        <v>5732</v>
      </c>
      <c r="AT91" s="3" t="s">
        <v>1483</v>
      </c>
      <c r="AU91" s="1">
        <v>7581819</v>
      </c>
      <c r="AV91" s="1" t="s">
        <v>0</v>
      </c>
      <c r="AW91" s="8"/>
      <c r="AX91" s="1" t="s">
        <v>5731</v>
      </c>
      <c r="AY91" s="1"/>
      <c r="AZ91" s="1"/>
      <c r="BA91" s="1"/>
      <c r="BB91" s="1"/>
      <c r="BC91" s="1"/>
      <c r="BD91" s="1" t="s">
        <v>5730</v>
      </c>
      <c r="BE91" s="1"/>
      <c r="BF91" s="1"/>
      <c r="BG91" s="1"/>
      <c r="BH91" s="1"/>
      <c r="BI91" s="1"/>
      <c r="BJ91" s="1" t="s">
        <v>5729</v>
      </c>
      <c r="BK91" s="1"/>
      <c r="BL91" s="1"/>
      <c r="BM91" s="1"/>
      <c r="BN91" s="1"/>
      <c r="BO91" s="1"/>
      <c r="BP91" s="1"/>
      <c r="BQ91" s="1"/>
      <c r="BR91" s="1"/>
      <c r="BS91" s="1"/>
      <c r="BT91" s="1"/>
      <c r="BU91" s="1"/>
      <c r="BV91" s="1"/>
      <c r="BW91" s="1"/>
      <c r="BX91" s="1"/>
      <c r="BY91" s="1"/>
      <c r="BZ91" s="1"/>
      <c r="CA91" s="1"/>
      <c r="CB91" s="1"/>
      <c r="CC91" s="1"/>
      <c r="CD91" s="1"/>
    </row>
    <row r="92" spans="1:82" ht="50.25" customHeight="1">
      <c r="A92" s="18">
        <v>4719</v>
      </c>
      <c r="B92" s="1" t="s">
        <v>5728</v>
      </c>
      <c r="C92" s="1" t="s">
        <v>5727</v>
      </c>
      <c r="D92" s="1" t="s">
        <v>1278</v>
      </c>
      <c r="E92" s="1" t="s">
        <v>1278</v>
      </c>
      <c r="F92" s="7" t="s">
        <v>35</v>
      </c>
      <c r="G92" s="7"/>
      <c r="H92" s="7" t="s">
        <v>125</v>
      </c>
      <c r="I92" s="7" t="s">
        <v>1514</v>
      </c>
      <c r="J92" s="7" t="s">
        <v>1925</v>
      </c>
      <c r="K92" s="7"/>
      <c r="L92" s="7"/>
      <c r="M92" s="7" t="s">
        <v>141</v>
      </c>
      <c r="N92" s="7" t="s">
        <v>23</v>
      </c>
      <c r="O92" s="7" t="s">
        <v>22</v>
      </c>
      <c r="P92" s="7" t="s">
        <v>161</v>
      </c>
      <c r="Q92" s="7" t="s">
        <v>1965</v>
      </c>
      <c r="R92" s="7"/>
      <c r="S92" s="7"/>
      <c r="T92" s="5" t="s">
        <v>554</v>
      </c>
      <c r="U92" s="1" t="s">
        <v>1964</v>
      </c>
      <c r="V92" s="1" t="s">
        <v>5726</v>
      </c>
      <c r="W92" s="5" t="s">
        <v>361</v>
      </c>
      <c r="X92" s="1" t="s">
        <v>5725</v>
      </c>
      <c r="Y92" s="1" t="s">
        <v>120</v>
      </c>
      <c r="Z92" s="1" t="s">
        <v>5583</v>
      </c>
      <c r="AA92" s="1" t="s">
        <v>16</v>
      </c>
      <c r="AB92" s="1" t="s">
        <v>5724</v>
      </c>
      <c r="AC92" s="1" t="s">
        <v>122</v>
      </c>
      <c r="AD92" s="1" t="s">
        <v>121</v>
      </c>
      <c r="AE92" s="1" t="s">
        <v>660</v>
      </c>
      <c r="AF92" s="1" t="s">
        <v>1621</v>
      </c>
      <c r="AG92" s="1"/>
      <c r="AH92" s="1" t="s">
        <v>373</v>
      </c>
      <c r="AI92" s="1" t="s">
        <v>2236</v>
      </c>
      <c r="AJ92" s="1" t="s">
        <v>2035</v>
      </c>
      <c r="AK92" s="1"/>
      <c r="AL92" s="1"/>
      <c r="AM92" s="1" t="s">
        <v>5505</v>
      </c>
      <c r="AN92" s="4"/>
      <c r="AO92" s="1"/>
      <c r="AP92" s="1"/>
      <c r="AQ92" s="1" t="s">
        <v>2210</v>
      </c>
      <c r="AR92" s="1"/>
      <c r="AS92" s="9" t="s">
        <v>5723</v>
      </c>
      <c r="AT92" s="3" t="s">
        <v>1517</v>
      </c>
      <c r="AU92" s="1">
        <v>8277730</v>
      </c>
      <c r="AV92" s="1" t="s">
        <v>0</v>
      </c>
      <c r="AW92" s="8"/>
      <c r="AX92" s="1" t="s">
        <v>5722</v>
      </c>
      <c r="AY92" s="1"/>
      <c r="AZ92" s="1"/>
      <c r="BA92" s="1"/>
      <c r="BB92" s="1"/>
      <c r="BC92" s="1"/>
      <c r="BD92" s="1" t="s">
        <v>5721</v>
      </c>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row>
    <row r="93" spans="1:82" ht="50.25" hidden="1" customHeight="1">
      <c r="A93" s="18">
        <v>4720</v>
      </c>
      <c r="B93" s="1" t="s">
        <v>5720</v>
      </c>
      <c r="C93" s="1" t="s">
        <v>5719</v>
      </c>
      <c r="D93" s="1" t="s">
        <v>792</v>
      </c>
      <c r="E93" s="1" t="s">
        <v>792</v>
      </c>
      <c r="F93" s="7" t="s">
        <v>5718</v>
      </c>
      <c r="G93" s="7"/>
      <c r="H93" s="7" t="s">
        <v>125</v>
      </c>
      <c r="I93" s="7" t="s">
        <v>145</v>
      </c>
      <c r="J93" s="7" t="s">
        <v>142</v>
      </c>
      <c r="K93" s="7"/>
      <c r="L93" s="7"/>
      <c r="M93" s="7" t="s">
        <v>141</v>
      </c>
      <c r="N93" s="7" t="s">
        <v>140</v>
      </c>
      <c r="O93" s="7" t="s">
        <v>3098</v>
      </c>
      <c r="P93" s="7" t="s">
        <v>161</v>
      </c>
      <c r="Q93" s="7" t="s">
        <v>1251</v>
      </c>
      <c r="R93" s="7"/>
      <c r="S93" s="7"/>
      <c r="T93" s="5" t="s">
        <v>219</v>
      </c>
      <c r="U93" s="1" t="s">
        <v>1964</v>
      </c>
      <c r="V93" s="1" t="s">
        <v>5507</v>
      </c>
      <c r="W93" s="5" t="s">
        <v>361</v>
      </c>
      <c r="X93" s="1" t="s">
        <v>5606</v>
      </c>
      <c r="Y93" s="1" t="s">
        <v>120</v>
      </c>
      <c r="Z93" s="1" t="s">
        <v>119</v>
      </c>
      <c r="AA93" s="1" t="s">
        <v>50</v>
      </c>
      <c r="AB93" s="1" t="s">
        <v>5506</v>
      </c>
      <c r="AC93" s="1" t="s">
        <v>103</v>
      </c>
      <c r="AD93" s="1" t="s">
        <v>5717</v>
      </c>
      <c r="AE93" s="1" t="s">
        <v>47</v>
      </c>
      <c r="AF93" s="1" t="s">
        <v>1621</v>
      </c>
      <c r="AG93" s="1"/>
      <c r="AH93" s="1"/>
      <c r="AI93" s="1" t="s">
        <v>2412</v>
      </c>
      <c r="AJ93" s="1"/>
      <c r="AK93" s="1"/>
      <c r="AL93" s="1"/>
      <c r="AM93" s="1" t="s">
        <v>5505</v>
      </c>
      <c r="AN93" s="1" t="s">
        <v>5716</v>
      </c>
      <c r="AO93" s="1"/>
      <c r="AP93" s="5">
        <v>7</v>
      </c>
      <c r="AQ93" s="1" t="s">
        <v>2210</v>
      </c>
      <c r="AR93" s="1"/>
      <c r="AS93" s="9" t="s">
        <v>5715</v>
      </c>
      <c r="AT93" s="3" t="s">
        <v>149</v>
      </c>
      <c r="AU93" s="1">
        <v>8887819</v>
      </c>
      <c r="AV93" s="1" t="s">
        <v>0</v>
      </c>
      <c r="AW93" s="8"/>
      <c r="AX93" s="1" t="s">
        <v>5714</v>
      </c>
      <c r="AY93" s="1"/>
      <c r="AZ93" s="1"/>
      <c r="BA93" s="1"/>
      <c r="BB93" s="1"/>
      <c r="BC93" s="1"/>
      <c r="BD93" s="1" t="s">
        <v>5713</v>
      </c>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row>
    <row r="94" spans="1:82" ht="50.25" customHeight="1">
      <c r="A94" s="18">
        <v>4726</v>
      </c>
      <c r="B94" s="1" t="s">
        <v>5712</v>
      </c>
      <c r="C94" s="1" t="s">
        <v>5711</v>
      </c>
      <c r="D94" s="1" t="s">
        <v>91</v>
      </c>
      <c r="E94" s="1" t="s">
        <v>91</v>
      </c>
      <c r="F94" s="7" t="s">
        <v>5710</v>
      </c>
      <c r="G94" s="7"/>
      <c r="H94" s="7" t="s">
        <v>27</v>
      </c>
      <c r="I94" s="7" t="s">
        <v>26</v>
      </c>
      <c r="J94" s="7" t="s">
        <v>5709</v>
      </c>
      <c r="K94" s="7" t="s">
        <v>1254</v>
      </c>
      <c r="L94" s="7" t="s">
        <v>1284</v>
      </c>
      <c r="M94" s="7" t="s">
        <v>4864</v>
      </c>
      <c r="N94" s="7"/>
      <c r="O94" s="7"/>
      <c r="P94" s="7"/>
      <c r="Q94" s="7"/>
      <c r="R94" s="7"/>
      <c r="S94" s="7"/>
      <c r="T94" s="5" t="s">
        <v>2362</v>
      </c>
      <c r="U94" s="1" t="s">
        <v>20</v>
      </c>
      <c r="V94" s="1" t="s">
        <v>19</v>
      </c>
      <c r="W94" s="5" t="s">
        <v>18</v>
      </c>
      <c r="X94" s="1" t="s">
        <v>5708</v>
      </c>
      <c r="Y94" s="1" t="s">
        <v>16</v>
      </c>
      <c r="Z94" s="1" t="s">
        <v>2818</v>
      </c>
      <c r="AA94" s="1" t="s">
        <v>14</v>
      </c>
      <c r="AB94" s="1" t="s">
        <v>1145</v>
      </c>
      <c r="AC94" s="1" t="s">
        <v>12</v>
      </c>
      <c r="AD94" s="1" t="s">
        <v>5707</v>
      </c>
      <c r="AE94" s="1" t="s">
        <v>100</v>
      </c>
      <c r="AF94" s="1" t="s">
        <v>9</v>
      </c>
      <c r="AG94" s="1"/>
      <c r="AH94" s="1"/>
      <c r="AI94" s="1" t="s">
        <v>35</v>
      </c>
      <c r="AJ94" s="1"/>
      <c r="AK94" s="1"/>
      <c r="AL94" s="1" t="s">
        <v>5706</v>
      </c>
      <c r="AM94" s="1" t="s">
        <v>5194</v>
      </c>
      <c r="AN94" s="1" t="s">
        <v>4368</v>
      </c>
      <c r="AO94" s="1"/>
      <c r="AP94" s="1"/>
      <c r="AQ94" s="1" t="s">
        <v>3645</v>
      </c>
      <c r="AR94" s="1" t="s">
        <v>2</v>
      </c>
      <c r="AS94" s="9" t="s">
        <v>5705</v>
      </c>
      <c r="AT94" s="3" t="s">
        <v>1182</v>
      </c>
      <c r="AU94" s="1">
        <v>3636364</v>
      </c>
      <c r="AV94" s="1" t="s">
        <v>0</v>
      </c>
      <c r="AW94" s="8"/>
      <c r="AX94" s="1" t="s">
        <v>5704</v>
      </c>
      <c r="AY94" s="1"/>
      <c r="AZ94" s="1"/>
      <c r="BA94" s="1"/>
      <c r="BB94" s="1"/>
      <c r="BC94" s="1"/>
      <c r="BD94" s="1" t="s">
        <v>5703</v>
      </c>
      <c r="BE94" s="1"/>
      <c r="BF94" s="1"/>
      <c r="BG94" s="1"/>
      <c r="BH94" s="1"/>
      <c r="BI94" s="1"/>
      <c r="BJ94" s="1" t="s">
        <v>5702</v>
      </c>
      <c r="BK94" s="1"/>
      <c r="BL94" s="1"/>
      <c r="BM94" s="1"/>
      <c r="BN94" s="1"/>
      <c r="BO94" s="1"/>
      <c r="BP94" s="1" t="s">
        <v>5701</v>
      </c>
      <c r="BQ94" s="1"/>
      <c r="BR94" s="1"/>
      <c r="BS94" s="1"/>
      <c r="BT94" s="1"/>
      <c r="BU94" s="1"/>
      <c r="BV94" s="1"/>
      <c r="BW94" s="1"/>
      <c r="BX94" s="1"/>
      <c r="BY94" s="1"/>
      <c r="BZ94" s="1"/>
      <c r="CA94" s="1"/>
      <c r="CB94" s="1"/>
      <c r="CC94" s="1"/>
      <c r="CD94" s="1"/>
    </row>
    <row r="95" spans="1:82" ht="50.25" hidden="1" customHeight="1">
      <c r="A95" s="18">
        <v>4727</v>
      </c>
      <c r="B95" s="1" t="s">
        <v>5700</v>
      </c>
      <c r="C95" s="1" t="s">
        <v>5699</v>
      </c>
      <c r="D95" s="1" t="s">
        <v>2152</v>
      </c>
      <c r="E95" s="1" t="s">
        <v>2152</v>
      </c>
      <c r="F95" s="7" t="s">
        <v>5698</v>
      </c>
      <c r="G95" s="7"/>
      <c r="H95" s="7" t="s">
        <v>36</v>
      </c>
      <c r="I95" s="7" t="s">
        <v>58</v>
      </c>
      <c r="J95" s="7" t="s">
        <v>125</v>
      </c>
      <c r="K95" s="7" t="s">
        <v>36</v>
      </c>
      <c r="L95" s="7" t="s">
        <v>124</v>
      </c>
      <c r="M95" s="7"/>
      <c r="N95" s="7"/>
      <c r="O95" s="7"/>
      <c r="P95" s="7"/>
      <c r="Q95" s="7"/>
      <c r="R95" s="7"/>
      <c r="S95" s="7"/>
      <c r="T95" s="5" t="s">
        <v>123</v>
      </c>
      <c r="U95" s="1"/>
      <c r="V95" s="1"/>
      <c r="W95" s="5" t="s">
        <v>35</v>
      </c>
      <c r="X95" s="1" t="s">
        <v>301</v>
      </c>
      <c r="Y95" s="1" t="s">
        <v>122</v>
      </c>
      <c r="Z95" s="1" t="s">
        <v>121</v>
      </c>
      <c r="AA95" s="1" t="s">
        <v>120</v>
      </c>
      <c r="AB95" s="1"/>
      <c r="AC95" s="1"/>
      <c r="AD95" s="1"/>
      <c r="AE95" s="1"/>
      <c r="AF95" s="1"/>
      <c r="AG95" s="1" t="s">
        <v>118</v>
      </c>
      <c r="AH95" s="1"/>
      <c r="AI95" s="4"/>
      <c r="AJ95" s="1"/>
      <c r="AK95" s="1" t="s">
        <v>43</v>
      </c>
      <c r="AL95" s="1"/>
      <c r="AM95" s="1" t="s">
        <v>117</v>
      </c>
      <c r="AN95" s="4"/>
      <c r="AO95" s="1" t="s">
        <v>116</v>
      </c>
      <c r="AP95" s="1"/>
      <c r="AQ95" s="4"/>
      <c r="AR95" s="1"/>
      <c r="AS95" s="9" t="s">
        <v>5697</v>
      </c>
      <c r="AT95" s="3" t="s">
        <v>73</v>
      </c>
      <c r="AU95" s="1">
        <v>636364</v>
      </c>
      <c r="AV95" s="1" t="s">
        <v>0</v>
      </c>
      <c r="AW95" s="8"/>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row>
    <row r="96" spans="1:82" ht="50.25" customHeight="1">
      <c r="A96" s="18">
        <v>4741</v>
      </c>
      <c r="B96" s="1" t="s">
        <v>5696</v>
      </c>
      <c r="C96" s="1" t="s">
        <v>5695</v>
      </c>
      <c r="D96" s="1" t="s">
        <v>965</v>
      </c>
      <c r="E96" s="1" t="s">
        <v>965</v>
      </c>
      <c r="F96" s="7" t="s">
        <v>5694</v>
      </c>
      <c r="G96" s="7"/>
      <c r="H96" s="7" t="s">
        <v>125</v>
      </c>
      <c r="I96" s="7" t="s">
        <v>1514</v>
      </c>
      <c r="J96" s="7" t="s">
        <v>1555</v>
      </c>
      <c r="K96" s="7" t="s">
        <v>143</v>
      </c>
      <c r="L96" s="7" t="s">
        <v>144</v>
      </c>
      <c r="M96" s="7" t="s">
        <v>141</v>
      </c>
      <c r="N96" s="7" t="s">
        <v>161</v>
      </c>
      <c r="O96" s="7" t="s">
        <v>1503</v>
      </c>
      <c r="P96" s="7"/>
      <c r="Q96" s="7"/>
      <c r="R96" s="7"/>
      <c r="S96" s="7"/>
      <c r="T96" s="5" t="s">
        <v>4460</v>
      </c>
      <c r="U96" s="1" t="s">
        <v>159</v>
      </c>
      <c r="V96" s="1" t="s">
        <v>5693</v>
      </c>
      <c r="W96" s="5" t="s">
        <v>5692</v>
      </c>
      <c r="X96" s="1" t="s">
        <v>3975</v>
      </c>
      <c r="Y96" s="1" t="s">
        <v>16</v>
      </c>
      <c r="Z96" s="1" t="s">
        <v>1604</v>
      </c>
      <c r="AA96" s="1" t="s">
        <v>120</v>
      </c>
      <c r="AB96" s="1" t="s">
        <v>5691</v>
      </c>
      <c r="AC96" s="1" t="s">
        <v>103</v>
      </c>
      <c r="AD96" s="1" t="s">
        <v>5690</v>
      </c>
      <c r="AE96" s="1" t="s">
        <v>100</v>
      </c>
      <c r="AF96" s="1" t="s">
        <v>9</v>
      </c>
      <c r="AG96" s="1"/>
      <c r="AH96" s="1"/>
      <c r="AI96" s="1" t="s">
        <v>2249</v>
      </c>
      <c r="AJ96" s="1"/>
      <c r="AK96" s="1" t="s">
        <v>43</v>
      </c>
      <c r="AL96" s="1" t="s">
        <v>5689</v>
      </c>
      <c r="AM96" s="1" t="s">
        <v>1486</v>
      </c>
      <c r="AN96" s="1" t="s">
        <v>5688</v>
      </c>
      <c r="AO96" s="1"/>
      <c r="AP96" s="5">
        <v>5</v>
      </c>
      <c r="AQ96" s="1" t="s">
        <v>131</v>
      </c>
      <c r="AR96" s="1" t="s">
        <v>5687</v>
      </c>
      <c r="AS96" s="9" t="s">
        <v>5686</v>
      </c>
      <c r="AT96" s="3" t="s">
        <v>149</v>
      </c>
      <c r="AU96" s="1">
        <v>3145455</v>
      </c>
      <c r="AV96" s="1" t="s">
        <v>0</v>
      </c>
      <c r="AW96" s="8"/>
      <c r="AX96" s="1" t="s">
        <v>5685</v>
      </c>
      <c r="AY96" s="1"/>
      <c r="AZ96" s="1"/>
      <c r="BA96" s="1"/>
      <c r="BB96" s="1"/>
      <c r="BC96" s="1"/>
      <c r="BD96" s="1" t="s">
        <v>5684</v>
      </c>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row>
    <row r="97" spans="1:82" ht="50.25" customHeight="1">
      <c r="A97" s="18">
        <v>4743</v>
      </c>
      <c r="B97" s="1" t="s">
        <v>5683</v>
      </c>
      <c r="C97" s="1" t="s">
        <v>5682</v>
      </c>
      <c r="D97" s="1" t="s">
        <v>2601</v>
      </c>
      <c r="E97" s="1" t="s">
        <v>2601</v>
      </c>
      <c r="F97" s="7" t="s">
        <v>5681</v>
      </c>
      <c r="G97" s="7"/>
      <c r="H97" s="7" t="s">
        <v>125</v>
      </c>
      <c r="I97" s="7" t="s">
        <v>143</v>
      </c>
      <c r="J97" s="7" t="s">
        <v>1758</v>
      </c>
      <c r="K97" s="7"/>
      <c r="L97" s="7"/>
      <c r="M97" s="7" t="s">
        <v>1125</v>
      </c>
      <c r="N97" s="7" t="s">
        <v>161</v>
      </c>
      <c r="O97" s="7" t="s">
        <v>5680</v>
      </c>
      <c r="P97" s="7" t="s">
        <v>140</v>
      </c>
      <c r="Q97" s="7"/>
      <c r="R97" s="7"/>
      <c r="S97" s="7"/>
      <c r="T97" s="5" t="s">
        <v>5679</v>
      </c>
      <c r="U97" s="1" t="s">
        <v>1964</v>
      </c>
      <c r="V97" s="1" t="s">
        <v>5550</v>
      </c>
      <c r="W97" s="5" t="s">
        <v>361</v>
      </c>
      <c r="X97" s="1" t="s">
        <v>2846</v>
      </c>
      <c r="Y97" s="1" t="s">
        <v>103</v>
      </c>
      <c r="Z97" s="1" t="s">
        <v>5678</v>
      </c>
      <c r="AA97" s="1" t="s">
        <v>14</v>
      </c>
      <c r="AB97" s="1" t="s">
        <v>1591</v>
      </c>
      <c r="AC97" s="1" t="s">
        <v>85</v>
      </c>
      <c r="AD97" s="1" t="s">
        <v>5677</v>
      </c>
      <c r="AE97" s="1" t="s">
        <v>153</v>
      </c>
      <c r="AF97" s="1" t="s">
        <v>5676</v>
      </c>
      <c r="AG97" s="1"/>
      <c r="AH97" s="1" t="s">
        <v>5675</v>
      </c>
      <c r="AI97" s="1" t="s">
        <v>4688</v>
      </c>
      <c r="AJ97" s="1"/>
      <c r="AK97" s="1" t="s">
        <v>76</v>
      </c>
      <c r="AL97" s="1"/>
      <c r="AM97" s="1" t="s">
        <v>5505</v>
      </c>
      <c r="AN97" s="4"/>
      <c r="AO97" s="1"/>
      <c r="AP97" s="5">
        <v>5</v>
      </c>
      <c r="AQ97" s="1" t="s">
        <v>131</v>
      </c>
      <c r="AR97" s="1"/>
      <c r="AS97" s="9" t="s">
        <v>5674</v>
      </c>
      <c r="AT97" s="3" t="s">
        <v>1782</v>
      </c>
      <c r="AU97" s="1">
        <v>6345835</v>
      </c>
      <c r="AV97" s="1" t="s">
        <v>0</v>
      </c>
      <c r="AW97" s="8"/>
      <c r="AX97" s="1" t="s">
        <v>5673</v>
      </c>
      <c r="AY97" s="1"/>
      <c r="AZ97" s="1"/>
      <c r="BA97" s="1"/>
      <c r="BB97" s="1"/>
      <c r="BC97" s="1"/>
      <c r="BD97" s="1" t="s">
        <v>5672</v>
      </c>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row>
    <row r="98" spans="1:82" ht="50.25" customHeight="1">
      <c r="A98" s="18">
        <v>4752</v>
      </c>
      <c r="B98" s="1" t="s">
        <v>5671</v>
      </c>
      <c r="C98" s="1" t="s">
        <v>5670</v>
      </c>
      <c r="D98" s="1" t="s">
        <v>71</v>
      </c>
      <c r="E98" s="1" t="s">
        <v>5669</v>
      </c>
      <c r="F98" s="7" t="s">
        <v>5668</v>
      </c>
      <c r="G98" s="7"/>
      <c r="H98" s="7" t="s">
        <v>2052</v>
      </c>
      <c r="I98" s="7" t="s">
        <v>2095</v>
      </c>
      <c r="J98" s="7"/>
      <c r="K98" s="7" t="s">
        <v>2095</v>
      </c>
      <c r="L98" s="7"/>
      <c r="M98" s="7" t="s">
        <v>2050</v>
      </c>
      <c r="N98" s="7" t="s">
        <v>161</v>
      </c>
      <c r="O98" s="7" t="s">
        <v>5667</v>
      </c>
      <c r="P98" s="7" t="s">
        <v>364</v>
      </c>
      <c r="Q98" s="7" t="s">
        <v>5666</v>
      </c>
      <c r="R98" s="7"/>
      <c r="S98" s="7"/>
      <c r="T98" s="5" t="s">
        <v>287</v>
      </c>
      <c r="U98" s="1" t="s">
        <v>106</v>
      </c>
      <c r="V98" s="1" t="s">
        <v>5665</v>
      </c>
      <c r="W98" s="5" t="s">
        <v>5664</v>
      </c>
      <c r="X98" s="4" t="s">
        <v>63</v>
      </c>
      <c r="Y98" s="1" t="s">
        <v>120</v>
      </c>
      <c r="Z98" s="1" t="s">
        <v>5663</v>
      </c>
      <c r="AA98" s="1" t="s">
        <v>50</v>
      </c>
      <c r="AB98" s="1" t="s">
        <v>1913</v>
      </c>
      <c r="AC98" s="1" t="s">
        <v>103</v>
      </c>
      <c r="AD98" s="1" t="s">
        <v>1093</v>
      </c>
      <c r="AE98" s="1" t="s">
        <v>47</v>
      </c>
      <c r="AF98" s="1" t="s">
        <v>79</v>
      </c>
      <c r="AG98" s="1" t="s">
        <v>2073</v>
      </c>
      <c r="AH98" s="1" t="s">
        <v>597</v>
      </c>
      <c r="AI98" s="1" t="s">
        <v>2443</v>
      </c>
      <c r="AJ98" s="1" t="s">
        <v>185</v>
      </c>
      <c r="AK98" s="1" t="s">
        <v>1110</v>
      </c>
      <c r="AL98" s="1"/>
      <c r="AM98" s="1" t="s">
        <v>2042</v>
      </c>
      <c r="AN98" s="4"/>
      <c r="AO98" s="1"/>
      <c r="AP98" s="1"/>
      <c r="AQ98" s="1" t="s">
        <v>131</v>
      </c>
      <c r="AR98" s="1"/>
      <c r="AS98" s="9" t="s">
        <v>5662</v>
      </c>
      <c r="AT98" s="3" t="s">
        <v>2099</v>
      </c>
      <c r="AU98" s="1">
        <v>10643992</v>
      </c>
      <c r="AV98" s="1" t="s">
        <v>0</v>
      </c>
      <c r="AW98" s="8"/>
      <c r="AX98" s="1" t="s">
        <v>5661</v>
      </c>
      <c r="AY98" s="1"/>
      <c r="AZ98" s="1"/>
      <c r="BA98" s="1"/>
      <c r="BB98" s="1"/>
      <c r="BC98" s="1"/>
      <c r="BD98" s="1" t="s">
        <v>5660</v>
      </c>
      <c r="BE98" s="1"/>
      <c r="BF98" s="1"/>
      <c r="BG98" s="1"/>
      <c r="BH98" s="1"/>
      <c r="BI98" s="1"/>
      <c r="BJ98" s="1" t="s">
        <v>5659</v>
      </c>
      <c r="BK98" s="1"/>
      <c r="BL98" s="1"/>
      <c r="BM98" s="1"/>
      <c r="BN98" s="1"/>
      <c r="BO98" s="1"/>
      <c r="BP98" s="1"/>
      <c r="BQ98" s="1"/>
      <c r="BR98" s="1"/>
      <c r="BS98" s="1"/>
      <c r="BT98" s="1"/>
      <c r="BU98" s="1"/>
      <c r="BV98" s="1"/>
      <c r="BW98" s="1"/>
      <c r="BX98" s="1"/>
      <c r="BY98" s="1"/>
      <c r="BZ98" s="1"/>
      <c r="CA98" s="1"/>
      <c r="CB98" s="1"/>
      <c r="CC98" s="1"/>
      <c r="CD98" s="1"/>
    </row>
    <row r="99" spans="1:82" ht="50.25" customHeight="1">
      <c r="A99" s="18">
        <v>4753</v>
      </c>
      <c r="B99" s="1" t="s">
        <v>5658</v>
      </c>
      <c r="C99" s="1" t="s">
        <v>5657</v>
      </c>
      <c r="D99" s="1" t="s">
        <v>71</v>
      </c>
      <c r="E99" s="1" t="s">
        <v>5656</v>
      </c>
      <c r="F99" s="7" t="s">
        <v>5655</v>
      </c>
      <c r="G99" s="7"/>
      <c r="H99" s="7" t="s">
        <v>2052</v>
      </c>
      <c r="I99" s="7" t="s">
        <v>2095</v>
      </c>
      <c r="J99" s="7"/>
      <c r="K99" s="7"/>
      <c r="L99" s="7"/>
      <c r="M99" s="7" t="s">
        <v>2050</v>
      </c>
      <c r="N99" s="7" t="s">
        <v>364</v>
      </c>
      <c r="O99" s="7" t="s">
        <v>1966</v>
      </c>
      <c r="P99" s="7"/>
      <c r="Q99" s="7"/>
      <c r="R99" s="7"/>
      <c r="S99" s="7"/>
      <c r="T99" s="5" t="s">
        <v>287</v>
      </c>
      <c r="U99" s="1" t="s">
        <v>106</v>
      </c>
      <c r="V99" s="1" t="s">
        <v>5654</v>
      </c>
      <c r="W99" s="5" t="s">
        <v>1771</v>
      </c>
      <c r="X99" s="4" t="s">
        <v>17</v>
      </c>
      <c r="Y99" s="1" t="s">
        <v>103</v>
      </c>
      <c r="Z99" s="1" t="s">
        <v>5653</v>
      </c>
      <c r="AA99" s="1" t="s">
        <v>120</v>
      </c>
      <c r="AB99" s="1" t="s">
        <v>5652</v>
      </c>
      <c r="AC99" s="1" t="s">
        <v>14</v>
      </c>
      <c r="AD99" s="1" t="s">
        <v>280</v>
      </c>
      <c r="AE99" s="1" t="s">
        <v>100</v>
      </c>
      <c r="AF99" s="1" t="s">
        <v>79</v>
      </c>
      <c r="AG99" s="1" t="s">
        <v>5651</v>
      </c>
      <c r="AH99" s="1"/>
      <c r="AI99" s="1" t="s">
        <v>35</v>
      </c>
      <c r="AJ99" s="1"/>
      <c r="AK99" s="1" t="s">
        <v>76</v>
      </c>
      <c r="AL99" s="1"/>
      <c r="AM99" s="1" t="s">
        <v>2042</v>
      </c>
      <c r="AN99" s="4"/>
      <c r="AO99" s="1"/>
      <c r="AP99" s="1"/>
      <c r="AQ99" s="1" t="s">
        <v>3645</v>
      </c>
      <c r="AR99" s="1"/>
      <c r="AS99" s="9" t="s">
        <v>5650</v>
      </c>
      <c r="AT99" s="3" t="s">
        <v>2099</v>
      </c>
      <c r="AU99" s="1">
        <v>2293578</v>
      </c>
      <c r="AV99" s="1" t="s">
        <v>0</v>
      </c>
      <c r="AW99" s="8"/>
      <c r="AX99" s="1" t="s">
        <v>5649</v>
      </c>
      <c r="AY99" s="1"/>
      <c r="AZ99" s="1"/>
      <c r="BA99" s="1"/>
      <c r="BB99" s="1"/>
      <c r="BC99" s="1"/>
      <c r="BD99" s="1" t="s">
        <v>5648</v>
      </c>
      <c r="BE99" s="1"/>
      <c r="BF99" s="1"/>
      <c r="BG99" s="1"/>
      <c r="BH99" s="1"/>
      <c r="BI99" s="1"/>
      <c r="BJ99" s="1" t="s">
        <v>5647</v>
      </c>
      <c r="BK99" s="1"/>
      <c r="BL99" s="1"/>
      <c r="BM99" s="1"/>
      <c r="BN99" s="1"/>
      <c r="BO99" s="1"/>
      <c r="BP99" s="1"/>
      <c r="BQ99" s="1"/>
      <c r="BR99" s="1"/>
      <c r="BS99" s="1"/>
      <c r="BT99" s="1"/>
      <c r="BU99" s="1"/>
      <c r="BV99" s="1"/>
      <c r="BW99" s="1"/>
      <c r="BX99" s="1"/>
      <c r="BY99" s="1"/>
      <c r="BZ99" s="1"/>
      <c r="CA99" s="1"/>
      <c r="CB99" s="1"/>
      <c r="CC99" s="1"/>
      <c r="CD99" s="1"/>
    </row>
    <row r="100" spans="1:82" ht="50.25" customHeight="1">
      <c r="A100" s="18">
        <v>4754</v>
      </c>
      <c r="B100" s="1" t="s">
        <v>5646</v>
      </c>
      <c r="C100" s="1" t="s">
        <v>5645</v>
      </c>
      <c r="D100" s="1" t="s">
        <v>196</v>
      </c>
      <c r="E100" s="1" t="s">
        <v>5644</v>
      </c>
      <c r="F100" s="7" t="s">
        <v>5643</v>
      </c>
      <c r="G100" s="7"/>
      <c r="H100" s="7" t="s">
        <v>2052</v>
      </c>
      <c r="I100" s="7" t="s">
        <v>2106</v>
      </c>
      <c r="J100" s="7"/>
      <c r="K100" s="7" t="s">
        <v>2095</v>
      </c>
      <c r="L100" s="7"/>
      <c r="M100" s="7" t="s">
        <v>2050</v>
      </c>
      <c r="N100" s="7" t="s">
        <v>364</v>
      </c>
      <c r="O100" s="7" t="s">
        <v>1966</v>
      </c>
      <c r="P100" s="7"/>
      <c r="Q100" s="7"/>
      <c r="R100" s="7"/>
      <c r="S100" s="7"/>
      <c r="T100" s="5" t="s">
        <v>5642</v>
      </c>
      <c r="U100" s="1" t="s">
        <v>106</v>
      </c>
      <c r="V100" s="1" t="s">
        <v>5641</v>
      </c>
      <c r="W100" s="5" t="s">
        <v>5640</v>
      </c>
      <c r="X100" s="1" t="s">
        <v>5639</v>
      </c>
      <c r="Y100" s="1" t="s">
        <v>120</v>
      </c>
      <c r="Z100" s="1" t="s">
        <v>5583</v>
      </c>
      <c r="AA100" s="1" t="s">
        <v>50</v>
      </c>
      <c r="AB100" s="1" t="s">
        <v>2768</v>
      </c>
      <c r="AC100" s="1" t="s">
        <v>85</v>
      </c>
      <c r="AD100" s="1" t="s">
        <v>5638</v>
      </c>
      <c r="AE100" s="1" t="s">
        <v>660</v>
      </c>
      <c r="AF100" s="1" t="s">
        <v>1630</v>
      </c>
      <c r="AG100" s="1" t="s">
        <v>5637</v>
      </c>
      <c r="AH100" s="1" t="s">
        <v>597</v>
      </c>
      <c r="AI100" s="1" t="s">
        <v>5636</v>
      </c>
      <c r="AJ100" s="1" t="s">
        <v>2356</v>
      </c>
      <c r="AK100" s="1" t="s">
        <v>76</v>
      </c>
      <c r="AL100" s="1"/>
      <c r="AM100" s="1" t="s">
        <v>2042</v>
      </c>
      <c r="AN100" s="4"/>
      <c r="AO100" s="1"/>
      <c r="AP100" s="1"/>
      <c r="AQ100" s="1" t="s">
        <v>2210</v>
      </c>
      <c r="AR100" s="1"/>
      <c r="AS100" s="9" t="s">
        <v>5635</v>
      </c>
      <c r="AT100" s="3" t="s">
        <v>1782</v>
      </c>
      <c r="AU100" s="1">
        <v>5650000</v>
      </c>
      <c r="AV100" s="1" t="s">
        <v>0</v>
      </c>
      <c r="AW100" s="8"/>
      <c r="AX100" s="1" t="s">
        <v>5634</v>
      </c>
      <c r="AY100" s="1"/>
      <c r="AZ100" s="1"/>
      <c r="BA100" s="1"/>
      <c r="BB100" s="1"/>
      <c r="BC100" s="1"/>
      <c r="BD100" s="1" t="s">
        <v>5633</v>
      </c>
      <c r="BE100" s="1"/>
      <c r="BF100" s="1"/>
      <c r="BG100" s="1"/>
      <c r="BH100" s="1"/>
      <c r="BI100" s="1"/>
      <c r="BJ100" s="1" t="s">
        <v>5632</v>
      </c>
      <c r="BK100" s="1"/>
      <c r="BL100" s="1"/>
      <c r="BM100" s="1"/>
      <c r="BN100" s="1"/>
      <c r="BO100" s="1"/>
      <c r="BP100" s="1" t="s">
        <v>5631</v>
      </c>
      <c r="BQ100" s="1"/>
      <c r="BR100" s="1"/>
      <c r="BS100" s="1"/>
      <c r="BT100" s="1"/>
      <c r="BU100" s="1"/>
      <c r="BV100" s="1" t="s">
        <v>5630</v>
      </c>
      <c r="BW100" s="1"/>
      <c r="BX100" s="1"/>
      <c r="BY100" s="1"/>
      <c r="BZ100" s="1"/>
      <c r="CA100" s="1"/>
      <c r="CB100" s="1"/>
      <c r="CC100" s="1"/>
      <c r="CD100" s="1"/>
    </row>
    <row r="101" spans="1:82" ht="50.25" customHeight="1">
      <c r="A101" s="18">
        <v>4755</v>
      </c>
      <c r="B101" s="1" t="s">
        <v>5629</v>
      </c>
      <c r="C101" s="1" t="s">
        <v>5628</v>
      </c>
      <c r="D101" s="1" t="s">
        <v>321</v>
      </c>
      <c r="E101" s="1" t="s">
        <v>5627</v>
      </c>
      <c r="F101" s="7" t="s">
        <v>5626</v>
      </c>
      <c r="G101" s="7"/>
      <c r="H101" s="7" t="s">
        <v>2052</v>
      </c>
      <c r="I101" s="7" t="s">
        <v>2051</v>
      </c>
      <c r="J101" s="7"/>
      <c r="K101" s="7" t="s">
        <v>2066</v>
      </c>
      <c r="L101" s="7"/>
      <c r="M101" s="7" t="s">
        <v>177</v>
      </c>
      <c r="N101" s="7" t="s">
        <v>23</v>
      </c>
      <c r="O101" s="7" t="s">
        <v>22</v>
      </c>
      <c r="P101" s="7"/>
      <c r="Q101" s="7"/>
      <c r="R101" s="7"/>
      <c r="S101" s="7"/>
      <c r="T101" s="5" t="s">
        <v>5625</v>
      </c>
      <c r="U101" s="1" t="s">
        <v>54</v>
      </c>
      <c r="V101" s="1" t="s">
        <v>5624</v>
      </c>
      <c r="W101" s="5" t="s">
        <v>946</v>
      </c>
      <c r="X101" s="1" t="s">
        <v>318</v>
      </c>
      <c r="Y101" s="1" t="s">
        <v>120</v>
      </c>
      <c r="Z101" s="1" t="s">
        <v>5623</v>
      </c>
      <c r="AA101" s="1" t="s">
        <v>103</v>
      </c>
      <c r="AB101" s="1" t="s">
        <v>5622</v>
      </c>
      <c r="AC101" s="1"/>
      <c r="AD101" s="1"/>
      <c r="AE101" s="1" t="s">
        <v>212</v>
      </c>
      <c r="AF101" s="1" t="s">
        <v>1630</v>
      </c>
      <c r="AG101" s="1" t="s">
        <v>2073</v>
      </c>
      <c r="AH101" s="1" t="s">
        <v>5621</v>
      </c>
      <c r="AI101" s="1" t="s">
        <v>5620</v>
      </c>
      <c r="AJ101" s="1"/>
      <c r="AK101" s="1" t="s">
        <v>889</v>
      </c>
      <c r="AL101" s="1"/>
      <c r="AM101" s="1" t="s">
        <v>2042</v>
      </c>
      <c r="AN101" s="4"/>
      <c r="AO101" s="1"/>
      <c r="AP101" s="1"/>
      <c r="AQ101" s="1" t="s">
        <v>2210</v>
      </c>
      <c r="AR101" s="1"/>
      <c r="AS101" s="9" t="s">
        <v>5619</v>
      </c>
      <c r="AT101" s="3" t="s">
        <v>2079</v>
      </c>
      <c r="AU101" s="1">
        <v>6300000</v>
      </c>
      <c r="AV101" s="1" t="s">
        <v>0</v>
      </c>
      <c r="AW101" s="8"/>
      <c r="AX101" s="1" t="s">
        <v>5618</v>
      </c>
      <c r="AY101" s="1"/>
      <c r="AZ101" s="1"/>
      <c r="BA101" s="1"/>
      <c r="BB101" s="1"/>
      <c r="BC101" s="1"/>
      <c r="BD101" s="1" t="s">
        <v>5617</v>
      </c>
      <c r="BE101" s="1"/>
      <c r="BF101" s="1"/>
      <c r="BG101" s="1"/>
      <c r="BH101" s="1"/>
      <c r="BI101" s="1"/>
      <c r="BJ101" s="1" t="s">
        <v>5616</v>
      </c>
      <c r="BK101" s="1"/>
      <c r="BL101" s="1"/>
      <c r="BM101" s="1"/>
      <c r="BN101" s="1"/>
      <c r="BO101" s="1"/>
      <c r="BP101" s="1" t="s">
        <v>5615</v>
      </c>
      <c r="BQ101" s="1"/>
      <c r="BR101" s="1"/>
      <c r="BS101" s="1"/>
      <c r="BT101" s="1"/>
      <c r="BU101" s="1"/>
      <c r="BV101" s="1"/>
      <c r="BW101" s="1"/>
      <c r="BX101" s="1"/>
      <c r="BY101" s="1"/>
      <c r="BZ101" s="1"/>
      <c r="CA101" s="1"/>
      <c r="CB101" s="1"/>
      <c r="CC101" s="1"/>
      <c r="CD101" s="1"/>
    </row>
    <row r="102" spans="1:82" ht="50.25" customHeight="1">
      <c r="A102" s="18">
        <v>4778</v>
      </c>
      <c r="B102" s="1" t="s">
        <v>5614</v>
      </c>
      <c r="C102" s="1" t="s">
        <v>5613</v>
      </c>
      <c r="D102" s="1" t="s">
        <v>370</v>
      </c>
      <c r="E102" s="1" t="s">
        <v>370</v>
      </c>
      <c r="F102" s="7" t="s">
        <v>5612</v>
      </c>
      <c r="G102" s="7"/>
      <c r="H102" s="7" t="s">
        <v>27</v>
      </c>
      <c r="I102" s="7" t="s">
        <v>1151</v>
      </c>
      <c r="J102" s="7" t="s">
        <v>1166</v>
      </c>
      <c r="K102" s="7" t="s">
        <v>26</v>
      </c>
      <c r="L102" s="7" t="s">
        <v>5611</v>
      </c>
      <c r="M102" s="7" t="s">
        <v>5610</v>
      </c>
      <c r="N102" s="7" t="s">
        <v>23</v>
      </c>
      <c r="O102" s="7" t="s">
        <v>460</v>
      </c>
      <c r="P102" s="7"/>
      <c r="Q102" s="7"/>
      <c r="R102" s="7"/>
      <c r="S102" s="7"/>
      <c r="T102" s="5" t="s">
        <v>5609</v>
      </c>
      <c r="U102" s="1" t="s">
        <v>1208</v>
      </c>
      <c r="V102" s="1" t="s">
        <v>5608</v>
      </c>
      <c r="W102" s="5" t="s">
        <v>5607</v>
      </c>
      <c r="X102" s="1" t="s">
        <v>5606</v>
      </c>
      <c r="Y102" s="1" t="s">
        <v>103</v>
      </c>
      <c r="Z102" s="1" t="s">
        <v>5605</v>
      </c>
      <c r="AA102" s="1" t="s">
        <v>50</v>
      </c>
      <c r="AB102" s="1" t="s">
        <v>5604</v>
      </c>
      <c r="AC102" s="1" t="s">
        <v>14</v>
      </c>
      <c r="AD102" s="1" t="s">
        <v>280</v>
      </c>
      <c r="AE102" s="1" t="s">
        <v>100</v>
      </c>
      <c r="AF102" s="1" t="s">
        <v>152</v>
      </c>
      <c r="AG102" s="1"/>
      <c r="AH102" s="1" t="s">
        <v>373</v>
      </c>
      <c r="AI102" s="1" t="s">
        <v>2443</v>
      </c>
      <c r="AJ102" s="1" t="s">
        <v>44</v>
      </c>
      <c r="AK102" s="1"/>
      <c r="AL102" s="1"/>
      <c r="AM102" s="1" t="s">
        <v>5194</v>
      </c>
      <c r="AN102" s="1" t="s">
        <v>3278</v>
      </c>
      <c r="AO102" s="1"/>
      <c r="AP102" s="1"/>
      <c r="AQ102" s="1" t="s">
        <v>2210</v>
      </c>
      <c r="AR102" s="1" t="s">
        <v>2441</v>
      </c>
      <c r="AS102" s="9" t="s">
        <v>5603</v>
      </c>
      <c r="AT102" s="3" t="s">
        <v>1140</v>
      </c>
      <c r="AU102" s="1">
        <v>3250000</v>
      </c>
      <c r="AV102" s="1" t="s">
        <v>0</v>
      </c>
      <c r="AW102" s="8"/>
      <c r="AX102" s="1"/>
      <c r="AY102" s="1" t="s">
        <v>5602</v>
      </c>
      <c r="AZ102" s="1" t="s">
        <v>5601</v>
      </c>
      <c r="BA102" s="1"/>
      <c r="BB102" s="1"/>
      <c r="BC102" s="1"/>
      <c r="BD102" s="1"/>
      <c r="BE102" s="1" t="s">
        <v>5600</v>
      </c>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row>
    <row r="103" spans="1:82" ht="50.25" customHeight="1">
      <c r="A103" s="18">
        <v>4780</v>
      </c>
      <c r="B103" s="1" t="s">
        <v>5599</v>
      </c>
      <c r="C103" s="1" t="s">
        <v>5598</v>
      </c>
      <c r="D103" s="1" t="s">
        <v>820</v>
      </c>
      <c r="E103" s="1" t="s">
        <v>820</v>
      </c>
      <c r="F103" s="7" t="s">
        <v>5597</v>
      </c>
      <c r="G103" s="7"/>
      <c r="H103" s="7" t="s">
        <v>27</v>
      </c>
      <c r="I103" s="7" t="s">
        <v>26</v>
      </c>
      <c r="J103" s="7" t="s">
        <v>5596</v>
      </c>
      <c r="K103" s="7"/>
      <c r="L103" s="7"/>
      <c r="M103" s="7" t="s">
        <v>177</v>
      </c>
      <c r="N103" s="7"/>
      <c r="O103" s="7"/>
      <c r="P103" s="7"/>
      <c r="Q103" s="7"/>
      <c r="R103" s="7"/>
      <c r="S103" s="7"/>
      <c r="T103" s="5" t="s">
        <v>5595</v>
      </c>
      <c r="U103" s="1" t="s">
        <v>20</v>
      </c>
      <c r="V103" s="1" t="s">
        <v>1293</v>
      </c>
      <c r="W103" s="5" t="s">
        <v>1292</v>
      </c>
      <c r="X103" s="1" t="s">
        <v>2595</v>
      </c>
      <c r="Y103" s="1" t="s">
        <v>16</v>
      </c>
      <c r="Z103" s="1" t="s">
        <v>2831</v>
      </c>
      <c r="AA103" s="1" t="s">
        <v>85</v>
      </c>
      <c r="AB103" s="1" t="s">
        <v>5594</v>
      </c>
      <c r="AC103" s="1" t="s">
        <v>50</v>
      </c>
      <c r="AD103" s="1" t="s">
        <v>1204</v>
      </c>
      <c r="AE103" s="1" t="s">
        <v>100</v>
      </c>
      <c r="AF103" s="1" t="s">
        <v>152</v>
      </c>
      <c r="AG103" s="1"/>
      <c r="AH103" s="1" t="s">
        <v>346</v>
      </c>
      <c r="AI103" s="1" t="s">
        <v>2294</v>
      </c>
      <c r="AJ103" s="1" t="s">
        <v>185</v>
      </c>
      <c r="AK103" s="1" t="s">
        <v>253</v>
      </c>
      <c r="AL103" s="1"/>
      <c r="AM103" s="1" t="s">
        <v>5194</v>
      </c>
      <c r="AN103" s="1" t="s">
        <v>5404</v>
      </c>
      <c r="AO103" s="1"/>
      <c r="AP103" s="1"/>
      <c r="AQ103" s="1" t="s">
        <v>131</v>
      </c>
      <c r="AR103" s="1" t="s">
        <v>2</v>
      </c>
      <c r="AS103" s="9" t="s">
        <v>5593</v>
      </c>
      <c r="AT103" s="3" t="s">
        <v>1182</v>
      </c>
      <c r="AU103" s="1">
        <v>2707706</v>
      </c>
      <c r="AV103" s="1" t="s">
        <v>0</v>
      </c>
      <c r="AW103" s="8"/>
      <c r="AX103" s="1" t="s">
        <v>5592</v>
      </c>
      <c r="AY103" s="1"/>
      <c r="AZ103" s="1"/>
      <c r="BA103" s="1"/>
      <c r="BB103" s="1"/>
      <c r="BC103" s="1"/>
      <c r="BD103" s="1" t="s">
        <v>5591</v>
      </c>
      <c r="BE103" s="1"/>
      <c r="BF103" s="1"/>
      <c r="BG103" s="1"/>
      <c r="BH103" s="1"/>
      <c r="BI103" s="1"/>
      <c r="BJ103" s="1" t="s">
        <v>5590</v>
      </c>
      <c r="BK103" s="1"/>
      <c r="BL103" s="1"/>
      <c r="BM103" s="1"/>
      <c r="BN103" s="1"/>
      <c r="BO103" s="1"/>
      <c r="BP103" s="1"/>
      <c r="BQ103" s="1"/>
      <c r="BR103" s="1"/>
      <c r="BS103" s="1"/>
      <c r="BT103" s="1"/>
      <c r="BU103" s="1"/>
      <c r="BV103" s="1"/>
      <c r="BW103" s="1"/>
      <c r="BX103" s="1"/>
      <c r="BY103" s="1"/>
      <c r="BZ103" s="1"/>
      <c r="CA103" s="1"/>
      <c r="CB103" s="1"/>
      <c r="CC103" s="1"/>
      <c r="CD103" s="1"/>
    </row>
    <row r="104" spans="1:82" ht="50.25" customHeight="1">
      <c r="A104" s="18">
        <v>4798</v>
      </c>
      <c r="B104" s="1" t="s">
        <v>5589</v>
      </c>
      <c r="C104" s="1"/>
      <c r="D104" s="1" t="s">
        <v>665</v>
      </c>
      <c r="E104" s="1" t="s">
        <v>5588</v>
      </c>
      <c r="F104" s="7" t="s">
        <v>5587</v>
      </c>
      <c r="G104" s="7" t="s">
        <v>5586</v>
      </c>
      <c r="H104" s="7" t="s">
        <v>2052</v>
      </c>
      <c r="I104" s="7" t="s">
        <v>2106</v>
      </c>
      <c r="J104" s="7"/>
      <c r="K104" s="7"/>
      <c r="L104" s="7"/>
      <c r="M104" s="7" t="s">
        <v>931</v>
      </c>
      <c r="N104" s="7" t="s">
        <v>2065</v>
      </c>
      <c r="O104" s="7"/>
      <c r="P104" s="7" t="s">
        <v>474</v>
      </c>
      <c r="Q104" s="7" t="s">
        <v>1528</v>
      </c>
      <c r="R104" s="7" t="s">
        <v>23</v>
      </c>
      <c r="S104" s="7" t="s">
        <v>1348</v>
      </c>
      <c r="T104" s="5" t="s">
        <v>245</v>
      </c>
      <c r="U104" s="1" t="s">
        <v>138</v>
      </c>
      <c r="V104" s="1" t="s">
        <v>5585</v>
      </c>
      <c r="W104" s="5" t="s">
        <v>5354</v>
      </c>
      <c r="X104" s="1" t="s">
        <v>5584</v>
      </c>
      <c r="Y104" s="1" t="s">
        <v>120</v>
      </c>
      <c r="Z104" s="1" t="s">
        <v>5583</v>
      </c>
      <c r="AA104" s="1" t="s">
        <v>702</v>
      </c>
      <c r="AB104" s="1" t="s">
        <v>5582</v>
      </c>
      <c r="AC104" s="1" t="s">
        <v>103</v>
      </c>
      <c r="AD104" s="1" t="s">
        <v>5581</v>
      </c>
      <c r="AE104" s="1" t="s">
        <v>153</v>
      </c>
      <c r="AF104" s="1" t="s">
        <v>9</v>
      </c>
      <c r="AG104" s="1"/>
      <c r="AH104" s="1" t="s">
        <v>8</v>
      </c>
      <c r="AI104" s="4"/>
      <c r="AJ104" s="1"/>
      <c r="AK104" s="1" t="s">
        <v>456</v>
      </c>
      <c r="AL104" s="1"/>
      <c r="AM104" s="1" t="s">
        <v>2042</v>
      </c>
      <c r="AN104" s="4"/>
      <c r="AO104" s="1"/>
      <c r="AP104" s="1"/>
      <c r="AQ104" s="4"/>
      <c r="AR104" s="1"/>
      <c r="AS104" s="9" t="s">
        <v>5580</v>
      </c>
      <c r="AT104" s="3" t="s">
        <v>856</v>
      </c>
      <c r="AU104" s="1">
        <v>9125000</v>
      </c>
      <c r="AV104" s="1" t="s">
        <v>0</v>
      </c>
      <c r="AW104" s="8"/>
      <c r="AX104" s="1" t="s">
        <v>5579</v>
      </c>
      <c r="AY104" s="1"/>
      <c r="AZ104" s="1"/>
      <c r="BA104" s="1"/>
      <c r="BB104" s="1"/>
      <c r="BC104" s="1"/>
      <c r="BD104" s="1" t="s">
        <v>5578</v>
      </c>
      <c r="BE104" s="1"/>
      <c r="BF104" s="1"/>
      <c r="BG104" s="1"/>
      <c r="BH104" s="1"/>
      <c r="BI104" s="1"/>
      <c r="BJ104" s="1" t="s">
        <v>5577</v>
      </c>
      <c r="BK104" s="1"/>
      <c r="BL104" s="1"/>
      <c r="BM104" s="1"/>
      <c r="BN104" s="1"/>
      <c r="BO104" s="1"/>
      <c r="BP104" s="1" t="s">
        <v>5576</v>
      </c>
      <c r="BQ104" s="1"/>
      <c r="BR104" s="1"/>
      <c r="BS104" s="1"/>
      <c r="BT104" s="1"/>
      <c r="BU104" s="1"/>
      <c r="BV104" s="1"/>
      <c r="BW104" s="1"/>
      <c r="BX104" s="1"/>
      <c r="BY104" s="1"/>
      <c r="BZ104" s="1"/>
      <c r="CA104" s="1"/>
      <c r="CB104" s="1"/>
      <c r="CC104" s="1"/>
      <c r="CD104" s="1"/>
    </row>
    <row r="105" spans="1:82" ht="50.25" hidden="1" customHeight="1">
      <c r="A105" s="18">
        <v>4816</v>
      </c>
      <c r="B105" s="1" t="s">
        <v>5575</v>
      </c>
      <c r="C105" s="1" t="s">
        <v>5574</v>
      </c>
      <c r="D105" s="1" t="s">
        <v>1530</v>
      </c>
      <c r="E105" s="1" t="s">
        <v>1530</v>
      </c>
      <c r="F105" s="7" t="s">
        <v>5573</v>
      </c>
      <c r="G105" s="7"/>
      <c r="H105" s="7" t="s">
        <v>125</v>
      </c>
      <c r="I105" s="7" t="s">
        <v>143</v>
      </c>
      <c r="J105" s="7" t="s">
        <v>144</v>
      </c>
      <c r="K105" s="7"/>
      <c r="L105" s="7"/>
      <c r="M105" s="7" t="s">
        <v>141</v>
      </c>
      <c r="N105" s="7" t="s">
        <v>161</v>
      </c>
      <c r="O105" s="7" t="s">
        <v>5561</v>
      </c>
      <c r="P105" s="7"/>
      <c r="Q105" s="7"/>
      <c r="R105" s="7"/>
      <c r="S105" s="7"/>
      <c r="T105" s="5" t="s">
        <v>554</v>
      </c>
      <c r="U105" s="1" t="s">
        <v>1964</v>
      </c>
      <c r="V105" s="1" t="s">
        <v>5572</v>
      </c>
      <c r="W105" s="5" t="s">
        <v>361</v>
      </c>
      <c r="X105" s="1" t="s">
        <v>923</v>
      </c>
      <c r="Y105" s="1" t="s">
        <v>103</v>
      </c>
      <c r="Z105" s="1" t="s">
        <v>155</v>
      </c>
      <c r="AA105" s="1" t="s">
        <v>120</v>
      </c>
      <c r="AB105" s="1" t="s">
        <v>119</v>
      </c>
      <c r="AC105" s="1" t="s">
        <v>702</v>
      </c>
      <c r="AD105" s="1" t="s">
        <v>5558</v>
      </c>
      <c r="AE105" s="1" t="s">
        <v>47</v>
      </c>
      <c r="AF105" s="1" t="s">
        <v>1621</v>
      </c>
      <c r="AG105" s="1"/>
      <c r="AH105" s="1"/>
      <c r="AI105" s="1" t="s">
        <v>5571</v>
      </c>
      <c r="AJ105" s="1"/>
      <c r="AK105" s="1"/>
      <c r="AL105" s="1"/>
      <c r="AM105" s="1" t="s">
        <v>5505</v>
      </c>
      <c r="AN105" s="4"/>
      <c r="AO105" s="1"/>
      <c r="AP105" s="5">
        <v>5</v>
      </c>
      <c r="AQ105" s="1" t="s">
        <v>131</v>
      </c>
      <c r="AR105" s="1"/>
      <c r="AS105" s="9" t="s">
        <v>5570</v>
      </c>
      <c r="AT105" s="3" t="s">
        <v>1517</v>
      </c>
      <c r="AU105" s="1">
        <v>6028000</v>
      </c>
      <c r="AV105" s="1" t="s">
        <v>0</v>
      </c>
      <c r="AW105" s="8"/>
      <c r="AX105" s="1" t="s">
        <v>5569</v>
      </c>
      <c r="AY105" s="1"/>
      <c r="AZ105" s="1"/>
      <c r="BA105" s="1"/>
      <c r="BB105" s="1"/>
      <c r="BC105" s="1"/>
      <c r="BD105" s="1" t="s">
        <v>5568</v>
      </c>
      <c r="BE105" s="1"/>
      <c r="BF105" s="1"/>
      <c r="BG105" s="1"/>
      <c r="BH105" s="1"/>
      <c r="BI105" s="1"/>
      <c r="BJ105" s="1" t="s">
        <v>5567</v>
      </c>
      <c r="BK105" s="1"/>
      <c r="BL105" s="1"/>
      <c r="BM105" s="1"/>
      <c r="BN105" s="1"/>
      <c r="BO105" s="1"/>
      <c r="BP105" s="1"/>
      <c r="BQ105" s="1"/>
      <c r="BR105" s="1"/>
      <c r="BS105" s="1"/>
      <c r="BT105" s="1"/>
      <c r="BU105" s="1"/>
      <c r="BV105" s="1"/>
      <c r="BW105" s="1"/>
      <c r="BX105" s="1"/>
      <c r="BY105" s="1"/>
      <c r="BZ105" s="1"/>
      <c r="CA105" s="1"/>
      <c r="CB105" s="1"/>
      <c r="CC105" s="1"/>
      <c r="CD105" s="1"/>
    </row>
    <row r="106" spans="1:82" ht="50.25" hidden="1" customHeight="1">
      <c r="A106" s="18">
        <v>4826</v>
      </c>
      <c r="B106" s="1" t="s">
        <v>5566</v>
      </c>
      <c r="C106" s="1" t="s">
        <v>5565</v>
      </c>
      <c r="D106" s="1" t="s">
        <v>965</v>
      </c>
      <c r="E106" s="1" t="s">
        <v>965</v>
      </c>
      <c r="F106" s="7" t="s">
        <v>5564</v>
      </c>
      <c r="G106" s="7"/>
      <c r="H106" s="7" t="s">
        <v>125</v>
      </c>
      <c r="I106" s="7" t="s">
        <v>145</v>
      </c>
      <c r="J106" s="7" t="s">
        <v>5563</v>
      </c>
      <c r="K106" s="7"/>
      <c r="L106" s="7"/>
      <c r="M106" s="7" t="s">
        <v>5562</v>
      </c>
      <c r="N106" s="7" t="s">
        <v>364</v>
      </c>
      <c r="O106" s="7" t="s">
        <v>461</v>
      </c>
      <c r="P106" s="7" t="s">
        <v>161</v>
      </c>
      <c r="Q106" s="7" t="s">
        <v>5561</v>
      </c>
      <c r="R106" s="7"/>
      <c r="S106" s="7"/>
      <c r="T106" s="5" t="s">
        <v>4460</v>
      </c>
      <c r="U106" s="1" t="s">
        <v>2576</v>
      </c>
      <c r="V106" s="1" t="s">
        <v>5560</v>
      </c>
      <c r="W106" s="5" t="s">
        <v>5271</v>
      </c>
      <c r="X106" s="1" t="s">
        <v>606</v>
      </c>
      <c r="Y106" s="1" t="s">
        <v>103</v>
      </c>
      <c r="Z106" s="1" t="s">
        <v>5559</v>
      </c>
      <c r="AA106" s="1" t="s">
        <v>120</v>
      </c>
      <c r="AB106" s="1" t="s">
        <v>119</v>
      </c>
      <c r="AC106" s="1" t="s">
        <v>702</v>
      </c>
      <c r="AD106" s="1" t="s">
        <v>5558</v>
      </c>
      <c r="AE106" s="1" t="s">
        <v>47</v>
      </c>
      <c r="AF106" s="1" t="s">
        <v>1621</v>
      </c>
      <c r="AG106" s="1"/>
      <c r="AH106" s="1" t="s">
        <v>172</v>
      </c>
      <c r="AI106" s="1" t="s">
        <v>3596</v>
      </c>
      <c r="AJ106" s="1"/>
      <c r="AK106" s="1" t="s">
        <v>1068</v>
      </c>
      <c r="AL106" s="1"/>
      <c r="AM106" s="1" t="s">
        <v>5505</v>
      </c>
      <c r="AN106" s="4"/>
      <c r="AO106" s="1"/>
      <c r="AP106" s="1"/>
      <c r="AQ106" s="1" t="s">
        <v>131</v>
      </c>
      <c r="AR106" s="1"/>
      <c r="AS106" s="9" t="s">
        <v>5557</v>
      </c>
      <c r="AT106" s="3" t="s">
        <v>149</v>
      </c>
      <c r="AU106" s="1">
        <v>3136364</v>
      </c>
      <c r="AV106" s="1" t="s">
        <v>0</v>
      </c>
      <c r="AW106" s="8"/>
      <c r="AX106" s="1" t="s">
        <v>5556</v>
      </c>
      <c r="AY106" s="1"/>
      <c r="AZ106" s="1"/>
      <c r="BA106" s="1"/>
      <c r="BB106" s="1"/>
      <c r="BC106" s="1"/>
      <c r="BD106" s="1" t="s">
        <v>5555</v>
      </c>
      <c r="BE106" s="1"/>
      <c r="BF106" s="1"/>
      <c r="BG106" s="1"/>
      <c r="BH106" s="1"/>
      <c r="BI106" s="1"/>
      <c r="BJ106" s="1" t="s">
        <v>5554</v>
      </c>
      <c r="BK106" s="1"/>
      <c r="BL106" s="1"/>
      <c r="BM106" s="1"/>
      <c r="BN106" s="1"/>
      <c r="BO106" s="1"/>
      <c r="BP106" s="1"/>
      <c r="BQ106" s="1"/>
      <c r="BR106" s="1"/>
      <c r="BS106" s="1"/>
      <c r="BT106" s="1"/>
      <c r="BU106" s="1"/>
      <c r="BV106" s="1"/>
      <c r="BW106" s="1"/>
      <c r="BX106" s="1"/>
      <c r="BY106" s="1"/>
      <c r="BZ106" s="1"/>
      <c r="CA106" s="1"/>
      <c r="CB106" s="1"/>
      <c r="CC106" s="1"/>
      <c r="CD106" s="1"/>
    </row>
    <row r="107" spans="1:82" ht="50.25" customHeight="1">
      <c r="A107" s="18">
        <v>4829</v>
      </c>
      <c r="B107" s="1" t="s">
        <v>5553</v>
      </c>
      <c r="C107" s="1" t="s">
        <v>5552</v>
      </c>
      <c r="D107" s="1" t="s">
        <v>560</v>
      </c>
      <c r="E107" s="1" t="s">
        <v>560</v>
      </c>
      <c r="F107" s="7" t="s">
        <v>5551</v>
      </c>
      <c r="G107" s="7"/>
      <c r="H107" s="7" t="s">
        <v>125</v>
      </c>
      <c r="I107" s="7" t="s">
        <v>1514</v>
      </c>
      <c r="J107" s="7" t="s">
        <v>1555</v>
      </c>
      <c r="K107" s="7"/>
      <c r="L107" s="7"/>
      <c r="M107" s="7" t="s">
        <v>141</v>
      </c>
      <c r="N107" s="7" t="s">
        <v>161</v>
      </c>
      <c r="O107" s="7" t="s">
        <v>1251</v>
      </c>
      <c r="P107" s="7"/>
      <c r="Q107" s="7"/>
      <c r="R107" s="7"/>
      <c r="S107" s="7"/>
      <c r="T107" s="5" t="s">
        <v>219</v>
      </c>
      <c r="U107" s="1" t="s">
        <v>1964</v>
      </c>
      <c r="V107" s="1" t="s">
        <v>5550</v>
      </c>
      <c r="W107" s="5" t="s">
        <v>361</v>
      </c>
      <c r="X107" s="1" t="s">
        <v>1175</v>
      </c>
      <c r="Y107" s="1" t="s">
        <v>120</v>
      </c>
      <c r="Z107" s="1" t="s">
        <v>5549</v>
      </c>
      <c r="AA107" s="1" t="s">
        <v>16</v>
      </c>
      <c r="AB107" s="1" t="s">
        <v>5548</v>
      </c>
      <c r="AC107" s="1" t="s">
        <v>103</v>
      </c>
      <c r="AD107" s="1" t="s">
        <v>5547</v>
      </c>
      <c r="AE107" s="1" t="s">
        <v>47</v>
      </c>
      <c r="AF107" s="1" t="s">
        <v>1621</v>
      </c>
      <c r="AG107" s="1"/>
      <c r="AH107" s="1" t="s">
        <v>172</v>
      </c>
      <c r="AI107" s="1" t="s">
        <v>4991</v>
      </c>
      <c r="AJ107" s="1"/>
      <c r="AK107" s="1" t="s">
        <v>76</v>
      </c>
      <c r="AL107" s="1"/>
      <c r="AM107" s="1" t="s">
        <v>5505</v>
      </c>
      <c r="AN107" s="4"/>
      <c r="AO107" s="1"/>
      <c r="AP107" s="5" t="s">
        <v>5546</v>
      </c>
      <c r="AQ107" s="1" t="s">
        <v>131</v>
      </c>
      <c r="AR107" s="1"/>
      <c r="AS107" s="9" t="s">
        <v>5545</v>
      </c>
      <c r="AT107" s="3" t="s">
        <v>1838</v>
      </c>
      <c r="AU107" s="1">
        <v>4770000</v>
      </c>
      <c r="AV107" s="1" t="s">
        <v>0</v>
      </c>
      <c r="AW107" s="8"/>
      <c r="AX107" s="1" t="s">
        <v>5544</v>
      </c>
      <c r="AY107" s="1"/>
      <c r="AZ107" s="1"/>
      <c r="BA107" s="1"/>
      <c r="BB107" s="1"/>
      <c r="BC107" s="1"/>
      <c r="BD107" s="1" t="s">
        <v>5543</v>
      </c>
      <c r="BE107" s="1"/>
      <c r="BF107" s="1"/>
      <c r="BG107" s="1"/>
      <c r="BH107" s="1"/>
      <c r="BI107" s="1"/>
      <c r="BJ107" s="1" t="s">
        <v>5542</v>
      </c>
      <c r="BK107" s="1"/>
      <c r="BL107" s="1"/>
      <c r="BM107" s="1"/>
      <c r="BN107" s="1"/>
      <c r="BO107" s="1"/>
      <c r="BP107" s="1"/>
      <c r="BQ107" s="1"/>
      <c r="BR107" s="1"/>
      <c r="BS107" s="1"/>
      <c r="BT107" s="1"/>
      <c r="BU107" s="1"/>
      <c r="BV107" s="1"/>
      <c r="BW107" s="1"/>
      <c r="BX107" s="1"/>
      <c r="BY107" s="1"/>
      <c r="BZ107" s="1"/>
      <c r="CA107" s="1"/>
      <c r="CB107" s="1"/>
      <c r="CC107" s="1"/>
      <c r="CD107" s="1"/>
    </row>
    <row r="108" spans="1:82" ht="50.25" hidden="1" customHeight="1">
      <c r="A108" s="18">
        <v>4832</v>
      </c>
      <c r="B108" s="1" t="s">
        <v>5541</v>
      </c>
      <c r="C108" s="1" t="s">
        <v>5540</v>
      </c>
      <c r="D108" s="1" t="s">
        <v>470</v>
      </c>
      <c r="E108" s="1" t="s">
        <v>470</v>
      </c>
      <c r="F108" s="7" t="s">
        <v>5539</v>
      </c>
      <c r="G108" s="7"/>
      <c r="H108" s="7" t="s">
        <v>125</v>
      </c>
      <c r="I108" s="7" t="s">
        <v>145</v>
      </c>
      <c r="J108" s="7" t="s">
        <v>1582</v>
      </c>
      <c r="K108" s="7" t="s">
        <v>143</v>
      </c>
      <c r="L108" s="7" t="s">
        <v>1582</v>
      </c>
      <c r="M108" s="7" t="s">
        <v>141</v>
      </c>
      <c r="N108" s="7" t="s">
        <v>161</v>
      </c>
      <c r="O108" s="7" t="s">
        <v>1251</v>
      </c>
      <c r="P108" s="7"/>
      <c r="Q108" s="7"/>
      <c r="R108" s="7"/>
      <c r="S108" s="7"/>
      <c r="T108" s="5" t="s">
        <v>1853</v>
      </c>
      <c r="U108" s="1" t="s">
        <v>1964</v>
      </c>
      <c r="V108" s="1" t="s">
        <v>2431</v>
      </c>
      <c r="W108" s="5" t="s">
        <v>361</v>
      </c>
      <c r="X108" s="1" t="s">
        <v>341</v>
      </c>
      <c r="Y108" s="1" t="s">
        <v>120</v>
      </c>
      <c r="Z108" s="1" t="s">
        <v>119</v>
      </c>
      <c r="AA108" s="1" t="s">
        <v>16</v>
      </c>
      <c r="AB108" s="1" t="s">
        <v>5538</v>
      </c>
      <c r="AC108" s="1" t="s">
        <v>103</v>
      </c>
      <c r="AD108" s="1" t="s">
        <v>5537</v>
      </c>
      <c r="AE108" s="1" t="s">
        <v>47</v>
      </c>
      <c r="AF108" s="1" t="s">
        <v>1621</v>
      </c>
      <c r="AG108" s="1"/>
      <c r="AH108" s="1"/>
      <c r="AI108" s="1" t="s">
        <v>5536</v>
      </c>
      <c r="AJ108" s="1"/>
      <c r="AK108" s="1"/>
      <c r="AL108" s="1"/>
      <c r="AM108" s="1" t="s">
        <v>5505</v>
      </c>
      <c r="AN108" s="4"/>
      <c r="AO108" s="1"/>
      <c r="AP108" s="5">
        <v>7</v>
      </c>
      <c r="AQ108" s="1" t="s">
        <v>2210</v>
      </c>
      <c r="AR108" s="1"/>
      <c r="AS108" s="9" t="s">
        <v>5535</v>
      </c>
      <c r="AT108" s="3" t="s">
        <v>149</v>
      </c>
      <c r="AU108" s="1">
        <v>1720000</v>
      </c>
      <c r="AV108" s="1" t="s">
        <v>0</v>
      </c>
      <c r="AW108" s="8"/>
      <c r="AX108" s="1" t="s">
        <v>5534</v>
      </c>
      <c r="AY108" s="1"/>
      <c r="AZ108" s="1"/>
      <c r="BA108" s="1"/>
      <c r="BB108" s="1"/>
      <c r="BC108" s="1"/>
      <c r="BD108" s="1" t="s">
        <v>5533</v>
      </c>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row>
    <row r="109" spans="1:82" ht="50.25" hidden="1" customHeight="1">
      <c r="A109" s="18">
        <v>4833</v>
      </c>
      <c r="B109" s="1" t="s">
        <v>5532</v>
      </c>
      <c r="C109" s="1" t="s">
        <v>5531</v>
      </c>
      <c r="D109" s="1" t="s">
        <v>532</v>
      </c>
      <c r="E109" s="1" t="s">
        <v>532</v>
      </c>
      <c r="F109" s="7" t="s">
        <v>5530</v>
      </c>
      <c r="G109" s="7"/>
      <c r="H109" s="7" t="s">
        <v>112</v>
      </c>
      <c r="I109" s="7" t="s">
        <v>111</v>
      </c>
      <c r="J109" s="7" t="s">
        <v>1371</v>
      </c>
      <c r="K109" s="7" t="s">
        <v>1362</v>
      </c>
      <c r="L109" s="7" t="s">
        <v>1370</v>
      </c>
      <c r="M109" s="7" t="s">
        <v>1267</v>
      </c>
      <c r="N109" s="7" t="s">
        <v>23</v>
      </c>
      <c r="O109" s="7" t="s">
        <v>3223</v>
      </c>
      <c r="P109" s="7"/>
      <c r="Q109" s="7"/>
      <c r="R109" s="7"/>
      <c r="S109" s="7"/>
      <c r="T109" s="5" t="s">
        <v>726</v>
      </c>
      <c r="U109" s="1" t="s">
        <v>106</v>
      </c>
      <c r="V109" s="1" t="s">
        <v>5529</v>
      </c>
      <c r="W109" s="5" t="s">
        <v>104</v>
      </c>
      <c r="X109" s="1" t="s">
        <v>3764</v>
      </c>
      <c r="Y109" s="1" t="s">
        <v>14</v>
      </c>
      <c r="Z109" s="1" t="s">
        <v>280</v>
      </c>
      <c r="AA109" s="1" t="s">
        <v>103</v>
      </c>
      <c r="AB109" s="1" t="s">
        <v>495</v>
      </c>
      <c r="AC109" s="1" t="s">
        <v>82</v>
      </c>
      <c r="AD109" s="1" t="s">
        <v>3763</v>
      </c>
      <c r="AE109" s="1" t="s">
        <v>153</v>
      </c>
      <c r="AF109" s="1" t="s">
        <v>9</v>
      </c>
      <c r="AG109" s="1" t="s">
        <v>1353</v>
      </c>
      <c r="AH109" s="1"/>
      <c r="AI109" s="1"/>
      <c r="AJ109" s="1"/>
      <c r="AK109" s="1" t="s">
        <v>915</v>
      </c>
      <c r="AL109" s="1"/>
      <c r="AM109" s="1" t="s">
        <v>2741</v>
      </c>
      <c r="AN109" s="4"/>
      <c r="AO109" s="1"/>
      <c r="AP109" s="1"/>
      <c r="AQ109" s="1" t="s">
        <v>131</v>
      </c>
      <c r="AR109" s="1"/>
      <c r="AS109" s="9" t="s">
        <v>5528</v>
      </c>
      <c r="AT109" s="3" t="s">
        <v>1364</v>
      </c>
      <c r="AU109" s="1">
        <v>7093400</v>
      </c>
      <c r="AV109" s="1" t="s">
        <v>0</v>
      </c>
      <c r="AW109" s="8"/>
      <c r="AX109" s="1"/>
      <c r="AY109" s="1" t="s">
        <v>5527</v>
      </c>
      <c r="AZ109" s="1" t="s">
        <v>5526</v>
      </c>
      <c r="BA109" s="1" t="s">
        <v>5525</v>
      </c>
      <c r="BB109" s="1"/>
      <c r="BC109" s="1"/>
      <c r="BD109" s="1"/>
      <c r="BE109" s="1" t="s">
        <v>5524</v>
      </c>
      <c r="BF109" s="1" t="s">
        <v>5523</v>
      </c>
      <c r="BG109" s="1" t="s">
        <v>5522</v>
      </c>
      <c r="BH109" s="1" t="s">
        <v>5521</v>
      </c>
      <c r="BI109" s="1"/>
      <c r="BJ109" s="1"/>
      <c r="BK109" s="1" t="s">
        <v>5520</v>
      </c>
      <c r="BL109" s="1" t="s">
        <v>5519</v>
      </c>
      <c r="BM109" s="1" t="s">
        <v>5518</v>
      </c>
      <c r="BN109" s="1" t="s">
        <v>5517</v>
      </c>
      <c r="BO109" s="1"/>
      <c r="BP109" s="1"/>
      <c r="BQ109" s="1" t="s">
        <v>5516</v>
      </c>
      <c r="BR109" s="1" t="s">
        <v>5515</v>
      </c>
      <c r="BS109" s="1"/>
      <c r="BT109" s="1"/>
      <c r="BU109" s="1"/>
      <c r="BV109" s="1"/>
      <c r="BW109" s="1" t="s">
        <v>5514</v>
      </c>
      <c r="BX109" s="1" t="s">
        <v>5513</v>
      </c>
      <c r="BY109" s="1" t="s">
        <v>5512</v>
      </c>
      <c r="BZ109" s="1"/>
      <c r="CA109" s="1"/>
      <c r="CB109" s="1"/>
      <c r="CC109" s="1" t="s">
        <v>5016</v>
      </c>
      <c r="CD109" s="1"/>
    </row>
    <row r="110" spans="1:82" ht="50.25" hidden="1" customHeight="1">
      <c r="A110" s="18">
        <v>4836</v>
      </c>
      <c r="B110" s="1" t="s">
        <v>5511</v>
      </c>
      <c r="C110" s="1" t="s">
        <v>5510</v>
      </c>
      <c r="D110" s="1" t="s">
        <v>739</v>
      </c>
      <c r="E110" s="1" t="s">
        <v>739</v>
      </c>
      <c r="F110" s="7" t="s">
        <v>5509</v>
      </c>
      <c r="G110" s="7"/>
      <c r="H110" s="7" t="s">
        <v>125</v>
      </c>
      <c r="I110" s="7" t="s">
        <v>1514</v>
      </c>
      <c r="J110" s="7" t="s">
        <v>1504</v>
      </c>
      <c r="K110" s="7" t="s">
        <v>145</v>
      </c>
      <c r="L110" s="7" t="s">
        <v>1925</v>
      </c>
      <c r="M110" s="7" t="s">
        <v>141</v>
      </c>
      <c r="N110" s="7" t="s">
        <v>161</v>
      </c>
      <c r="O110" s="7" t="s">
        <v>1251</v>
      </c>
      <c r="P110" s="7"/>
      <c r="Q110" s="7"/>
      <c r="R110" s="7"/>
      <c r="S110" s="7"/>
      <c r="T110" s="5" t="s">
        <v>5508</v>
      </c>
      <c r="U110" s="1" t="s">
        <v>1964</v>
      </c>
      <c r="V110" s="1" t="s">
        <v>5507</v>
      </c>
      <c r="W110" s="5" t="s">
        <v>361</v>
      </c>
      <c r="X110" s="1" t="s">
        <v>923</v>
      </c>
      <c r="Y110" s="1" t="s">
        <v>120</v>
      </c>
      <c r="Z110" s="1" t="s">
        <v>119</v>
      </c>
      <c r="AA110" s="1" t="s">
        <v>50</v>
      </c>
      <c r="AB110" s="1" t="s">
        <v>5506</v>
      </c>
      <c r="AC110" s="1" t="s">
        <v>14</v>
      </c>
      <c r="AD110" s="1" t="s">
        <v>280</v>
      </c>
      <c r="AE110" s="1" t="s">
        <v>47</v>
      </c>
      <c r="AF110" s="1" t="s">
        <v>1621</v>
      </c>
      <c r="AG110" s="1"/>
      <c r="AH110" s="1"/>
      <c r="AI110" s="1" t="s">
        <v>2412</v>
      </c>
      <c r="AJ110" s="1"/>
      <c r="AK110" s="1"/>
      <c r="AL110" s="1"/>
      <c r="AM110" s="1" t="s">
        <v>5505</v>
      </c>
      <c r="AN110" s="1" t="s">
        <v>5504</v>
      </c>
      <c r="AO110" s="1"/>
      <c r="AP110" s="5" t="s">
        <v>1934</v>
      </c>
      <c r="AQ110" s="1" t="s">
        <v>2210</v>
      </c>
      <c r="AR110" s="1" t="s">
        <v>74</v>
      </c>
      <c r="AS110" s="9" t="s">
        <v>5503</v>
      </c>
      <c r="AT110" s="3" t="s">
        <v>1782</v>
      </c>
      <c r="AU110" s="1">
        <v>6981817</v>
      </c>
      <c r="AV110" s="1" t="s">
        <v>0</v>
      </c>
      <c r="AW110" s="8"/>
      <c r="AX110" s="1" t="s">
        <v>5502</v>
      </c>
      <c r="AY110" s="1"/>
      <c r="AZ110" s="1"/>
      <c r="BA110" s="1"/>
      <c r="BB110" s="1"/>
      <c r="BC110" s="1"/>
      <c r="BD110" s="1" t="s">
        <v>5501</v>
      </c>
      <c r="BE110" s="1"/>
      <c r="BF110" s="1"/>
      <c r="BG110" s="1"/>
      <c r="BH110" s="1"/>
      <c r="BI110" s="1"/>
      <c r="BJ110" s="1" t="s">
        <v>5500</v>
      </c>
      <c r="BK110" s="1"/>
      <c r="BL110" s="1"/>
      <c r="BM110" s="1"/>
      <c r="BN110" s="1"/>
      <c r="BO110" s="1"/>
      <c r="BP110" s="1"/>
      <c r="BQ110" s="1"/>
      <c r="BR110" s="1"/>
      <c r="BS110" s="1"/>
      <c r="BT110" s="1"/>
      <c r="BU110" s="1"/>
      <c r="BV110" s="1"/>
      <c r="BW110" s="1"/>
      <c r="BX110" s="1"/>
      <c r="BY110" s="1"/>
      <c r="BZ110" s="1"/>
      <c r="CA110" s="1"/>
      <c r="CB110" s="1"/>
      <c r="CC110" s="1"/>
      <c r="CD110" s="1"/>
    </row>
    <row r="111" spans="1:82" ht="50.25" customHeight="1">
      <c r="A111" s="18">
        <v>4841</v>
      </c>
      <c r="B111" s="1" t="s">
        <v>5499</v>
      </c>
      <c r="C111" s="1" t="s">
        <v>5498</v>
      </c>
      <c r="D111" s="1" t="s">
        <v>560</v>
      </c>
      <c r="E111" s="1" t="s">
        <v>560</v>
      </c>
      <c r="F111" s="7" t="s">
        <v>5497</v>
      </c>
      <c r="G111" s="7"/>
      <c r="H111" s="7" t="s">
        <v>125</v>
      </c>
      <c r="I111" s="7" t="s">
        <v>143</v>
      </c>
      <c r="J111" s="7" t="s">
        <v>4335</v>
      </c>
      <c r="K111" s="7"/>
      <c r="L111" s="7"/>
      <c r="M111" s="7" t="s">
        <v>3262</v>
      </c>
      <c r="N111" s="7" t="s">
        <v>1831</v>
      </c>
      <c r="O111" s="7" t="s">
        <v>1830</v>
      </c>
      <c r="P111" s="7" t="s">
        <v>161</v>
      </c>
      <c r="Q111" s="7" t="s">
        <v>1503</v>
      </c>
      <c r="R111" s="7" t="s">
        <v>23</v>
      </c>
      <c r="S111" s="7"/>
      <c r="T111" s="5" t="s">
        <v>726</v>
      </c>
      <c r="U111" s="1" t="s">
        <v>1964</v>
      </c>
      <c r="V111" s="1" t="s">
        <v>3905</v>
      </c>
      <c r="W111" s="5" t="s">
        <v>361</v>
      </c>
      <c r="X111" s="1" t="s">
        <v>2700</v>
      </c>
      <c r="Y111" s="1" t="s">
        <v>103</v>
      </c>
      <c r="Z111" s="1" t="s">
        <v>5496</v>
      </c>
      <c r="AA111" s="1" t="s">
        <v>120</v>
      </c>
      <c r="AB111" s="1" t="s">
        <v>5495</v>
      </c>
      <c r="AC111" s="1" t="s">
        <v>85</v>
      </c>
      <c r="AD111" s="1" t="s">
        <v>5494</v>
      </c>
      <c r="AE111" s="1" t="s">
        <v>660</v>
      </c>
      <c r="AF111" s="1" t="s">
        <v>1537</v>
      </c>
      <c r="AG111" s="1"/>
      <c r="AH111" s="1" t="s">
        <v>798</v>
      </c>
      <c r="AI111" s="1"/>
      <c r="AJ111" s="1"/>
      <c r="AK111" s="1" t="s">
        <v>889</v>
      </c>
      <c r="AL111" s="1"/>
      <c r="AM111" s="1" t="s">
        <v>3608</v>
      </c>
      <c r="AN111" s="1" t="s">
        <v>5493</v>
      </c>
      <c r="AO111" s="1"/>
      <c r="AP111" s="5" t="s">
        <v>5492</v>
      </c>
      <c r="AQ111" s="1" t="s">
        <v>131</v>
      </c>
      <c r="AR111" s="1"/>
      <c r="AS111" s="9" t="s">
        <v>5491</v>
      </c>
      <c r="AT111" s="3" t="s">
        <v>1838</v>
      </c>
      <c r="AU111" s="1">
        <v>3609091</v>
      </c>
      <c r="AV111" s="1" t="s">
        <v>0</v>
      </c>
      <c r="AW111" s="8"/>
      <c r="AX111" s="1" t="s">
        <v>5490</v>
      </c>
      <c r="AY111" s="1"/>
      <c r="AZ111" s="1"/>
      <c r="BA111" s="1"/>
      <c r="BB111" s="1"/>
      <c r="BC111" s="1"/>
      <c r="BD111" s="1" t="s">
        <v>5489</v>
      </c>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row>
    <row r="112" spans="1:82" ht="50.25" customHeight="1">
      <c r="A112" s="18">
        <v>4843</v>
      </c>
      <c r="B112" s="1" t="s">
        <v>5488</v>
      </c>
      <c r="C112" s="1" t="s">
        <v>5487</v>
      </c>
      <c r="D112" s="1" t="s">
        <v>837</v>
      </c>
      <c r="E112" s="1" t="s">
        <v>837</v>
      </c>
      <c r="F112" s="7" t="s">
        <v>5486</v>
      </c>
      <c r="G112" s="7"/>
      <c r="H112" s="7" t="s">
        <v>125</v>
      </c>
      <c r="I112" s="7" t="s">
        <v>145</v>
      </c>
      <c r="J112" s="7" t="s">
        <v>1504</v>
      </c>
      <c r="K112" s="7" t="s">
        <v>1514</v>
      </c>
      <c r="L112" s="7" t="s">
        <v>144</v>
      </c>
      <c r="M112" s="7" t="s">
        <v>1967</v>
      </c>
      <c r="N112" s="7" t="s">
        <v>161</v>
      </c>
      <c r="O112" s="7" t="s">
        <v>5485</v>
      </c>
      <c r="P112" s="7" t="s">
        <v>364</v>
      </c>
      <c r="Q112" s="7" t="s">
        <v>5484</v>
      </c>
      <c r="R112" s="7" t="s">
        <v>140</v>
      </c>
      <c r="S112" s="7"/>
      <c r="T112" s="5" t="s">
        <v>1633</v>
      </c>
      <c r="U112" s="1" t="s">
        <v>2576</v>
      </c>
      <c r="V112" s="1" t="s">
        <v>5483</v>
      </c>
      <c r="W112" s="5" t="s">
        <v>5271</v>
      </c>
      <c r="X112" s="1" t="s">
        <v>412</v>
      </c>
      <c r="Y112" s="1" t="s">
        <v>103</v>
      </c>
      <c r="Z112" s="1" t="s">
        <v>5482</v>
      </c>
      <c r="AA112" s="1" t="s">
        <v>103</v>
      </c>
      <c r="AB112" s="1" t="s">
        <v>5481</v>
      </c>
      <c r="AC112" s="1" t="s">
        <v>12</v>
      </c>
      <c r="AD112" s="1" t="s">
        <v>5480</v>
      </c>
      <c r="AE112" s="1" t="s">
        <v>660</v>
      </c>
      <c r="AF112" s="1" t="s">
        <v>5305</v>
      </c>
      <c r="AG112" s="1"/>
      <c r="AH112" s="1" t="s">
        <v>8</v>
      </c>
      <c r="AI112" s="1" t="s">
        <v>3557</v>
      </c>
      <c r="AJ112" s="1"/>
      <c r="AK112" s="1" t="s">
        <v>5479</v>
      </c>
      <c r="AL112" s="1" t="s">
        <v>1971</v>
      </c>
      <c r="AM112" s="1" t="s">
        <v>3608</v>
      </c>
      <c r="AN112" s="4"/>
      <c r="AO112" s="1"/>
      <c r="AP112" s="1"/>
      <c r="AQ112" s="1" t="s">
        <v>2210</v>
      </c>
      <c r="AR112" s="1"/>
      <c r="AS112" s="9" t="s">
        <v>5478</v>
      </c>
      <c r="AT112" s="3" t="s">
        <v>1533</v>
      </c>
      <c r="AU112" s="1">
        <v>4794521</v>
      </c>
      <c r="AV112" s="1" t="s">
        <v>0</v>
      </c>
      <c r="AW112" s="8"/>
      <c r="AX112" s="1" t="s">
        <v>5477</v>
      </c>
      <c r="AY112" s="1"/>
      <c r="AZ112" s="1"/>
      <c r="BA112" s="1"/>
      <c r="BB112" s="1"/>
      <c r="BC112" s="1"/>
      <c r="BD112" s="1" t="s">
        <v>5476</v>
      </c>
      <c r="BE112" s="1"/>
      <c r="BF112" s="1"/>
      <c r="BG112" s="1"/>
      <c r="BH112" s="1"/>
      <c r="BI112" s="1"/>
      <c r="BJ112" s="1" t="s">
        <v>5475</v>
      </c>
      <c r="BK112" s="1"/>
      <c r="BL112" s="1"/>
      <c r="BM112" s="1"/>
      <c r="BN112" s="1"/>
      <c r="BO112" s="1"/>
      <c r="BP112" s="1"/>
      <c r="BQ112" s="1"/>
      <c r="BR112" s="1"/>
      <c r="BS112" s="1"/>
      <c r="BT112" s="1"/>
      <c r="BU112" s="1"/>
      <c r="BV112" s="1"/>
      <c r="BW112" s="1"/>
      <c r="BX112" s="1"/>
      <c r="BY112" s="1"/>
      <c r="BZ112" s="1"/>
      <c r="CA112" s="1"/>
      <c r="CB112" s="1"/>
      <c r="CC112" s="1"/>
      <c r="CD112" s="1"/>
    </row>
    <row r="113" spans="1:82" ht="50.25" customHeight="1">
      <c r="A113" s="18">
        <v>4858</v>
      </c>
      <c r="B113" s="1" t="s">
        <v>5474</v>
      </c>
      <c r="C113" s="1" t="s">
        <v>5473</v>
      </c>
      <c r="D113" s="1" t="s">
        <v>987</v>
      </c>
      <c r="E113" s="1" t="s">
        <v>5472</v>
      </c>
      <c r="F113" s="7" t="s">
        <v>5471</v>
      </c>
      <c r="G113" s="7"/>
      <c r="H113" s="7" t="s">
        <v>56</v>
      </c>
      <c r="I113" s="7" t="s">
        <v>55</v>
      </c>
      <c r="J113" s="7"/>
      <c r="K113" s="7" t="s">
        <v>828</v>
      </c>
      <c r="L113" s="7"/>
      <c r="M113" s="7"/>
      <c r="N113" s="7"/>
      <c r="O113" s="7"/>
      <c r="P113" s="7"/>
      <c r="Q113" s="7"/>
      <c r="R113" s="7"/>
      <c r="S113" s="7"/>
      <c r="T113" s="5" t="s">
        <v>671</v>
      </c>
      <c r="U113" s="1" t="s">
        <v>54</v>
      </c>
      <c r="V113" s="1" t="s">
        <v>2642</v>
      </c>
      <c r="W113" s="5" t="s">
        <v>826</v>
      </c>
      <c r="X113" s="4" t="s">
        <v>70</v>
      </c>
      <c r="Y113" s="1" t="s">
        <v>14</v>
      </c>
      <c r="Z113" s="1" t="s">
        <v>13</v>
      </c>
      <c r="AA113" s="1" t="s">
        <v>82</v>
      </c>
      <c r="AB113" s="1" t="s">
        <v>2324</v>
      </c>
      <c r="AC113" s="1" t="s">
        <v>16</v>
      </c>
      <c r="AD113" s="1" t="s">
        <v>51</v>
      </c>
      <c r="AE113" s="1" t="s">
        <v>900</v>
      </c>
      <c r="AF113" s="1"/>
      <c r="AG113" s="1"/>
      <c r="AH113" s="1" t="s">
        <v>172</v>
      </c>
      <c r="AI113" s="4"/>
      <c r="AJ113" s="1"/>
      <c r="AK113" s="1"/>
      <c r="AL113" s="1"/>
      <c r="AM113" s="1" t="s">
        <v>2755</v>
      </c>
      <c r="AN113" s="1" t="s">
        <v>4933</v>
      </c>
      <c r="AO113" s="1"/>
      <c r="AP113" s="1"/>
      <c r="AQ113" s="4"/>
      <c r="AR113" s="1" t="s">
        <v>958</v>
      </c>
      <c r="AS113" s="9" t="s">
        <v>5470</v>
      </c>
      <c r="AT113" s="3" t="s">
        <v>832</v>
      </c>
      <c r="AU113" s="1">
        <v>6830000</v>
      </c>
      <c r="AV113" s="1" t="s">
        <v>0</v>
      </c>
      <c r="AW113" s="8"/>
      <c r="AX113" s="1" t="s">
        <v>5469</v>
      </c>
      <c r="AY113" s="1"/>
      <c r="AZ113" s="1"/>
      <c r="BA113" s="1"/>
      <c r="BB113" s="1"/>
      <c r="BC113" s="1"/>
      <c r="BD113" s="1" t="s">
        <v>5468</v>
      </c>
      <c r="BE113" s="1"/>
      <c r="BF113" s="1"/>
      <c r="BG113" s="1"/>
      <c r="BH113" s="1"/>
      <c r="BI113" s="1"/>
      <c r="BJ113" s="1" t="s">
        <v>5467</v>
      </c>
      <c r="BK113" s="1"/>
      <c r="BL113" s="1"/>
      <c r="BM113" s="1"/>
      <c r="BN113" s="1"/>
      <c r="BO113" s="1"/>
      <c r="BP113" s="1"/>
      <c r="BQ113" s="1"/>
      <c r="BR113" s="1"/>
      <c r="BS113" s="1"/>
      <c r="BT113" s="1"/>
      <c r="BU113" s="1"/>
      <c r="BV113" s="1"/>
      <c r="BW113" s="1"/>
      <c r="BX113" s="1"/>
      <c r="BY113" s="1"/>
      <c r="BZ113" s="1"/>
      <c r="CA113" s="1"/>
      <c r="CB113" s="1"/>
      <c r="CC113" s="1"/>
      <c r="CD113" s="1"/>
    </row>
    <row r="114" spans="1:82" ht="50.25" hidden="1" customHeight="1">
      <c r="A114" s="18">
        <v>4865</v>
      </c>
      <c r="B114" s="1" t="s">
        <v>5466</v>
      </c>
      <c r="C114" s="1" t="s">
        <v>5465</v>
      </c>
      <c r="D114" s="1" t="s">
        <v>2176</v>
      </c>
      <c r="E114" s="1" t="s">
        <v>5464</v>
      </c>
      <c r="F114" s="7" t="s">
        <v>5463</v>
      </c>
      <c r="G114" s="7"/>
      <c r="H114" s="7" t="s">
        <v>112</v>
      </c>
      <c r="I114" s="7" t="s">
        <v>111</v>
      </c>
      <c r="J114" s="7"/>
      <c r="K114" s="7" t="s">
        <v>1362</v>
      </c>
      <c r="L114" s="7" t="s">
        <v>1370</v>
      </c>
      <c r="M114" s="7" t="s">
        <v>5462</v>
      </c>
      <c r="N114" s="7" t="s">
        <v>23</v>
      </c>
      <c r="O114" s="7" t="s">
        <v>261</v>
      </c>
      <c r="P114" s="7"/>
      <c r="Q114" s="7"/>
      <c r="R114" s="7"/>
      <c r="S114" s="7"/>
      <c r="T114" s="5" t="s">
        <v>5461</v>
      </c>
      <c r="U114" s="1" t="s">
        <v>523</v>
      </c>
      <c r="V114" s="1" t="s">
        <v>5460</v>
      </c>
      <c r="W114" s="5" t="s">
        <v>5459</v>
      </c>
      <c r="X114" s="1" t="s">
        <v>5458</v>
      </c>
      <c r="Y114" s="1" t="s">
        <v>103</v>
      </c>
      <c r="Z114" s="1" t="s">
        <v>495</v>
      </c>
      <c r="AA114" s="1" t="s">
        <v>82</v>
      </c>
      <c r="AB114" s="1" t="s">
        <v>3763</v>
      </c>
      <c r="AC114" s="1" t="s">
        <v>14</v>
      </c>
      <c r="AD114" s="1" t="s">
        <v>280</v>
      </c>
      <c r="AE114" s="1" t="s">
        <v>900</v>
      </c>
      <c r="AF114" s="1" t="s">
        <v>9</v>
      </c>
      <c r="AG114" s="1"/>
      <c r="AH114" s="1" t="s">
        <v>373</v>
      </c>
      <c r="AI114" s="1"/>
      <c r="AJ114" s="1" t="s">
        <v>44</v>
      </c>
      <c r="AK114" s="1" t="s">
        <v>915</v>
      </c>
      <c r="AL114" s="1"/>
      <c r="AM114" s="1" t="s">
        <v>2741</v>
      </c>
      <c r="AN114" s="4"/>
      <c r="AO114" s="1"/>
      <c r="AP114" s="1"/>
      <c r="AQ114" s="1" t="s">
        <v>131</v>
      </c>
      <c r="AR114" s="1"/>
      <c r="AS114" s="9" t="s">
        <v>5457</v>
      </c>
      <c r="AT114" s="3" t="s">
        <v>93</v>
      </c>
      <c r="AU114" s="1">
        <v>6653195</v>
      </c>
      <c r="AV114" s="1" t="s">
        <v>0</v>
      </c>
      <c r="AW114" s="8"/>
      <c r="AX114" s="1"/>
      <c r="AY114" s="1" t="s">
        <v>5456</v>
      </c>
      <c r="AZ114" s="1" t="s">
        <v>5455</v>
      </c>
      <c r="BA114" s="1"/>
      <c r="BB114" s="1"/>
      <c r="BC114" s="1"/>
      <c r="BD114" s="1"/>
      <c r="BE114" s="1" t="s">
        <v>5454</v>
      </c>
      <c r="BF114" s="1" t="s">
        <v>5453</v>
      </c>
      <c r="BG114" s="1"/>
      <c r="BH114" s="1"/>
      <c r="BI114" s="1"/>
      <c r="BJ114" s="1"/>
      <c r="BK114" s="1" t="s">
        <v>5452</v>
      </c>
      <c r="BL114" s="1" t="s">
        <v>5451</v>
      </c>
      <c r="BM114" s="1"/>
      <c r="BN114" s="1"/>
      <c r="BO114" s="1"/>
      <c r="BP114" s="1"/>
      <c r="BQ114" s="1" t="s">
        <v>5450</v>
      </c>
      <c r="BR114" s="1" t="s">
        <v>5449</v>
      </c>
      <c r="BS114" s="1" t="s">
        <v>5448</v>
      </c>
      <c r="BT114" s="1" t="s">
        <v>5447</v>
      </c>
      <c r="BU114" s="1" t="s">
        <v>5446</v>
      </c>
      <c r="BV114" s="1"/>
      <c r="BW114" s="1" t="s">
        <v>5445</v>
      </c>
      <c r="BX114" s="1"/>
      <c r="BY114" s="1"/>
      <c r="BZ114" s="1"/>
      <c r="CA114" s="1"/>
      <c r="CB114" s="1"/>
      <c r="CC114" s="1"/>
      <c r="CD114" s="1"/>
    </row>
    <row r="115" spans="1:82" ht="50.25" customHeight="1">
      <c r="A115" s="18">
        <v>4866</v>
      </c>
      <c r="B115" s="1" t="s">
        <v>5444</v>
      </c>
      <c r="C115" s="1" t="s">
        <v>5443</v>
      </c>
      <c r="D115" s="1" t="s">
        <v>249</v>
      </c>
      <c r="E115" s="1" t="s">
        <v>249</v>
      </c>
      <c r="F115" s="7" t="s">
        <v>5442</v>
      </c>
      <c r="G115" s="7"/>
      <c r="H115" s="7" t="s">
        <v>2052</v>
      </c>
      <c r="I115" s="7" t="s">
        <v>2106</v>
      </c>
      <c r="J115" s="7"/>
      <c r="K115" s="7" t="s">
        <v>2095</v>
      </c>
      <c r="L115" s="7"/>
      <c r="M115" s="7" t="s">
        <v>607</v>
      </c>
      <c r="N115" s="7" t="s">
        <v>364</v>
      </c>
      <c r="O115" s="7" t="s">
        <v>5441</v>
      </c>
      <c r="P115" s="7" t="s">
        <v>474</v>
      </c>
      <c r="Q115" s="7" t="s">
        <v>884</v>
      </c>
      <c r="R115" s="7" t="s">
        <v>221</v>
      </c>
      <c r="S115" s="7" t="s">
        <v>139</v>
      </c>
      <c r="T115" s="5" t="s">
        <v>512</v>
      </c>
      <c r="U115" s="1" t="s">
        <v>54</v>
      </c>
      <c r="V115" s="1" t="s">
        <v>5440</v>
      </c>
      <c r="W115" s="5" t="s">
        <v>911</v>
      </c>
      <c r="X115" s="4" t="s">
        <v>2769</v>
      </c>
      <c r="Y115" s="1" t="s">
        <v>16</v>
      </c>
      <c r="Z115" s="1" t="s">
        <v>5439</v>
      </c>
      <c r="AA115" s="1" t="s">
        <v>702</v>
      </c>
      <c r="AB115" s="1" t="s">
        <v>5438</v>
      </c>
      <c r="AC115" s="1" t="s">
        <v>14</v>
      </c>
      <c r="AD115" s="1" t="s">
        <v>5437</v>
      </c>
      <c r="AE115" s="1" t="s">
        <v>47</v>
      </c>
      <c r="AF115" s="1" t="s">
        <v>9</v>
      </c>
      <c r="AG115" s="1" t="s">
        <v>1548</v>
      </c>
      <c r="AH115" s="1" t="s">
        <v>541</v>
      </c>
      <c r="AI115" s="1" t="s">
        <v>2294</v>
      </c>
      <c r="AJ115" s="1"/>
      <c r="AK115" s="1" t="s">
        <v>76</v>
      </c>
      <c r="AL115" s="1"/>
      <c r="AM115" s="1" t="s">
        <v>2042</v>
      </c>
      <c r="AN115" s="4"/>
      <c r="AO115" s="1"/>
      <c r="AP115" s="1"/>
      <c r="AQ115" s="1" t="s">
        <v>2210</v>
      </c>
      <c r="AR115" s="1"/>
      <c r="AS115" s="9" t="s">
        <v>5436</v>
      </c>
      <c r="AT115" s="3" t="s">
        <v>2099</v>
      </c>
      <c r="AU115" s="1">
        <v>8280000</v>
      </c>
      <c r="AV115" s="1" t="s">
        <v>0</v>
      </c>
      <c r="AW115" s="8"/>
      <c r="AX115" s="1" t="s">
        <v>5435</v>
      </c>
      <c r="AY115" s="1"/>
      <c r="AZ115" s="1"/>
      <c r="BA115" s="1"/>
      <c r="BB115" s="1"/>
      <c r="BC115" s="1"/>
      <c r="BD115" s="1" t="s">
        <v>5434</v>
      </c>
      <c r="BE115" s="1"/>
      <c r="BF115" s="1"/>
      <c r="BG115" s="1"/>
      <c r="BH115" s="1"/>
      <c r="BI115" s="1"/>
      <c r="BJ115" s="1" t="s">
        <v>5433</v>
      </c>
      <c r="BK115" s="1"/>
      <c r="BL115" s="1"/>
      <c r="BM115" s="1"/>
      <c r="BN115" s="1"/>
      <c r="BO115" s="1"/>
      <c r="BP115" s="1" t="s">
        <v>5432</v>
      </c>
      <c r="BQ115" s="1"/>
      <c r="BR115" s="1"/>
      <c r="BS115" s="1"/>
      <c r="BT115" s="1"/>
      <c r="BU115" s="1"/>
      <c r="BV115" s="1"/>
      <c r="BW115" s="1"/>
      <c r="BX115" s="1"/>
      <c r="BY115" s="1"/>
      <c r="BZ115" s="1"/>
      <c r="CA115" s="1"/>
      <c r="CB115" s="1"/>
      <c r="CC115" s="1"/>
      <c r="CD115" s="1"/>
    </row>
    <row r="116" spans="1:82" ht="50.25" customHeight="1">
      <c r="A116" s="18">
        <v>4873</v>
      </c>
      <c r="B116" s="1" t="s">
        <v>5431</v>
      </c>
      <c r="C116" s="1"/>
      <c r="D116" s="1" t="s">
        <v>196</v>
      </c>
      <c r="E116" s="1" t="s">
        <v>5430</v>
      </c>
      <c r="F116" s="7" t="s">
        <v>5429</v>
      </c>
      <c r="G116" s="7"/>
      <c r="H116" s="7" t="s">
        <v>2052</v>
      </c>
      <c r="I116" s="7" t="s">
        <v>2150</v>
      </c>
      <c r="J116" s="7"/>
      <c r="K116" s="7" t="s">
        <v>2106</v>
      </c>
      <c r="L116" s="7"/>
      <c r="M116" s="7" t="s">
        <v>141</v>
      </c>
      <c r="N116" s="7" t="s">
        <v>474</v>
      </c>
      <c r="O116" s="7" t="s">
        <v>139</v>
      </c>
      <c r="P116" s="7" t="s">
        <v>140</v>
      </c>
      <c r="Q116" s="7" t="s">
        <v>139</v>
      </c>
      <c r="R116" s="7" t="s">
        <v>221</v>
      </c>
      <c r="S116" s="7" t="s">
        <v>139</v>
      </c>
      <c r="T116" s="5" t="s">
        <v>5428</v>
      </c>
      <c r="U116" s="1" t="s">
        <v>159</v>
      </c>
      <c r="V116" s="1" t="s">
        <v>5427</v>
      </c>
      <c r="W116" s="5" t="s">
        <v>5426</v>
      </c>
      <c r="X116" s="4" t="s">
        <v>4562</v>
      </c>
      <c r="Y116" s="1" t="s">
        <v>16</v>
      </c>
      <c r="Z116" s="1" t="s">
        <v>488</v>
      </c>
      <c r="AA116" s="1" t="s">
        <v>103</v>
      </c>
      <c r="AB116" s="1" t="s">
        <v>5425</v>
      </c>
      <c r="AC116" s="1" t="s">
        <v>14</v>
      </c>
      <c r="AD116" s="1" t="s">
        <v>280</v>
      </c>
      <c r="AE116" s="1" t="s">
        <v>617</v>
      </c>
      <c r="AF116" s="1" t="s">
        <v>1069</v>
      </c>
      <c r="AG116" s="1"/>
      <c r="AH116" s="1" t="s">
        <v>172</v>
      </c>
      <c r="AI116" s="4"/>
      <c r="AJ116" s="1"/>
      <c r="AK116" s="1" t="s">
        <v>2323</v>
      </c>
      <c r="AL116" s="1"/>
      <c r="AM116" s="1" t="s">
        <v>2042</v>
      </c>
      <c r="AN116" s="4"/>
      <c r="AO116" s="1"/>
      <c r="AP116" s="1"/>
      <c r="AQ116" s="4"/>
      <c r="AR116" s="1"/>
      <c r="AS116" s="9" t="s">
        <v>5424</v>
      </c>
      <c r="AT116" s="3" t="s">
        <v>1782</v>
      </c>
      <c r="AU116" s="1">
        <v>1500000</v>
      </c>
      <c r="AV116" s="1" t="s">
        <v>0</v>
      </c>
      <c r="AW116" s="8"/>
      <c r="AX116" s="1" t="s">
        <v>5423</v>
      </c>
      <c r="AY116" s="1"/>
      <c r="AZ116" s="1"/>
      <c r="BA116" s="1"/>
      <c r="BB116" s="1"/>
      <c r="BC116" s="1"/>
      <c r="BD116" s="1" t="s">
        <v>5422</v>
      </c>
      <c r="BE116" s="1"/>
      <c r="BF116" s="1"/>
      <c r="BG116" s="1"/>
      <c r="BH116" s="1"/>
      <c r="BI116" s="1"/>
      <c r="BJ116" s="1" t="s">
        <v>5421</v>
      </c>
      <c r="BK116" s="1"/>
      <c r="BL116" s="1"/>
      <c r="BM116" s="1"/>
      <c r="BN116" s="1"/>
      <c r="BO116" s="1"/>
      <c r="BP116" s="1" t="s">
        <v>5420</v>
      </c>
      <c r="BQ116" s="1"/>
      <c r="BR116" s="1"/>
      <c r="BS116" s="1"/>
      <c r="BT116" s="1"/>
      <c r="BU116" s="1"/>
      <c r="BV116" s="1" t="s">
        <v>5419</v>
      </c>
      <c r="BW116" s="1"/>
      <c r="BX116" s="1"/>
      <c r="BY116" s="1"/>
      <c r="BZ116" s="1"/>
      <c r="CA116" s="1"/>
      <c r="CB116" s="1"/>
      <c r="CC116" s="1"/>
      <c r="CD116" s="1"/>
    </row>
    <row r="117" spans="1:82" ht="50.25" customHeight="1">
      <c r="A117" s="18">
        <v>4878</v>
      </c>
      <c r="B117" s="1" t="s">
        <v>5418</v>
      </c>
      <c r="C117" s="1" t="s">
        <v>5417</v>
      </c>
      <c r="D117" s="1" t="s">
        <v>498</v>
      </c>
      <c r="E117" s="1" t="s">
        <v>498</v>
      </c>
      <c r="F117" s="7" t="s">
        <v>5416</v>
      </c>
      <c r="G117" s="7"/>
      <c r="H117" s="7" t="s">
        <v>56</v>
      </c>
      <c r="I117" s="7" t="s">
        <v>89</v>
      </c>
      <c r="J117" s="7"/>
      <c r="K117" s="7" t="s">
        <v>178</v>
      </c>
      <c r="L117" s="7"/>
      <c r="M117" s="7" t="s">
        <v>177</v>
      </c>
      <c r="N117" s="7" t="s">
        <v>223</v>
      </c>
      <c r="O117" s="7" t="s">
        <v>4041</v>
      </c>
      <c r="P117" s="7"/>
      <c r="Q117" s="7"/>
      <c r="R117" s="7"/>
      <c r="S117" s="7"/>
      <c r="T117" s="1" t="s">
        <v>554</v>
      </c>
      <c r="U117" s="1" t="s">
        <v>54</v>
      </c>
      <c r="V117" s="1" t="s">
        <v>5415</v>
      </c>
      <c r="W117" s="5" t="s">
        <v>882</v>
      </c>
      <c r="X117" s="1" t="s">
        <v>959</v>
      </c>
      <c r="Y117" s="1" t="s">
        <v>14</v>
      </c>
      <c r="Z117" s="1" t="s">
        <v>880</v>
      </c>
      <c r="AA117" s="1" t="s">
        <v>120</v>
      </c>
      <c r="AB117" s="1" t="s">
        <v>510</v>
      </c>
      <c r="AC117" s="1"/>
      <c r="AD117" s="1"/>
      <c r="AE117" s="1" t="s">
        <v>153</v>
      </c>
      <c r="AF117" s="1" t="s">
        <v>79</v>
      </c>
      <c r="AG117" s="1"/>
      <c r="AH117" s="1"/>
      <c r="AI117" s="1" t="s">
        <v>3469</v>
      </c>
      <c r="AJ117" s="1"/>
      <c r="AK117" s="1" t="s">
        <v>825</v>
      </c>
      <c r="AL117" s="1"/>
      <c r="AM117" s="1" t="s">
        <v>171</v>
      </c>
      <c r="AN117" s="4"/>
      <c r="AO117" s="1"/>
      <c r="AP117" s="1"/>
      <c r="AQ117" s="1" t="s">
        <v>2210</v>
      </c>
      <c r="AR117" s="1"/>
      <c r="AS117" s="9" t="s">
        <v>5414</v>
      </c>
      <c r="AT117" s="3" t="s">
        <v>1066</v>
      </c>
      <c r="AU117" s="1">
        <v>5700000</v>
      </c>
      <c r="AV117" s="1" t="s">
        <v>0</v>
      </c>
      <c r="AW117" s="8"/>
      <c r="AX117" s="1" t="s">
        <v>5413</v>
      </c>
      <c r="AY117" s="1"/>
      <c r="AZ117" s="1"/>
      <c r="BA117" s="1"/>
      <c r="BB117" s="1"/>
      <c r="BC117" s="1"/>
      <c r="BD117" s="1" t="s">
        <v>5412</v>
      </c>
      <c r="BE117" s="1"/>
      <c r="BF117" s="1"/>
      <c r="BG117" s="1"/>
      <c r="BH117" s="1"/>
      <c r="BI117" s="1"/>
      <c r="BJ117" s="1" t="s">
        <v>5411</v>
      </c>
      <c r="BK117" s="1"/>
      <c r="BL117" s="1"/>
      <c r="BM117" s="1"/>
      <c r="BN117" s="1"/>
      <c r="BO117" s="1"/>
      <c r="BP117" s="1"/>
      <c r="BQ117" s="1"/>
      <c r="BR117" s="1"/>
      <c r="BS117" s="1"/>
      <c r="BT117" s="1"/>
      <c r="BU117" s="1"/>
      <c r="BV117" s="1"/>
      <c r="BW117" s="1"/>
      <c r="BX117" s="1"/>
      <c r="BY117" s="1"/>
      <c r="BZ117" s="1"/>
      <c r="CA117" s="1"/>
      <c r="CB117" s="1"/>
      <c r="CC117" s="1"/>
      <c r="CD117" s="1"/>
    </row>
    <row r="118" spans="1:82" ht="50.25" customHeight="1">
      <c r="A118" s="18">
        <v>4899</v>
      </c>
      <c r="B118" s="1" t="s">
        <v>5410</v>
      </c>
      <c r="C118" s="1" t="s">
        <v>5409</v>
      </c>
      <c r="D118" s="1" t="s">
        <v>288</v>
      </c>
      <c r="E118" s="1" t="s">
        <v>288</v>
      </c>
      <c r="F118" s="7" t="s">
        <v>5408</v>
      </c>
      <c r="G118" s="7"/>
      <c r="H118" s="7" t="s">
        <v>27</v>
      </c>
      <c r="I118" s="7" t="s">
        <v>26</v>
      </c>
      <c r="J118" s="7" t="s">
        <v>5407</v>
      </c>
      <c r="K118" s="7"/>
      <c r="L118" s="7"/>
      <c r="M118" s="7" t="s">
        <v>5406</v>
      </c>
      <c r="N118" s="7" t="s">
        <v>23</v>
      </c>
      <c r="O118" s="7" t="s">
        <v>22</v>
      </c>
      <c r="P118" s="7"/>
      <c r="Q118" s="7"/>
      <c r="R118" s="7"/>
      <c r="S118" s="7"/>
      <c r="T118" s="5" t="s">
        <v>1149</v>
      </c>
      <c r="U118" s="1" t="s">
        <v>54</v>
      </c>
      <c r="V118" s="1" t="s">
        <v>3438</v>
      </c>
      <c r="W118" s="5" t="s">
        <v>3437</v>
      </c>
      <c r="X118" s="1" t="s">
        <v>3975</v>
      </c>
      <c r="Y118" s="1" t="s">
        <v>85</v>
      </c>
      <c r="Z118" s="1" t="s">
        <v>5405</v>
      </c>
      <c r="AA118" s="1" t="s">
        <v>120</v>
      </c>
      <c r="AB118" s="1" t="s">
        <v>496</v>
      </c>
      <c r="AC118" s="1" t="s">
        <v>122</v>
      </c>
      <c r="AD118" s="1" t="s">
        <v>1848</v>
      </c>
      <c r="AE118" s="1" t="s">
        <v>900</v>
      </c>
      <c r="AF118" s="1" t="s">
        <v>9</v>
      </c>
      <c r="AG118" s="1"/>
      <c r="AH118" s="1" t="s">
        <v>843</v>
      </c>
      <c r="AI118" s="1" t="s">
        <v>2443</v>
      </c>
      <c r="AJ118" s="1"/>
      <c r="AK118" s="1" t="s">
        <v>889</v>
      </c>
      <c r="AL118" s="1"/>
      <c r="AM118" s="1" t="s">
        <v>5194</v>
      </c>
      <c r="AN118" s="1" t="s">
        <v>5404</v>
      </c>
      <c r="AO118" s="1"/>
      <c r="AP118" s="1"/>
      <c r="AQ118" s="1" t="s">
        <v>131</v>
      </c>
      <c r="AR118" s="1" t="s">
        <v>2</v>
      </c>
      <c r="AS118" s="9" t="s">
        <v>5403</v>
      </c>
      <c r="AT118" s="3" t="s">
        <v>1223</v>
      </c>
      <c r="AU118" s="1">
        <v>2787524</v>
      </c>
      <c r="AV118" s="1" t="s">
        <v>0</v>
      </c>
      <c r="AW118" s="8"/>
      <c r="AX118" s="1" t="s">
        <v>5402</v>
      </c>
      <c r="AY118" s="1"/>
      <c r="AZ118" s="1"/>
      <c r="BA118" s="1"/>
      <c r="BB118" s="1"/>
      <c r="BC118" s="1"/>
      <c r="BD118" s="1" t="s">
        <v>5401</v>
      </c>
      <c r="BE118" s="1"/>
      <c r="BF118" s="1"/>
      <c r="BG118" s="1"/>
      <c r="BH118" s="1"/>
      <c r="BI118" s="1"/>
      <c r="BJ118" s="1" t="s">
        <v>5400</v>
      </c>
      <c r="BK118" s="1"/>
      <c r="BL118" s="1"/>
      <c r="BM118" s="1"/>
      <c r="BN118" s="1"/>
      <c r="BO118" s="1"/>
      <c r="BP118" s="1"/>
      <c r="BQ118" s="1"/>
      <c r="BR118" s="1"/>
      <c r="BS118" s="1"/>
      <c r="BT118" s="1"/>
      <c r="BU118" s="1"/>
      <c r="BV118" s="1"/>
      <c r="BW118" s="1"/>
      <c r="BX118" s="1"/>
      <c r="BY118" s="1"/>
      <c r="BZ118" s="1"/>
      <c r="CA118" s="1"/>
      <c r="CB118" s="1"/>
      <c r="CC118" s="1"/>
      <c r="CD118" s="1"/>
    </row>
    <row r="119" spans="1:82" ht="50.25" customHeight="1">
      <c r="A119" s="18">
        <v>4900</v>
      </c>
      <c r="B119" s="1" t="s">
        <v>5399</v>
      </c>
      <c r="C119" s="1" t="s">
        <v>5398</v>
      </c>
      <c r="D119" s="1" t="s">
        <v>575</v>
      </c>
      <c r="E119" s="1" t="s">
        <v>575</v>
      </c>
      <c r="F119" s="7" t="s">
        <v>5397</v>
      </c>
      <c r="G119" s="7"/>
      <c r="H119" s="7" t="s">
        <v>27</v>
      </c>
      <c r="I119" s="7" t="s">
        <v>26</v>
      </c>
      <c r="J119" s="7" t="s">
        <v>1317</v>
      </c>
      <c r="K119" s="7" t="s">
        <v>1151</v>
      </c>
      <c r="L119" s="7" t="s">
        <v>5396</v>
      </c>
      <c r="M119" s="7" t="s">
        <v>5395</v>
      </c>
      <c r="N119" s="7"/>
      <c r="O119" s="7"/>
      <c r="P119" s="7"/>
      <c r="Q119" s="7"/>
      <c r="R119" s="7"/>
      <c r="S119" s="7"/>
      <c r="T119" s="5" t="s">
        <v>2362</v>
      </c>
      <c r="U119" s="1" t="s">
        <v>20</v>
      </c>
      <c r="V119" s="1" t="s">
        <v>5394</v>
      </c>
      <c r="W119" s="5" t="s">
        <v>4069</v>
      </c>
      <c r="X119" s="1" t="s">
        <v>244</v>
      </c>
      <c r="Y119" s="1" t="s">
        <v>14</v>
      </c>
      <c r="Z119" s="1" t="s">
        <v>382</v>
      </c>
      <c r="AA119" s="1" t="s">
        <v>16</v>
      </c>
      <c r="AB119" s="1" t="s">
        <v>1022</v>
      </c>
      <c r="AC119" s="1" t="s">
        <v>12</v>
      </c>
      <c r="AD119" s="1" t="s">
        <v>11</v>
      </c>
      <c r="AE119" s="1" t="s">
        <v>10</v>
      </c>
      <c r="AF119" s="1" t="s">
        <v>9</v>
      </c>
      <c r="AG119" s="1"/>
      <c r="AH119" s="1" t="s">
        <v>373</v>
      </c>
      <c r="AI119" s="1" t="s">
        <v>35</v>
      </c>
      <c r="AJ119" s="1"/>
      <c r="AK119" s="1" t="s">
        <v>5393</v>
      </c>
      <c r="AL119" s="1" t="s">
        <v>5392</v>
      </c>
      <c r="AM119" s="1" t="s">
        <v>5194</v>
      </c>
      <c r="AN119" s="1" t="s">
        <v>4092</v>
      </c>
      <c r="AO119" s="1"/>
      <c r="AP119" s="1"/>
      <c r="AQ119" s="1" t="s">
        <v>131</v>
      </c>
      <c r="AR119" s="1" t="s">
        <v>5391</v>
      </c>
      <c r="AS119" s="9" t="s">
        <v>5390</v>
      </c>
      <c r="AT119" s="3" t="s">
        <v>1223</v>
      </c>
      <c r="AU119" s="1">
        <v>1354987</v>
      </c>
      <c r="AV119" s="1" t="s">
        <v>0</v>
      </c>
      <c r="AW119" s="8"/>
      <c r="AX119" s="1" t="s">
        <v>5389</v>
      </c>
      <c r="AY119" s="1"/>
      <c r="AZ119" s="1"/>
      <c r="BA119" s="1"/>
      <c r="BB119" s="1"/>
      <c r="BC119" s="1"/>
      <c r="BD119" s="1" t="s">
        <v>5388</v>
      </c>
      <c r="BE119" s="1"/>
      <c r="BF119" s="1"/>
      <c r="BG119" s="1"/>
      <c r="BH119" s="1"/>
      <c r="BI119" s="1"/>
      <c r="BJ119" s="1" t="s">
        <v>5387</v>
      </c>
      <c r="BK119" s="1"/>
      <c r="BL119" s="1"/>
      <c r="BM119" s="1"/>
      <c r="BN119" s="1"/>
      <c r="BO119" s="1"/>
      <c r="BP119" s="1"/>
      <c r="BQ119" s="1"/>
      <c r="BR119" s="1"/>
      <c r="BS119" s="1"/>
      <c r="BT119" s="1"/>
      <c r="BU119" s="1"/>
      <c r="BV119" s="1"/>
      <c r="BW119" s="1"/>
      <c r="BX119" s="1"/>
      <c r="BY119" s="1"/>
      <c r="BZ119" s="1"/>
      <c r="CA119" s="1"/>
      <c r="CB119" s="1"/>
      <c r="CC119" s="1"/>
      <c r="CD119" s="1"/>
    </row>
    <row r="120" spans="1:82" ht="50.25" customHeight="1">
      <c r="A120" s="18">
        <v>4903</v>
      </c>
      <c r="B120" s="1" t="s">
        <v>5386</v>
      </c>
      <c r="C120" s="1" t="s">
        <v>5385</v>
      </c>
      <c r="D120" s="1" t="s">
        <v>770</v>
      </c>
      <c r="E120" s="1" t="s">
        <v>770</v>
      </c>
      <c r="F120" s="7" t="s">
        <v>5384</v>
      </c>
      <c r="G120" s="7"/>
      <c r="H120" s="7" t="s">
        <v>27</v>
      </c>
      <c r="I120" s="7" t="s">
        <v>1254</v>
      </c>
      <c r="J120" s="7" t="s">
        <v>1284</v>
      </c>
      <c r="K120" s="7" t="s">
        <v>26</v>
      </c>
      <c r="L120" s="7" t="s">
        <v>5383</v>
      </c>
      <c r="M120" s="7" t="s">
        <v>177</v>
      </c>
      <c r="N120" s="7" t="s">
        <v>23</v>
      </c>
      <c r="O120" s="7" t="s">
        <v>22</v>
      </c>
      <c r="P120" s="7"/>
      <c r="Q120" s="7"/>
      <c r="R120" s="7"/>
      <c r="S120" s="7"/>
      <c r="T120" s="5" t="s">
        <v>1818</v>
      </c>
      <c r="U120" s="1" t="s">
        <v>20</v>
      </c>
      <c r="V120" s="1" t="s">
        <v>5382</v>
      </c>
      <c r="W120" s="5" t="s">
        <v>5381</v>
      </c>
      <c r="X120" s="1" t="s">
        <v>861</v>
      </c>
      <c r="Y120" s="1" t="s">
        <v>120</v>
      </c>
      <c r="Z120" s="1" t="s">
        <v>496</v>
      </c>
      <c r="AA120" s="1" t="s">
        <v>14</v>
      </c>
      <c r="AB120" s="1" t="s">
        <v>1338</v>
      </c>
      <c r="AC120" s="1"/>
      <c r="AD120" s="1"/>
      <c r="AE120" s="1" t="s">
        <v>100</v>
      </c>
      <c r="AF120" s="1" t="s">
        <v>9</v>
      </c>
      <c r="AG120" s="1"/>
      <c r="AH120" s="1" t="s">
        <v>597</v>
      </c>
      <c r="AI120" s="1" t="s">
        <v>2294</v>
      </c>
      <c r="AJ120" s="1"/>
      <c r="AK120" s="1" t="s">
        <v>825</v>
      </c>
      <c r="AL120" s="1"/>
      <c r="AM120" s="1" t="s">
        <v>5194</v>
      </c>
      <c r="AN120" s="1" t="s">
        <v>3001</v>
      </c>
      <c r="AO120" s="1"/>
      <c r="AP120" s="1"/>
      <c r="AQ120" s="1" t="s">
        <v>131</v>
      </c>
      <c r="AR120" s="1" t="s">
        <v>2</v>
      </c>
      <c r="AS120" s="9" t="s">
        <v>5380</v>
      </c>
      <c r="AT120" s="3" t="s">
        <v>3924</v>
      </c>
      <c r="AU120" s="1">
        <v>1223744</v>
      </c>
      <c r="AV120" s="1" t="s">
        <v>0</v>
      </c>
      <c r="AW120" s="8"/>
      <c r="AX120" s="1" t="s">
        <v>5379</v>
      </c>
      <c r="AY120" s="1"/>
      <c r="AZ120" s="1"/>
      <c r="BA120" s="1"/>
      <c r="BB120" s="1"/>
      <c r="BC120" s="1"/>
      <c r="BD120" s="1" t="s">
        <v>5378</v>
      </c>
      <c r="BE120" s="1"/>
      <c r="BF120" s="1"/>
      <c r="BG120" s="1"/>
      <c r="BH120" s="1"/>
      <c r="BI120" s="1"/>
      <c r="BJ120" s="1" t="s">
        <v>5377</v>
      </c>
      <c r="BK120" s="1"/>
      <c r="BL120" s="1"/>
      <c r="BM120" s="1"/>
      <c r="BN120" s="1"/>
      <c r="BO120" s="1"/>
      <c r="BP120" s="1" t="s">
        <v>5376</v>
      </c>
      <c r="BQ120" s="1"/>
      <c r="BR120" s="1"/>
      <c r="BS120" s="1"/>
      <c r="BT120" s="1"/>
      <c r="BU120" s="1"/>
      <c r="BV120" s="1"/>
      <c r="BW120" s="1"/>
      <c r="BX120" s="1"/>
      <c r="BY120" s="1"/>
      <c r="BZ120" s="1"/>
      <c r="CA120" s="1"/>
      <c r="CB120" s="1"/>
      <c r="CC120" s="1"/>
      <c r="CD120" s="1"/>
    </row>
    <row r="121" spans="1:82" ht="50.25" customHeight="1">
      <c r="A121" s="18">
        <v>4904</v>
      </c>
      <c r="B121" s="1" t="s">
        <v>5375</v>
      </c>
      <c r="C121" s="1" t="s">
        <v>5374</v>
      </c>
      <c r="D121" s="1" t="s">
        <v>4705</v>
      </c>
      <c r="E121" s="1" t="s">
        <v>4705</v>
      </c>
      <c r="F121" s="7" t="s">
        <v>5373</v>
      </c>
      <c r="G121" s="7"/>
      <c r="H121" s="7" t="s">
        <v>27</v>
      </c>
      <c r="I121" s="7" t="s">
        <v>1254</v>
      </c>
      <c r="J121" s="7" t="s">
        <v>4030</v>
      </c>
      <c r="K121" s="7"/>
      <c r="L121" s="7"/>
      <c r="M121" s="7" t="s">
        <v>5372</v>
      </c>
      <c r="N121" s="7" t="s">
        <v>140</v>
      </c>
      <c r="O121" s="7" t="s">
        <v>139</v>
      </c>
      <c r="P121" s="7" t="s">
        <v>23</v>
      </c>
      <c r="Q121" s="7" t="s">
        <v>1569</v>
      </c>
      <c r="R121" s="7"/>
      <c r="S121" s="7"/>
      <c r="T121" s="5" t="s">
        <v>1190</v>
      </c>
      <c r="U121" s="1" t="s">
        <v>20</v>
      </c>
      <c r="V121" s="1" t="s">
        <v>5371</v>
      </c>
      <c r="W121" s="5" t="s">
        <v>5370</v>
      </c>
      <c r="X121" s="1" t="s">
        <v>542</v>
      </c>
      <c r="Y121" s="1" t="s">
        <v>120</v>
      </c>
      <c r="Z121" s="1" t="s">
        <v>567</v>
      </c>
      <c r="AA121" s="1" t="s">
        <v>85</v>
      </c>
      <c r="AB121" s="1" t="s">
        <v>5369</v>
      </c>
      <c r="AC121" s="1" t="s">
        <v>50</v>
      </c>
      <c r="AD121" s="1" t="s">
        <v>1204</v>
      </c>
      <c r="AE121" s="1" t="s">
        <v>10</v>
      </c>
      <c r="AF121" s="1" t="s">
        <v>152</v>
      </c>
      <c r="AG121" s="1"/>
      <c r="AH121" s="1" t="s">
        <v>5368</v>
      </c>
      <c r="AI121" s="1" t="s">
        <v>2236</v>
      </c>
      <c r="AJ121" s="1" t="s">
        <v>5367</v>
      </c>
      <c r="AK121" s="1" t="s">
        <v>3295</v>
      </c>
      <c r="AL121" s="1" t="s">
        <v>5366</v>
      </c>
      <c r="AM121" s="1" t="s">
        <v>5194</v>
      </c>
      <c r="AN121" s="1" t="s">
        <v>5365</v>
      </c>
      <c r="AO121" s="1"/>
      <c r="AP121" s="1"/>
      <c r="AQ121" s="1" t="s">
        <v>2210</v>
      </c>
      <c r="AR121" s="1" t="s">
        <v>1157</v>
      </c>
      <c r="AS121" s="9" t="s">
        <v>5364</v>
      </c>
      <c r="AT121" s="3" t="s">
        <v>5363</v>
      </c>
      <c r="AU121" s="1">
        <v>1818182</v>
      </c>
      <c r="AV121" s="1" t="s">
        <v>0</v>
      </c>
      <c r="AW121" s="8"/>
      <c r="AX121" s="1"/>
      <c r="AY121" s="1" t="s">
        <v>5362</v>
      </c>
      <c r="AZ121" s="1"/>
      <c r="BA121" s="1"/>
      <c r="BB121" s="1"/>
      <c r="BC121" s="1"/>
      <c r="BD121" s="1"/>
      <c r="BE121" s="1" t="s">
        <v>5361</v>
      </c>
      <c r="BF121" s="1"/>
      <c r="BG121" s="1"/>
      <c r="BH121" s="1"/>
      <c r="BI121" s="1"/>
      <c r="BJ121" s="1"/>
      <c r="BK121" s="1" t="s">
        <v>5360</v>
      </c>
      <c r="BL121" s="1" t="s">
        <v>5359</v>
      </c>
      <c r="BM121" s="1"/>
      <c r="BN121" s="1"/>
      <c r="BO121" s="1"/>
      <c r="BP121" s="1"/>
      <c r="BQ121" s="1"/>
      <c r="BR121" s="1"/>
      <c r="BS121" s="1"/>
      <c r="BT121" s="1"/>
      <c r="BU121" s="1"/>
      <c r="BV121" s="1"/>
      <c r="BW121" s="1"/>
      <c r="BX121" s="1"/>
      <c r="BY121" s="1"/>
      <c r="BZ121" s="1"/>
      <c r="CA121" s="1"/>
      <c r="CB121" s="1"/>
      <c r="CC121" s="1"/>
      <c r="CD121" s="1"/>
    </row>
    <row r="122" spans="1:82" ht="50.25" hidden="1" customHeight="1">
      <c r="A122" s="18">
        <v>4905</v>
      </c>
      <c r="B122" s="1" t="s">
        <v>5358</v>
      </c>
      <c r="C122" s="1" t="s">
        <v>5357</v>
      </c>
      <c r="D122" s="1" t="s">
        <v>439</v>
      </c>
      <c r="E122" s="1" t="s">
        <v>439</v>
      </c>
      <c r="F122" s="7" t="s">
        <v>5356</v>
      </c>
      <c r="G122" s="7"/>
      <c r="H122" s="7" t="s">
        <v>112</v>
      </c>
      <c r="I122" s="7" t="s">
        <v>111</v>
      </c>
      <c r="J122" s="7"/>
      <c r="K122" s="7" t="s">
        <v>1362</v>
      </c>
      <c r="L122" s="7" t="s">
        <v>1370</v>
      </c>
      <c r="M122" s="7" t="s">
        <v>1267</v>
      </c>
      <c r="N122" s="7" t="s">
        <v>23</v>
      </c>
      <c r="O122" s="7" t="s">
        <v>3223</v>
      </c>
      <c r="P122" s="7"/>
      <c r="Q122" s="7"/>
      <c r="R122" s="7"/>
      <c r="S122" s="7"/>
      <c r="T122" s="5" t="s">
        <v>245</v>
      </c>
      <c r="U122" s="1" t="s">
        <v>138</v>
      </c>
      <c r="V122" s="1" t="s">
        <v>5355</v>
      </c>
      <c r="W122" s="5" t="s">
        <v>5354</v>
      </c>
      <c r="X122" s="1" t="s">
        <v>375</v>
      </c>
      <c r="Y122" s="1" t="s">
        <v>16</v>
      </c>
      <c r="Z122" s="1" t="s">
        <v>5353</v>
      </c>
      <c r="AA122" s="1" t="s">
        <v>120</v>
      </c>
      <c r="AB122" s="1" t="s">
        <v>119</v>
      </c>
      <c r="AC122" s="1" t="s">
        <v>103</v>
      </c>
      <c r="AD122" s="1" t="s">
        <v>495</v>
      </c>
      <c r="AE122" s="1" t="s">
        <v>900</v>
      </c>
      <c r="AF122" s="1" t="s">
        <v>9</v>
      </c>
      <c r="AG122" s="1"/>
      <c r="AH122" s="1"/>
      <c r="AI122" s="1"/>
      <c r="AJ122" s="1"/>
      <c r="AK122" s="1" t="s">
        <v>915</v>
      </c>
      <c r="AL122" s="1"/>
      <c r="AM122" s="1" t="s">
        <v>2741</v>
      </c>
      <c r="AN122" s="4"/>
      <c r="AO122" s="1"/>
      <c r="AP122" s="1"/>
      <c r="AQ122" s="1" t="s">
        <v>2210</v>
      </c>
      <c r="AR122" s="1"/>
      <c r="AS122" s="9" t="s">
        <v>5352</v>
      </c>
      <c r="AT122" s="3" t="s">
        <v>1364</v>
      </c>
      <c r="AU122" s="1">
        <v>4840000</v>
      </c>
      <c r="AV122" s="1" t="s">
        <v>0</v>
      </c>
      <c r="AW122" s="8"/>
      <c r="AX122" s="1"/>
      <c r="AY122" s="1" t="s">
        <v>5351</v>
      </c>
      <c r="AZ122" s="1" t="s">
        <v>5350</v>
      </c>
      <c r="BA122" s="1" t="s">
        <v>5349</v>
      </c>
      <c r="BB122" s="1"/>
      <c r="BC122" s="1"/>
      <c r="BD122" s="1"/>
      <c r="BE122" s="1" t="s">
        <v>5348</v>
      </c>
      <c r="BF122" s="1" t="s">
        <v>5347</v>
      </c>
      <c r="BG122" s="1"/>
      <c r="BH122" s="1"/>
      <c r="BI122" s="1"/>
      <c r="BJ122" s="1"/>
      <c r="BK122" s="1" t="s">
        <v>5346</v>
      </c>
      <c r="BL122" s="1" t="s">
        <v>5345</v>
      </c>
      <c r="BM122" s="1" t="s">
        <v>5344</v>
      </c>
      <c r="BN122" s="1"/>
      <c r="BO122" s="1"/>
      <c r="BP122" s="1"/>
      <c r="BQ122" s="1" t="s">
        <v>5343</v>
      </c>
      <c r="BR122" s="1"/>
      <c r="BS122" s="1"/>
      <c r="BT122" s="1"/>
      <c r="BU122" s="1"/>
      <c r="BV122" s="1"/>
      <c r="BW122" s="1"/>
      <c r="BX122" s="1"/>
      <c r="BY122" s="1"/>
      <c r="BZ122" s="1"/>
      <c r="CA122" s="1"/>
      <c r="CB122" s="1"/>
      <c r="CC122" s="1"/>
      <c r="CD122" s="1"/>
    </row>
    <row r="123" spans="1:82" ht="50.25" customHeight="1">
      <c r="A123" s="18">
        <v>4919</v>
      </c>
      <c r="B123" s="1" t="s">
        <v>5342</v>
      </c>
      <c r="C123" s="1" t="s">
        <v>5341</v>
      </c>
      <c r="D123" s="1" t="s">
        <v>770</v>
      </c>
      <c r="E123" s="1" t="s">
        <v>770</v>
      </c>
      <c r="F123" s="7" t="s">
        <v>5340</v>
      </c>
      <c r="G123" s="7"/>
      <c r="H123" s="7" t="s">
        <v>56</v>
      </c>
      <c r="I123" s="7" t="s">
        <v>89</v>
      </c>
      <c r="J123" s="7"/>
      <c r="K123" s="7" t="s">
        <v>90</v>
      </c>
      <c r="L123" s="7"/>
      <c r="M123" s="7" t="s">
        <v>177</v>
      </c>
      <c r="N123" s="7" t="s">
        <v>23</v>
      </c>
      <c r="O123" s="7" t="s">
        <v>22</v>
      </c>
      <c r="P123" s="7"/>
      <c r="Q123" s="7"/>
      <c r="R123" s="7"/>
      <c r="S123" s="7"/>
      <c r="T123" s="5" t="s">
        <v>864</v>
      </c>
      <c r="U123" s="1" t="s">
        <v>54</v>
      </c>
      <c r="V123" s="1" t="s">
        <v>2713</v>
      </c>
      <c r="W123" s="5" t="s">
        <v>911</v>
      </c>
      <c r="X123" s="1" t="s">
        <v>5339</v>
      </c>
      <c r="Y123" s="1" t="s">
        <v>14</v>
      </c>
      <c r="Z123" s="1" t="s">
        <v>598</v>
      </c>
      <c r="AA123" s="1" t="s">
        <v>82</v>
      </c>
      <c r="AB123" s="1" t="s">
        <v>5338</v>
      </c>
      <c r="AC123" s="1" t="s">
        <v>85</v>
      </c>
      <c r="AD123" s="1" t="s">
        <v>5337</v>
      </c>
      <c r="AE123" s="1" t="s">
        <v>153</v>
      </c>
      <c r="AF123" s="1" t="s">
        <v>79</v>
      </c>
      <c r="AG123" s="1"/>
      <c r="AH123" s="1" t="s">
        <v>392</v>
      </c>
      <c r="AI123" s="1" t="s">
        <v>3557</v>
      </c>
      <c r="AJ123" s="1"/>
      <c r="AK123" s="1" t="s">
        <v>825</v>
      </c>
      <c r="AL123" s="1"/>
      <c r="AM123" s="1" t="s">
        <v>2755</v>
      </c>
      <c r="AN123" s="4"/>
      <c r="AO123" s="1"/>
      <c r="AP123" s="3" t="s">
        <v>1067</v>
      </c>
      <c r="AQ123" s="1" t="s">
        <v>2210</v>
      </c>
      <c r="AR123" s="1" t="s">
        <v>824</v>
      </c>
      <c r="AS123" s="9" t="s">
        <v>5336</v>
      </c>
      <c r="AT123" s="3" t="s">
        <v>856</v>
      </c>
      <c r="AU123" s="1">
        <v>10655220.68</v>
      </c>
      <c r="AV123" s="1" t="s">
        <v>0</v>
      </c>
      <c r="AW123" s="8"/>
      <c r="AX123" s="1" t="s">
        <v>5335</v>
      </c>
      <c r="AY123" s="1"/>
      <c r="AZ123" s="1"/>
      <c r="BA123" s="1"/>
      <c r="BB123" s="1"/>
      <c r="BC123" s="1"/>
      <c r="BD123" s="1" t="s">
        <v>5334</v>
      </c>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row>
    <row r="124" spans="1:82" ht="50.25" customHeight="1">
      <c r="A124" s="18">
        <v>4922</v>
      </c>
      <c r="B124" s="1" t="s">
        <v>5333</v>
      </c>
      <c r="C124" s="1" t="s">
        <v>5332</v>
      </c>
      <c r="D124" s="1" t="s">
        <v>513</v>
      </c>
      <c r="E124" s="1" t="s">
        <v>513</v>
      </c>
      <c r="F124" s="7" t="s">
        <v>5331</v>
      </c>
      <c r="G124" s="7"/>
      <c r="H124" s="7" t="s">
        <v>56</v>
      </c>
      <c r="I124" s="7" t="s">
        <v>828</v>
      </c>
      <c r="J124" s="7"/>
      <c r="K124" s="7" t="s">
        <v>854</v>
      </c>
      <c r="L124" s="7"/>
      <c r="M124" s="7"/>
      <c r="N124" s="7"/>
      <c r="O124" s="7"/>
      <c r="P124" s="7"/>
      <c r="Q124" s="7"/>
      <c r="R124" s="7"/>
      <c r="S124" s="7"/>
      <c r="T124" s="1" t="s">
        <v>319</v>
      </c>
      <c r="U124" s="1" t="s">
        <v>54</v>
      </c>
      <c r="V124" s="1" t="s">
        <v>4227</v>
      </c>
      <c r="W124" s="5" t="s">
        <v>911</v>
      </c>
      <c r="X124" s="1" t="s">
        <v>1175</v>
      </c>
      <c r="Y124" s="1" t="s">
        <v>14</v>
      </c>
      <c r="Z124" s="1" t="s">
        <v>374</v>
      </c>
      <c r="AA124" s="1" t="s">
        <v>82</v>
      </c>
      <c r="AB124" s="1" t="s">
        <v>5330</v>
      </c>
      <c r="AC124" s="1" t="s">
        <v>50</v>
      </c>
      <c r="AD124" s="1" t="s">
        <v>890</v>
      </c>
      <c r="AE124" s="1" t="s">
        <v>900</v>
      </c>
      <c r="AF124" s="1" t="s">
        <v>79</v>
      </c>
      <c r="AG124" s="1"/>
      <c r="AH124" s="1"/>
      <c r="AI124" s="1" t="s">
        <v>3596</v>
      </c>
      <c r="AJ124" s="1"/>
      <c r="AK124" s="1"/>
      <c r="AL124" s="1"/>
      <c r="AM124" s="1" t="s">
        <v>171</v>
      </c>
      <c r="AN124" s="4"/>
      <c r="AO124" s="1"/>
      <c r="AP124" s="1"/>
      <c r="AQ124" s="1" t="s">
        <v>131</v>
      </c>
      <c r="AR124" s="1" t="s">
        <v>934</v>
      </c>
      <c r="AS124" s="9" t="s">
        <v>5329</v>
      </c>
      <c r="AT124" s="3" t="s">
        <v>822</v>
      </c>
      <c r="AU124" s="1">
        <v>8785000</v>
      </c>
      <c r="AV124" s="1" t="s">
        <v>0</v>
      </c>
      <c r="AW124" s="8"/>
      <c r="AX124" s="1" t="s">
        <v>5328</v>
      </c>
      <c r="AY124" s="1"/>
      <c r="AZ124" s="1"/>
      <c r="BA124" s="1"/>
      <c r="BB124" s="1"/>
      <c r="BC124" s="1"/>
      <c r="BD124" s="1" t="s">
        <v>5327</v>
      </c>
      <c r="BE124" s="1"/>
      <c r="BF124" s="1"/>
      <c r="BG124" s="1"/>
      <c r="BH124" s="1"/>
      <c r="BI124" s="1"/>
      <c r="BJ124" s="1" t="s">
        <v>5326</v>
      </c>
      <c r="BK124" s="1"/>
      <c r="BL124" s="1"/>
      <c r="BM124" s="1"/>
      <c r="BN124" s="1"/>
      <c r="BO124" s="1"/>
      <c r="BP124" s="1"/>
      <c r="BQ124" s="1"/>
      <c r="BR124" s="1"/>
      <c r="BS124" s="1"/>
      <c r="BT124" s="1"/>
      <c r="BU124" s="1"/>
      <c r="BV124" s="1"/>
      <c r="BW124" s="1"/>
      <c r="BX124" s="1"/>
      <c r="BY124" s="1"/>
      <c r="BZ124" s="1"/>
      <c r="CA124" s="1"/>
      <c r="CB124" s="1"/>
      <c r="CC124" s="1"/>
      <c r="CD124" s="1"/>
    </row>
    <row r="125" spans="1:82" ht="50.25" customHeight="1">
      <c r="A125" s="18">
        <v>4926</v>
      </c>
      <c r="B125" s="1" t="s">
        <v>5325</v>
      </c>
      <c r="C125" s="1"/>
      <c r="D125" s="1" t="s">
        <v>1192</v>
      </c>
      <c r="E125" s="1" t="s">
        <v>1192</v>
      </c>
      <c r="F125" s="7" t="s">
        <v>5324</v>
      </c>
      <c r="G125" s="7"/>
      <c r="H125" s="7" t="s">
        <v>56</v>
      </c>
      <c r="I125" s="7" t="s">
        <v>90</v>
      </c>
      <c r="J125" s="7"/>
      <c r="K125" s="7" t="s">
        <v>89</v>
      </c>
      <c r="L125" s="7"/>
      <c r="M125" s="7" t="s">
        <v>177</v>
      </c>
      <c r="N125" s="7" t="s">
        <v>23</v>
      </c>
      <c r="O125" s="7" t="s">
        <v>22</v>
      </c>
      <c r="P125" s="7"/>
      <c r="Q125" s="7"/>
      <c r="R125" s="7"/>
      <c r="S125" s="7"/>
      <c r="T125" s="5" t="s">
        <v>4471</v>
      </c>
      <c r="U125" s="1" t="s">
        <v>54</v>
      </c>
      <c r="V125" s="1" t="s">
        <v>5323</v>
      </c>
      <c r="W125" s="5" t="s">
        <v>5322</v>
      </c>
      <c r="X125" s="1" t="s">
        <v>542</v>
      </c>
      <c r="Y125" s="1" t="s">
        <v>14</v>
      </c>
      <c r="Z125" s="1" t="s">
        <v>48</v>
      </c>
      <c r="AA125" s="1" t="s">
        <v>82</v>
      </c>
      <c r="AB125" s="1" t="s">
        <v>901</v>
      </c>
      <c r="AC125" s="1" t="s">
        <v>12</v>
      </c>
      <c r="AD125" s="1" t="s">
        <v>279</v>
      </c>
      <c r="AE125" s="1" t="s">
        <v>900</v>
      </c>
      <c r="AF125" s="1"/>
      <c r="AG125" s="1"/>
      <c r="AH125" s="1" t="s">
        <v>172</v>
      </c>
      <c r="AI125" s="1" t="s">
        <v>5321</v>
      </c>
      <c r="AJ125" s="1"/>
      <c r="AK125" s="1" t="s">
        <v>825</v>
      </c>
      <c r="AL125" s="1"/>
      <c r="AM125" s="1" t="s">
        <v>2755</v>
      </c>
      <c r="AN125" s="1" t="s">
        <v>858</v>
      </c>
      <c r="AO125" s="1"/>
      <c r="AP125" s="1"/>
      <c r="AQ125" s="1" t="s">
        <v>2210</v>
      </c>
      <c r="AR125" s="1" t="s">
        <v>5320</v>
      </c>
      <c r="AS125" s="9" t="s">
        <v>5319</v>
      </c>
      <c r="AT125" s="3" t="s">
        <v>822</v>
      </c>
      <c r="AU125" s="1">
        <v>9090890</v>
      </c>
      <c r="AV125" s="1" t="s">
        <v>0</v>
      </c>
      <c r="AW125" s="8"/>
      <c r="AX125" s="1" t="s">
        <v>5318</v>
      </c>
      <c r="AY125" s="1"/>
      <c r="AZ125" s="1"/>
      <c r="BA125" s="1"/>
      <c r="BB125" s="1"/>
      <c r="BC125" s="1"/>
      <c r="BD125" s="1" t="s">
        <v>5317</v>
      </c>
      <c r="BE125" s="1"/>
      <c r="BF125" s="1"/>
      <c r="BG125" s="1"/>
      <c r="BH125" s="1"/>
      <c r="BI125" s="1"/>
      <c r="BJ125" s="1" t="s">
        <v>5316</v>
      </c>
      <c r="BK125" s="1"/>
      <c r="BL125" s="1"/>
      <c r="BM125" s="1"/>
      <c r="BN125" s="1"/>
      <c r="BO125" s="1"/>
      <c r="BP125" s="1"/>
      <c r="BQ125" s="1"/>
      <c r="BR125" s="1"/>
      <c r="BS125" s="1"/>
      <c r="BT125" s="1"/>
      <c r="BU125" s="1"/>
      <c r="BV125" s="1"/>
      <c r="BW125" s="1"/>
      <c r="BX125" s="1"/>
      <c r="BY125" s="1"/>
      <c r="BZ125" s="1"/>
      <c r="CA125" s="1"/>
      <c r="CB125" s="1"/>
      <c r="CC125" s="1"/>
      <c r="CD125" s="1"/>
    </row>
    <row r="126" spans="1:82" ht="50.25" customHeight="1">
      <c r="A126" s="18">
        <v>4932</v>
      </c>
      <c r="B126" s="1" t="s">
        <v>5315</v>
      </c>
      <c r="C126" s="1" t="s">
        <v>5314</v>
      </c>
      <c r="D126" s="1" t="s">
        <v>5313</v>
      </c>
      <c r="E126" s="1" t="s">
        <v>5313</v>
      </c>
      <c r="F126" s="7" t="s">
        <v>5312</v>
      </c>
      <c r="G126" s="7"/>
      <c r="H126" s="7" t="s">
        <v>125</v>
      </c>
      <c r="I126" s="7" t="s">
        <v>143</v>
      </c>
      <c r="J126" s="7"/>
      <c r="K126" s="7" t="s">
        <v>145</v>
      </c>
      <c r="L126" s="7"/>
      <c r="M126" s="7" t="s">
        <v>5311</v>
      </c>
      <c r="N126" s="7" t="s">
        <v>161</v>
      </c>
      <c r="O126" s="7" t="s">
        <v>2794</v>
      </c>
      <c r="P126" s="7"/>
      <c r="Q126" s="7"/>
      <c r="R126" s="7"/>
      <c r="S126" s="7"/>
      <c r="T126" s="5" t="s">
        <v>5310</v>
      </c>
      <c r="U126" s="1" t="s">
        <v>1964</v>
      </c>
      <c r="V126" s="1" t="s">
        <v>5309</v>
      </c>
      <c r="W126" s="5" t="s">
        <v>361</v>
      </c>
      <c r="X126" s="1" t="s">
        <v>1049</v>
      </c>
      <c r="Y126" s="1" t="s">
        <v>103</v>
      </c>
      <c r="Z126" s="1" t="s">
        <v>5308</v>
      </c>
      <c r="AA126" s="1" t="s">
        <v>702</v>
      </c>
      <c r="AB126" s="1" t="s">
        <v>5307</v>
      </c>
      <c r="AC126" s="1" t="s">
        <v>120</v>
      </c>
      <c r="AD126" s="1" t="s">
        <v>5306</v>
      </c>
      <c r="AE126" s="1" t="s">
        <v>47</v>
      </c>
      <c r="AF126" s="1" t="s">
        <v>5305</v>
      </c>
      <c r="AG126" s="1"/>
      <c r="AH126" s="1"/>
      <c r="AI126" s="1" t="s">
        <v>3596</v>
      </c>
      <c r="AJ126" s="1"/>
      <c r="AK126" s="1" t="s">
        <v>96</v>
      </c>
      <c r="AL126" s="1" t="s">
        <v>4294</v>
      </c>
      <c r="AM126" s="1" t="s">
        <v>3608</v>
      </c>
      <c r="AN126" s="4"/>
      <c r="AO126" s="1"/>
      <c r="AP126" s="1"/>
      <c r="AQ126" s="1" t="s">
        <v>131</v>
      </c>
      <c r="AR126" s="1"/>
      <c r="AS126" s="9" t="s">
        <v>5304</v>
      </c>
      <c r="AT126" s="3" t="s">
        <v>1517</v>
      </c>
      <c r="AU126" s="1">
        <v>5540000</v>
      </c>
      <c r="AV126" s="1" t="s">
        <v>0</v>
      </c>
      <c r="AW126" s="8"/>
      <c r="AX126" s="1" t="s">
        <v>5303</v>
      </c>
      <c r="AY126" s="1"/>
      <c r="AZ126" s="1"/>
      <c r="BA126" s="1"/>
      <c r="BB126" s="1"/>
      <c r="BC126" s="1"/>
      <c r="BD126" s="1" t="s">
        <v>5302</v>
      </c>
      <c r="BE126" s="1"/>
      <c r="BF126" s="1"/>
      <c r="BG126" s="1"/>
      <c r="BH126" s="1"/>
      <c r="BI126" s="1"/>
      <c r="BJ126" s="1" t="s">
        <v>5301</v>
      </c>
      <c r="BK126" s="1"/>
      <c r="BL126" s="1"/>
      <c r="BM126" s="1"/>
      <c r="BN126" s="1"/>
      <c r="BO126" s="1"/>
      <c r="BP126" s="1"/>
      <c r="BQ126" s="1"/>
      <c r="BR126" s="1"/>
      <c r="BS126" s="1"/>
      <c r="BT126" s="1"/>
      <c r="BU126" s="1"/>
      <c r="BV126" s="1"/>
      <c r="BW126" s="1"/>
      <c r="BX126" s="1"/>
      <c r="BY126" s="1"/>
      <c r="BZ126" s="1"/>
      <c r="CA126" s="1"/>
      <c r="CB126" s="1"/>
      <c r="CC126" s="1"/>
      <c r="CD126" s="1"/>
    </row>
    <row r="127" spans="1:82" ht="50.25" customHeight="1">
      <c r="A127" s="18">
        <v>4943</v>
      </c>
      <c r="B127" s="1" t="s">
        <v>5300</v>
      </c>
      <c r="C127" s="1" t="s">
        <v>5299</v>
      </c>
      <c r="D127" s="1" t="s">
        <v>1278</v>
      </c>
      <c r="E127" s="1" t="s">
        <v>1278</v>
      </c>
      <c r="F127" s="7" t="s">
        <v>5298</v>
      </c>
      <c r="G127" s="7"/>
      <c r="H127" s="7" t="s">
        <v>125</v>
      </c>
      <c r="I127" s="7" t="s">
        <v>143</v>
      </c>
      <c r="J127" s="7" t="s">
        <v>1820</v>
      </c>
      <c r="K127" s="7"/>
      <c r="L127" s="7"/>
      <c r="M127" s="7" t="s">
        <v>4246</v>
      </c>
      <c r="N127" s="7" t="s">
        <v>474</v>
      </c>
      <c r="O127" s="7" t="s">
        <v>884</v>
      </c>
      <c r="P127" s="7" t="s">
        <v>161</v>
      </c>
      <c r="Q127" s="7" t="s">
        <v>2794</v>
      </c>
      <c r="R127" s="7" t="s">
        <v>221</v>
      </c>
      <c r="S127" s="7" t="s">
        <v>2363</v>
      </c>
      <c r="T127" s="5" t="s">
        <v>554</v>
      </c>
      <c r="U127" s="1" t="s">
        <v>1964</v>
      </c>
      <c r="V127" s="1" t="s">
        <v>5297</v>
      </c>
      <c r="W127" s="5" t="s">
        <v>1134</v>
      </c>
      <c r="X127" s="1" t="s">
        <v>5296</v>
      </c>
      <c r="Y127" s="1" t="s">
        <v>120</v>
      </c>
      <c r="Z127" s="1" t="s">
        <v>2121</v>
      </c>
      <c r="AA127" s="1" t="s">
        <v>50</v>
      </c>
      <c r="AB127" s="1" t="s">
        <v>4925</v>
      </c>
      <c r="AC127" s="1" t="s">
        <v>103</v>
      </c>
      <c r="AD127" s="1" t="s">
        <v>5295</v>
      </c>
      <c r="AE127" s="1" t="s">
        <v>47</v>
      </c>
      <c r="AF127" s="1" t="s">
        <v>5294</v>
      </c>
      <c r="AG127" s="1"/>
      <c r="AH127" s="1" t="s">
        <v>373</v>
      </c>
      <c r="AI127" s="1"/>
      <c r="AJ127" s="1"/>
      <c r="AK127" s="1" t="s">
        <v>96</v>
      </c>
      <c r="AL127" s="1"/>
      <c r="AM127" s="1" t="s">
        <v>3608</v>
      </c>
      <c r="AN127" s="4"/>
      <c r="AO127" s="1"/>
      <c r="AP127" s="1"/>
      <c r="AQ127" s="1" t="s">
        <v>131</v>
      </c>
      <c r="AR127" s="1"/>
      <c r="AS127" s="9" t="s">
        <v>5293</v>
      </c>
      <c r="AT127" s="3" t="s">
        <v>1517</v>
      </c>
      <c r="AU127" s="1">
        <v>8650000</v>
      </c>
      <c r="AV127" s="1" t="s">
        <v>0</v>
      </c>
      <c r="AW127" s="8"/>
      <c r="AX127" s="1" t="s">
        <v>5292</v>
      </c>
      <c r="AY127" s="1"/>
      <c r="AZ127" s="1"/>
      <c r="BA127" s="1"/>
      <c r="BB127" s="1"/>
      <c r="BC127" s="1"/>
      <c r="BD127" s="1" t="s">
        <v>5291</v>
      </c>
      <c r="BE127" s="1"/>
      <c r="BF127" s="1"/>
      <c r="BG127" s="1"/>
      <c r="BH127" s="1"/>
      <c r="BI127" s="1"/>
      <c r="BJ127" s="1" t="s">
        <v>5290</v>
      </c>
      <c r="BK127" s="1"/>
      <c r="BL127" s="1"/>
      <c r="BM127" s="1"/>
      <c r="BN127" s="1"/>
      <c r="BO127" s="1"/>
      <c r="BP127" s="1"/>
      <c r="BQ127" s="1"/>
      <c r="BR127" s="1"/>
      <c r="BS127" s="1"/>
      <c r="BT127" s="1"/>
      <c r="BU127" s="1"/>
      <c r="BV127" s="1"/>
      <c r="BW127" s="1"/>
      <c r="BX127" s="1"/>
      <c r="BY127" s="1"/>
      <c r="BZ127" s="1"/>
      <c r="CA127" s="1"/>
      <c r="CB127" s="1"/>
      <c r="CC127" s="1"/>
      <c r="CD127" s="1"/>
    </row>
    <row r="128" spans="1:82" ht="50.25" customHeight="1">
      <c r="A128" s="18">
        <v>4947</v>
      </c>
      <c r="B128" s="1" t="s">
        <v>5289</v>
      </c>
      <c r="C128" s="1" t="s">
        <v>5288</v>
      </c>
      <c r="D128" s="1" t="s">
        <v>3534</v>
      </c>
      <c r="E128" s="1" t="s">
        <v>3534</v>
      </c>
      <c r="F128" s="7" t="s">
        <v>5287</v>
      </c>
      <c r="G128" s="7"/>
      <c r="H128" s="7" t="s">
        <v>27</v>
      </c>
      <c r="I128" s="7" t="s">
        <v>1151</v>
      </c>
      <c r="J128" s="7" t="s">
        <v>1333</v>
      </c>
      <c r="K128" s="7" t="s">
        <v>26</v>
      </c>
      <c r="L128" s="7" t="s">
        <v>3547</v>
      </c>
      <c r="M128" s="7" t="s">
        <v>177</v>
      </c>
      <c r="N128" s="7" t="s">
        <v>23</v>
      </c>
      <c r="O128" s="7" t="s">
        <v>22</v>
      </c>
      <c r="P128" s="7"/>
      <c r="Q128" s="7"/>
      <c r="R128" s="7"/>
      <c r="S128" s="7"/>
      <c r="T128" s="5" t="s">
        <v>1229</v>
      </c>
      <c r="U128" s="1" t="s">
        <v>523</v>
      </c>
      <c r="V128" s="1" t="s">
        <v>5286</v>
      </c>
      <c r="W128" s="5" t="s">
        <v>4272</v>
      </c>
      <c r="X128" s="1" t="s">
        <v>662</v>
      </c>
      <c r="Y128" s="1" t="s">
        <v>14</v>
      </c>
      <c r="Z128" s="1" t="s">
        <v>5285</v>
      </c>
      <c r="AA128" s="1" t="s">
        <v>120</v>
      </c>
      <c r="AB128" s="1" t="s">
        <v>1160</v>
      </c>
      <c r="AC128" s="1" t="s">
        <v>103</v>
      </c>
      <c r="AD128" s="1" t="s">
        <v>5284</v>
      </c>
      <c r="AE128" s="1" t="s">
        <v>10</v>
      </c>
      <c r="AF128" s="1" t="s">
        <v>152</v>
      </c>
      <c r="AG128" s="1"/>
      <c r="AH128" s="1" t="s">
        <v>899</v>
      </c>
      <c r="AI128" s="1" t="s">
        <v>5283</v>
      </c>
      <c r="AJ128" s="1"/>
      <c r="AK128" s="1" t="s">
        <v>76</v>
      </c>
      <c r="AL128" s="1"/>
      <c r="AM128" s="1" t="s">
        <v>5194</v>
      </c>
      <c r="AN128" s="1" t="s">
        <v>5282</v>
      </c>
      <c r="AO128" s="1"/>
      <c r="AP128" s="1"/>
      <c r="AQ128" s="1" t="s">
        <v>131</v>
      </c>
      <c r="AR128" s="1" t="s">
        <v>1157</v>
      </c>
      <c r="AS128" s="9" t="s">
        <v>5281</v>
      </c>
      <c r="AT128" s="3" t="s">
        <v>1</v>
      </c>
      <c r="AU128" s="1">
        <v>6335000</v>
      </c>
      <c r="AV128" s="1" t="s">
        <v>0</v>
      </c>
      <c r="AW128" s="8"/>
      <c r="AX128" s="1" t="s">
        <v>5280</v>
      </c>
      <c r="AY128" s="1"/>
      <c r="AZ128" s="1"/>
      <c r="BA128" s="1"/>
      <c r="BB128" s="1"/>
      <c r="BC128" s="1"/>
      <c r="BD128" s="1" t="s">
        <v>5279</v>
      </c>
      <c r="BE128" s="1"/>
      <c r="BF128" s="1"/>
      <c r="BG128" s="1"/>
      <c r="BH128" s="1"/>
      <c r="BI128" s="1"/>
      <c r="BJ128" s="1" t="s">
        <v>5278</v>
      </c>
      <c r="BK128" s="1"/>
      <c r="BL128" s="1"/>
      <c r="BM128" s="1"/>
      <c r="BN128" s="1"/>
      <c r="BO128" s="1"/>
      <c r="BP128" s="1" t="s">
        <v>5277</v>
      </c>
      <c r="BQ128" s="1"/>
      <c r="BR128" s="1"/>
      <c r="BS128" s="1"/>
      <c r="BT128" s="1"/>
      <c r="BU128" s="1"/>
      <c r="BV128" s="1"/>
      <c r="BW128" s="1"/>
      <c r="BX128" s="1"/>
      <c r="BY128" s="1"/>
      <c r="BZ128" s="1"/>
      <c r="CA128" s="1"/>
      <c r="CB128" s="1"/>
      <c r="CC128" s="1"/>
      <c r="CD128" s="1"/>
    </row>
    <row r="129" spans="1:82" ht="50.25" customHeight="1">
      <c r="A129" s="18">
        <v>4950</v>
      </c>
      <c r="B129" s="1" t="s">
        <v>5276</v>
      </c>
      <c r="C129" s="1" t="s">
        <v>5275</v>
      </c>
      <c r="D129" s="1" t="s">
        <v>1192</v>
      </c>
      <c r="E129" s="1" t="s">
        <v>1192</v>
      </c>
      <c r="F129" s="7" t="s">
        <v>5274</v>
      </c>
      <c r="G129" s="7"/>
      <c r="H129" s="7" t="s">
        <v>125</v>
      </c>
      <c r="I129" s="7" t="s">
        <v>143</v>
      </c>
      <c r="J129" s="7" t="s">
        <v>1504</v>
      </c>
      <c r="K129" s="7" t="s">
        <v>145</v>
      </c>
      <c r="L129" s="7" t="s">
        <v>1504</v>
      </c>
      <c r="M129" s="7" t="s">
        <v>5273</v>
      </c>
      <c r="N129" s="7" t="s">
        <v>364</v>
      </c>
      <c r="O129" s="7" t="s">
        <v>1966</v>
      </c>
      <c r="P129" s="7" t="s">
        <v>161</v>
      </c>
      <c r="Q129" s="7" t="s">
        <v>3746</v>
      </c>
      <c r="R129" s="7"/>
      <c r="S129" s="7"/>
      <c r="T129" s="5" t="s">
        <v>1640</v>
      </c>
      <c r="U129" s="1" t="s">
        <v>2576</v>
      </c>
      <c r="V129" s="1" t="s">
        <v>5272</v>
      </c>
      <c r="W129" s="5" t="s">
        <v>5271</v>
      </c>
      <c r="X129" s="1" t="s">
        <v>244</v>
      </c>
      <c r="Y129" s="1" t="s">
        <v>120</v>
      </c>
      <c r="Z129" s="1" t="s">
        <v>5270</v>
      </c>
      <c r="AA129" s="1" t="s">
        <v>50</v>
      </c>
      <c r="AB129" s="1" t="s">
        <v>4925</v>
      </c>
      <c r="AC129" s="1" t="s">
        <v>103</v>
      </c>
      <c r="AD129" s="1" t="s">
        <v>5269</v>
      </c>
      <c r="AE129" s="1" t="s">
        <v>47</v>
      </c>
      <c r="AF129" s="1" t="s">
        <v>1537</v>
      </c>
      <c r="AG129" s="1"/>
      <c r="AH129" s="1" t="s">
        <v>8</v>
      </c>
      <c r="AI129" s="1" t="s">
        <v>5268</v>
      </c>
      <c r="AJ129" s="1"/>
      <c r="AK129" s="1" t="s">
        <v>5267</v>
      </c>
      <c r="AL129" s="1"/>
      <c r="AM129" s="1" t="s">
        <v>3608</v>
      </c>
      <c r="AN129" s="4"/>
      <c r="AO129" s="1"/>
      <c r="AP129" s="1"/>
      <c r="AQ129" s="1" t="s">
        <v>2210</v>
      </c>
      <c r="AR129" s="1"/>
      <c r="AS129" s="9" t="s">
        <v>5266</v>
      </c>
      <c r="AT129" s="3" t="s">
        <v>4292</v>
      </c>
      <c r="AU129" s="1">
        <v>4345440</v>
      </c>
      <c r="AV129" s="1" t="s">
        <v>0</v>
      </c>
      <c r="AW129" s="8"/>
      <c r="AX129" s="1" t="s">
        <v>5265</v>
      </c>
      <c r="AY129" s="1"/>
      <c r="AZ129" s="1"/>
      <c r="BA129" s="1"/>
      <c r="BB129" s="1"/>
      <c r="BC129" s="1"/>
      <c r="BD129" s="1" t="s">
        <v>5264</v>
      </c>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row>
    <row r="130" spans="1:82" ht="50.25" customHeight="1">
      <c r="A130" s="18">
        <v>4951</v>
      </c>
      <c r="B130" s="1" t="s">
        <v>5263</v>
      </c>
      <c r="C130" s="1" t="s">
        <v>5262</v>
      </c>
      <c r="D130" s="1" t="s">
        <v>370</v>
      </c>
      <c r="E130" s="1" t="s">
        <v>370</v>
      </c>
      <c r="F130" s="7" t="s">
        <v>5261</v>
      </c>
      <c r="G130" s="7"/>
      <c r="H130" s="7" t="s">
        <v>125</v>
      </c>
      <c r="I130" s="7" t="s">
        <v>145</v>
      </c>
      <c r="J130" s="7" t="s">
        <v>1758</v>
      </c>
      <c r="K130" s="7" t="s">
        <v>143</v>
      </c>
      <c r="L130" s="7" t="s">
        <v>1504</v>
      </c>
      <c r="M130" s="7" t="s">
        <v>3262</v>
      </c>
      <c r="N130" s="7" t="s">
        <v>223</v>
      </c>
      <c r="O130" s="7" t="s">
        <v>5260</v>
      </c>
      <c r="P130" s="7" t="s">
        <v>161</v>
      </c>
      <c r="Q130" s="7" t="s">
        <v>5259</v>
      </c>
      <c r="R130" s="7" t="s">
        <v>140</v>
      </c>
      <c r="S130" s="7"/>
      <c r="T130" s="5" t="s">
        <v>5258</v>
      </c>
      <c r="U130" s="1" t="s">
        <v>1964</v>
      </c>
      <c r="V130" s="1" t="s">
        <v>5257</v>
      </c>
      <c r="W130" s="5" t="s">
        <v>361</v>
      </c>
      <c r="X130" s="1" t="s">
        <v>301</v>
      </c>
      <c r="Y130" s="1" t="s">
        <v>120</v>
      </c>
      <c r="Z130" s="1" t="s">
        <v>4122</v>
      </c>
      <c r="AA130" s="1" t="s">
        <v>50</v>
      </c>
      <c r="AB130" s="1" t="s">
        <v>5256</v>
      </c>
      <c r="AC130" s="1" t="s">
        <v>103</v>
      </c>
      <c r="AD130" s="1" t="s">
        <v>5255</v>
      </c>
      <c r="AE130" s="1" t="s">
        <v>900</v>
      </c>
      <c r="AF130" s="1" t="s">
        <v>1987</v>
      </c>
      <c r="AG130" s="1"/>
      <c r="AH130" s="1" t="s">
        <v>8</v>
      </c>
      <c r="AI130" s="1" t="s">
        <v>3557</v>
      </c>
      <c r="AJ130" s="1"/>
      <c r="AK130" s="1" t="s">
        <v>2034</v>
      </c>
      <c r="AL130" s="1" t="s">
        <v>4294</v>
      </c>
      <c r="AM130" s="1" t="s">
        <v>3608</v>
      </c>
      <c r="AN130" s="1" t="s">
        <v>1520</v>
      </c>
      <c r="AO130" s="1"/>
      <c r="AP130" s="5" t="s">
        <v>1738</v>
      </c>
      <c r="AQ130" s="1" t="s">
        <v>2210</v>
      </c>
      <c r="AR130" s="1"/>
      <c r="AS130" s="9" t="s">
        <v>5254</v>
      </c>
      <c r="AT130" s="3" t="s">
        <v>1799</v>
      </c>
      <c r="AU130" s="1">
        <v>3344400</v>
      </c>
      <c r="AV130" s="1" t="s">
        <v>0</v>
      </c>
      <c r="AW130" s="8"/>
      <c r="AX130" s="1" t="s">
        <v>5253</v>
      </c>
      <c r="AY130" s="1"/>
      <c r="AZ130" s="1"/>
      <c r="BA130" s="1"/>
      <c r="BB130" s="1"/>
      <c r="BC130" s="1"/>
      <c r="BD130" s="1" t="s">
        <v>5252</v>
      </c>
      <c r="BE130" s="1"/>
      <c r="BF130" s="1"/>
      <c r="BG130" s="1"/>
      <c r="BH130" s="1"/>
      <c r="BI130" s="1"/>
      <c r="BJ130" s="1" t="s">
        <v>5251</v>
      </c>
      <c r="BK130" s="1"/>
      <c r="BL130" s="1"/>
      <c r="BM130" s="1"/>
      <c r="BN130" s="1"/>
      <c r="BO130" s="1"/>
      <c r="BP130" s="1"/>
      <c r="BQ130" s="1"/>
      <c r="BR130" s="1"/>
      <c r="BS130" s="1"/>
      <c r="BT130" s="1"/>
      <c r="BU130" s="1"/>
      <c r="BV130" s="1"/>
      <c r="BW130" s="1"/>
      <c r="BX130" s="1"/>
      <c r="BY130" s="1"/>
      <c r="BZ130" s="1"/>
      <c r="CA130" s="1"/>
      <c r="CB130" s="1"/>
      <c r="CC130" s="1"/>
      <c r="CD130" s="1"/>
    </row>
    <row r="131" spans="1:82" ht="50.25" customHeight="1">
      <c r="A131" s="18">
        <v>4955</v>
      </c>
      <c r="B131" s="1" t="s">
        <v>5250</v>
      </c>
      <c r="C131" s="1" t="s">
        <v>5249</v>
      </c>
      <c r="D131" s="1" t="s">
        <v>1779</v>
      </c>
      <c r="E131" s="1" t="s">
        <v>1779</v>
      </c>
      <c r="F131" s="7" t="s">
        <v>5248</v>
      </c>
      <c r="G131" s="7"/>
      <c r="H131" s="7" t="s">
        <v>125</v>
      </c>
      <c r="I131" s="7" t="s">
        <v>145</v>
      </c>
      <c r="J131" s="7" t="s">
        <v>1570</v>
      </c>
      <c r="K131" s="7" t="s">
        <v>1514</v>
      </c>
      <c r="L131" s="7" t="s">
        <v>1504</v>
      </c>
      <c r="M131" s="7" t="s">
        <v>2203</v>
      </c>
      <c r="N131" s="7" t="s">
        <v>161</v>
      </c>
      <c r="O131" s="7" t="s">
        <v>1503</v>
      </c>
      <c r="P131" s="7" t="s">
        <v>364</v>
      </c>
      <c r="Q131" s="7" t="s">
        <v>4321</v>
      </c>
      <c r="R131" s="7" t="s">
        <v>23</v>
      </c>
      <c r="S131" s="7" t="s">
        <v>460</v>
      </c>
      <c r="T131" s="5" t="s">
        <v>5247</v>
      </c>
      <c r="U131" s="1" t="s">
        <v>1964</v>
      </c>
      <c r="V131" s="1" t="s">
        <v>1991</v>
      </c>
      <c r="W131" s="5" t="s">
        <v>361</v>
      </c>
      <c r="X131" s="1" t="s">
        <v>412</v>
      </c>
      <c r="Y131" s="1" t="s">
        <v>50</v>
      </c>
      <c r="Z131" s="1" t="s">
        <v>5246</v>
      </c>
      <c r="AA131" s="1" t="s">
        <v>103</v>
      </c>
      <c r="AB131" s="1" t="s">
        <v>5245</v>
      </c>
      <c r="AC131" s="1" t="s">
        <v>16</v>
      </c>
      <c r="AD131" s="1" t="s">
        <v>5244</v>
      </c>
      <c r="AE131" s="1" t="s">
        <v>660</v>
      </c>
      <c r="AF131" s="1" t="s">
        <v>1961</v>
      </c>
      <c r="AG131" s="1"/>
      <c r="AH131" s="1" t="s">
        <v>798</v>
      </c>
      <c r="AI131" s="1" t="s">
        <v>3002</v>
      </c>
      <c r="AJ131" s="1"/>
      <c r="AK131" s="1" t="s">
        <v>5243</v>
      </c>
      <c r="AL131" s="1"/>
      <c r="AM131" s="1" t="s">
        <v>3608</v>
      </c>
      <c r="AN131" s="4"/>
      <c r="AO131" s="1"/>
      <c r="AP131" s="1"/>
      <c r="AQ131" s="1" t="s">
        <v>131</v>
      </c>
      <c r="AR131" s="1"/>
      <c r="AS131" s="9" t="s">
        <v>5242</v>
      </c>
      <c r="AT131" s="3" t="s">
        <v>1775</v>
      </c>
      <c r="AU131" s="1">
        <v>2915930</v>
      </c>
      <c r="AV131" s="1" t="s">
        <v>0</v>
      </c>
      <c r="AW131" s="8"/>
      <c r="AX131" s="1" t="s">
        <v>5241</v>
      </c>
      <c r="AY131" s="1"/>
      <c r="AZ131" s="1"/>
      <c r="BA131" s="1"/>
      <c r="BB131" s="1"/>
      <c r="BC131" s="1"/>
      <c r="BD131" s="1" t="s">
        <v>5240</v>
      </c>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row>
    <row r="132" spans="1:82" ht="50.25" customHeight="1">
      <c r="A132" s="18">
        <v>4956</v>
      </c>
      <c r="B132" s="1" t="s">
        <v>5239</v>
      </c>
      <c r="C132" s="1" t="s">
        <v>5238</v>
      </c>
      <c r="D132" s="1" t="s">
        <v>800</v>
      </c>
      <c r="E132" s="1" t="s">
        <v>800</v>
      </c>
      <c r="F132" s="7" t="s">
        <v>5237</v>
      </c>
      <c r="G132" s="7"/>
      <c r="H132" s="7" t="s">
        <v>125</v>
      </c>
      <c r="I132" s="7" t="s">
        <v>145</v>
      </c>
      <c r="J132" s="7" t="s">
        <v>1582</v>
      </c>
      <c r="K132" s="7" t="s">
        <v>143</v>
      </c>
      <c r="L132" s="7" t="s">
        <v>1555</v>
      </c>
      <c r="M132" s="7" t="s">
        <v>5236</v>
      </c>
      <c r="N132" s="7" t="s">
        <v>161</v>
      </c>
      <c r="O132" s="7" t="s">
        <v>5235</v>
      </c>
      <c r="P132" s="7"/>
      <c r="Q132" s="7"/>
      <c r="R132" s="7"/>
      <c r="S132" s="7"/>
      <c r="T132" s="5" t="s">
        <v>554</v>
      </c>
      <c r="U132" s="1" t="s">
        <v>1964</v>
      </c>
      <c r="V132" s="1" t="s">
        <v>5234</v>
      </c>
      <c r="W132" s="5" t="s">
        <v>361</v>
      </c>
      <c r="X132" s="1" t="s">
        <v>1199</v>
      </c>
      <c r="Y132" s="1" t="s">
        <v>120</v>
      </c>
      <c r="Z132" s="1" t="s">
        <v>5233</v>
      </c>
      <c r="AA132" s="1" t="s">
        <v>16</v>
      </c>
      <c r="AB132" s="1" t="s">
        <v>5232</v>
      </c>
      <c r="AC132" s="1" t="s">
        <v>103</v>
      </c>
      <c r="AD132" s="1" t="s">
        <v>5231</v>
      </c>
      <c r="AE132" s="1" t="s">
        <v>660</v>
      </c>
      <c r="AF132" s="1" t="s">
        <v>1961</v>
      </c>
      <c r="AG132" s="1"/>
      <c r="AH132" s="1" t="s">
        <v>798</v>
      </c>
      <c r="AI132" s="1"/>
      <c r="AJ132" s="1"/>
      <c r="AK132" s="1" t="s">
        <v>5230</v>
      </c>
      <c r="AL132" s="1"/>
      <c r="AM132" s="1" t="s">
        <v>3608</v>
      </c>
      <c r="AN132" s="1" t="s">
        <v>1600</v>
      </c>
      <c r="AO132" s="1"/>
      <c r="AP132" s="1"/>
      <c r="AQ132" s="1" t="s">
        <v>131</v>
      </c>
      <c r="AR132" s="1"/>
      <c r="AS132" s="9" t="s">
        <v>5229</v>
      </c>
      <c r="AT132" s="3" t="s">
        <v>1775</v>
      </c>
      <c r="AU132" s="1">
        <v>5625043</v>
      </c>
      <c r="AV132" s="1" t="s">
        <v>0</v>
      </c>
      <c r="AW132" s="8"/>
      <c r="AX132" s="1" t="s">
        <v>5228</v>
      </c>
      <c r="AY132" s="1"/>
      <c r="AZ132" s="1"/>
      <c r="BA132" s="1"/>
      <c r="BB132" s="1"/>
      <c r="BC132" s="1"/>
      <c r="BD132" s="1" t="s">
        <v>5227</v>
      </c>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row>
    <row r="133" spans="1:82" ht="50.25" customHeight="1">
      <c r="A133" s="18">
        <v>4958</v>
      </c>
      <c r="B133" s="1" t="s">
        <v>5226</v>
      </c>
      <c r="C133" s="1" t="s">
        <v>5225</v>
      </c>
      <c r="D133" s="1" t="s">
        <v>2723</v>
      </c>
      <c r="E133" s="1" t="s">
        <v>2723</v>
      </c>
      <c r="F133" s="7" t="s">
        <v>5224</v>
      </c>
      <c r="G133" s="7"/>
      <c r="H133" s="7" t="s">
        <v>56</v>
      </c>
      <c r="I133" s="7" t="s">
        <v>89</v>
      </c>
      <c r="J133" s="7"/>
      <c r="K133" s="7" t="s">
        <v>55</v>
      </c>
      <c r="L133" s="7"/>
      <c r="M133" s="7" t="s">
        <v>809</v>
      </c>
      <c r="N133" s="7" t="s">
        <v>23</v>
      </c>
      <c r="O133" s="7"/>
      <c r="P133" s="7"/>
      <c r="Q133" s="7"/>
      <c r="R133" s="7"/>
      <c r="S133" s="7"/>
      <c r="T133" s="5" t="s">
        <v>236</v>
      </c>
      <c r="U133" s="1" t="s">
        <v>54</v>
      </c>
      <c r="V133" s="1" t="s">
        <v>836</v>
      </c>
      <c r="W133" s="5" t="s">
        <v>826</v>
      </c>
      <c r="X133" s="1" t="s">
        <v>412</v>
      </c>
      <c r="Y133" s="1" t="s">
        <v>14</v>
      </c>
      <c r="Z133" s="1" t="s">
        <v>598</v>
      </c>
      <c r="AA133" s="1" t="s">
        <v>16</v>
      </c>
      <c r="AB133" s="1" t="s">
        <v>51</v>
      </c>
      <c r="AC133" s="1" t="s">
        <v>12</v>
      </c>
      <c r="AD133" s="1" t="s">
        <v>760</v>
      </c>
      <c r="AE133" s="1" t="s">
        <v>153</v>
      </c>
      <c r="AF133" s="1" t="s">
        <v>79</v>
      </c>
      <c r="AG133" s="1"/>
      <c r="AH133" s="1" t="s">
        <v>172</v>
      </c>
      <c r="AI133" s="1" t="s">
        <v>2412</v>
      </c>
      <c r="AJ133" s="1"/>
      <c r="AK133" s="1" t="s">
        <v>1068</v>
      </c>
      <c r="AL133" s="1"/>
      <c r="AM133" s="1" t="s">
        <v>2755</v>
      </c>
      <c r="AN133" s="4"/>
      <c r="AO133" s="1"/>
      <c r="AP133" s="1"/>
      <c r="AQ133" s="1" t="s">
        <v>2210</v>
      </c>
      <c r="AR133" s="1" t="s">
        <v>934</v>
      </c>
      <c r="AS133" s="9" t="s">
        <v>5223</v>
      </c>
      <c r="AT133" s="3" t="s">
        <v>832</v>
      </c>
      <c r="AU133" s="1">
        <v>4600000</v>
      </c>
      <c r="AV133" s="1" t="s">
        <v>0</v>
      </c>
      <c r="AW133" s="8"/>
      <c r="AX133" s="1" t="s">
        <v>5222</v>
      </c>
      <c r="AY133" s="1"/>
      <c r="AZ133" s="1"/>
      <c r="BA133" s="1"/>
      <c r="BB133" s="1"/>
      <c r="BC133" s="1"/>
      <c r="BD133" s="1" t="s">
        <v>5221</v>
      </c>
      <c r="BE133" s="1"/>
      <c r="BF133" s="1"/>
      <c r="BG133" s="1"/>
      <c r="BH133" s="1"/>
      <c r="BI133" s="1"/>
      <c r="BJ133" s="1" t="s">
        <v>5220</v>
      </c>
      <c r="BK133" s="1"/>
      <c r="BL133" s="1"/>
      <c r="BM133" s="1"/>
      <c r="BN133" s="1"/>
      <c r="BO133" s="1"/>
      <c r="BP133" s="1"/>
      <c r="BQ133" s="1"/>
      <c r="BR133" s="1"/>
      <c r="BS133" s="1"/>
      <c r="BT133" s="1"/>
      <c r="BU133" s="1"/>
      <c r="BV133" s="1"/>
      <c r="BW133" s="1"/>
      <c r="BX133" s="1"/>
      <c r="BY133" s="1"/>
      <c r="BZ133" s="1"/>
      <c r="CA133" s="1"/>
      <c r="CB133" s="1"/>
      <c r="CC133" s="1"/>
      <c r="CD133" s="1"/>
    </row>
    <row r="134" spans="1:82" ht="50.25" customHeight="1">
      <c r="A134" s="18">
        <v>4964</v>
      </c>
      <c r="B134" s="1" t="s">
        <v>5219</v>
      </c>
      <c r="C134" s="1" t="s">
        <v>5218</v>
      </c>
      <c r="D134" s="1" t="s">
        <v>925</v>
      </c>
      <c r="E134" s="1" t="s">
        <v>925</v>
      </c>
      <c r="F134" s="7" t="s">
        <v>5217</v>
      </c>
      <c r="G134" s="7"/>
      <c r="H134" s="7" t="s">
        <v>56</v>
      </c>
      <c r="I134" s="7" t="s">
        <v>828</v>
      </c>
      <c r="J134" s="7"/>
      <c r="K134" s="7" t="s">
        <v>89</v>
      </c>
      <c r="L134" s="7"/>
      <c r="M134" s="7"/>
      <c r="N134" s="7" t="s">
        <v>23</v>
      </c>
      <c r="O134" s="7" t="s">
        <v>22</v>
      </c>
      <c r="P134" s="7"/>
      <c r="Q134" s="7"/>
      <c r="R134" s="7"/>
      <c r="S134" s="7"/>
      <c r="T134" s="5" t="s">
        <v>319</v>
      </c>
      <c r="U134" s="1" t="s">
        <v>54</v>
      </c>
      <c r="V134" s="1" t="s">
        <v>4742</v>
      </c>
      <c r="W134" s="5" t="s">
        <v>911</v>
      </c>
      <c r="X134" s="1" t="s">
        <v>542</v>
      </c>
      <c r="Y134" s="1" t="s">
        <v>14</v>
      </c>
      <c r="Z134" s="1" t="s">
        <v>1746</v>
      </c>
      <c r="AA134" s="1" t="s">
        <v>702</v>
      </c>
      <c r="AB134" s="1" t="s">
        <v>5216</v>
      </c>
      <c r="AC134" s="1" t="s">
        <v>85</v>
      </c>
      <c r="AD134" s="1" t="s">
        <v>5215</v>
      </c>
      <c r="AE134" s="1" t="s">
        <v>633</v>
      </c>
      <c r="AF134" s="1" t="s">
        <v>79</v>
      </c>
      <c r="AG134" s="1"/>
      <c r="AH134" s="1" t="s">
        <v>504</v>
      </c>
      <c r="AI134" s="1" t="s">
        <v>4991</v>
      </c>
      <c r="AJ134" s="1" t="s">
        <v>2035</v>
      </c>
      <c r="AK134" s="1" t="s">
        <v>825</v>
      </c>
      <c r="AL134" s="1"/>
      <c r="AM134" s="1" t="s">
        <v>2755</v>
      </c>
      <c r="AN134" s="4"/>
      <c r="AO134" s="1"/>
      <c r="AP134" s="3" t="s">
        <v>5214</v>
      </c>
      <c r="AQ134" s="1" t="s">
        <v>2210</v>
      </c>
      <c r="AR134" s="1"/>
      <c r="AS134" s="9" t="s">
        <v>5213</v>
      </c>
      <c r="AT134" s="3" t="s">
        <v>856</v>
      </c>
      <c r="AU134" s="1">
        <v>4250000</v>
      </c>
      <c r="AV134" s="1" t="s">
        <v>0</v>
      </c>
      <c r="AW134" s="8"/>
      <c r="AX134" s="1" t="s">
        <v>5212</v>
      </c>
      <c r="AY134" s="1"/>
      <c r="AZ134" s="1"/>
      <c r="BA134" s="1"/>
      <c r="BB134" s="1"/>
      <c r="BC134" s="1"/>
      <c r="BD134" s="1" t="s">
        <v>5211</v>
      </c>
      <c r="BE134" s="1"/>
      <c r="BF134" s="1"/>
      <c r="BG134" s="1"/>
      <c r="BH134" s="1"/>
      <c r="BI134" s="1"/>
      <c r="BJ134" s="1" t="s">
        <v>5210</v>
      </c>
      <c r="BK134" s="1"/>
      <c r="BL134" s="1"/>
      <c r="BM134" s="1"/>
      <c r="BN134" s="1"/>
      <c r="BO134" s="1"/>
      <c r="BP134" s="1"/>
      <c r="BQ134" s="1"/>
      <c r="BR134" s="1"/>
      <c r="BS134" s="1"/>
      <c r="BT134" s="1"/>
      <c r="BU134" s="1"/>
      <c r="BV134" s="1"/>
      <c r="BW134" s="1"/>
      <c r="BX134" s="1"/>
      <c r="BY134" s="1"/>
      <c r="BZ134" s="1"/>
      <c r="CA134" s="1"/>
      <c r="CB134" s="1"/>
      <c r="CC134" s="1"/>
      <c r="CD134" s="1"/>
    </row>
    <row r="135" spans="1:82" ht="50.25" customHeight="1">
      <c r="A135" s="18">
        <v>4965</v>
      </c>
      <c r="B135" s="1" t="s">
        <v>5209</v>
      </c>
      <c r="C135" s="1" t="s">
        <v>5208</v>
      </c>
      <c r="D135" s="1" t="s">
        <v>981</v>
      </c>
      <c r="E135" s="1" t="s">
        <v>981</v>
      </c>
      <c r="F135" s="7" t="s">
        <v>5207</v>
      </c>
      <c r="G135" s="7"/>
      <c r="H135" s="7" t="s">
        <v>56</v>
      </c>
      <c r="I135" s="7" t="s">
        <v>828</v>
      </c>
      <c r="J135" s="7"/>
      <c r="K135" s="7" t="s">
        <v>55</v>
      </c>
      <c r="L135" s="7"/>
      <c r="M135" s="7"/>
      <c r="N135" s="7" t="s">
        <v>364</v>
      </c>
      <c r="O135" s="7" t="s">
        <v>461</v>
      </c>
      <c r="P135" s="7"/>
      <c r="Q135" s="7"/>
      <c r="R135" s="7"/>
      <c r="S135" s="7"/>
      <c r="T135" s="5" t="s">
        <v>980</v>
      </c>
      <c r="U135" s="1" t="s">
        <v>54</v>
      </c>
      <c r="V135" s="1" t="s">
        <v>5206</v>
      </c>
      <c r="W135" s="5" t="s">
        <v>5205</v>
      </c>
      <c r="X135" s="1" t="s">
        <v>1199</v>
      </c>
      <c r="Y135" s="1" t="s">
        <v>14</v>
      </c>
      <c r="Z135" s="1" t="s">
        <v>2935</v>
      </c>
      <c r="AA135" s="1" t="s">
        <v>16</v>
      </c>
      <c r="AB135" s="1" t="s">
        <v>51</v>
      </c>
      <c r="AC135" s="1" t="s">
        <v>702</v>
      </c>
      <c r="AD135" s="1" t="s">
        <v>1075</v>
      </c>
      <c r="AE135" s="1" t="s">
        <v>900</v>
      </c>
      <c r="AF135" s="1" t="s">
        <v>79</v>
      </c>
      <c r="AG135" s="1"/>
      <c r="AH135" s="1" t="s">
        <v>504</v>
      </c>
      <c r="AI135" s="1" t="s">
        <v>3704</v>
      </c>
      <c r="AJ135" s="1"/>
      <c r="AK135" s="1"/>
      <c r="AL135" s="1"/>
      <c r="AM135" s="1" t="s">
        <v>2755</v>
      </c>
      <c r="AN135" s="4"/>
      <c r="AO135" s="1"/>
      <c r="AP135" s="1"/>
      <c r="AQ135" s="1" t="s">
        <v>131</v>
      </c>
      <c r="AR135" s="1"/>
      <c r="AS135" s="9" t="s">
        <v>5204</v>
      </c>
      <c r="AT135" s="3" t="s">
        <v>822</v>
      </c>
      <c r="AU135" s="1">
        <v>5455000</v>
      </c>
      <c r="AV135" s="1" t="s">
        <v>0</v>
      </c>
      <c r="AW135" s="8"/>
      <c r="AX135" s="1" t="s">
        <v>5203</v>
      </c>
      <c r="AY135" s="1"/>
      <c r="AZ135" s="1"/>
      <c r="BA135" s="1"/>
      <c r="BB135" s="1"/>
      <c r="BC135" s="1"/>
      <c r="BD135" s="1" t="s">
        <v>5202</v>
      </c>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row>
    <row r="136" spans="1:82" ht="50.25" customHeight="1">
      <c r="A136" s="18">
        <v>4969</v>
      </c>
      <c r="B136" s="1" t="s">
        <v>5201</v>
      </c>
      <c r="C136" s="1" t="s">
        <v>5200</v>
      </c>
      <c r="D136" s="1" t="s">
        <v>538</v>
      </c>
      <c r="E136" s="1" t="s">
        <v>538</v>
      </c>
      <c r="F136" s="7" t="s">
        <v>5199</v>
      </c>
      <c r="G136" s="7"/>
      <c r="H136" s="7" t="s">
        <v>27</v>
      </c>
      <c r="I136" s="7" t="s">
        <v>1151</v>
      </c>
      <c r="J136" s="7" t="s">
        <v>1210</v>
      </c>
      <c r="K136" s="7" t="s">
        <v>26</v>
      </c>
      <c r="L136" s="7" t="s">
        <v>5198</v>
      </c>
      <c r="M136" s="7" t="s">
        <v>4660</v>
      </c>
      <c r="N136" s="7" t="s">
        <v>23</v>
      </c>
      <c r="O136" s="7" t="s">
        <v>460</v>
      </c>
      <c r="P136" s="7"/>
      <c r="Q136" s="7"/>
      <c r="R136" s="7"/>
      <c r="S136" s="7"/>
      <c r="T136" s="5" t="s">
        <v>537</v>
      </c>
      <c r="U136" s="1" t="s">
        <v>20</v>
      </c>
      <c r="V136" s="1" t="s">
        <v>1240</v>
      </c>
      <c r="W136" s="5" t="s">
        <v>1239</v>
      </c>
      <c r="X136" s="4" t="s">
        <v>5197</v>
      </c>
      <c r="Y136" s="1" t="s">
        <v>14</v>
      </c>
      <c r="Z136" s="1" t="s">
        <v>382</v>
      </c>
      <c r="AA136" s="1" t="s">
        <v>16</v>
      </c>
      <c r="AB136" s="1" t="s">
        <v>5196</v>
      </c>
      <c r="AC136" s="1" t="s">
        <v>50</v>
      </c>
      <c r="AD136" s="1" t="s">
        <v>5195</v>
      </c>
      <c r="AE136" s="1" t="s">
        <v>100</v>
      </c>
      <c r="AF136" s="1" t="s">
        <v>9</v>
      </c>
      <c r="AG136" s="1"/>
      <c r="AH136" s="1" t="s">
        <v>373</v>
      </c>
      <c r="AI136" s="1" t="s">
        <v>35</v>
      </c>
      <c r="AJ136" s="1"/>
      <c r="AK136" s="1"/>
      <c r="AL136" s="1"/>
      <c r="AM136" s="1" t="s">
        <v>5194</v>
      </c>
      <c r="AN136" s="1" t="s">
        <v>5193</v>
      </c>
      <c r="AO136" s="1"/>
      <c r="AP136" s="1"/>
      <c r="AQ136" s="1" t="s">
        <v>131</v>
      </c>
      <c r="AR136" s="1" t="s">
        <v>5192</v>
      </c>
      <c r="AS136" s="9" t="s">
        <v>5191</v>
      </c>
      <c r="AT136" s="3" t="s">
        <v>1223</v>
      </c>
      <c r="AU136" s="1">
        <v>1826484</v>
      </c>
      <c r="AV136" s="1" t="s">
        <v>0</v>
      </c>
      <c r="AW136" s="8"/>
      <c r="AX136" s="1" t="s">
        <v>5190</v>
      </c>
      <c r="AY136" s="1"/>
      <c r="AZ136" s="1"/>
      <c r="BA136" s="1"/>
      <c r="BB136" s="1"/>
      <c r="BC136" s="1"/>
      <c r="BD136" s="1" t="s">
        <v>5189</v>
      </c>
      <c r="BE136" s="1"/>
      <c r="BF136" s="1"/>
      <c r="BG136" s="1"/>
      <c r="BH136" s="1"/>
      <c r="BI136" s="1"/>
      <c r="BJ136" s="1" t="s">
        <v>5188</v>
      </c>
      <c r="BK136" s="1"/>
      <c r="BL136" s="1"/>
      <c r="BM136" s="1"/>
      <c r="BN136" s="1"/>
      <c r="BO136" s="1"/>
      <c r="BP136" s="1" t="s">
        <v>5187</v>
      </c>
      <c r="BQ136" s="1"/>
      <c r="BR136" s="1"/>
      <c r="BS136" s="1"/>
      <c r="BT136" s="1"/>
      <c r="BU136" s="1"/>
      <c r="BV136" s="1"/>
      <c r="BW136" s="1"/>
      <c r="BX136" s="1"/>
      <c r="BY136" s="1"/>
      <c r="BZ136" s="1"/>
      <c r="CA136" s="1"/>
      <c r="CB136" s="1"/>
      <c r="CC136" s="1"/>
      <c r="CD136" s="1"/>
    </row>
    <row r="137" spans="1:82" ht="50.25" customHeight="1">
      <c r="A137" s="18">
        <v>4979</v>
      </c>
      <c r="B137" s="1" t="s">
        <v>5186</v>
      </c>
      <c r="C137" s="1" t="s">
        <v>5185</v>
      </c>
      <c r="D137" s="1" t="s">
        <v>1008</v>
      </c>
      <c r="E137" s="1" t="s">
        <v>1008</v>
      </c>
      <c r="F137" s="7" t="s">
        <v>35</v>
      </c>
      <c r="G137" s="7"/>
      <c r="H137" s="7" t="s">
        <v>27</v>
      </c>
      <c r="I137" s="7" t="s">
        <v>1254</v>
      </c>
      <c r="J137" s="7" t="s">
        <v>5184</v>
      </c>
      <c r="K137" s="7" t="s">
        <v>26</v>
      </c>
      <c r="L137" s="7" t="s">
        <v>5183</v>
      </c>
      <c r="M137" s="7" t="s">
        <v>141</v>
      </c>
      <c r="N137" s="7" t="s">
        <v>23</v>
      </c>
      <c r="O137" s="7" t="s">
        <v>1569</v>
      </c>
      <c r="P137" s="7" t="s">
        <v>140</v>
      </c>
      <c r="Q137" s="7" t="s">
        <v>139</v>
      </c>
      <c r="R137" s="7"/>
      <c r="S137" s="7"/>
      <c r="T137" s="5" t="s">
        <v>537</v>
      </c>
      <c r="U137" s="1" t="s">
        <v>54</v>
      </c>
      <c r="V137" s="1" t="s">
        <v>5182</v>
      </c>
      <c r="W137" s="5" t="s">
        <v>5181</v>
      </c>
      <c r="X137" s="1" t="s">
        <v>5180</v>
      </c>
      <c r="Y137" s="1" t="s">
        <v>14</v>
      </c>
      <c r="Z137" s="1" t="s">
        <v>5179</v>
      </c>
      <c r="AA137" s="1" t="s">
        <v>120</v>
      </c>
      <c r="AB137" s="1" t="s">
        <v>496</v>
      </c>
      <c r="AC137" s="1" t="s">
        <v>82</v>
      </c>
      <c r="AD137" s="1" t="s">
        <v>5178</v>
      </c>
      <c r="AE137" s="1" t="s">
        <v>10</v>
      </c>
      <c r="AF137" s="1" t="s">
        <v>1069</v>
      </c>
      <c r="AG137" s="1"/>
      <c r="AH137" s="1" t="s">
        <v>541</v>
      </c>
      <c r="AI137" s="1" t="s">
        <v>5177</v>
      </c>
      <c r="AJ137" s="1"/>
      <c r="AK137" s="1" t="s">
        <v>486</v>
      </c>
      <c r="AL137" s="1" t="s">
        <v>5176</v>
      </c>
      <c r="AM137" s="1" t="s">
        <v>1120</v>
      </c>
      <c r="AN137" s="4"/>
      <c r="AO137" s="1"/>
      <c r="AP137" s="1"/>
      <c r="AQ137" s="1" t="s">
        <v>2210</v>
      </c>
      <c r="AR137" s="1"/>
      <c r="AS137" s="9" t="s">
        <v>5175</v>
      </c>
      <c r="AT137" s="3" t="s">
        <v>2532</v>
      </c>
      <c r="AU137" s="1">
        <v>8200000</v>
      </c>
      <c r="AV137" s="1" t="s">
        <v>0</v>
      </c>
      <c r="AW137" s="8"/>
      <c r="AX137" s="1" t="s">
        <v>5174</v>
      </c>
      <c r="AY137" s="1"/>
      <c r="AZ137" s="1"/>
      <c r="BA137" s="1"/>
      <c r="BB137" s="1"/>
      <c r="BC137" s="1"/>
      <c r="BD137" s="1" t="s">
        <v>5173</v>
      </c>
      <c r="BE137" s="1"/>
      <c r="BF137" s="1"/>
      <c r="BG137" s="1"/>
      <c r="BH137" s="1"/>
      <c r="BI137" s="1"/>
      <c r="BJ137" s="1" t="s">
        <v>5172</v>
      </c>
      <c r="BK137" s="1"/>
      <c r="BL137" s="1"/>
      <c r="BM137" s="1"/>
      <c r="BN137" s="1"/>
      <c r="BO137" s="1"/>
      <c r="BP137" s="1"/>
      <c r="BQ137" s="1"/>
      <c r="BR137" s="1"/>
      <c r="BS137" s="1"/>
      <c r="BT137" s="1"/>
      <c r="BU137" s="1"/>
      <c r="BV137" s="1"/>
      <c r="BW137" s="1"/>
      <c r="BX137" s="1"/>
      <c r="BY137" s="1"/>
      <c r="BZ137" s="1"/>
      <c r="CA137" s="1"/>
      <c r="CB137" s="1"/>
      <c r="CC137" s="1"/>
      <c r="CD137" s="1"/>
    </row>
    <row r="138" spans="1:82" ht="50.25" customHeight="1">
      <c r="A138" s="18">
        <v>4980</v>
      </c>
      <c r="B138" s="1" t="s">
        <v>5171</v>
      </c>
      <c r="C138" s="1" t="s">
        <v>5170</v>
      </c>
      <c r="D138" s="1" t="s">
        <v>476</v>
      </c>
      <c r="E138" s="1" t="s">
        <v>476</v>
      </c>
      <c r="F138" s="7" t="s">
        <v>5169</v>
      </c>
      <c r="G138" s="7"/>
      <c r="H138" s="7" t="s">
        <v>27</v>
      </c>
      <c r="I138" s="7" t="s">
        <v>1151</v>
      </c>
      <c r="J138" s="7" t="s">
        <v>4637</v>
      </c>
      <c r="K138" s="7" t="s">
        <v>732</v>
      </c>
      <c r="L138" s="7" t="s">
        <v>1165</v>
      </c>
      <c r="M138" s="7"/>
      <c r="N138" s="7" t="s">
        <v>23</v>
      </c>
      <c r="O138" s="7" t="s">
        <v>460</v>
      </c>
      <c r="P138" s="7"/>
      <c r="Q138" s="7"/>
      <c r="R138" s="7"/>
      <c r="S138" s="7"/>
      <c r="T138" s="5" t="s">
        <v>5168</v>
      </c>
      <c r="U138" s="1" t="s">
        <v>1208</v>
      </c>
      <c r="V138" s="1" t="s">
        <v>5167</v>
      </c>
      <c r="W138" s="5" t="s">
        <v>5166</v>
      </c>
      <c r="X138" s="1" t="s">
        <v>1199</v>
      </c>
      <c r="Y138" s="1" t="s">
        <v>14</v>
      </c>
      <c r="Z138" s="1" t="s">
        <v>5165</v>
      </c>
      <c r="AA138" s="1" t="s">
        <v>16</v>
      </c>
      <c r="AB138" s="1" t="s">
        <v>1377</v>
      </c>
      <c r="AC138" s="1"/>
      <c r="AD138" s="1"/>
      <c r="AE138" s="1" t="s">
        <v>100</v>
      </c>
      <c r="AF138" s="1" t="s">
        <v>9</v>
      </c>
      <c r="AG138" s="1"/>
      <c r="AH138" s="1"/>
      <c r="AI138" s="1" t="s">
        <v>35</v>
      </c>
      <c r="AJ138" s="1"/>
      <c r="AK138" s="1"/>
      <c r="AL138" s="1" t="s">
        <v>5164</v>
      </c>
      <c r="AM138" s="1" t="s">
        <v>1120</v>
      </c>
      <c r="AN138" s="1" t="s">
        <v>3278</v>
      </c>
      <c r="AO138" s="1"/>
      <c r="AP138" s="1"/>
      <c r="AQ138" s="1" t="s">
        <v>131</v>
      </c>
      <c r="AR138" s="1" t="s">
        <v>2441</v>
      </c>
      <c r="AS138" s="9" t="s">
        <v>5163</v>
      </c>
      <c r="AT138" s="3" t="s">
        <v>4257</v>
      </c>
      <c r="AU138" s="1">
        <v>903000</v>
      </c>
      <c r="AV138" s="1" t="s">
        <v>0</v>
      </c>
      <c r="AW138" s="8"/>
      <c r="AX138" s="1" t="s">
        <v>5162</v>
      </c>
      <c r="AY138" s="1"/>
      <c r="AZ138" s="1"/>
      <c r="BA138" s="1"/>
      <c r="BB138" s="1"/>
      <c r="BC138" s="1"/>
      <c r="BD138" s="1" t="s">
        <v>5161</v>
      </c>
      <c r="BE138" s="1"/>
      <c r="BF138" s="1"/>
      <c r="BG138" s="1"/>
      <c r="BH138" s="1"/>
      <c r="BI138" s="1"/>
      <c r="BJ138" s="1" t="s">
        <v>5160</v>
      </c>
      <c r="BK138" s="1"/>
      <c r="BL138" s="1"/>
      <c r="BM138" s="1"/>
      <c r="BN138" s="1"/>
      <c r="BO138" s="1"/>
      <c r="BP138" s="1" t="s">
        <v>5159</v>
      </c>
      <c r="BQ138" s="1"/>
      <c r="BR138" s="1"/>
      <c r="BS138" s="1"/>
      <c r="BT138" s="1"/>
      <c r="BU138" s="1"/>
      <c r="BV138" s="1"/>
      <c r="BW138" s="1"/>
      <c r="BX138" s="1"/>
      <c r="BY138" s="1"/>
      <c r="BZ138" s="1"/>
      <c r="CA138" s="1"/>
      <c r="CB138" s="1"/>
      <c r="CC138" s="1"/>
      <c r="CD138" s="1"/>
    </row>
    <row r="139" spans="1:82" ht="50.25" customHeight="1">
      <c r="A139" s="18">
        <v>4981</v>
      </c>
      <c r="B139" s="1" t="s">
        <v>5158</v>
      </c>
      <c r="C139" s="1" t="s">
        <v>5157</v>
      </c>
      <c r="D139" s="1" t="s">
        <v>593</v>
      </c>
      <c r="E139" s="1" t="s">
        <v>593</v>
      </c>
      <c r="F139" s="7" t="s">
        <v>5156</v>
      </c>
      <c r="G139" s="7"/>
      <c r="H139" s="7" t="s">
        <v>27</v>
      </c>
      <c r="I139" s="7" t="s">
        <v>1151</v>
      </c>
      <c r="J139" s="7" t="s">
        <v>5155</v>
      </c>
      <c r="K139" s="7"/>
      <c r="L139" s="7"/>
      <c r="M139" s="7" t="s">
        <v>5154</v>
      </c>
      <c r="N139" s="7" t="s">
        <v>23</v>
      </c>
      <c r="O139" s="7" t="s">
        <v>460</v>
      </c>
      <c r="P139" s="7"/>
      <c r="Q139" s="7"/>
      <c r="R139" s="7"/>
      <c r="S139" s="7"/>
      <c r="T139" s="5" t="s">
        <v>5153</v>
      </c>
      <c r="U139" s="1" t="s">
        <v>20</v>
      </c>
      <c r="V139" s="1" t="s">
        <v>3546</v>
      </c>
      <c r="W139" s="5" t="s">
        <v>3545</v>
      </c>
      <c r="X139" s="1" t="s">
        <v>5152</v>
      </c>
      <c r="Y139" s="1" t="s">
        <v>120</v>
      </c>
      <c r="Z139" s="1" t="s">
        <v>5151</v>
      </c>
      <c r="AA139" s="1" t="s">
        <v>14</v>
      </c>
      <c r="AB139" s="1" t="s">
        <v>3544</v>
      </c>
      <c r="AC139" s="1" t="s">
        <v>82</v>
      </c>
      <c r="AD139" s="1" t="s">
        <v>2324</v>
      </c>
      <c r="AE139" s="1" t="s">
        <v>900</v>
      </c>
      <c r="AF139" s="1" t="s">
        <v>9</v>
      </c>
      <c r="AG139" s="1"/>
      <c r="AH139" s="1" t="s">
        <v>504</v>
      </c>
      <c r="AI139" s="1" t="s">
        <v>4688</v>
      </c>
      <c r="AJ139" s="1"/>
      <c r="AK139" s="1" t="s">
        <v>43</v>
      </c>
      <c r="AL139" s="1"/>
      <c r="AM139" s="1" t="s">
        <v>1120</v>
      </c>
      <c r="AN139" s="1" t="s">
        <v>1203</v>
      </c>
      <c r="AO139" s="1"/>
      <c r="AP139" s="1"/>
      <c r="AQ139" s="1" t="s">
        <v>131</v>
      </c>
      <c r="AR139" s="1" t="s">
        <v>1157</v>
      </c>
      <c r="AS139" s="9" t="s">
        <v>5150</v>
      </c>
      <c r="AT139" s="3" t="s">
        <v>1195</v>
      </c>
      <c r="AU139" s="1">
        <v>3171000</v>
      </c>
      <c r="AV139" s="1" t="s">
        <v>0</v>
      </c>
      <c r="AW139" s="8"/>
      <c r="AX139" s="1" t="s">
        <v>5149</v>
      </c>
      <c r="AY139" s="1"/>
      <c r="AZ139" s="1"/>
      <c r="BA139" s="1"/>
      <c r="BB139" s="1"/>
      <c r="BC139" s="1"/>
      <c r="BD139" s="1" t="s">
        <v>5148</v>
      </c>
      <c r="BE139" s="1"/>
      <c r="BF139" s="1"/>
      <c r="BG139" s="1"/>
      <c r="BH139" s="1"/>
      <c r="BI139" s="1"/>
      <c r="BJ139" s="1" t="s">
        <v>5147</v>
      </c>
      <c r="BK139" s="1"/>
      <c r="BL139" s="1"/>
      <c r="BM139" s="1"/>
      <c r="BN139" s="1"/>
      <c r="BO139" s="1"/>
      <c r="BP139" s="1" t="s">
        <v>5146</v>
      </c>
      <c r="BQ139" s="1"/>
      <c r="BR139" s="1"/>
      <c r="BS139" s="1"/>
      <c r="BT139" s="1"/>
      <c r="BU139" s="1"/>
      <c r="BV139" s="1"/>
      <c r="BW139" s="1"/>
      <c r="BX139" s="1"/>
      <c r="BY139" s="1"/>
      <c r="BZ139" s="1"/>
      <c r="CA139" s="1"/>
      <c r="CB139" s="1"/>
      <c r="CC139" s="1"/>
      <c r="CD139" s="1"/>
    </row>
    <row r="140" spans="1:82" ht="50.25" customHeight="1">
      <c r="A140" s="18">
        <v>4996</v>
      </c>
      <c r="B140" s="1" t="s">
        <v>5145</v>
      </c>
      <c r="C140" s="1" t="s">
        <v>5144</v>
      </c>
      <c r="D140" s="1" t="s">
        <v>383</v>
      </c>
      <c r="E140" s="1" t="s">
        <v>383</v>
      </c>
      <c r="F140" s="7" t="s">
        <v>5143</v>
      </c>
      <c r="G140" s="7"/>
      <c r="H140" s="7" t="s">
        <v>27</v>
      </c>
      <c r="I140" s="7" t="s">
        <v>1151</v>
      </c>
      <c r="J140" s="7" t="s">
        <v>5142</v>
      </c>
      <c r="K140" s="7"/>
      <c r="L140" s="7"/>
      <c r="M140" s="7" t="s">
        <v>5141</v>
      </c>
      <c r="N140" s="7"/>
      <c r="O140" s="7"/>
      <c r="P140" s="7"/>
      <c r="Q140" s="7"/>
      <c r="R140" s="7"/>
      <c r="S140" s="7"/>
      <c r="T140" s="5" t="s">
        <v>5140</v>
      </c>
      <c r="U140" s="1" t="s">
        <v>20</v>
      </c>
      <c r="V140" s="1" t="s">
        <v>4192</v>
      </c>
      <c r="W140" s="5" t="s">
        <v>3437</v>
      </c>
      <c r="X140" s="1" t="s">
        <v>606</v>
      </c>
      <c r="Y140" s="1" t="s">
        <v>16</v>
      </c>
      <c r="Z140" s="1" t="s">
        <v>1160</v>
      </c>
      <c r="AA140" s="1" t="s">
        <v>14</v>
      </c>
      <c r="AB140" s="1" t="s">
        <v>5139</v>
      </c>
      <c r="AC140" s="1" t="s">
        <v>50</v>
      </c>
      <c r="AD140" s="1" t="s">
        <v>1204</v>
      </c>
      <c r="AE140" s="1" t="s">
        <v>100</v>
      </c>
      <c r="AF140" s="1" t="s">
        <v>9</v>
      </c>
      <c r="AG140" s="1" t="s">
        <v>1548</v>
      </c>
      <c r="AH140" s="1" t="s">
        <v>373</v>
      </c>
      <c r="AI140" s="1" t="s">
        <v>35</v>
      </c>
      <c r="AJ140" s="1" t="s">
        <v>185</v>
      </c>
      <c r="AK140" s="1" t="s">
        <v>43</v>
      </c>
      <c r="AL140" s="1"/>
      <c r="AM140" s="1" t="s">
        <v>1120</v>
      </c>
      <c r="AN140" s="1" t="s">
        <v>4092</v>
      </c>
      <c r="AO140" s="1"/>
      <c r="AP140" s="1"/>
      <c r="AQ140" s="1" t="s">
        <v>131</v>
      </c>
      <c r="AR140" s="1" t="s">
        <v>1142</v>
      </c>
      <c r="AS140" s="9" t="s">
        <v>5138</v>
      </c>
      <c r="AT140" s="3" t="s">
        <v>2532</v>
      </c>
      <c r="AU140" s="1">
        <v>1991000</v>
      </c>
      <c r="AV140" s="1" t="s">
        <v>0</v>
      </c>
      <c r="AW140" s="8"/>
      <c r="AX140" s="1" t="s">
        <v>5137</v>
      </c>
      <c r="AY140" s="1"/>
      <c r="AZ140" s="1"/>
      <c r="BA140" s="1"/>
      <c r="BB140" s="1"/>
      <c r="BC140" s="1"/>
      <c r="BD140" s="1" t="s">
        <v>5136</v>
      </c>
      <c r="BE140" s="1"/>
      <c r="BF140" s="1"/>
      <c r="BG140" s="1"/>
      <c r="BH140" s="1"/>
      <c r="BI140" s="1"/>
      <c r="BJ140" s="1" t="s">
        <v>5135</v>
      </c>
      <c r="BK140" s="1"/>
      <c r="BL140" s="1"/>
      <c r="BM140" s="1"/>
      <c r="BN140" s="1"/>
      <c r="BO140" s="1"/>
      <c r="BP140" s="1" t="s">
        <v>5134</v>
      </c>
      <c r="BQ140" s="1"/>
      <c r="BR140" s="1"/>
      <c r="BS140" s="1"/>
      <c r="BT140" s="1"/>
      <c r="BU140" s="1"/>
      <c r="BV140" s="1"/>
      <c r="BW140" s="1"/>
      <c r="BX140" s="1"/>
      <c r="BY140" s="1"/>
      <c r="BZ140" s="1"/>
      <c r="CA140" s="1"/>
      <c r="CB140" s="1"/>
      <c r="CC140" s="1"/>
      <c r="CD140" s="1"/>
    </row>
    <row r="141" spans="1:82" ht="50.25" customHeight="1">
      <c r="A141" s="18">
        <v>4998</v>
      </c>
      <c r="B141" s="1" t="s">
        <v>5133</v>
      </c>
      <c r="C141" s="1" t="s">
        <v>5132</v>
      </c>
      <c r="D141" s="1" t="s">
        <v>342</v>
      </c>
      <c r="E141" s="1" t="s">
        <v>342</v>
      </c>
      <c r="F141" s="7" t="s">
        <v>5131</v>
      </c>
      <c r="G141" s="7"/>
      <c r="H141" s="7" t="s">
        <v>27</v>
      </c>
      <c r="I141" s="7" t="s">
        <v>26</v>
      </c>
      <c r="J141" s="7" t="s">
        <v>4661</v>
      </c>
      <c r="K141" s="7"/>
      <c r="L141" s="7"/>
      <c r="M141" s="7" t="s">
        <v>712</v>
      </c>
      <c r="N141" s="7"/>
      <c r="O141" s="7"/>
      <c r="P141" s="7"/>
      <c r="Q141" s="7"/>
      <c r="R141" s="7"/>
      <c r="S141" s="7"/>
      <c r="T141" s="5" t="s">
        <v>1190</v>
      </c>
      <c r="U141" s="1" t="s">
        <v>20</v>
      </c>
      <c r="V141" s="1" t="s">
        <v>5130</v>
      </c>
      <c r="W141" s="5" t="s">
        <v>1300</v>
      </c>
      <c r="X141" s="1" t="s">
        <v>341</v>
      </c>
      <c r="Y141" s="1" t="s">
        <v>14</v>
      </c>
      <c r="Z141" s="1" t="s">
        <v>5129</v>
      </c>
      <c r="AA141" s="1" t="s">
        <v>120</v>
      </c>
      <c r="AB141" s="1" t="s">
        <v>2818</v>
      </c>
      <c r="AC141" s="1" t="s">
        <v>50</v>
      </c>
      <c r="AD141" s="1" t="s">
        <v>5128</v>
      </c>
      <c r="AE141" s="1" t="s">
        <v>900</v>
      </c>
      <c r="AF141" s="1" t="s">
        <v>9</v>
      </c>
      <c r="AG141" s="1"/>
      <c r="AH141" s="1" t="s">
        <v>8</v>
      </c>
      <c r="AI141" s="1" t="s">
        <v>35</v>
      </c>
      <c r="AJ141" s="1" t="s">
        <v>1986</v>
      </c>
      <c r="AK141" s="1" t="s">
        <v>253</v>
      </c>
      <c r="AL141" s="1"/>
      <c r="AM141" s="1" t="s">
        <v>1120</v>
      </c>
      <c r="AN141" s="1" t="s">
        <v>4656</v>
      </c>
      <c r="AO141" s="1"/>
      <c r="AP141" s="1"/>
      <c r="AQ141" s="1" t="s">
        <v>131</v>
      </c>
      <c r="AR141" s="1" t="s">
        <v>2</v>
      </c>
      <c r="AS141" s="9" t="s">
        <v>5127</v>
      </c>
      <c r="AT141" s="3" t="s">
        <v>1182</v>
      </c>
      <c r="AU141" s="1">
        <v>3616364</v>
      </c>
      <c r="AV141" s="1" t="s">
        <v>0</v>
      </c>
      <c r="AW141" s="8"/>
      <c r="AX141" s="1" t="s">
        <v>5126</v>
      </c>
      <c r="AY141" s="1"/>
      <c r="AZ141" s="1"/>
      <c r="BA141" s="1"/>
      <c r="BB141" s="1"/>
      <c r="BC141" s="1"/>
      <c r="BD141" s="1" t="s">
        <v>5125</v>
      </c>
      <c r="BE141" s="1"/>
      <c r="BF141" s="1"/>
      <c r="BG141" s="1"/>
      <c r="BH141" s="1"/>
      <c r="BI141" s="1"/>
      <c r="BJ141" s="1" t="s">
        <v>5124</v>
      </c>
      <c r="BK141" s="1"/>
      <c r="BL141" s="1"/>
      <c r="BM141" s="1"/>
      <c r="BN141" s="1"/>
      <c r="BO141" s="1"/>
      <c r="BP141" s="1" t="s">
        <v>5123</v>
      </c>
      <c r="BQ141" s="1"/>
      <c r="BR141" s="1"/>
      <c r="BS141" s="1"/>
      <c r="BT141" s="1"/>
      <c r="BU141" s="1"/>
      <c r="BV141" s="1"/>
      <c r="BW141" s="1"/>
      <c r="BX141" s="1"/>
      <c r="BY141" s="1"/>
      <c r="BZ141" s="1"/>
      <c r="CA141" s="1"/>
      <c r="CB141" s="1"/>
      <c r="CC141" s="1"/>
      <c r="CD141" s="1"/>
    </row>
    <row r="142" spans="1:82" ht="50.25" customHeight="1">
      <c r="A142" s="18">
        <v>5000</v>
      </c>
      <c r="B142" s="1" t="s">
        <v>5122</v>
      </c>
      <c r="C142" s="1" t="s">
        <v>5121</v>
      </c>
      <c r="D142" s="1" t="s">
        <v>1439</v>
      </c>
      <c r="E142" s="1" t="s">
        <v>1439</v>
      </c>
      <c r="F142" s="7" t="s">
        <v>5120</v>
      </c>
      <c r="G142" s="7"/>
      <c r="H142" s="7" t="s">
        <v>125</v>
      </c>
      <c r="I142" s="7" t="s">
        <v>143</v>
      </c>
      <c r="J142" s="7" t="s">
        <v>1504</v>
      </c>
      <c r="K142" s="7" t="s">
        <v>145</v>
      </c>
      <c r="L142" s="7"/>
      <c r="M142" s="7" t="s">
        <v>5119</v>
      </c>
      <c r="N142" s="7" t="s">
        <v>161</v>
      </c>
      <c r="O142" s="7" t="s">
        <v>5118</v>
      </c>
      <c r="P142" s="7"/>
      <c r="Q142" s="7"/>
      <c r="R142" s="7"/>
      <c r="S142" s="7"/>
      <c r="T142" s="5" t="s">
        <v>554</v>
      </c>
      <c r="U142" s="1" t="s">
        <v>1964</v>
      </c>
      <c r="V142" s="1" t="s">
        <v>5117</v>
      </c>
      <c r="W142" s="5" t="s">
        <v>361</v>
      </c>
      <c r="X142" s="1" t="s">
        <v>2846</v>
      </c>
      <c r="Y142" s="1" t="s">
        <v>103</v>
      </c>
      <c r="Z142" s="1" t="s">
        <v>5116</v>
      </c>
      <c r="AA142" s="1" t="s">
        <v>120</v>
      </c>
      <c r="AB142" s="1" t="s">
        <v>5115</v>
      </c>
      <c r="AC142" s="1" t="s">
        <v>85</v>
      </c>
      <c r="AD142" s="1" t="s">
        <v>5104</v>
      </c>
      <c r="AE142" s="1" t="s">
        <v>47</v>
      </c>
      <c r="AF142" s="1" t="s">
        <v>1537</v>
      </c>
      <c r="AG142" s="1"/>
      <c r="AH142" s="1" t="s">
        <v>798</v>
      </c>
      <c r="AI142" s="1" t="s">
        <v>3162</v>
      </c>
      <c r="AJ142" s="1"/>
      <c r="AK142" s="1" t="s">
        <v>889</v>
      </c>
      <c r="AL142" s="1" t="s">
        <v>5114</v>
      </c>
      <c r="AM142" s="1" t="s">
        <v>3608</v>
      </c>
      <c r="AN142" s="1" t="s">
        <v>1600</v>
      </c>
      <c r="AO142" s="1"/>
      <c r="AP142" s="1"/>
      <c r="AQ142" s="1" t="s">
        <v>2210</v>
      </c>
      <c r="AR142" s="1"/>
      <c r="AS142" s="9" t="s">
        <v>5113</v>
      </c>
      <c r="AT142" s="3" t="s">
        <v>1598</v>
      </c>
      <c r="AU142" s="1">
        <v>1354310</v>
      </c>
      <c r="AV142" s="1" t="s">
        <v>0</v>
      </c>
      <c r="AW142" s="8"/>
      <c r="AX142" s="1" t="s">
        <v>5112</v>
      </c>
      <c r="AY142" s="1"/>
      <c r="AZ142" s="1"/>
      <c r="BA142" s="1"/>
      <c r="BB142" s="1"/>
      <c r="BC142" s="1"/>
      <c r="BD142" s="1" t="s">
        <v>5111</v>
      </c>
      <c r="BE142" s="1"/>
      <c r="BF142" s="1"/>
      <c r="BG142" s="1"/>
      <c r="BH142" s="1"/>
      <c r="BI142" s="1"/>
      <c r="BJ142" s="1" t="s">
        <v>5110</v>
      </c>
      <c r="BK142" s="1"/>
      <c r="BL142" s="1"/>
      <c r="BM142" s="1"/>
      <c r="BN142" s="1"/>
      <c r="BO142" s="1"/>
      <c r="BP142" s="1" t="s">
        <v>5109</v>
      </c>
      <c r="BQ142" s="1"/>
      <c r="BR142" s="1"/>
      <c r="BS142" s="1"/>
      <c r="BT142" s="1"/>
      <c r="BU142" s="1"/>
      <c r="BV142" s="1"/>
      <c r="BW142" s="1"/>
      <c r="BX142" s="1"/>
      <c r="BY142" s="1"/>
      <c r="BZ142" s="1"/>
      <c r="CA142" s="1"/>
      <c r="CB142" s="1"/>
      <c r="CC142" s="1"/>
      <c r="CD142" s="1"/>
    </row>
    <row r="143" spans="1:82" ht="50.25" customHeight="1">
      <c r="A143" s="18">
        <v>5029</v>
      </c>
      <c r="B143" s="1" t="s">
        <v>5108</v>
      </c>
      <c r="C143" s="1" t="s">
        <v>5107</v>
      </c>
      <c r="D143" s="1" t="s">
        <v>1269</v>
      </c>
      <c r="E143" s="1" t="s">
        <v>1269</v>
      </c>
      <c r="F143" s="7" t="s">
        <v>5106</v>
      </c>
      <c r="G143" s="7"/>
      <c r="H143" s="7" t="s">
        <v>125</v>
      </c>
      <c r="I143" s="7" t="s">
        <v>143</v>
      </c>
      <c r="J143" s="7" t="s">
        <v>1504</v>
      </c>
      <c r="K143" s="7"/>
      <c r="L143" s="7"/>
      <c r="M143" s="7" t="s">
        <v>3262</v>
      </c>
      <c r="N143" s="7" t="s">
        <v>140</v>
      </c>
      <c r="O143" s="7" t="s">
        <v>1885</v>
      </c>
      <c r="P143" s="7" t="s">
        <v>161</v>
      </c>
      <c r="Q143" s="7" t="s">
        <v>1503</v>
      </c>
      <c r="R143" s="7"/>
      <c r="S143" s="7"/>
      <c r="T143" s="5" t="s">
        <v>1794</v>
      </c>
      <c r="U143" s="1" t="s">
        <v>1964</v>
      </c>
      <c r="V143" s="1" t="s">
        <v>5105</v>
      </c>
      <c r="W143" s="5" t="s">
        <v>361</v>
      </c>
      <c r="X143" s="1" t="s">
        <v>244</v>
      </c>
      <c r="Y143" s="1" t="s">
        <v>85</v>
      </c>
      <c r="Z143" s="1" t="s">
        <v>5104</v>
      </c>
      <c r="AA143" s="1" t="s">
        <v>50</v>
      </c>
      <c r="AB143" s="1" t="s">
        <v>5103</v>
      </c>
      <c r="AC143" s="1" t="s">
        <v>103</v>
      </c>
      <c r="AD143" s="1" t="s">
        <v>5102</v>
      </c>
      <c r="AE143" s="1" t="s">
        <v>660</v>
      </c>
      <c r="AF143" s="1" t="s">
        <v>99</v>
      </c>
      <c r="AG143" s="1"/>
      <c r="AH143" s="1" t="s">
        <v>798</v>
      </c>
      <c r="AI143" s="1" t="s">
        <v>2443</v>
      </c>
      <c r="AJ143" s="1"/>
      <c r="AK143" s="1" t="s">
        <v>5044</v>
      </c>
      <c r="AL143" s="1"/>
      <c r="AM143" s="1" t="s">
        <v>3608</v>
      </c>
      <c r="AN143" s="4"/>
      <c r="AO143" s="1"/>
      <c r="AP143" s="5" t="s">
        <v>1934</v>
      </c>
      <c r="AQ143" s="1" t="s">
        <v>131</v>
      </c>
      <c r="AR143" s="1"/>
      <c r="AS143" s="9" t="s">
        <v>5101</v>
      </c>
      <c r="AT143" s="3" t="s">
        <v>1636</v>
      </c>
      <c r="AU143" s="1">
        <v>9195000</v>
      </c>
      <c r="AV143" s="1" t="s">
        <v>0</v>
      </c>
      <c r="AW143" s="8"/>
      <c r="AX143" s="1" t="s">
        <v>5100</v>
      </c>
      <c r="AY143" s="1"/>
      <c r="AZ143" s="1"/>
      <c r="BA143" s="1"/>
      <c r="BB143" s="1"/>
      <c r="BC143" s="1"/>
      <c r="BD143" s="1" t="s">
        <v>5099</v>
      </c>
      <c r="BE143" s="1"/>
      <c r="BF143" s="1"/>
      <c r="BG143" s="1"/>
      <c r="BH143" s="1"/>
      <c r="BI143" s="1"/>
      <c r="BJ143" s="1" t="s">
        <v>5098</v>
      </c>
      <c r="BK143" s="1"/>
      <c r="BL143" s="1"/>
      <c r="BM143" s="1"/>
      <c r="BN143" s="1"/>
      <c r="BO143" s="1"/>
      <c r="BP143" s="1" t="s">
        <v>5097</v>
      </c>
      <c r="BQ143" s="1"/>
      <c r="BR143" s="1"/>
      <c r="BS143" s="1"/>
      <c r="BT143" s="1"/>
      <c r="BU143" s="1"/>
      <c r="BV143" s="1"/>
      <c r="BW143" s="1"/>
      <c r="BX143" s="1"/>
      <c r="BY143" s="1"/>
      <c r="BZ143" s="1"/>
      <c r="CA143" s="1"/>
      <c r="CB143" s="1"/>
      <c r="CC143" s="1"/>
      <c r="CD143" s="1"/>
    </row>
    <row r="144" spans="1:82" ht="50.25" customHeight="1">
      <c r="A144" s="18">
        <v>5032</v>
      </c>
      <c r="B144" s="1" t="s">
        <v>5096</v>
      </c>
      <c r="C144" s="1" t="s">
        <v>5095</v>
      </c>
      <c r="D144" s="1" t="s">
        <v>1152</v>
      </c>
      <c r="E144" s="1" t="s">
        <v>1152</v>
      </c>
      <c r="F144" s="7" t="s">
        <v>5094</v>
      </c>
      <c r="G144" s="7"/>
      <c r="H144" s="7" t="s">
        <v>36</v>
      </c>
      <c r="I144" s="7" t="s">
        <v>56</v>
      </c>
      <c r="J144" s="7" t="s">
        <v>55</v>
      </c>
      <c r="K144" s="7"/>
      <c r="L144" s="7"/>
      <c r="M144" s="7" t="s">
        <v>5093</v>
      </c>
      <c r="N144" s="7" t="s">
        <v>23</v>
      </c>
      <c r="O144" s="7" t="s">
        <v>261</v>
      </c>
      <c r="P144" s="7"/>
      <c r="Q144" s="7"/>
      <c r="R144" s="7"/>
      <c r="S144" s="7"/>
      <c r="T144" s="5" t="s">
        <v>1413</v>
      </c>
      <c r="U144" s="1" t="s">
        <v>54</v>
      </c>
      <c r="V144" s="1" t="s">
        <v>5092</v>
      </c>
      <c r="W144" s="5" t="s">
        <v>5091</v>
      </c>
      <c r="X144" s="1" t="s">
        <v>3356</v>
      </c>
      <c r="Y144" s="1" t="s">
        <v>12</v>
      </c>
      <c r="Z144" s="1" t="s">
        <v>459</v>
      </c>
      <c r="AA144" s="1" t="s">
        <v>16</v>
      </c>
      <c r="AB144" s="1" t="s">
        <v>5090</v>
      </c>
      <c r="AC144" s="1" t="s">
        <v>14</v>
      </c>
      <c r="AD144" s="1" t="s">
        <v>1047</v>
      </c>
      <c r="AE144" s="1" t="s">
        <v>47</v>
      </c>
      <c r="AF144" s="1" t="s">
        <v>9</v>
      </c>
      <c r="AG144" s="1" t="s">
        <v>469</v>
      </c>
      <c r="AH144" s="1" t="s">
        <v>8</v>
      </c>
      <c r="AI144" s="1"/>
      <c r="AJ144" s="1"/>
      <c r="AK144" s="1" t="s">
        <v>253</v>
      </c>
      <c r="AL144" s="1" t="s">
        <v>5089</v>
      </c>
      <c r="AM144" s="1" t="s">
        <v>42</v>
      </c>
      <c r="AN144" s="4"/>
      <c r="AO144" s="1" t="s">
        <v>32</v>
      </c>
      <c r="AP144" s="1"/>
      <c r="AQ144" s="1" t="s">
        <v>131</v>
      </c>
      <c r="AR144" s="1"/>
      <c r="AS144" s="9" t="s">
        <v>5088</v>
      </c>
      <c r="AT144" s="3" t="s">
        <v>1140</v>
      </c>
      <c r="AU144" s="1">
        <v>7280000</v>
      </c>
      <c r="AV144" s="1" t="s">
        <v>0</v>
      </c>
      <c r="AW144" s="8"/>
      <c r="AX144" s="1"/>
      <c r="AY144" s="1" t="s">
        <v>5087</v>
      </c>
      <c r="AZ144" s="1" t="s">
        <v>5086</v>
      </c>
      <c r="BA144" s="1" t="s">
        <v>5085</v>
      </c>
      <c r="BB144" s="1" t="s">
        <v>5084</v>
      </c>
      <c r="BC144" s="1" t="s">
        <v>5083</v>
      </c>
      <c r="BD144" s="1"/>
      <c r="BE144" s="1" t="s">
        <v>5082</v>
      </c>
      <c r="BF144" s="1"/>
      <c r="BG144" s="1"/>
      <c r="BH144" s="1"/>
      <c r="BI144" s="1"/>
      <c r="BJ144" s="1"/>
      <c r="BK144" s="1" t="s">
        <v>5081</v>
      </c>
      <c r="BL144" s="1"/>
      <c r="BM144" s="1"/>
      <c r="BN144" s="1"/>
      <c r="BO144" s="1"/>
      <c r="BP144" s="1"/>
      <c r="BQ144" s="1" t="s">
        <v>5080</v>
      </c>
      <c r="BR144" s="1"/>
      <c r="BS144" s="1"/>
      <c r="BT144" s="1"/>
      <c r="BU144" s="1"/>
      <c r="BV144" s="1"/>
      <c r="BW144" s="1" t="s">
        <v>5079</v>
      </c>
      <c r="BX144" s="1" t="s">
        <v>5078</v>
      </c>
      <c r="BY144" s="1"/>
      <c r="BZ144" s="1"/>
      <c r="CA144" s="1"/>
      <c r="CB144" s="1"/>
      <c r="CC144" s="1" t="s">
        <v>5077</v>
      </c>
      <c r="CD144" s="1" t="s">
        <v>5076</v>
      </c>
    </row>
    <row r="145" spans="1:82" ht="50.25" hidden="1" customHeight="1">
      <c r="A145" s="18">
        <v>5044</v>
      </c>
      <c r="B145" s="1" t="s">
        <v>5075</v>
      </c>
      <c r="C145" s="1" t="s">
        <v>5074</v>
      </c>
      <c r="D145" s="1" t="s">
        <v>1152</v>
      </c>
      <c r="E145" s="1" t="s">
        <v>1152</v>
      </c>
      <c r="F145" s="7" t="s">
        <v>5073</v>
      </c>
      <c r="G145" s="7"/>
      <c r="H145" s="7" t="s">
        <v>112</v>
      </c>
      <c r="I145" s="7" t="s">
        <v>1362</v>
      </c>
      <c r="J145" s="7" t="s">
        <v>1361</v>
      </c>
      <c r="K145" s="7"/>
      <c r="L145" s="7"/>
      <c r="M145" s="7" t="s">
        <v>1267</v>
      </c>
      <c r="N145" s="7" t="s">
        <v>23</v>
      </c>
      <c r="O145" s="7" t="s">
        <v>261</v>
      </c>
      <c r="P145" s="7"/>
      <c r="Q145" s="7"/>
      <c r="R145" s="7"/>
      <c r="S145" s="7"/>
      <c r="T145" s="5" t="s">
        <v>738</v>
      </c>
      <c r="U145" s="1" t="s">
        <v>106</v>
      </c>
      <c r="V145" s="1" t="s">
        <v>3221</v>
      </c>
      <c r="W145" s="5" t="s">
        <v>2253</v>
      </c>
      <c r="X145" s="1" t="s">
        <v>3764</v>
      </c>
      <c r="Y145" s="1" t="s">
        <v>82</v>
      </c>
      <c r="Z145" s="1" t="s">
        <v>3763</v>
      </c>
      <c r="AA145" s="1" t="s">
        <v>103</v>
      </c>
      <c r="AB145" s="1" t="s">
        <v>495</v>
      </c>
      <c r="AC145" s="1" t="s">
        <v>14</v>
      </c>
      <c r="AD145" s="1" t="s">
        <v>1591</v>
      </c>
      <c r="AE145" s="1" t="s">
        <v>80</v>
      </c>
      <c r="AF145" s="1" t="s">
        <v>9</v>
      </c>
      <c r="AG145" s="1" t="s">
        <v>1353</v>
      </c>
      <c r="AH145" s="1" t="s">
        <v>798</v>
      </c>
      <c r="AI145" s="1"/>
      <c r="AJ145" s="1" t="s">
        <v>1947</v>
      </c>
      <c r="AK145" s="1" t="s">
        <v>43</v>
      </c>
      <c r="AL145" s="1"/>
      <c r="AM145" s="1" t="s">
        <v>2741</v>
      </c>
      <c r="AN145" s="1" t="s">
        <v>1374</v>
      </c>
      <c r="AO145" s="1"/>
      <c r="AP145" s="1"/>
      <c r="AQ145" s="1" t="s">
        <v>131</v>
      </c>
      <c r="AR145" s="1" t="s">
        <v>1374</v>
      </c>
      <c r="AS145" s="9" t="s">
        <v>5072</v>
      </c>
      <c r="AT145" s="3" t="s">
        <v>1416</v>
      </c>
      <c r="AU145" s="1">
        <v>11870000</v>
      </c>
      <c r="AV145" s="1" t="s">
        <v>0</v>
      </c>
      <c r="AW145" s="8"/>
      <c r="AX145" s="1"/>
      <c r="AY145" s="1" t="s">
        <v>5071</v>
      </c>
      <c r="AZ145" s="1" t="s">
        <v>5070</v>
      </c>
      <c r="BA145" s="1" t="s">
        <v>5069</v>
      </c>
      <c r="BB145" s="1" t="s">
        <v>5068</v>
      </c>
      <c r="BC145" s="1" t="s">
        <v>5067</v>
      </c>
      <c r="BD145" s="1"/>
      <c r="BE145" s="1" t="s">
        <v>5066</v>
      </c>
      <c r="BF145" s="1" t="s">
        <v>5065</v>
      </c>
      <c r="BG145" s="1"/>
      <c r="BH145" s="1"/>
      <c r="BI145" s="1"/>
      <c r="BJ145" s="1"/>
      <c r="BK145" s="1" t="s">
        <v>5064</v>
      </c>
      <c r="BL145" s="1" t="s">
        <v>5063</v>
      </c>
      <c r="BM145" s="1" t="s">
        <v>5062</v>
      </c>
      <c r="BN145" s="1"/>
      <c r="BO145" s="1"/>
      <c r="BP145" s="1"/>
      <c r="BQ145" s="1" t="s">
        <v>5061</v>
      </c>
      <c r="BR145" s="1"/>
      <c r="BS145" s="1"/>
      <c r="BT145" s="1"/>
      <c r="BU145" s="1"/>
      <c r="BV145" s="1"/>
      <c r="BW145" s="1" t="s">
        <v>5060</v>
      </c>
      <c r="BX145" s="1"/>
      <c r="BY145" s="1"/>
      <c r="BZ145" s="1"/>
      <c r="CA145" s="1"/>
      <c r="CB145" s="1"/>
      <c r="CC145" s="1"/>
      <c r="CD145" s="1"/>
    </row>
    <row r="146" spans="1:82" ht="50.25" hidden="1" customHeight="1">
      <c r="A146" s="18">
        <v>5049</v>
      </c>
      <c r="B146" s="1" t="s">
        <v>5059</v>
      </c>
      <c r="C146" s="1"/>
      <c r="D146" s="1" t="s">
        <v>1688</v>
      </c>
      <c r="E146" s="1" t="s">
        <v>1688</v>
      </c>
      <c r="F146" s="7" t="s">
        <v>5058</v>
      </c>
      <c r="G146" s="7"/>
      <c r="H146" s="7" t="s">
        <v>36</v>
      </c>
      <c r="I146" s="7" t="s">
        <v>58</v>
      </c>
      <c r="J146" s="7" t="s">
        <v>125</v>
      </c>
      <c r="K146" s="7" t="s">
        <v>124</v>
      </c>
      <c r="L146" s="7" t="s">
        <v>124</v>
      </c>
      <c r="M146" s="7"/>
      <c r="N146" s="7"/>
      <c r="O146" s="7"/>
      <c r="P146" s="7"/>
      <c r="Q146" s="7"/>
      <c r="R146" s="7"/>
      <c r="S146" s="7"/>
      <c r="T146" s="5" t="s">
        <v>123</v>
      </c>
      <c r="U146" s="1"/>
      <c r="V146" s="1"/>
      <c r="W146" s="5" t="s">
        <v>35</v>
      </c>
      <c r="X146" s="4" t="s">
        <v>63</v>
      </c>
      <c r="Y146" s="1" t="s">
        <v>122</v>
      </c>
      <c r="Z146" s="1" t="s">
        <v>121</v>
      </c>
      <c r="AA146" s="1" t="s">
        <v>120</v>
      </c>
      <c r="AB146" s="1"/>
      <c r="AC146" s="1"/>
      <c r="AD146" s="1"/>
      <c r="AE146" s="1"/>
      <c r="AF146" s="1"/>
      <c r="AG146" s="1" t="s">
        <v>118</v>
      </c>
      <c r="AH146" s="1"/>
      <c r="AI146" s="4"/>
      <c r="AJ146" s="1"/>
      <c r="AK146" s="1" t="s">
        <v>43</v>
      </c>
      <c r="AL146" s="1"/>
      <c r="AM146" s="1" t="s">
        <v>117</v>
      </c>
      <c r="AN146" s="4"/>
      <c r="AO146" s="1" t="s">
        <v>116</v>
      </c>
      <c r="AP146" s="1"/>
      <c r="AQ146" s="4"/>
      <c r="AR146" s="1"/>
      <c r="AS146" s="9" t="s">
        <v>5057</v>
      </c>
      <c r="AT146" s="3" t="s">
        <v>73</v>
      </c>
      <c r="AU146" s="1">
        <v>580000</v>
      </c>
      <c r="AV146" s="1" t="s">
        <v>0</v>
      </c>
      <c r="AW146" s="8"/>
      <c r="AX146" s="1" t="s">
        <v>5056</v>
      </c>
      <c r="AY146" s="1"/>
      <c r="AZ146" s="1"/>
      <c r="BA146" s="1"/>
      <c r="BB146" s="1"/>
      <c r="BC146" s="1"/>
      <c r="BD146" s="1" t="s">
        <v>5055</v>
      </c>
      <c r="BE146" s="1"/>
      <c r="BF146" s="1"/>
      <c r="BG146" s="1"/>
      <c r="BH146" s="1"/>
      <c r="BI146" s="1"/>
      <c r="BJ146" s="1" t="s">
        <v>5054</v>
      </c>
      <c r="BK146" s="1"/>
      <c r="BL146" s="1"/>
      <c r="BM146" s="1"/>
      <c r="BN146" s="1"/>
      <c r="BO146" s="1"/>
      <c r="BP146" s="1"/>
      <c r="BQ146" s="1"/>
      <c r="BR146" s="1"/>
      <c r="BS146" s="1"/>
      <c r="BT146" s="1"/>
      <c r="BU146" s="1"/>
      <c r="BV146" s="1"/>
      <c r="BW146" s="1"/>
      <c r="BX146" s="1"/>
      <c r="BY146" s="1"/>
      <c r="BZ146" s="1"/>
      <c r="CA146" s="1"/>
      <c r="CB146" s="1"/>
      <c r="CC146" s="1"/>
      <c r="CD146" s="1"/>
    </row>
    <row r="147" spans="1:82" ht="50.25" customHeight="1">
      <c r="A147" s="18">
        <v>5054</v>
      </c>
      <c r="B147" s="1" t="s">
        <v>5053</v>
      </c>
      <c r="C147" s="1" t="s">
        <v>5052</v>
      </c>
      <c r="D147" s="1" t="s">
        <v>1278</v>
      </c>
      <c r="E147" s="1" t="s">
        <v>1278</v>
      </c>
      <c r="F147" s="7" t="s">
        <v>5051</v>
      </c>
      <c r="G147" s="7"/>
      <c r="H147" s="7" t="s">
        <v>125</v>
      </c>
      <c r="I147" s="7" t="s">
        <v>143</v>
      </c>
      <c r="J147" s="7" t="s">
        <v>1529</v>
      </c>
      <c r="K147" s="7"/>
      <c r="L147" s="7"/>
      <c r="M147" s="7" t="s">
        <v>5050</v>
      </c>
      <c r="N147" s="7" t="s">
        <v>161</v>
      </c>
      <c r="O147" s="7" t="s">
        <v>3794</v>
      </c>
      <c r="P147" s="7" t="s">
        <v>474</v>
      </c>
      <c r="Q147" s="7" t="s">
        <v>884</v>
      </c>
      <c r="R147" s="7" t="s">
        <v>23</v>
      </c>
      <c r="S147" s="7" t="s">
        <v>1703</v>
      </c>
      <c r="T147" s="5" t="s">
        <v>554</v>
      </c>
      <c r="U147" s="1" t="s">
        <v>1964</v>
      </c>
      <c r="V147" s="1" t="s">
        <v>5049</v>
      </c>
      <c r="W147" s="5" t="s">
        <v>361</v>
      </c>
      <c r="X147" s="1" t="s">
        <v>542</v>
      </c>
      <c r="Y147" s="1" t="s">
        <v>14</v>
      </c>
      <c r="Z147" s="1" t="s">
        <v>5048</v>
      </c>
      <c r="AA147" s="1" t="s">
        <v>16</v>
      </c>
      <c r="AB147" s="1" t="s">
        <v>5047</v>
      </c>
      <c r="AC147" s="1" t="s">
        <v>103</v>
      </c>
      <c r="AD147" s="1" t="s">
        <v>5046</v>
      </c>
      <c r="AE147" s="1" t="s">
        <v>660</v>
      </c>
      <c r="AF147" s="1" t="s">
        <v>1537</v>
      </c>
      <c r="AG147" s="1"/>
      <c r="AH147" s="1" t="s">
        <v>5045</v>
      </c>
      <c r="AI147" s="1"/>
      <c r="AJ147" s="1"/>
      <c r="AK147" s="1" t="s">
        <v>5044</v>
      </c>
      <c r="AL147" s="1" t="s">
        <v>5043</v>
      </c>
      <c r="AM147" s="1" t="s">
        <v>3608</v>
      </c>
      <c r="AN147" s="4"/>
      <c r="AO147" s="1"/>
      <c r="AP147" s="5" t="s">
        <v>1547</v>
      </c>
      <c r="AQ147" s="1" t="s">
        <v>131</v>
      </c>
      <c r="AR147" s="1"/>
      <c r="AS147" s="9" t="s">
        <v>5042</v>
      </c>
      <c r="AT147" s="3" t="s">
        <v>1517</v>
      </c>
      <c r="AU147" s="1">
        <v>4337900</v>
      </c>
      <c r="AV147" s="1" t="s">
        <v>0</v>
      </c>
      <c r="AW147" s="8"/>
      <c r="AX147" s="1" t="s">
        <v>5041</v>
      </c>
      <c r="AY147" s="1"/>
      <c r="AZ147" s="1"/>
      <c r="BA147" s="1"/>
      <c r="BB147" s="1"/>
      <c r="BC147" s="1"/>
      <c r="BD147" s="1" t="s">
        <v>5040</v>
      </c>
      <c r="BE147" s="1"/>
      <c r="BF147" s="1"/>
      <c r="BG147" s="1"/>
      <c r="BH147" s="1"/>
      <c r="BI147" s="1"/>
      <c r="BJ147" s="1" t="s">
        <v>5039</v>
      </c>
      <c r="BK147" s="1"/>
      <c r="BL147" s="1"/>
      <c r="BM147" s="1"/>
      <c r="BN147" s="1"/>
      <c r="BO147" s="1"/>
      <c r="BP147" s="1" t="s">
        <v>5038</v>
      </c>
      <c r="BQ147" s="1"/>
      <c r="BR147" s="1"/>
      <c r="BS147" s="1"/>
      <c r="BT147" s="1"/>
      <c r="BU147" s="1"/>
      <c r="BV147" s="1"/>
      <c r="BW147" s="1"/>
      <c r="BX147" s="1"/>
      <c r="BY147" s="1"/>
      <c r="BZ147" s="1"/>
      <c r="CA147" s="1"/>
      <c r="CB147" s="1"/>
      <c r="CC147" s="1"/>
      <c r="CD147" s="1"/>
    </row>
    <row r="148" spans="1:82" ht="50.25" customHeight="1">
      <c r="A148" s="18">
        <v>5061</v>
      </c>
      <c r="B148" s="1" t="s">
        <v>5037</v>
      </c>
      <c r="C148" s="1" t="s">
        <v>5036</v>
      </c>
      <c r="D148" s="1" t="s">
        <v>965</v>
      </c>
      <c r="E148" s="1" t="s">
        <v>965</v>
      </c>
      <c r="F148" s="7" t="s">
        <v>5035</v>
      </c>
      <c r="G148" s="7"/>
      <c r="H148" s="7" t="s">
        <v>27</v>
      </c>
      <c r="I148" s="7" t="s">
        <v>1151</v>
      </c>
      <c r="J148" s="7" t="s">
        <v>5034</v>
      </c>
      <c r="K148" s="7" t="s">
        <v>732</v>
      </c>
      <c r="L148" s="7" t="s">
        <v>5033</v>
      </c>
      <c r="M148" s="7" t="s">
        <v>5032</v>
      </c>
      <c r="N148" s="7"/>
      <c r="O148" s="7"/>
      <c r="P148" s="7"/>
      <c r="Q148" s="7"/>
      <c r="R148" s="7"/>
      <c r="S148" s="7"/>
      <c r="T148" s="5" t="s">
        <v>4178</v>
      </c>
      <c r="U148" s="1" t="s">
        <v>20</v>
      </c>
      <c r="V148" s="1" t="s">
        <v>5031</v>
      </c>
      <c r="W148" s="5" t="s">
        <v>1176</v>
      </c>
      <c r="X148" s="1" t="s">
        <v>3975</v>
      </c>
      <c r="Y148" s="1" t="s">
        <v>16</v>
      </c>
      <c r="Z148" s="1" t="s">
        <v>2818</v>
      </c>
      <c r="AA148" s="1" t="s">
        <v>14</v>
      </c>
      <c r="AB148" s="1" t="s">
        <v>2159</v>
      </c>
      <c r="AC148" s="1" t="s">
        <v>50</v>
      </c>
      <c r="AD148" s="1" t="s">
        <v>1204</v>
      </c>
      <c r="AE148" s="1" t="s">
        <v>10</v>
      </c>
      <c r="AF148" s="1" t="s">
        <v>9</v>
      </c>
      <c r="AG148" s="1"/>
      <c r="AH148" s="1" t="s">
        <v>373</v>
      </c>
      <c r="AI148" s="1" t="s">
        <v>35</v>
      </c>
      <c r="AJ148" s="1" t="s">
        <v>185</v>
      </c>
      <c r="AK148" s="1" t="s">
        <v>1323</v>
      </c>
      <c r="AL148" s="1"/>
      <c r="AM148" s="1" t="s">
        <v>1120</v>
      </c>
      <c r="AN148" s="1" t="s">
        <v>5030</v>
      </c>
      <c r="AO148" s="1"/>
      <c r="AP148" s="1"/>
      <c r="AQ148" s="1" t="s">
        <v>131</v>
      </c>
      <c r="AR148" s="1" t="s">
        <v>1142</v>
      </c>
      <c r="AS148" s="9" t="s">
        <v>5029</v>
      </c>
      <c r="AT148" s="3" t="s">
        <v>1155</v>
      </c>
      <c r="AU148" s="1">
        <v>1278538</v>
      </c>
      <c r="AV148" s="1" t="s">
        <v>0</v>
      </c>
      <c r="AW148" s="8"/>
      <c r="AX148" s="1" t="s">
        <v>5028</v>
      </c>
      <c r="AY148" s="1"/>
      <c r="AZ148" s="1"/>
      <c r="BA148" s="1"/>
      <c r="BB148" s="1"/>
      <c r="BC148" s="1"/>
      <c r="BD148" s="1" t="s">
        <v>5027</v>
      </c>
      <c r="BE148" s="1"/>
      <c r="BF148" s="1"/>
      <c r="BG148" s="1"/>
      <c r="BH148" s="1"/>
      <c r="BI148" s="1"/>
      <c r="BJ148" s="1" t="s">
        <v>5026</v>
      </c>
      <c r="BK148" s="1"/>
      <c r="BL148" s="1"/>
      <c r="BM148" s="1"/>
      <c r="BN148" s="1"/>
      <c r="BO148" s="1"/>
      <c r="BP148" s="1"/>
      <c r="BQ148" s="1"/>
      <c r="BR148" s="1"/>
      <c r="BS148" s="1"/>
      <c r="BT148" s="1"/>
      <c r="BU148" s="1"/>
      <c r="BV148" s="1"/>
      <c r="BW148" s="1"/>
      <c r="BX148" s="1"/>
      <c r="BY148" s="1"/>
      <c r="BZ148" s="1"/>
      <c r="CA148" s="1"/>
      <c r="CB148" s="1"/>
      <c r="CC148" s="1"/>
      <c r="CD148" s="1"/>
    </row>
    <row r="149" spans="1:82" ht="50.25" hidden="1" customHeight="1">
      <c r="A149" s="18">
        <v>5073</v>
      </c>
      <c r="B149" s="1" t="s">
        <v>5025</v>
      </c>
      <c r="C149" s="1" t="s">
        <v>5024</v>
      </c>
      <c r="D149" s="1" t="s">
        <v>1269</v>
      </c>
      <c r="E149" s="1" t="s">
        <v>1269</v>
      </c>
      <c r="F149" s="7" t="s">
        <v>35</v>
      </c>
      <c r="G149" s="7"/>
      <c r="H149" s="7" t="s">
        <v>112</v>
      </c>
      <c r="I149" s="7" t="s">
        <v>111</v>
      </c>
      <c r="J149" s="7" t="s">
        <v>193</v>
      </c>
      <c r="K149" s="7"/>
      <c r="L149" s="7"/>
      <c r="M149" s="7" t="s">
        <v>1267</v>
      </c>
      <c r="N149" s="7" t="s">
        <v>23</v>
      </c>
      <c r="O149" s="7" t="s">
        <v>261</v>
      </c>
      <c r="P149" s="7"/>
      <c r="Q149" s="7"/>
      <c r="R149" s="7"/>
      <c r="S149" s="7"/>
      <c r="T149" s="5" t="s">
        <v>726</v>
      </c>
      <c r="U149" s="1" t="s">
        <v>106</v>
      </c>
      <c r="V149" s="1" t="s">
        <v>105</v>
      </c>
      <c r="W149" s="5" t="s">
        <v>104</v>
      </c>
      <c r="X149" s="1" t="s">
        <v>341</v>
      </c>
      <c r="Y149" s="1" t="s">
        <v>120</v>
      </c>
      <c r="Z149" s="1" t="s">
        <v>119</v>
      </c>
      <c r="AA149" s="1" t="s">
        <v>16</v>
      </c>
      <c r="AB149" s="1" t="s">
        <v>1447</v>
      </c>
      <c r="AC149" s="1" t="s">
        <v>103</v>
      </c>
      <c r="AD149" s="1" t="s">
        <v>495</v>
      </c>
      <c r="AE149" s="1" t="s">
        <v>47</v>
      </c>
      <c r="AF149" s="1" t="s">
        <v>9</v>
      </c>
      <c r="AG149" s="1" t="s">
        <v>1353</v>
      </c>
      <c r="AH149" s="1"/>
      <c r="AI149" s="1"/>
      <c r="AJ149" s="1"/>
      <c r="AK149" s="1" t="s">
        <v>915</v>
      </c>
      <c r="AL149" s="1"/>
      <c r="AM149" s="1" t="s">
        <v>2741</v>
      </c>
      <c r="AN149" s="4"/>
      <c r="AO149" s="1"/>
      <c r="AP149" s="1"/>
      <c r="AQ149" s="1" t="s">
        <v>2210</v>
      </c>
      <c r="AR149" s="1"/>
      <c r="AS149" s="9" t="s">
        <v>5023</v>
      </c>
      <c r="AT149" s="3" t="s">
        <v>1416</v>
      </c>
      <c r="AU149" s="1">
        <v>4090000</v>
      </c>
      <c r="AV149" s="1" t="s">
        <v>0</v>
      </c>
      <c r="AW149" s="8"/>
      <c r="AX149" s="1"/>
      <c r="AY149" s="1" t="s">
        <v>5022</v>
      </c>
      <c r="AZ149" s="1"/>
      <c r="BA149" s="1"/>
      <c r="BB149" s="1"/>
      <c r="BC149" s="1"/>
      <c r="BD149" s="1"/>
      <c r="BE149" s="1" t="s">
        <v>5021</v>
      </c>
      <c r="BF149" s="1" t="s">
        <v>5020</v>
      </c>
      <c r="BG149" s="1"/>
      <c r="BH149" s="1"/>
      <c r="BI149" s="1"/>
      <c r="BJ149" s="1"/>
      <c r="BK149" s="1" t="s">
        <v>5019</v>
      </c>
      <c r="BL149" s="1" t="s">
        <v>5018</v>
      </c>
      <c r="BM149" s="1"/>
      <c r="BN149" s="1"/>
      <c r="BO149" s="1"/>
      <c r="BP149" s="1"/>
      <c r="BQ149" s="1" t="s">
        <v>5017</v>
      </c>
      <c r="BR149" s="1"/>
      <c r="BS149" s="1"/>
      <c r="BT149" s="1"/>
      <c r="BU149" s="1"/>
      <c r="BV149" s="1"/>
      <c r="BW149" s="1" t="s">
        <v>5016</v>
      </c>
      <c r="BX149" s="1"/>
      <c r="BY149" s="1"/>
      <c r="BZ149" s="1"/>
      <c r="CA149" s="1"/>
      <c r="CB149" s="1"/>
      <c r="CC149" s="1" t="s">
        <v>5015</v>
      </c>
      <c r="CD149" s="1"/>
    </row>
    <row r="150" spans="1:82" ht="50.25" customHeight="1">
      <c r="A150" s="18">
        <v>5077</v>
      </c>
      <c r="B150" s="1" t="s">
        <v>5014</v>
      </c>
      <c r="C150" s="1" t="s">
        <v>5013</v>
      </c>
      <c r="D150" s="1" t="s">
        <v>1608</v>
      </c>
      <c r="E150" s="1" t="s">
        <v>1608</v>
      </c>
      <c r="F150" s="7" t="s">
        <v>5012</v>
      </c>
      <c r="G150" s="7"/>
      <c r="H150" s="7" t="s">
        <v>125</v>
      </c>
      <c r="I150" s="7" t="s">
        <v>143</v>
      </c>
      <c r="J150" s="7" t="s">
        <v>1529</v>
      </c>
      <c r="K150" s="7" t="s">
        <v>145</v>
      </c>
      <c r="L150" s="7" t="s">
        <v>4730</v>
      </c>
      <c r="M150" s="7" t="s">
        <v>5011</v>
      </c>
      <c r="N150" s="7" t="s">
        <v>161</v>
      </c>
      <c r="O150" s="7"/>
      <c r="P150" s="7"/>
      <c r="Q150" s="7"/>
      <c r="R150" s="7"/>
      <c r="S150" s="7"/>
      <c r="T150" s="5" t="s">
        <v>219</v>
      </c>
      <c r="U150" s="1" t="s">
        <v>138</v>
      </c>
      <c r="V150" s="1" t="s">
        <v>5010</v>
      </c>
      <c r="W150" s="5" t="s">
        <v>361</v>
      </c>
      <c r="X150" s="1" t="s">
        <v>301</v>
      </c>
      <c r="Y150" s="1" t="s">
        <v>103</v>
      </c>
      <c r="Z150" s="1" t="s">
        <v>5009</v>
      </c>
      <c r="AA150" s="1" t="s">
        <v>85</v>
      </c>
      <c r="AB150" s="1" t="s">
        <v>5008</v>
      </c>
      <c r="AC150" s="1" t="s">
        <v>14</v>
      </c>
      <c r="AD150" s="1" t="s">
        <v>5007</v>
      </c>
      <c r="AE150" s="1" t="s">
        <v>47</v>
      </c>
      <c r="AF150" s="1" t="s">
        <v>1537</v>
      </c>
      <c r="AG150" s="1"/>
      <c r="AH150" s="1" t="s">
        <v>597</v>
      </c>
      <c r="AI150" s="1" t="s">
        <v>3496</v>
      </c>
      <c r="AJ150" s="1"/>
      <c r="AK150" s="1" t="s">
        <v>480</v>
      </c>
      <c r="AL150" s="1"/>
      <c r="AM150" s="1" t="s">
        <v>3740</v>
      </c>
      <c r="AN150" s="4"/>
      <c r="AO150" s="1"/>
      <c r="AP150" s="5" t="s">
        <v>5006</v>
      </c>
      <c r="AQ150" s="1" t="s">
        <v>2210</v>
      </c>
      <c r="AR150" s="1"/>
      <c r="AS150" s="9" t="s">
        <v>5005</v>
      </c>
      <c r="AT150" s="3" t="s">
        <v>128</v>
      </c>
      <c r="AU150" s="1">
        <v>3748858</v>
      </c>
      <c r="AV150" s="1" t="s">
        <v>0</v>
      </c>
      <c r="AW150" s="8"/>
      <c r="AX150" s="1" t="s">
        <v>5004</v>
      </c>
      <c r="AY150" s="1"/>
      <c r="AZ150" s="1"/>
      <c r="BA150" s="1"/>
      <c r="BB150" s="1"/>
      <c r="BC150" s="1"/>
      <c r="BD150" s="1" t="s">
        <v>5003</v>
      </c>
      <c r="BE150" s="1"/>
      <c r="BF150" s="1"/>
      <c r="BG150" s="1"/>
      <c r="BH150" s="1"/>
      <c r="BI150" s="1"/>
      <c r="BJ150" s="1" t="s">
        <v>5002</v>
      </c>
      <c r="BK150" s="1"/>
      <c r="BL150" s="1"/>
      <c r="BM150" s="1"/>
      <c r="BN150" s="1"/>
      <c r="BO150" s="1"/>
      <c r="BP150" s="1" t="s">
        <v>5001</v>
      </c>
      <c r="BQ150" s="1"/>
      <c r="BR150" s="1"/>
      <c r="BS150" s="1"/>
      <c r="BT150" s="1"/>
      <c r="BU150" s="1"/>
      <c r="BV150" s="1"/>
      <c r="BW150" s="1"/>
      <c r="BX150" s="1"/>
      <c r="BY150" s="1"/>
      <c r="BZ150" s="1"/>
      <c r="CA150" s="1"/>
      <c r="CB150" s="1"/>
      <c r="CC150" s="1"/>
      <c r="CD150" s="1"/>
    </row>
    <row r="151" spans="1:82" ht="50.25" customHeight="1">
      <c r="A151" s="18">
        <v>5079</v>
      </c>
      <c r="B151" s="1" t="s">
        <v>5000</v>
      </c>
      <c r="C151" s="1" t="s">
        <v>4999</v>
      </c>
      <c r="D151" s="1" t="s">
        <v>434</v>
      </c>
      <c r="E151" s="1" t="s">
        <v>434</v>
      </c>
      <c r="F151" s="7" t="s">
        <v>4998</v>
      </c>
      <c r="G151" s="7"/>
      <c r="H151" s="7" t="s">
        <v>125</v>
      </c>
      <c r="I151" s="7" t="s">
        <v>143</v>
      </c>
      <c r="J151" s="7" t="s">
        <v>142</v>
      </c>
      <c r="K151" s="7" t="s">
        <v>1514</v>
      </c>
      <c r="L151" s="7" t="s">
        <v>1504</v>
      </c>
      <c r="M151" s="7" t="s">
        <v>4576</v>
      </c>
      <c r="N151" s="7" t="s">
        <v>1831</v>
      </c>
      <c r="O151" s="7" t="s">
        <v>4997</v>
      </c>
      <c r="P151" s="7" t="s">
        <v>161</v>
      </c>
      <c r="Q151" s="7" t="s">
        <v>3876</v>
      </c>
      <c r="R151" s="7"/>
      <c r="S151" s="7"/>
      <c r="T151" s="5" t="s">
        <v>219</v>
      </c>
      <c r="U151" s="1" t="s">
        <v>1964</v>
      </c>
      <c r="V151" s="1" t="s">
        <v>4996</v>
      </c>
      <c r="W151" s="5" t="s">
        <v>361</v>
      </c>
      <c r="X151" s="4" t="s">
        <v>4995</v>
      </c>
      <c r="Y151" s="1" t="s">
        <v>50</v>
      </c>
      <c r="Z151" s="1" t="s">
        <v>4994</v>
      </c>
      <c r="AA151" s="1" t="s">
        <v>120</v>
      </c>
      <c r="AB151" s="1" t="s">
        <v>4993</v>
      </c>
      <c r="AC151" s="1" t="s">
        <v>103</v>
      </c>
      <c r="AD151" s="1" t="s">
        <v>4992</v>
      </c>
      <c r="AE151" s="1" t="s">
        <v>47</v>
      </c>
      <c r="AF151" s="1" t="s">
        <v>1537</v>
      </c>
      <c r="AG151" s="1"/>
      <c r="AH151" s="1" t="s">
        <v>8</v>
      </c>
      <c r="AI151" s="1" t="s">
        <v>4991</v>
      </c>
      <c r="AJ151" s="1"/>
      <c r="AK151" s="1" t="s">
        <v>2292</v>
      </c>
      <c r="AL151" s="1"/>
      <c r="AM151" s="1" t="s">
        <v>3608</v>
      </c>
      <c r="AN151" s="1" t="s">
        <v>858</v>
      </c>
      <c r="AO151" s="1"/>
      <c r="AP151" s="5" t="s">
        <v>1769</v>
      </c>
      <c r="AQ151" s="1" t="s">
        <v>131</v>
      </c>
      <c r="AR151" s="1" t="s">
        <v>74</v>
      </c>
      <c r="AS151" s="9" t="s">
        <v>4990</v>
      </c>
      <c r="AT151" s="3" t="s">
        <v>1507</v>
      </c>
      <c r="AU151" s="1">
        <v>2727272</v>
      </c>
      <c r="AV151" s="1" t="s">
        <v>0</v>
      </c>
      <c r="AW151" s="8"/>
      <c r="AX151" s="1" t="s">
        <v>4989</v>
      </c>
      <c r="AY151" s="1"/>
      <c r="AZ151" s="1"/>
      <c r="BA151" s="1"/>
      <c r="BB151" s="1"/>
      <c r="BC151" s="1"/>
      <c r="BD151" s="1" t="s">
        <v>4988</v>
      </c>
      <c r="BE151" s="1"/>
      <c r="BF151" s="1"/>
      <c r="BG151" s="1"/>
      <c r="BH151" s="1"/>
      <c r="BI151" s="1"/>
      <c r="BJ151" s="1" t="s">
        <v>4987</v>
      </c>
      <c r="BK151" s="1"/>
      <c r="BL151" s="1"/>
      <c r="BM151" s="1"/>
      <c r="BN151" s="1"/>
      <c r="BO151" s="1"/>
      <c r="BP151" s="1" t="s">
        <v>4986</v>
      </c>
      <c r="BQ151" s="1"/>
      <c r="BR151" s="1"/>
      <c r="BS151" s="1"/>
      <c r="BT151" s="1"/>
      <c r="BU151" s="1"/>
      <c r="BV151" s="1"/>
      <c r="BW151" s="1"/>
      <c r="BX151" s="1"/>
      <c r="BY151" s="1"/>
      <c r="BZ151" s="1"/>
      <c r="CA151" s="1"/>
      <c r="CB151" s="1"/>
      <c r="CC151" s="1"/>
      <c r="CD151" s="1"/>
    </row>
    <row r="152" spans="1:82" ht="50.25" hidden="1" customHeight="1">
      <c r="A152" s="18">
        <v>5084</v>
      </c>
      <c r="B152" s="1" t="s">
        <v>4985</v>
      </c>
      <c r="C152" s="1" t="s">
        <v>4984</v>
      </c>
      <c r="D152" s="1" t="s">
        <v>470</v>
      </c>
      <c r="E152" s="1" t="s">
        <v>470</v>
      </c>
      <c r="F152" s="7" t="s">
        <v>4983</v>
      </c>
      <c r="G152" s="7"/>
      <c r="H152" s="7" t="s">
        <v>112</v>
      </c>
      <c r="I152" s="7" t="s">
        <v>110</v>
      </c>
      <c r="J152" s="7" t="s">
        <v>194</v>
      </c>
      <c r="K152" s="7"/>
      <c r="L152" s="7"/>
      <c r="M152" s="7" t="s">
        <v>1267</v>
      </c>
      <c r="N152" s="7" t="s">
        <v>23</v>
      </c>
      <c r="O152" s="7" t="s">
        <v>261</v>
      </c>
      <c r="P152" s="7"/>
      <c r="Q152" s="7"/>
      <c r="R152" s="7"/>
      <c r="S152" s="7"/>
      <c r="T152" s="5" t="s">
        <v>726</v>
      </c>
      <c r="U152" s="1" t="s">
        <v>106</v>
      </c>
      <c r="V152" s="1" t="s">
        <v>4982</v>
      </c>
      <c r="W152" s="5" t="s">
        <v>104</v>
      </c>
      <c r="X152" s="1" t="s">
        <v>606</v>
      </c>
      <c r="Y152" s="1" t="s">
        <v>120</v>
      </c>
      <c r="Z152" s="1" t="s">
        <v>119</v>
      </c>
      <c r="AA152" s="1" t="s">
        <v>16</v>
      </c>
      <c r="AB152" s="1" t="s">
        <v>2875</v>
      </c>
      <c r="AC152" s="1" t="s">
        <v>14</v>
      </c>
      <c r="AD152" s="1" t="s">
        <v>83</v>
      </c>
      <c r="AE152" s="1" t="s">
        <v>153</v>
      </c>
      <c r="AF152" s="1" t="s">
        <v>9</v>
      </c>
      <c r="AG152" s="1"/>
      <c r="AH152" s="1" t="s">
        <v>8</v>
      </c>
      <c r="AI152" s="1"/>
      <c r="AJ152" s="1"/>
      <c r="AK152" s="1" t="s">
        <v>915</v>
      </c>
      <c r="AL152" s="1"/>
      <c r="AM152" s="1" t="s">
        <v>2741</v>
      </c>
      <c r="AN152" s="1" t="s">
        <v>4981</v>
      </c>
      <c r="AO152" s="1"/>
      <c r="AP152" s="1"/>
      <c r="AQ152" s="1" t="s">
        <v>131</v>
      </c>
      <c r="AR152" s="1" t="s">
        <v>4980</v>
      </c>
      <c r="AS152" s="9" t="s">
        <v>4979</v>
      </c>
      <c r="AT152" s="3" t="s">
        <v>149</v>
      </c>
      <c r="AU152" s="1">
        <v>1272800</v>
      </c>
      <c r="AV152" s="1" t="s">
        <v>0</v>
      </c>
      <c r="AW152" s="8"/>
      <c r="AX152" s="1" t="s">
        <v>4978</v>
      </c>
      <c r="AY152" s="1"/>
      <c r="AZ152" s="1"/>
      <c r="BA152" s="1"/>
      <c r="BB152" s="1"/>
      <c r="BC152" s="1"/>
      <c r="BD152" s="1" t="s">
        <v>4977</v>
      </c>
      <c r="BE152" s="1"/>
      <c r="BF152" s="1"/>
      <c r="BG152" s="1"/>
      <c r="BH152" s="1"/>
      <c r="BI152" s="1"/>
      <c r="BJ152" s="1" t="s">
        <v>4976</v>
      </c>
      <c r="BK152" s="1"/>
      <c r="BL152" s="1"/>
      <c r="BM152" s="1"/>
      <c r="BN152" s="1"/>
      <c r="BO152" s="1"/>
      <c r="BP152" s="1" t="s">
        <v>4975</v>
      </c>
      <c r="BQ152" s="1"/>
      <c r="BR152" s="1"/>
      <c r="BS152" s="1"/>
      <c r="BT152" s="1"/>
      <c r="BU152" s="1"/>
      <c r="BV152" s="1" t="s">
        <v>4974</v>
      </c>
      <c r="BW152" s="1"/>
      <c r="BX152" s="1"/>
      <c r="BY152" s="1"/>
      <c r="BZ152" s="1"/>
      <c r="CA152" s="1"/>
      <c r="CB152" s="1"/>
      <c r="CC152" s="1"/>
      <c r="CD152" s="1"/>
    </row>
    <row r="153" spans="1:82" ht="50.25" customHeight="1">
      <c r="A153" s="18">
        <v>5087</v>
      </c>
      <c r="B153" s="1" t="s">
        <v>4973</v>
      </c>
      <c r="C153" s="1" t="s">
        <v>4972</v>
      </c>
      <c r="D153" s="1" t="s">
        <v>1556</v>
      </c>
      <c r="E153" s="1" t="s">
        <v>1556</v>
      </c>
      <c r="F153" s="7" t="s">
        <v>4971</v>
      </c>
      <c r="G153" s="7"/>
      <c r="H153" s="7" t="s">
        <v>125</v>
      </c>
      <c r="I153" s="7" t="s">
        <v>143</v>
      </c>
      <c r="J153" s="7" t="s">
        <v>144</v>
      </c>
      <c r="K153" s="7" t="s">
        <v>145</v>
      </c>
      <c r="L153" s="7" t="s">
        <v>1504</v>
      </c>
      <c r="M153" s="7" t="s">
        <v>2703</v>
      </c>
      <c r="N153" s="7" t="s">
        <v>364</v>
      </c>
      <c r="O153" s="7" t="s">
        <v>1966</v>
      </c>
      <c r="P153" s="7" t="s">
        <v>161</v>
      </c>
      <c r="Q153" s="7" t="s">
        <v>1687</v>
      </c>
      <c r="R153" s="7" t="s">
        <v>140</v>
      </c>
      <c r="S153" s="7"/>
      <c r="T153" s="5" t="s">
        <v>543</v>
      </c>
      <c r="U153" s="1" t="s">
        <v>1964</v>
      </c>
      <c r="V153" s="1" t="s">
        <v>4691</v>
      </c>
      <c r="W153" s="5" t="s">
        <v>3650</v>
      </c>
      <c r="X153" s="4" t="s">
        <v>4970</v>
      </c>
      <c r="Y153" s="1" t="s">
        <v>702</v>
      </c>
      <c r="Z153" s="1" t="s">
        <v>4969</v>
      </c>
      <c r="AA153" s="1" t="s">
        <v>85</v>
      </c>
      <c r="AB153" s="1" t="s">
        <v>2489</v>
      </c>
      <c r="AC153" s="1" t="s">
        <v>103</v>
      </c>
      <c r="AD153" s="1" t="s">
        <v>4968</v>
      </c>
      <c r="AE153" s="1" t="s">
        <v>47</v>
      </c>
      <c r="AF153" s="1" t="s">
        <v>1987</v>
      </c>
      <c r="AG153" s="1"/>
      <c r="AH153" s="1" t="s">
        <v>172</v>
      </c>
      <c r="AI153" s="1" t="s">
        <v>2249</v>
      </c>
      <c r="AJ153" s="1"/>
      <c r="AK153" s="1" t="s">
        <v>4749</v>
      </c>
      <c r="AL153" s="1"/>
      <c r="AM153" s="1" t="s">
        <v>3608</v>
      </c>
      <c r="AN153" s="4"/>
      <c r="AO153" s="1"/>
      <c r="AP153" s="5">
        <v>7</v>
      </c>
      <c r="AQ153" s="1" t="s">
        <v>2210</v>
      </c>
      <c r="AR153" s="1"/>
      <c r="AS153" s="9" t="s">
        <v>4967</v>
      </c>
      <c r="AT153" s="3" t="s">
        <v>66</v>
      </c>
      <c r="AU153" s="1">
        <v>3131666</v>
      </c>
      <c r="AV153" s="1" t="s">
        <v>0</v>
      </c>
      <c r="AW153" s="8"/>
      <c r="AX153" s="1" t="s">
        <v>4966</v>
      </c>
      <c r="AY153" s="1"/>
      <c r="AZ153" s="1"/>
      <c r="BA153" s="1"/>
      <c r="BB153" s="1"/>
      <c r="BC153" s="1"/>
      <c r="BD153" s="1" t="s">
        <v>4965</v>
      </c>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row>
    <row r="154" spans="1:82" ht="50.25" customHeight="1">
      <c r="A154" s="18">
        <v>5088</v>
      </c>
      <c r="B154" s="1" t="s">
        <v>4964</v>
      </c>
      <c r="C154" s="1" t="s">
        <v>4963</v>
      </c>
      <c r="D154" s="1" t="s">
        <v>4962</v>
      </c>
      <c r="E154" s="1" t="s">
        <v>4962</v>
      </c>
      <c r="F154" s="7" t="s">
        <v>4961</v>
      </c>
      <c r="G154" s="7"/>
      <c r="H154" s="7" t="s">
        <v>125</v>
      </c>
      <c r="I154" s="7" t="s">
        <v>145</v>
      </c>
      <c r="J154" s="7" t="s">
        <v>1925</v>
      </c>
      <c r="K154" s="7"/>
      <c r="L154" s="7"/>
      <c r="M154" s="7" t="s">
        <v>4960</v>
      </c>
      <c r="N154" s="7" t="s">
        <v>161</v>
      </c>
      <c r="O154" s="7" t="s">
        <v>4959</v>
      </c>
      <c r="P154" s="7" t="s">
        <v>364</v>
      </c>
      <c r="Q154" s="7" t="s">
        <v>4532</v>
      </c>
      <c r="R154" s="7"/>
      <c r="S154" s="7"/>
      <c r="T154" s="5" t="s">
        <v>287</v>
      </c>
      <c r="U154" s="1" t="s">
        <v>1964</v>
      </c>
      <c r="V154" s="1" t="s">
        <v>3611</v>
      </c>
      <c r="W154" s="5" t="s">
        <v>361</v>
      </c>
      <c r="X154" s="4" t="s">
        <v>4753</v>
      </c>
      <c r="Y154" s="1" t="s">
        <v>103</v>
      </c>
      <c r="Z154" s="1" t="s">
        <v>4958</v>
      </c>
      <c r="AA154" s="1" t="s">
        <v>12</v>
      </c>
      <c r="AB154" s="1" t="s">
        <v>4957</v>
      </c>
      <c r="AC154" s="1" t="s">
        <v>120</v>
      </c>
      <c r="AD154" s="1" t="s">
        <v>4956</v>
      </c>
      <c r="AE154" s="1" t="s">
        <v>47</v>
      </c>
      <c r="AF154" s="1" t="s">
        <v>1537</v>
      </c>
      <c r="AG154" s="1" t="s">
        <v>3481</v>
      </c>
      <c r="AH154" s="1"/>
      <c r="AI154" s="1"/>
      <c r="AJ154" s="1"/>
      <c r="AK154" s="1" t="s">
        <v>4749</v>
      </c>
      <c r="AL154" s="1"/>
      <c r="AM154" s="1" t="s">
        <v>3608</v>
      </c>
      <c r="AN154" s="4"/>
      <c r="AO154" s="1"/>
      <c r="AP154" s="1"/>
      <c r="AQ154" s="1" t="s">
        <v>131</v>
      </c>
      <c r="AR154" s="1"/>
      <c r="AS154" s="9" t="s">
        <v>4955</v>
      </c>
      <c r="AT154" s="3" t="s">
        <v>149</v>
      </c>
      <c r="AU154" s="1">
        <v>3436355</v>
      </c>
      <c r="AV154" s="1" t="s">
        <v>0</v>
      </c>
      <c r="AW154" s="8"/>
      <c r="AX154" s="1" t="s">
        <v>4954</v>
      </c>
      <c r="AY154" s="1"/>
      <c r="AZ154" s="1"/>
      <c r="BA154" s="1"/>
      <c r="BB154" s="1"/>
      <c r="BC154" s="1"/>
      <c r="BD154" s="1" t="s">
        <v>4953</v>
      </c>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row>
    <row r="155" spans="1:82" ht="50.25" customHeight="1">
      <c r="A155" s="18">
        <v>5089</v>
      </c>
      <c r="B155" s="1" t="s">
        <v>4952</v>
      </c>
      <c r="C155" s="1" t="s">
        <v>4951</v>
      </c>
      <c r="D155" s="1" t="s">
        <v>538</v>
      </c>
      <c r="E155" s="1" t="s">
        <v>538</v>
      </c>
      <c r="F155" s="7" t="s">
        <v>4950</v>
      </c>
      <c r="G155" s="7"/>
      <c r="H155" s="7" t="s">
        <v>125</v>
      </c>
      <c r="I155" s="7" t="s">
        <v>143</v>
      </c>
      <c r="J155" s="7" t="s">
        <v>144</v>
      </c>
      <c r="K155" s="7" t="s">
        <v>145</v>
      </c>
      <c r="L155" s="7" t="s">
        <v>1504</v>
      </c>
      <c r="M155" s="7" t="s">
        <v>4949</v>
      </c>
      <c r="N155" s="7" t="s">
        <v>364</v>
      </c>
      <c r="O155" s="7" t="s">
        <v>1966</v>
      </c>
      <c r="P155" s="7" t="s">
        <v>161</v>
      </c>
      <c r="Q155" s="7" t="s">
        <v>4948</v>
      </c>
      <c r="R155" s="7"/>
      <c r="S155" s="7"/>
      <c r="T155" s="5" t="s">
        <v>4947</v>
      </c>
      <c r="U155" s="1" t="s">
        <v>1964</v>
      </c>
      <c r="V155" s="1" t="s">
        <v>4946</v>
      </c>
      <c r="W155" s="5" t="s">
        <v>1134</v>
      </c>
      <c r="X155" s="4" t="s">
        <v>4753</v>
      </c>
      <c r="Y155" s="1" t="s">
        <v>120</v>
      </c>
      <c r="Z155" s="1" t="s">
        <v>4945</v>
      </c>
      <c r="AA155" s="1" t="s">
        <v>85</v>
      </c>
      <c r="AB155" s="1" t="s">
        <v>4944</v>
      </c>
      <c r="AC155" s="1" t="s">
        <v>103</v>
      </c>
      <c r="AD155" s="1" t="s">
        <v>4943</v>
      </c>
      <c r="AE155" s="1" t="s">
        <v>47</v>
      </c>
      <c r="AF155" s="1" t="s">
        <v>1987</v>
      </c>
      <c r="AG155" s="1"/>
      <c r="AH155" s="1"/>
      <c r="AI155" s="1" t="s">
        <v>4942</v>
      </c>
      <c r="AJ155" s="1"/>
      <c r="AK155" s="1" t="s">
        <v>1960</v>
      </c>
      <c r="AL155" s="1" t="s">
        <v>4294</v>
      </c>
      <c r="AM155" s="1" t="s">
        <v>3608</v>
      </c>
      <c r="AN155" s="4"/>
      <c r="AO155" s="1"/>
      <c r="AP155" s="5">
        <v>7</v>
      </c>
      <c r="AQ155" s="1" t="s">
        <v>2210</v>
      </c>
      <c r="AR155" s="1"/>
      <c r="AS155" s="9" t="s">
        <v>4941</v>
      </c>
      <c r="AT155" s="3" t="s">
        <v>66</v>
      </c>
      <c r="AU155" s="1">
        <v>1789498</v>
      </c>
      <c r="AV155" s="1" t="s">
        <v>0</v>
      </c>
      <c r="AW155" s="8"/>
      <c r="AX155" s="1" t="s">
        <v>4940</v>
      </c>
      <c r="AY155" s="1"/>
      <c r="AZ155" s="1"/>
      <c r="BA155" s="1"/>
      <c r="BB155" s="1"/>
      <c r="BC155" s="1"/>
      <c r="BD155" s="1" t="s">
        <v>4939</v>
      </c>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row>
    <row r="156" spans="1:82" ht="50.25" customHeight="1">
      <c r="A156" s="18">
        <v>5103</v>
      </c>
      <c r="B156" s="1" t="s">
        <v>4938</v>
      </c>
      <c r="C156" s="1" t="s">
        <v>4937</v>
      </c>
      <c r="D156" s="1" t="s">
        <v>1926</v>
      </c>
      <c r="E156" s="1" t="s">
        <v>4936</v>
      </c>
      <c r="F156" s="7" t="s">
        <v>4935</v>
      </c>
      <c r="G156" s="7"/>
      <c r="H156" s="7" t="s">
        <v>56</v>
      </c>
      <c r="I156" s="7" t="s">
        <v>828</v>
      </c>
      <c r="J156" s="7"/>
      <c r="K156" s="7" t="s">
        <v>55</v>
      </c>
      <c r="L156" s="7"/>
      <c r="M156" s="7" t="s">
        <v>4934</v>
      </c>
      <c r="N156" s="7" t="s">
        <v>364</v>
      </c>
      <c r="O156" s="7" t="s">
        <v>461</v>
      </c>
      <c r="P156" s="7"/>
      <c r="Q156" s="7"/>
      <c r="R156" s="7"/>
      <c r="S156" s="7"/>
      <c r="T156" s="5" t="s">
        <v>236</v>
      </c>
      <c r="U156" s="1" t="s">
        <v>54</v>
      </c>
      <c r="V156" s="1" t="s">
        <v>2642</v>
      </c>
      <c r="W156" s="5" t="s">
        <v>826</v>
      </c>
      <c r="X156" s="4" t="s">
        <v>1238</v>
      </c>
      <c r="Y156" s="1" t="s">
        <v>14</v>
      </c>
      <c r="Z156" s="1" t="s">
        <v>382</v>
      </c>
      <c r="AA156" s="1" t="s">
        <v>16</v>
      </c>
      <c r="AB156" s="1" t="s">
        <v>51</v>
      </c>
      <c r="AC156" s="1" t="s">
        <v>702</v>
      </c>
      <c r="AD156" s="1" t="s">
        <v>2730</v>
      </c>
      <c r="AE156" s="1" t="s">
        <v>900</v>
      </c>
      <c r="AF156" s="1" t="s">
        <v>79</v>
      </c>
      <c r="AG156" s="1"/>
      <c r="AH156" s="1" t="s">
        <v>541</v>
      </c>
      <c r="AI156" s="1" t="s">
        <v>35</v>
      </c>
      <c r="AJ156" s="1" t="s">
        <v>2035</v>
      </c>
      <c r="AK156" s="1" t="s">
        <v>2323</v>
      </c>
      <c r="AL156" s="1"/>
      <c r="AM156" s="1" t="s">
        <v>2755</v>
      </c>
      <c r="AN156" s="1" t="s">
        <v>4933</v>
      </c>
      <c r="AO156" s="1"/>
      <c r="AP156" s="1"/>
      <c r="AQ156" s="1" t="s">
        <v>131</v>
      </c>
      <c r="AR156" s="1" t="s">
        <v>958</v>
      </c>
      <c r="AS156" s="9" t="s">
        <v>4932</v>
      </c>
      <c r="AT156" s="3" t="s">
        <v>2271</v>
      </c>
      <c r="AU156" s="1">
        <v>4100000</v>
      </c>
      <c r="AV156" s="1" t="s">
        <v>0</v>
      </c>
      <c r="AW156" s="8"/>
      <c r="AX156" s="1" t="s">
        <v>4931</v>
      </c>
      <c r="AY156" s="1"/>
      <c r="AZ156" s="1"/>
      <c r="BA156" s="1"/>
      <c r="BB156" s="1"/>
      <c r="BC156" s="1"/>
      <c r="BD156" s="1" t="s">
        <v>4930</v>
      </c>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row>
    <row r="157" spans="1:82" ht="50.25" customHeight="1">
      <c r="A157" s="18">
        <v>5106</v>
      </c>
      <c r="B157" s="1" t="s">
        <v>4929</v>
      </c>
      <c r="C157" s="1" t="s">
        <v>4928</v>
      </c>
      <c r="D157" s="1" t="s">
        <v>1608</v>
      </c>
      <c r="E157" s="1" t="s">
        <v>1608</v>
      </c>
      <c r="F157" s="7" t="s">
        <v>4927</v>
      </c>
      <c r="G157" s="7"/>
      <c r="H157" s="7" t="s">
        <v>125</v>
      </c>
      <c r="I157" s="7" t="s">
        <v>143</v>
      </c>
      <c r="J157" s="7" t="s">
        <v>142</v>
      </c>
      <c r="K157" s="7" t="s">
        <v>145</v>
      </c>
      <c r="L157" s="7" t="s">
        <v>1820</v>
      </c>
      <c r="M157" s="7" t="s">
        <v>1513</v>
      </c>
      <c r="N157" s="7" t="s">
        <v>140</v>
      </c>
      <c r="O157" s="7" t="s">
        <v>139</v>
      </c>
      <c r="P157" s="7" t="s">
        <v>161</v>
      </c>
      <c r="Q157" s="7" t="s">
        <v>2794</v>
      </c>
      <c r="R157" s="7"/>
      <c r="S157" s="7"/>
      <c r="T157" s="5" t="s">
        <v>219</v>
      </c>
      <c r="U157" s="1" t="s">
        <v>1964</v>
      </c>
      <c r="V157" s="1" t="s">
        <v>2952</v>
      </c>
      <c r="W157" s="5" t="s">
        <v>361</v>
      </c>
      <c r="X157" s="1" t="s">
        <v>2471</v>
      </c>
      <c r="Y157" s="1" t="s">
        <v>103</v>
      </c>
      <c r="Z157" s="1" t="s">
        <v>4926</v>
      </c>
      <c r="AA157" s="1" t="s">
        <v>50</v>
      </c>
      <c r="AB157" s="1" t="s">
        <v>4925</v>
      </c>
      <c r="AC157" s="1" t="s">
        <v>120</v>
      </c>
      <c r="AD157" s="1" t="s">
        <v>4924</v>
      </c>
      <c r="AE157" s="1" t="s">
        <v>47</v>
      </c>
      <c r="AF157" s="1" t="s">
        <v>1630</v>
      </c>
      <c r="AG157" s="1"/>
      <c r="AH157" s="1"/>
      <c r="AI157" s="1" t="s">
        <v>4923</v>
      </c>
      <c r="AJ157" s="1"/>
      <c r="AK157" s="1"/>
      <c r="AL157" s="1"/>
      <c r="AM157" s="1" t="s">
        <v>3608</v>
      </c>
      <c r="AN157" s="4"/>
      <c r="AO157" s="1"/>
      <c r="AP157" s="1"/>
      <c r="AQ157" s="1" t="s">
        <v>2210</v>
      </c>
      <c r="AR157" s="1"/>
      <c r="AS157" s="9" t="s">
        <v>4922</v>
      </c>
      <c r="AT157" s="3" t="s">
        <v>1598</v>
      </c>
      <c r="AU157" s="1">
        <v>4230000</v>
      </c>
      <c r="AV157" s="1" t="s">
        <v>0</v>
      </c>
      <c r="AW157" s="8"/>
      <c r="AX157" s="1" t="s">
        <v>4921</v>
      </c>
      <c r="AY157" s="1"/>
      <c r="AZ157" s="1"/>
      <c r="BA157" s="1"/>
      <c r="BB157" s="1"/>
      <c r="BC157" s="1"/>
      <c r="BD157" s="1" t="s">
        <v>4920</v>
      </c>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row>
    <row r="158" spans="1:82" ht="50.25" customHeight="1">
      <c r="A158" s="18">
        <v>5110</v>
      </c>
      <c r="B158" s="1" t="s">
        <v>4919</v>
      </c>
      <c r="C158" s="1" t="s">
        <v>4918</v>
      </c>
      <c r="D158" s="1" t="s">
        <v>981</v>
      </c>
      <c r="E158" s="1" t="s">
        <v>981</v>
      </c>
      <c r="F158" s="7" t="s">
        <v>4917</v>
      </c>
      <c r="G158" s="7"/>
      <c r="H158" s="7" t="s">
        <v>56</v>
      </c>
      <c r="I158" s="7" t="s">
        <v>90</v>
      </c>
      <c r="J158" s="7"/>
      <c r="K158" s="7" t="s">
        <v>854</v>
      </c>
      <c r="L158" s="7"/>
      <c r="M158" s="7" t="s">
        <v>177</v>
      </c>
      <c r="N158" s="7" t="s">
        <v>23</v>
      </c>
      <c r="O158" s="7" t="s">
        <v>22</v>
      </c>
      <c r="P158" s="7"/>
      <c r="Q158" s="7"/>
      <c r="R158" s="7"/>
      <c r="S158" s="7"/>
      <c r="T158" s="5" t="s">
        <v>980</v>
      </c>
      <c r="U158" s="1" t="s">
        <v>54</v>
      </c>
      <c r="V158" s="1" t="s">
        <v>4916</v>
      </c>
      <c r="W158" s="5" t="s">
        <v>903</v>
      </c>
      <c r="X158" s="1" t="s">
        <v>4915</v>
      </c>
      <c r="Y158" s="1" t="s">
        <v>14</v>
      </c>
      <c r="Z158" s="1" t="s">
        <v>2389</v>
      </c>
      <c r="AA158" s="1" t="s">
        <v>82</v>
      </c>
      <c r="AB158" s="1" t="s">
        <v>4914</v>
      </c>
      <c r="AC158" s="1"/>
      <c r="AD158" s="1"/>
      <c r="AE158" s="1" t="s">
        <v>212</v>
      </c>
      <c r="AF158" s="1" t="s">
        <v>79</v>
      </c>
      <c r="AG158" s="1"/>
      <c r="AH158" s="1" t="s">
        <v>427</v>
      </c>
      <c r="AI158" s="1" t="s">
        <v>3596</v>
      </c>
      <c r="AJ158" s="1" t="s">
        <v>2035</v>
      </c>
      <c r="AK158" s="1" t="s">
        <v>76</v>
      </c>
      <c r="AL158" s="1"/>
      <c r="AM158" s="1" t="s">
        <v>2755</v>
      </c>
      <c r="AN158" s="4"/>
      <c r="AO158" s="1"/>
      <c r="AP158" s="1"/>
      <c r="AQ158" s="1" t="s">
        <v>2210</v>
      </c>
      <c r="AR158" s="1"/>
      <c r="AS158" s="9" t="s">
        <v>4913</v>
      </c>
      <c r="AT158" s="3" t="s">
        <v>822</v>
      </c>
      <c r="AU158" s="1">
        <v>4825000</v>
      </c>
      <c r="AV158" s="1" t="s">
        <v>0</v>
      </c>
      <c r="AW158" s="8"/>
      <c r="AX158" s="1" t="s">
        <v>4912</v>
      </c>
      <c r="AY158" s="1"/>
      <c r="AZ158" s="1"/>
      <c r="BA158" s="1"/>
      <c r="BB158" s="1"/>
      <c r="BC158" s="1"/>
      <c r="BD158" s="1" t="s">
        <v>4911</v>
      </c>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row>
    <row r="159" spans="1:82" ht="50.25" customHeight="1">
      <c r="A159" s="18">
        <v>5115</v>
      </c>
      <c r="B159" s="1" t="s">
        <v>4910</v>
      </c>
      <c r="C159" s="1" t="s">
        <v>4909</v>
      </c>
      <c r="D159" s="1" t="s">
        <v>1008</v>
      </c>
      <c r="E159" s="1" t="s">
        <v>1008</v>
      </c>
      <c r="F159" s="7" t="s">
        <v>4908</v>
      </c>
      <c r="G159" s="7"/>
      <c r="H159" s="7" t="s">
        <v>27</v>
      </c>
      <c r="I159" s="7" t="s">
        <v>1254</v>
      </c>
      <c r="J159" s="7" t="s">
        <v>1284</v>
      </c>
      <c r="K159" s="7" t="s">
        <v>26</v>
      </c>
      <c r="L159" s="7" t="s">
        <v>4907</v>
      </c>
      <c r="M159" s="7" t="s">
        <v>141</v>
      </c>
      <c r="N159" s="7" t="s">
        <v>23</v>
      </c>
      <c r="O159" s="7" t="s">
        <v>22</v>
      </c>
      <c r="P159" s="7" t="s">
        <v>140</v>
      </c>
      <c r="Q159" s="7" t="s">
        <v>139</v>
      </c>
      <c r="R159" s="7"/>
      <c r="S159" s="7"/>
      <c r="T159" s="5" t="s">
        <v>4906</v>
      </c>
      <c r="U159" s="1" t="s">
        <v>20</v>
      </c>
      <c r="V159" s="1" t="s">
        <v>4905</v>
      </c>
      <c r="W159" s="5" t="s">
        <v>4904</v>
      </c>
      <c r="X159" s="1" t="s">
        <v>1175</v>
      </c>
      <c r="Y159" s="1" t="s">
        <v>120</v>
      </c>
      <c r="Z159" s="1" t="s">
        <v>496</v>
      </c>
      <c r="AA159" s="1" t="s">
        <v>14</v>
      </c>
      <c r="AB159" s="1" t="s">
        <v>4903</v>
      </c>
      <c r="AC159" s="1" t="s">
        <v>82</v>
      </c>
      <c r="AD159" s="1" t="s">
        <v>4902</v>
      </c>
      <c r="AE159" s="1" t="s">
        <v>844</v>
      </c>
      <c r="AF159" s="1" t="s">
        <v>79</v>
      </c>
      <c r="AG159" s="1"/>
      <c r="AH159" s="1" t="s">
        <v>4901</v>
      </c>
      <c r="AI159" s="1" t="s">
        <v>4900</v>
      </c>
      <c r="AJ159" s="1" t="s">
        <v>1236</v>
      </c>
      <c r="AK159" s="1" t="s">
        <v>4899</v>
      </c>
      <c r="AL159" s="1" t="s">
        <v>4898</v>
      </c>
      <c r="AM159" s="1" t="s">
        <v>1120</v>
      </c>
      <c r="AN159" s="1" t="s">
        <v>4897</v>
      </c>
      <c r="AO159" s="1"/>
      <c r="AP159" s="1"/>
      <c r="AQ159" s="1" t="s">
        <v>2210</v>
      </c>
      <c r="AR159" s="1" t="s">
        <v>2</v>
      </c>
      <c r="AS159" s="9" t="s">
        <v>4896</v>
      </c>
      <c r="AT159" s="3" t="s">
        <v>2532</v>
      </c>
      <c r="AU159" s="1">
        <v>3972602</v>
      </c>
      <c r="AV159" s="1" t="s">
        <v>0</v>
      </c>
      <c r="AW159" s="8"/>
      <c r="AX159" s="1" t="s">
        <v>4895</v>
      </c>
      <c r="AY159" s="1"/>
      <c r="AZ159" s="1"/>
      <c r="BA159" s="1"/>
      <c r="BB159" s="1"/>
      <c r="BC159" s="1"/>
      <c r="BD159" s="1" t="s">
        <v>4894</v>
      </c>
      <c r="BE159" s="1"/>
      <c r="BF159" s="1"/>
      <c r="BG159" s="1"/>
      <c r="BH159" s="1"/>
      <c r="BI159" s="1"/>
      <c r="BJ159" s="1" t="s">
        <v>4893</v>
      </c>
      <c r="BK159" s="1"/>
      <c r="BL159" s="1"/>
      <c r="BM159" s="1"/>
      <c r="BN159" s="1"/>
      <c r="BO159" s="1"/>
      <c r="BP159" s="1" t="s">
        <v>4892</v>
      </c>
      <c r="BQ159" s="1"/>
      <c r="BR159" s="1"/>
      <c r="BS159" s="1"/>
      <c r="BT159" s="1"/>
      <c r="BU159" s="1"/>
      <c r="BV159" s="1"/>
      <c r="BW159" s="1"/>
      <c r="BX159" s="1"/>
      <c r="BY159" s="1"/>
      <c r="BZ159" s="1"/>
      <c r="CA159" s="1"/>
      <c r="CB159" s="1"/>
      <c r="CC159" s="1"/>
      <c r="CD159" s="1"/>
    </row>
    <row r="160" spans="1:82" ht="50.25" customHeight="1">
      <c r="A160" s="18">
        <v>5120</v>
      </c>
      <c r="B160" s="1" t="s">
        <v>4891</v>
      </c>
      <c r="C160" s="1" t="s">
        <v>4890</v>
      </c>
      <c r="D160" s="1" t="s">
        <v>1152</v>
      </c>
      <c r="E160" s="1" t="s">
        <v>1152</v>
      </c>
      <c r="F160" s="7" t="s">
        <v>4889</v>
      </c>
      <c r="G160" s="7"/>
      <c r="H160" s="7" t="s">
        <v>27</v>
      </c>
      <c r="I160" s="7" t="s">
        <v>1151</v>
      </c>
      <c r="J160" s="7" t="s">
        <v>4877</v>
      </c>
      <c r="K160" s="7"/>
      <c r="L160" s="7"/>
      <c r="M160" s="7" t="s">
        <v>1267</v>
      </c>
      <c r="N160" s="7"/>
      <c r="O160" s="7"/>
      <c r="P160" s="7"/>
      <c r="Q160" s="7"/>
      <c r="R160" s="7"/>
      <c r="S160" s="7"/>
      <c r="T160" s="5" t="s">
        <v>21</v>
      </c>
      <c r="U160" s="1" t="s">
        <v>20</v>
      </c>
      <c r="V160" s="1" t="s">
        <v>3500</v>
      </c>
      <c r="W160" s="5" t="s">
        <v>35</v>
      </c>
      <c r="X160" s="1" t="s">
        <v>286</v>
      </c>
      <c r="Y160" s="1" t="s">
        <v>14</v>
      </c>
      <c r="Z160" s="1" t="s">
        <v>4888</v>
      </c>
      <c r="AA160" s="1" t="s">
        <v>12</v>
      </c>
      <c r="AB160" s="1" t="s">
        <v>4887</v>
      </c>
      <c r="AC160" s="1" t="s">
        <v>50</v>
      </c>
      <c r="AD160" s="1" t="s">
        <v>1204</v>
      </c>
      <c r="AE160" s="1" t="s">
        <v>928</v>
      </c>
      <c r="AF160" s="1" t="s">
        <v>9</v>
      </c>
      <c r="AG160" s="1"/>
      <c r="AH160" s="1" t="s">
        <v>648</v>
      </c>
      <c r="AI160" s="1" t="s">
        <v>35</v>
      </c>
      <c r="AJ160" s="1"/>
      <c r="AK160" s="1" t="s">
        <v>43</v>
      </c>
      <c r="AL160" s="1"/>
      <c r="AM160" s="1" t="s">
        <v>1120</v>
      </c>
      <c r="AN160" s="1" t="s">
        <v>1263</v>
      </c>
      <c r="AO160" s="1"/>
      <c r="AP160" s="1"/>
      <c r="AQ160" s="1" t="s">
        <v>131</v>
      </c>
      <c r="AR160" s="1" t="s">
        <v>1157</v>
      </c>
      <c r="AS160" s="9" t="s">
        <v>4886</v>
      </c>
      <c r="AT160" s="3" t="s">
        <v>1140</v>
      </c>
      <c r="AU160" s="1">
        <v>6392694</v>
      </c>
      <c r="AV160" s="1" t="s">
        <v>0</v>
      </c>
      <c r="AW160" s="8"/>
      <c r="AX160" s="1" t="s">
        <v>4885</v>
      </c>
      <c r="AY160" s="1"/>
      <c r="AZ160" s="1"/>
      <c r="BA160" s="1"/>
      <c r="BB160" s="1"/>
      <c r="BC160" s="1"/>
      <c r="BD160" s="1" t="s">
        <v>4884</v>
      </c>
      <c r="BE160" s="1"/>
      <c r="BF160" s="1"/>
      <c r="BG160" s="1"/>
      <c r="BH160" s="1"/>
      <c r="BI160" s="1"/>
      <c r="BJ160" s="1" t="s">
        <v>4883</v>
      </c>
      <c r="BK160" s="1"/>
      <c r="BL160" s="1"/>
      <c r="BM160" s="1"/>
      <c r="BN160" s="1"/>
      <c r="BO160" s="1"/>
      <c r="BP160" s="1" t="s">
        <v>4882</v>
      </c>
      <c r="BQ160" s="1"/>
      <c r="BR160" s="1"/>
      <c r="BS160" s="1"/>
      <c r="BT160" s="1"/>
      <c r="BU160" s="1"/>
      <c r="BV160" s="1"/>
      <c r="BW160" s="1"/>
      <c r="BX160" s="1"/>
      <c r="BY160" s="1"/>
      <c r="BZ160" s="1"/>
      <c r="CA160" s="1"/>
      <c r="CB160" s="1"/>
      <c r="CC160" s="1"/>
      <c r="CD160" s="1"/>
    </row>
    <row r="161" spans="1:82" ht="50.25" customHeight="1">
      <c r="A161" s="18">
        <v>5121</v>
      </c>
      <c r="B161" s="1" t="s">
        <v>4881</v>
      </c>
      <c r="C161" s="1" t="s">
        <v>4880</v>
      </c>
      <c r="D161" s="1" t="s">
        <v>1152</v>
      </c>
      <c r="E161" s="1" t="s">
        <v>1152</v>
      </c>
      <c r="F161" s="7" t="s">
        <v>4879</v>
      </c>
      <c r="G161" s="7" t="s">
        <v>4878</v>
      </c>
      <c r="H161" s="7" t="s">
        <v>27</v>
      </c>
      <c r="I161" s="7" t="s">
        <v>1151</v>
      </c>
      <c r="J161" s="7" t="s">
        <v>4877</v>
      </c>
      <c r="K161" s="7"/>
      <c r="L161" s="7"/>
      <c r="M161" s="7" t="s">
        <v>1267</v>
      </c>
      <c r="N161" s="7"/>
      <c r="O161" s="7"/>
      <c r="P161" s="7"/>
      <c r="Q161" s="7"/>
      <c r="R161" s="7"/>
      <c r="S161" s="7"/>
      <c r="T161" s="5" t="s">
        <v>4876</v>
      </c>
      <c r="U161" s="1" t="s">
        <v>451</v>
      </c>
      <c r="V161" s="1" t="s">
        <v>4875</v>
      </c>
      <c r="W161" s="5" t="s">
        <v>4874</v>
      </c>
      <c r="X161" s="1" t="s">
        <v>568</v>
      </c>
      <c r="Y161" s="1" t="s">
        <v>16</v>
      </c>
      <c r="Z161" s="1" t="s">
        <v>1604</v>
      </c>
      <c r="AA161" s="1" t="s">
        <v>82</v>
      </c>
      <c r="AB161" s="1" t="s">
        <v>1393</v>
      </c>
      <c r="AC161" s="1" t="s">
        <v>14</v>
      </c>
      <c r="AD161" s="1" t="s">
        <v>156</v>
      </c>
      <c r="AE161" s="1" t="s">
        <v>1086</v>
      </c>
      <c r="AF161" s="1" t="s">
        <v>9</v>
      </c>
      <c r="AG161" s="1"/>
      <c r="AH161" s="1"/>
      <c r="AI161" s="1" t="s">
        <v>35</v>
      </c>
      <c r="AJ161" s="1" t="s">
        <v>44</v>
      </c>
      <c r="AK161" s="1" t="s">
        <v>1323</v>
      </c>
      <c r="AL161" s="1" t="s">
        <v>4873</v>
      </c>
      <c r="AM161" s="1" t="s">
        <v>1120</v>
      </c>
      <c r="AN161" s="1" t="s">
        <v>4189</v>
      </c>
      <c r="AO161" s="1"/>
      <c r="AP161" s="1"/>
      <c r="AQ161" s="1" t="s">
        <v>131</v>
      </c>
      <c r="AR161" s="1" t="s">
        <v>1157</v>
      </c>
      <c r="AS161" s="9" t="s">
        <v>4872</v>
      </c>
      <c r="AT161" s="3" t="s">
        <v>1140</v>
      </c>
      <c r="AU161" s="1">
        <v>3650000</v>
      </c>
      <c r="AV161" s="1" t="s">
        <v>0</v>
      </c>
      <c r="AW161" s="8"/>
      <c r="AX161" s="1" t="s">
        <v>4871</v>
      </c>
      <c r="AY161" s="1"/>
      <c r="AZ161" s="1"/>
      <c r="BA161" s="1"/>
      <c r="BB161" s="1"/>
      <c r="BC161" s="1"/>
      <c r="BD161" s="1" t="s">
        <v>4870</v>
      </c>
      <c r="BE161" s="1"/>
      <c r="BF161" s="1"/>
      <c r="BG161" s="1"/>
      <c r="BH161" s="1"/>
      <c r="BI161" s="1"/>
      <c r="BJ161" s="1" t="s">
        <v>4869</v>
      </c>
      <c r="BK161" s="1"/>
      <c r="BL161" s="1"/>
      <c r="BM161" s="1"/>
      <c r="BN161" s="1"/>
      <c r="BO161" s="1"/>
      <c r="BP161" s="1" t="s">
        <v>4868</v>
      </c>
      <c r="BQ161" s="1"/>
      <c r="BR161" s="1"/>
      <c r="BS161" s="1"/>
      <c r="BT161" s="1"/>
      <c r="BU161" s="1"/>
      <c r="BV161" s="1"/>
      <c r="BW161" s="1"/>
      <c r="BX161" s="1"/>
      <c r="BY161" s="1"/>
      <c r="BZ161" s="1"/>
      <c r="CA161" s="1"/>
      <c r="CB161" s="1"/>
      <c r="CC161" s="1"/>
      <c r="CD161" s="1"/>
    </row>
    <row r="162" spans="1:82" ht="50.25" customHeight="1">
      <c r="A162" s="18">
        <v>5137</v>
      </c>
      <c r="B162" s="1" t="s">
        <v>4867</v>
      </c>
      <c r="C162" s="1" t="s">
        <v>4866</v>
      </c>
      <c r="D162" s="1" t="s">
        <v>603</v>
      </c>
      <c r="E162" s="1" t="s">
        <v>603</v>
      </c>
      <c r="F162" s="7" t="s">
        <v>4865</v>
      </c>
      <c r="G162" s="7"/>
      <c r="H162" s="7" t="s">
        <v>27</v>
      </c>
      <c r="I162" s="7" t="s">
        <v>26</v>
      </c>
      <c r="J162" s="7" t="s">
        <v>1285</v>
      </c>
      <c r="K162" s="7" t="s">
        <v>1254</v>
      </c>
      <c r="L162" s="7" t="s">
        <v>1284</v>
      </c>
      <c r="M162" s="7" t="s">
        <v>4864</v>
      </c>
      <c r="N162" s="7"/>
      <c r="O162" s="7"/>
      <c r="P162" s="7"/>
      <c r="Q162" s="7"/>
      <c r="R162" s="7"/>
      <c r="S162" s="7"/>
      <c r="T162" s="5" t="s">
        <v>2864</v>
      </c>
      <c r="U162" s="1" t="s">
        <v>20</v>
      </c>
      <c r="V162" s="1" t="s">
        <v>2847</v>
      </c>
      <c r="W162" s="5" t="s">
        <v>18</v>
      </c>
      <c r="X162" s="1" t="s">
        <v>412</v>
      </c>
      <c r="Y162" s="1" t="s">
        <v>16</v>
      </c>
      <c r="Z162" s="1" t="s">
        <v>496</v>
      </c>
      <c r="AA162" s="1" t="s">
        <v>14</v>
      </c>
      <c r="AB162" s="1" t="s">
        <v>374</v>
      </c>
      <c r="AC162" s="1" t="s">
        <v>50</v>
      </c>
      <c r="AD162" s="1" t="s">
        <v>1204</v>
      </c>
      <c r="AE162" s="1" t="s">
        <v>928</v>
      </c>
      <c r="AF162" s="1" t="s">
        <v>9</v>
      </c>
      <c r="AG162" s="1"/>
      <c r="AH162" s="1" t="s">
        <v>597</v>
      </c>
      <c r="AI162" s="1" t="s">
        <v>4863</v>
      </c>
      <c r="AJ162" s="1" t="s">
        <v>185</v>
      </c>
      <c r="AK162" s="1" t="s">
        <v>4862</v>
      </c>
      <c r="AL162" s="1"/>
      <c r="AM162" s="1" t="s">
        <v>1120</v>
      </c>
      <c r="AN162" s="1" t="s">
        <v>4065</v>
      </c>
      <c r="AO162" s="1"/>
      <c r="AP162" s="1"/>
      <c r="AQ162" s="1" t="s">
        <v>131</v>
      </c>
      <c r="AR162" s="1" t="s">
        <v>2</v>
      </c>
      <c r="AS162" s="9" t="s">
        <v>4861</v>
      </c>
      <c r="AT162" s="3" t="s">
        <v>1182</v>
      </c>
      <c r="AU162" s="1">
        <v>2307273</v>
      </c>
      <c r="AV162" s="1" t="s">
        <v>0</v>
      </c>
      <c r="AW162" s="8"/>
      <c r="AX162" s="1" t="s">
        <v>4860</v>
      </c>
      <c r="AY162" s="1"/>
      <c r="AZ162" s="1"/>
      <c r="BA162" s="1"/>
      <c r="BB162" s="1"/>
      <c r="BC162" s="1"/>
      <c r="BD162" s="1" t="s">
        <v>4859</v>
      </c>
      <c r="BE162" s="1"/>
      <c r="BF162" s="1"/>
      <c r="BG162" s="1"/>
      <c r="BH162" s="1"/>
      <c r="BI162" s="1"/>
      <c r="BJ162" s="1" t="s">
        <v>4858</v>
      </c>
      <c r="BK162" s="1"/>
      <c r="BL162" s="1"/>
      <c r="BM162" s="1"/>
      <c r="BN162" s="1"/>
      <c r="BO162" s="1"/>
      <c r="BP162" s="1"/>
      <c r="BQ162" s="1"/>
      <c r="BR162" s="1"/>
      <c r="BS162" s="1"/>
      <c r="BT162" s="1"/>
      <c r="BU162" s="1"/>
      <c r="BV162" s="1"/>
      <c r="BW162" s="1"/>
      <c r="BX162" s="1"/>
      <c r="BY162" s="1"/>
      <c r="BZ162" s="1"/>
      <c r="CA162" s="1"/>
      <c r="CB162" s="1"/>
      <c r="CC162" s="1"/>
      <c r="CD162" s="1"/>
    </row>
    <row r="163" spans="1:82" ht="50.25" customHeight="1">
      <c r="A163" s="18">
        <v>5138</v>
      </c>
      <c r="B163" s="1" t="s">
        <v>4857</v>
      </c>
      <c r="C163" s="1" t="s">
        <v>4856</v>
      </c>
      <c r="D163" s="1" t="s">
        <v>59</v>
      </c>
      <c r="E163" s="1" t="s">
        <v>59</v>
      </c>
      <c r="F163" s="7" t="s">
        <v>4855</v>
      </c>
      <c r="G163" s="7"/>
      <c r="H163" s="7" t="s">
        <v>27</v>
      </c>
      <c r="I163" s="7" t="s">
        <v>1151</v>
      </c>
      <c r="J163" s="7" t="s">
        <v>3429</v>
      </c>
      <c r="K163" s="7" t="s">
        <v>1254</v>
      </c>
      <c r="L163" s="7" t="s">
        <v>4854</v>
      </c>
      <c r="M163" s="7"/>
      <c r="N163" s="7"/>
      <c r="O163" s="7"/>
      <c r="P163" s="7"/>
      <c r="Q163" s="7"/>
      <c r="R163" s="7"/>
      <c r="S163" s="7"/>
      <c r="T163" s="5" t="s">
        <v>4853</v>
      </c>
      <c r="U163" s="1" t="s">
        <v>54</v>
      </c>
      <c r="V163" s="1" t="s">
        <v>260</v>
      </c>
      <c r="W163" s="5" t="s">
        <v>35</v>
      </c>
      <c r="X163" s="1" t="s">
        <v>286</v>
      </c>
      <c r="Y163" s="1" t="s">
        <v>16</v>
      </c>
      <c r="Z163" s="1" t="s">
        <v>4852</v>
      </c>
      <c r="AA163" s="1" t="s">
        <v>14</v>
      </c>
      <c r="AB163" s="1" t="s">
        <v>48</v>
      </c>
      <c r="AC163" s="1" t="s">
        <v>12</v>
      </c>
      <c r="AD163" s="1" t="s">
        <v>4851</v>
      </c>
      <c r="AE163" s="1" t="s">
        <v>47</v>
      </c>
      <c r="AF163" s="1" t="s">
        <v>9</v>
      </c>
      <c r="AG163" s="1"/>
      <c r="AH163" s="1" t="s">
        <v>373</v>
      </c>
      <c r="AI163" s="1" t="s">
        <v>35</v>
      </c>
      <c r="AJ163" s="1" t="s">
        <v>185</v>
      </c>
      <c r="AK163" s="1" t="s">
        <v>96</v>
      </c>
      <c r="AL163" s="1" t="s">
        <v>4605</v>
      </c>
      <c r="AM163" s="1" t="s">
        <v>1120</v>
      </c>
      <c r="AN163" s="1" t="s">
        <v>1203</v>
      </c>
      <c r="AO163" s="1"/>
      <c r="AP163" s="1"/>
      <c r="AQ163" s="1" t="s">
        <v>131</v>
      </c>
      <c r="AR163" s="1" t="s">
        <v>1157</v>
      </c>
      <c r="AS163" s="9" t="s">
        <v>4850</v>
      </c>
      <c r="AT163" s="3" t="s">
        <v>4257</v>
      </c>
      <c r="AU163" s="1">
        <v>3670000</v>
      </c>
      <c r="AV163" s="1" t="s">
        <v>0</v>
      </c>
      <c r="AW163" s="8"/>
      <c r="AX163" s="1" t="s">
        <v>4849</v>
      </c>
      <c r="AY163" s="1"/>
      <c r="AZ163" s="1"/>
      <c r="BA163" s="1"/>
      <c r="BB163" s="1"/>
      <c r="BC163" s="1"/>
      <c r="BD163" s="1" t="s">
        <v>4848</v>
      </c>
      <c r="BE163" s="1"/>
      <c r="BF163" s="1"/>
      <c r="BG163" s="1"/>
      <c r="BH163" s="1"/>
      <c r="BI163" s="1"/>
      <c r="BJ163" s="1" t="s">
        <v>4847</v>
      </c>
      <c r="BK163" s="1"/>
      <c r="BL163" s="1"/>
      <c r="BM163" s="1"/>
      <c r="BN163" s="1"/>
      <c r="BO163" s="1"/>
      <c r="BP163" s="1" t="s">
        <v>4846</v>
      </c>
      <c r="BQ163" s="1"/>
      <c r="BR163" s="1"/>
      <c r="BS163" s="1"/>
      <c r="BT163" s="1"/>
      <c r="BU163" s="1"/>
      <c r="BV163" s="1"/>
      <c r="BW163" s="1"/>
      <c r="BX163" s="1"/>
      <c r="BY163" s="1"/>
      <c r="BZ163" s="1"/>
      <c r="CA163" s="1"/>
      <c r="CB163" s="1"/>
      <c r="CC163" s="1"/>
      <c r="CD163" s="1"/>
    </row>
    <row r="164" spans="1:82" ht="50.25" customHeight="1">
      <c r="A164" s="18">
        <v>5140</v>
      </c>
      <c r="B164" s="1" t="s">
        <v>4845</v>
      </c>
      <c r="C164" s="1" t="s">
        <v>4844</v>
      </c>
      <c r="D164" s="1" t="s">
        <v>490</v>
      </c>
      <c r="E164" s="1" t="s">
        <v>490</v>
      </c>
      <c r="F164" s="7" t="s">
        <v>4843</v>
      </c>
      <c r="G164" s="7"/>
      <c r="H164" s="7" t="s">
        <v>56</v>
      </c>
      <c r="I164" s="7" t="s">
        <v>178</v>
      </c>
      <c r="J164" s="7"/>
      <c r="K164" s="7" t="s">
        <v>55</v>
      </c>
      <c r="L164" s="7"/>
      <c r="M164" s="7"/>
      <c r="N164" s="7" t="s">
        <v>23</v>
      </c>
      <c r="O164" s="7" t="s">
        <v>22</v>
      </c>
      <c r="P164" s="7"/>
      <c r="Q164" s="7"/>
      <c r="R164" s="7"/>
      <c r="S164" s="7"/>
      <c r="T164" s="5" t="s">
        <v>319</v>
      </c>
      <c r="U164" s="1" t="s">
        <v>54</v>
      </c>
      <c r="V164" s="1" t="s">
        <v>4842</v>
      </c>
      <c r="W164" s="5" t="s">
        <v>625</v>
      </c>
      <c r="X164" s="1" t="s">
        <v>568</v>
      </c>
      <c r="Y164" s="1" t="s">
        <v>14</v>
      </c>
      <c r="Z164" s="1" t="s">
        <v>2274</v>
      </c>
      <c r="AA164" s="1" t="s">
        <v>50</v>
      </c>
      <c r="AB164" s="1" t="s">
        <v>3686</v>
      </c>
      <c r="AC164" s="1" t="s">
        <v>82</v>
      </c>
      <c r="AD164" s="1" t="s">
        <v>4841</v>
      </c>
      <c r="AE164" s="1" t="s">
        <v>153</v>
      </c>
      <c r="AF164" s="1" t="s">
        <v>79</v>
      </c>
      <c r="AG164" s="1"/>
      <c r="AH164" s="1" t="s">
        <v>392</v>
      </c>
      <c r="AI164" s="1" t="s">
        <v>3002</v>
      </c>
      <c r="AJ164" s="1" t="s">
        <v>44</v>
      </c>
      <c r="AK164" s="1" t="s">
        <v>4840</v>
      </c>
      <c r="AL164" s="1"/>
      <c r="AM164" s="1" t="s">
        <v>2755</v>
      </c>
      <c r="AN164" s="1" t="s">
        <v>4839</v>
      </c>
      <c r="AO164" s="1"/>
      <c r="AP164" s="1"/>
      <c r="AQ164" s="1" t="s">
        <v>131</v>
      </c>
      <c r="AR164" s="1"/>
      <c r="AS164" s="9" t="s">
        <v>4838</v>
      </c>
      <c r="AT164" s="3" t="s">
        <v>66</v>
      </c>
      <c r="AU164" s="1">
        <v>5150000</v>
      </c>
      <c r="AV164" s="1" t="s">
        <v>0</v>
      </c>
      <c r="AW164" s="8"/>
      <c r="AX164" s="1"/>
      <c r="AY164" s="1" t="s">
        <v>4837</v>
      </c>
      <c r="AZ164" s="1" t="s">
        <v>4836</v>
      </c>
      <c r="BA164" s="1"/>
      <c r="BB164" s="1"/>
      <c r="BC164" s="1"/>
      <c r="BD164" s="1"/>
      <c r="BE164" s="1" t="s">
        <v>4835</v>
      </c>
      <c r="BF164" s="1" t="s">
        <v>4834</v>
      </c>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row>
    <row r="165" spans="1:82" ht="50.25" customHeight="1">
      <c r="A165" s="18">
        <v>5143</v>
      </c>
      <c r="B165" s="1" t="s">
        <v>4833</v>
      </c>
      <c r="C165" s="1" t="s">
        <v>4832</v>
      </c>
      <c r="D165" s="1" t="s">
        <v>4831</v>
      </c>
      <c r="E165" s="1" t="s">
        <v>4831</v>
      </c>
      <c r="F165" s="7" t="s">
        <v>4830</v>
      </c>
      <c r="G165" s="7"/>
      <c r="H165" s="7" t="s">
        <v>27</v>
      </c>
      <c r="I165" s="7" t="s">
        <v>1254</v>
      </c>
      <c r="J165" s="7" t="s">
        <v>1284</v>
      </c>
      <c r="K165" s="7" t="s">
        <v>26</v>
      </c>
      <c r="L165" s="7" t="s">
        <v>1325</v>
      </c>
      <c r="M165" s="7"/>
      <c r="N165" s="7"/>
      <c r="O165" s="7"/>
      <c r="P165" s="7"/>
      <c r="Q165" s="7"/>
      <c r="R165" s="7"/>
      <c r="S165" s="7"/>
      <c r="T165" s="5" t="s">
        <v>1190</v>
      </c>
      <c r="U165" s="1" t="s">
        <v>20</v>
      </c>
      <c r="V165" s="1" t="s">
        <v>3438</v>
      </c>
      <c r="W165" s="5" t="s">
        <v>3437</v>
      </c>
      <c r="X165" s="1" t="s">
        <v>2595</v>
      </c>
      <c r="Y165" s="1" t="s">
        <v>120</v>
      </c>
      <c r="Z165" s="1" t="s">
        <v>1225</v>
      </c>
      <c r="AA165" s="1" t="s">
        <v>14</v>
      </c>
      <c r="AB165" s="1" t="s">
        <v>1047</v>
      </c>
      <c r="AC165" s="1" t="s">
        <v>50</v>
      </c>
      <c r="AD165" s="1" t="s">
        <v>4658</v>
      </c>
      <c r="AE165" s="1" t="s">
        <v>1086</v>
      </c>
      <c r="AF165" s="1" t="s">
        <v>9</v>
      </c>
      <c r="AG165" s="1"/>
      <c r="AH165" s="1" t="s">
        <v>597</v>
      </c>
      <c r="AI165" s="1" t="s">
        <v>4829</v>
      </c>
      <c r="AJ165" s="1"/>
      <c r="AK165" s="1" t="s">
        <v>43</v>
      </c>
      <c r="AL165" s="1"/>
      <c r="AM165" s="1" t="s">
        <v>1120</v>
      </c>
      <c r="AN165" s="1" t="s">
        <v>4828</v>
      </c>
      <c r="AO165" s="1"/>
      <c r="AP165" s="1"/>
      <c r="AQ165" s="1" t="s">
        <v>2210</v>
      </c>
      <c r="AR165" s="1" t="s">
        <v>2</v>
      </c>
      <c r="AS165" s="9" t="s">
        <v>4827</v>
      </c>
      <c r="AT165" s="3" t="s">
        <v>2532</v>
      </c>
      <c r="AU165" s="1">
        <v>3652968</v>
      </c>
      <c r="AV165" s="1" t="s">
        <v>0</v>
      </c>
      <c r="AW165" s="8"/>
      <c r="AX165" s="1" t="s">
        <v>4826</v>
      </c>
      <c r="AY165" s="1"/>
      <c r="AZ165" s="1"/>
      <c r="BA165" s="1"/>
      <c r="BB165" s="1"/>
      <c r="BC165" s="1"/>
      <c r="BD165" s="1" t="s">
        <v>4825</v>
      </c>
      <c r="BE165" s="1"/>
      <c r="BF165" s="1"/>
      <c r="BG165" s="1"/>
      <c r="BH165" s="1"/>
      <c r="BI165" s="1"/>
      <c r="BJ165" s="1" t="s">
        <v>4824</v>
      </c>
      <c r="BK165" s="1"/>
      <c r="BL165" s="1"/>
      <c r="BM165" s="1"/>
      <c r="BN165" s="1"/>
      <c r="BO165" s="1"/>
      <c r="BP165" s="1" t="s">
        <v>4823</v>
      </c>
      <c r="BQ165" s="1"/>
      <c r="BR165" s="1"/>
      <c r="BS165" s="1"/>
      <c r="BT165" s="1"/>
      <c r="BU165" s="1"/>
      <c r="BV165" s="1"/>
      <c r="BW165" s="1"/>
      <c r="BX165" s="1"/>
      <c r="BY165" s="1"/>
      <c r="BZ165" s="1"/>
      <c r="CA165" s="1"/>
      <c r="CB165" s="1"/>
      <c r="CC165" s="1"/>
      <c r="CD165" s="1"/>
    </row>
    <row r="166" spans="1:82" ht="50.25" customHeight="1">
      <c r="A166" s="18">
        <v>5152</v>
      </c>
      <c r="B166" s="1" t="s">
        <v>4822</v>
      </c>
      <c r="C166" s="1" t="s">
        <v>4821</v>
      </c>
      <c r="D166" s="1" t="s">
        <v>1430</v>
      </c>
      <c r="E166" s="1" t="s">
        <v>1430</v>
      </c>
      <c r="F166" s="7" t="s">
        <v>4820</v>
      </c>
      <c r="G166" s="7"/>
      <c r="H166" s="7" t="s">
        <v>125</v>
      </c>
      <c r="I166" s="7" t="s">
        <v>145</v>
      </c>
      <c r="J166" s="7" t="s">
        <v>144</v>
      </c>
      <c r="K166" s="7" t="s">
        <v>143</v>
      </c>
      <c r="L166" s="7" t="s">
        <v>1529</v>
      </c>
      <c r="M166" s="7" t="s">
        <v>3262</v>
      </c>
      <c r="N166" s="7" t="s">
        <v>161</v>
      </c>
      <c r="O166" s="7" t="s">
        <v>4819</v>
      </c>
      <c r="P166" s="7"/>
      <c r="Q166" s="7"/>
      <c r="R166" s="7"/>
      <c r="S166" s="7"/>
      <c r="T166" s="5" t="s">
        <v>864</v>
      </c>
      <c r="U166" s="1" t="s">
        <v>1964</v>
      </c>
      <c r="V166" s="1" t="s">
        <v>1991</v>
      </c>
      <c r="W166" s="5" t="s">
        <v>361</v>
      </c>
      <c r="X166" s="1" t="s">
        <v>542</v>
      </c>
      <c r="Y166" s="1" t="s">
        <v>120</v>
      </c>
      <c r="Z166" s="1" t="s">
        <v>4818</v>
      </c>
      <c r="AA166" s="1" t="s">
        <v>702</v>
      </c>
      <c r="AB166" s="1" t="s">
        <v>4817</v>
      </c>
      <c r="AC166" s="1" t="s">
        <v>103</v>
      </c>
      <c r="AD166" s="1" t="s">
        <v>4816</v>
      </c>
      <c r="AE166" s="1" t="s">
        <v>47</v>
      </c>
      <c r="AF166" s="1" t="s">
        <v>79</v>
      </c>
      <c r="AG166" s="1"/>
      <c r="AH166" s="1" t="s">
        <v>373</v>
      </c>
      <c r="AI166" s="1" t="s">
        <v>3557</v>
      </c>
      <c r="AJ166" s="1"/>
      <c r="AK166" s="1"/>
      <c r="AL166" s="1" t="s">
        <v>4294</v>
      </c>
      <c r="AM166" s="1" t="s">
        <v>3608</v>
      </c>
      <c r="AN166" s="1" t="s">
        <v>4815</v>
      </c>
      <c r="AO166" s="1"/>
      <c r="AP166" s="5">
        <v>7</v>
      </c>
      <c r="AQ166" s="1" t="s">
        <v>2210</v>
      </c>
      <c r="AR166" s="1"/>
      <c r="AS166" s="9" t="s">
        <v>4814</v>
      </c>
      <c r="AT166" s="3" t="s">
        <v>1775</v>
      </c>
      <c r="AU166" s="1">
        <v>9090909</v>
      </c>
      <c r="AV166" s="1" t="s">
        <v>0</v>
      </c>
      <c r="AW166" s="8"/>
      <c r="AX166" s="1" t="s">
        <v>4813</v>
      </c>
      <c r="AY166" s="1"/>
      <c r="AZ166" s="1"/>
      <c r="BA166" s="1"/>
      <c r="BB166" s="1"/>
      <c r="BC166" s="1"/>
      <c r="BD166" s="1" t="s">
        <v>4812</v>
      </c>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row>
    <row r="167" spans="1:82" ht="50.25" hidden="1" customHeight="1">
      <c r="A167" s="18">
        <v>5154</v>
      </c>
      <c r="B167" s="1" t="s">
        <v>4811</v>
      </c>
      <c r="C167" s="1" t="s">
        <v>4810</v>
      </c>
      <c r="D167" s="1" t="s">
        <v>1051</v>
      </c>
      <c r="E167" s="1" t="s">
        <v>1051</v>
      </c>
      <c r="F167" s="7" t="s">
        <v>4809</v>
      </c>
      <c r="G167" s="7"/>
      <c r="H167" s="7" t="s">
        <v>112</v>
      </c>
      <c r="I167" s="7" t="s">
        <v>111</v>
      </c>
      <c r="J167" s="7"/>
      <c r="K167" s="7" t="s">
        <v>110</v>
      </c>
      <c r="L167" s="7" t="s">
        <v>194</v>
      </c>
      <c r="M167" s="7" t="s">
        <v>1267</v>
      </c>
      <c r="N167" s="7" t="s">
        <v>23</v>
      </c>
      <c r="O167" s="7" t="s">
        <v>3223</v>
      </c>
      <c r="P167" s="7"/>
      <c r="Q167" s="7"/>
      <c r="R167" s="7"/>
      <c r="S167" s="7"/>
      <c r="T167" s="5" t="s">
        <v>1347</v>
      </c>
      <c r="U167" s="1" t="s">
        <v>106</v>
      </c>
      <c r="V167" s="1" t="s">
        <v>4808</v>
      </c>
      <c r="W167" s="5" t="s">
        <v>2253</v>
      </c>
      <c r="X167" s="1" t="s">
        <v>412</v>
      </c>
      <c r="Y167" s="1" t="s">
        <v>120</v>
      </c>
      <c r="Z167" s="1" t="s">
        <v>119</v>
      </c>
      <c r="AA167" s="1" t="s">
        <v>16</v>
      </c>
      <c r="AB167" s="1" t="s">
        <v>2875</v>
      </c>
      <c r="AC167" s="1" t="s">
        <v>12</v>
      </c>
      <c r="AD167" s="1" t="s">
        <v>3220</v>
      </c>
      <c r="AE167" s="1" t="s">
        <v>47</v>
      </c>
      <c r="AF167" s="1"/>
      <c r="AG167" s="1"/>
      <c r="AH167" s="1"/>
      <c r="AI167" s="1"/>
      <c r="AJ167" s="1"/>
      <c r="AK167" s="1" t="s">
        <v>915</v>
      </c>
      <c r="AL167" s="1"/>
      <c r="AM167" s="1" t="s">
        <v>2741</v>
      </c>
      <c r="AN167" s="4"/>
      <c r="AO167" s="1"/>
      <c r="AP167" s="1"/>
      <c r="AQ167" s="1" t="s">
        <v>131</v>
      </c>
      <c r="AR167" s="1"/>
      <c r="AS167" s="9" t="s">
        <v>4807</v>
      </c>
      <c r="AT167" s="3" t="s">
        <v>2332</v>
      </c>
      <c r="AU167" s="1">
        <v>2650000</v>
      </c>
      <c r="AV167" s="1" t="s">
        <v>0</v>
      </c>
      <c r="AW167" s="8"/>
      <c r="AX167" s="1"/>
      <c r="AY167" s="1" t="s">
        <v>4806</v>
      </c>
      <c r="AZ167" s="1" t="s">
        <v>4805</v>
      </c>
      <c r="BA167" s="1"/>
      <c r="BB167" s="1"/>
      <c r="BC167" s="1"/>
      <c r="BD167" s="1"/>
      <c r="BE167" s="1" t="s">
        <v>4804</v>
      </c>
      <c r="BF167" s="1" t="s">
        <v>4803</v>
      </c>
      <c r="BG167" s="1"/>
      <c r="BH167" s="1"/>
      <c r="BI167" s="1"/>
      <c r="BJ167" s="1"/>
      <c r="BK167" s="1" t="s">
        <v>4802</v>
      </c>
      <c r="BL167" s="1" t="s">
        <v>4801</v>
      </c>
      <c r="BM167" s="1" t="s">
        <v>4800</v>
      </c>
      <c r="BN167" s="1"/>
      <c r="BO167" s="1"/>
      <c r="BP167" s="1"/>
      <c r="BQ167" s="1" t="s">
        <v>4799</v>
      </c>
      <c r="BR167" s="1" t="s">
        <v>4798</v>
      </c>
      <c r="BS167" s="1"/>
      <c r="BT167" s="1"/>
      <c r="BU167" s="1"/>
      <c r="BV167" s="1"/>
      <c r="BW167" s="1"/>
      <c r="BX167" s="1"/>
      <c r="BY167" s="1"/>
      <c r="BZ167" s="1"/>
      <c r="CA167" s="1"/>
      <c r="CB167" s="1"/>
      <c r="CC167" s="1"/>
      <c r="CD167" s="1"/>
    </row>
    <row r="168" spans="1:82" ht="50.25" customHeight="1">
      <c r="A168" s="18">
        <v>5156</v>
      </c>
      <c r="B168" s="1" t="s">
        <v>4797</v>
      </c>
      <c r="C168" s="1" t="s">
        <v>4796</v>
      </c>
      <c r="D168" s="1" t="s">
        <v>1439</v>
      </c>
      <c r="E168" s="1" t="s">
        <v>1439</v>
      </c>
      <c r="F168" s="7" t="s">
        <v>4795</v>
      </c>
      <c r="G168" s="7"/>
      <c r="H168" s="7" t="s">
        <v>56</v>
      </c>
      <c r="I168" s="7" t="s">
        <v>828</v>
      </c>
      <c r="J168" s="7"/>
      <c r="K168" s="7" t="s">
        <v>55</v>
      </c>
      <c r="L168" s="7"/>
      <c r="M168" s="7"/>
      <c r="N168" s="7"/>
      <c r="O168" s="7"/>
      <c r="P168" s="7"/>
      <c r="Q168" s="7"/>
      <c r="R168" s="7"/>
      <c r="S168" s="7"/>
      <c r="T168" s="1" t="s">
        <v>1794</v>
      </c>
      <c r="U168" s="1" t="s">
        <v>54</v>
      </c>
      <c r="V168" s="1" t="s">
        <v>827</v>
      </c>
      <c r="W168" s="5" t="s">
        <v>826</v>
      </c>
      <c r="X168" s="4" t="s">
        <v>63</v>
      </c>
      <c r="Y168" s="1" t="s">
        <v>14</v>
      </c>
      <c r="Z168" s="1" t="s">
        <v>675</v>
      </c>
      <c r="AA168" s="1" t="s">
        <v>82</v>
      </c>
      <c r="AB168" s="1" t="s">
        <v>2324</v>
      </c>
      <c r="AC168" s="1" t="s">
        <v>12</v>
      </c>
      <c r="AD168" s="1" t="s">
        <v>279</v>
      </c>
      <c r="AE168" s="1" t="s">
        <v>100</v>
      </c>
      <c r="AF168" s="1" t="s">
        <v>79</v>
      </c>
      <c r="AG168" s="1"/>
      <c r="AH168" s="1" t="s">
        <v>392</v>
      </c>
      <c r="AI168" s="1" t="s">
        <v>35</v>
      </c>
      <c r="AJ168" s="1"/>
      <c r="AK168" s="1" t="s">
        <v>76</v>
      </c>
      <c r="AL168" s="1"/>
      <c r="AM168" s="1" t="s">
        <v>171</v>
      </c>
      <c r="AN168" s="4"/>
      <c r="AO168" s="1"/>
      <c r="AP168" s="1"/>
      <c r="AQ168" s="1" t="s">
        <v>131</v>
      </c>
      <c r="AR168" s="1" t="s">
        <v>958</v>
      </c>
      <c r="AS168" s="9" t="s">
        <v>4794</v>
      </c>
      <c r="AT168" s="3" t="s">
        <v>832</v>
      </c>
      <c r="AU168" s="1">
        <v>3037500</v>
      </c>
      <c r="AV168" s="1" t="s">
        <v>0</v>
      </c>
      <c r="AW168" s="8"/>
      <c r="AX168" s="1" t="s">
        <v>4793</v>
      </c>
      <c r="AY168" s="1"/>
      <c r="AZ168" s="1"/>
      <c r="BA168" s="1"/>
      <c r="BB168" s="1"/>
      <c r="BC168" s="1"/>
      <c r="BD168" s="1" t="s">
        <v>4792</v>
      </c>
      <c r="BE168" s="1"/>
      <c r="BF168" s="1"/>
      <c r="BG168" s="1"/>
      <c r="BH168" s="1"/>
      <c r="BI168" s="1"/>
      <c r="BJ168" s="1" t="s">
        <v>4791</v>
      </c>
      <c r="BK168" s="1"/>
      <c r="BL168" s="1"/>
      <c r="BM168" s="1"/>
      <c r="BN168" s="1"/>
      <c r="BO168" s="1"/>
      <c r="BP168" s="1" t="s">
        <v>4790</v>
      </c>
      <c r="BQ168" s="1"/>
      <c r="BR168" s="1"/>
      <c r="BS168" s="1"/>
      <c r="BT168" s="1"/>
      <c r="BU168" s="1"/>
      <c r="BV168" s="1"/>
      <c r="BW168" s="1"/>
      <c r="BX168" s="1"/>
      <c r="BY168" s="1"/>
      <c r="BZ168" s="1"/>
      <c r="CA168" s="1"/>
      <c r="CB168" s="1"/>
      <c r="CC168" s="1"/>
      <c r="CD168" s="1"/>
    </row>
    <row r="169" spans="1:82" ht="50.25" customHeight="1">
      <c r="A169" s="18">
        <v>5164</v>
      </c>
      <c r="B169" s="1" t="s">
        <v>4789</v>
      </c>
      <c r="C169" s="1" t="s">
        <v>4788</v>
      </c>
      <c r="D169" s="1" t="s">
        <v>196</v>
      </c>
      <c r="E169" s="1" t="s">
        <v>506</v>
      </c>
      <c r="F169" s="7" t="s">
        <v>4787</v>
      </c>
      <c r="G169" s="7"/>
      <c r="H169" s="7" t="s">
        <v>36</v>
      </c>
      <c r="I169" s="7" t="s">
        <v>56</v>
      </c>
      <c r="J169" s="7" t="s">
        <v>55</v>
      </c>
      <c r="K169" s="7"/>
      <c r="L169" s="7"/>
      <c r="M169" s="7" t="s">
        <v>88</v>
      </c>
      <c r="N169" s="7"/>
      <c r="O169" s="7"/>
      <c r="P169" s="7"/>
      <c r="Q169" s="7"/>
      <c r="R169" s="7"/>
      <c r="S169" s="7"/>
      <c r="T169" s="5" t="s">
        <v>236</v>
      </c>
      <c r="U169" s="1" t="s">
        <v>54</v>
      </c>
      <c r="V169" s="1" t="s">
        <v>260</v>
      </c>
      <c r="W169" s="5" t="s">
        <v>35</v>
      </c>
      <c r="X169" s="4" t="s">
        <v>429</v>
      </c>
      <c r="Y169" s="1" t="s">
        <v>12</v>
      </c>
      <c r="Z169" s="1" t="s">
        <v>459</v>
      </c>
      <c r="AA169" s="1" t="s">
        <v>16</v>
      </c>
      <c r="AB169" s="1" t="s">
        <v>488</v>
      </c>
      <c r="AC169" s="1" t="s">
        <v>14</v>
      </c>
      <c r="AD169" s="1" t="s">
        <v>48</v>
      </c>
      <c r="AE169" s="1" t="s">
        <v>47</v>
      </c>
      <c r="AF169" s="1" t="s">
        <v>9</v>
      </c>
      <c r="AG169" s="1" t="s">
        <v>2829</v>
      </c>
      <c r="AH169" s="1"/>
      <c r="AI169" s="1" t="s">
        <v>3064</v>
      </c>
      <c r="AJ169" s="1"/>
      <c r="AK169" s="1" t="s">
        <v>503</v>
      </c>
      <c r="AL169" s="1"/>
      <c r="AM169" s="1" t="s">
        <v>42</v>
      </c>
      <c r="AN169" s="1" t="s">
        <v>4786</v>
      </c>
      <c r="AO169" s="1" t="s">
        <v>32</v>
      </c>
      <c r="AP169" s="1"/>
      <c r="AQ169" s="1" t="s">
        <v>2210</v>
      </c>
      <c r="AR169" s="1"/>
      <c r="AS169" s="9" t="s">
        <v>4785</v>
      </c>
      <c r="AT169" s="3" t="s">
        <v>500</v>
      </c>
      <c r="AU169" s="1">
        <v>3575000</v>
      </c>
      <c r="AV169" s="1" t="s">
        <v>0</v>
      </c>
      <c r="AW169" s="8"/>
      <c r="AX169" s="1"/>
      <c r="AY169" s="1" t="s">
        <v>4784</v>
      </c>
      <c r="AZ169" s="1" t="s">
        <v>4783</v>
      </c>
      <c r="BA169" s="1"/>
      <c r="BB169" s="1"/>
      <c r="BC169" s="1"/>
      <c r="BD169" s="1"/>
      <c r="BE169" s="1" t="s">
        <v>4782</v>
      </c>
      <c r="BF169" s="1"/>
      <c r="BG169" s="1"/>
      <c r="BH169" s="1"/>
      <c r="BI169" s="1"/>
      <c r="BJ169" s="1"/>
      <c r="BK169" s="1" t="s">
        <v>4781</v>
      </c>
      <c r="BL169" s="1"/>
      <c r="BM169" s="1"/>
      <c r="BN169" s="1"/>
      <c r="BO169" s="1"/>
      <c r="BP169" s="1"/>
      <c r="BQ169" s="1"/>
      <c r="BR169" s="1"/>
      <c r="BS169" s="1"/>
      <c r="BT169" s="1"/>
      <c r="BU169" s="1"/>
      <c r="BV169" s="1"/>
      <c r="BW169" s="1"/>
      <c r="BX169" s="1"/>
      <c r="BY169" s="1"/>
      <c r="BZ169" s="1"/>
      <c r="CA169" s="1"/>
      <c r="CB169" s="1"/>
      <c r="CC169" s="1"/>
      <c r="CD169" s="1"/>
    </row>
    <row r="170" spans="1:82" ht="50.25" customHeight="1">
      <c r="A170" s="18">
        <v>5165</v>
      </c>
      <c r="B170" s="1" t="s">
        <v>4780</v>
      </c>
      <c r="C170" s="1" t="s">
        <v>4779</v>
      </c>
      <c r="D170" s="1" t="s">
        <v>274</v>
      </c>
      <c r="E170" s="1" t="s">
        <v>274</v>
      </c>
      <c r="F170" s="7" t="s">
        <v>4778</v>
      </c>
      <c r="G170" s="7"/>
      <c r="H170" s="7" t="s">
        <v>125</v>
      </c>
      <c r="I170" s="7" t="s">
        <v>1514</v>
      </c>
      <c r="J170" s="7" t="s">
        <v>1504</v>
      </c>
      <c r="K170" s="7" t="s">
        <v>145</v>
      </c>
      <c r="L170" s="7" t="s">
        <v>1570</v>
      </c>
      <c r="M170" s="7" t="s">
        <v>3862</v>
      </c>
      <c r="N170" s="7" t="s">
        <v>161</v>
      </c>
      <c r="O170" s="7" t="s">
        <v>2038</v>
      </c>
      <c r="P170" s="7"/>
      <c r="Q170" s="7"/>
      <c r="R170" s="7"/>
      <c r="S170" s="7"/>
      <c r="T170" s="5" t="s">
        <v>287</v>
      </c>
      <c r="U170" s="1" t="s">
        <v>1964</v>
      </c>
      <c r="V170" s="1" t="s">
        <v>1991</v>
      </c>
      <c r="W170" s="5" t="s">
        <v>361</v>
      </c>
      <c r="X170" s="1" t="s">
        <v>412</v>
      </c>
      <c r="Y170" s="1" t="s">
        <v>14</v>
      </c>
      <c r="Z170" s="1" t="s">
        <v>4777</v>
      </c>
      <c r="AA170" s="1" t="s">
        <v>16</v>
      </c>
      <c r="AB170" s="1" t="s">
        <v>4776</v>
      </c>
      <c r="AC170" s="1" t="s">
        <v>103</v>
      </c>
      <c r="AD170" s="1" t="s">
        <v>4775</v>
      </c>
      <c r="AE170" s="1" t="s">
        <v>47</v>
      </c>
      <c r="AF170" s="1" t="s">
        <v>1537</v>
      </c>
      <c r="AG170" s="1"/>
      <c r="AH170" s="1" t="s">
        <v>373</v>
      </c>
      <c r="AI170" s="1" t="s">
        <v>4774</v>
      </c>
      <c r="AJ170" s="1"/>
      <c r="AK170" s="1"/>
      <c r="AL170" s="1" t="s">
        <v>1971</v>
      </c>
      <c r="AM170" s="1" t="s">
        <v>3608</v>
      </c>
      <c r="AN170" s="4"/>
      <c r="AO170" s="1"/>
      <c r="AP170" s="1"/>
      <c r="AQ170" s="1" t="s">
        <v>2210</v>
      </c>
      <c r="AR170" s="1"/>
      <c r="AS170" s="9" t="s">
        <v>4773</v>
      </c>
      <c r="AT170" s="3" t="s">
        <v>1799</v>
      </c>
      <c r="AU170" s="1">
        <v>2726690</v>
      </c>
      <c r="AV170" s="1" t="s">
        <v>0</v>
      </c>
      <c r="AW170" s="8"/>
      <c r="AX170" s="1" t="s">
        <v>4772</v>
      </c>
      <c r="AY170" s="1"/>
      <c r="AZ170" s="1"/>
      <c r="BA170" s="1"/>
      <c r="BB170" s="1"/>
      <c r="BC170" s="1"/>
      <c r="BD170" s="1" t="s">
        <v>4771</v>
      </c>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row>
    <row r="171" spans="1:82" ht="50.25" customHeight="1">
      <c r="A171" s="18">
        <v>5166</v>
      </c>
      <c r="B171" s="1" t="s">
        <v>4770</v>
      </c>
      <c r="C171" s="1" t="s">
        <v>4769</v>
      </c>
      <c r="D171" s="1" t="s">
        <v>1956</v>
      </c>
      <c r="E171" s="1" t="s">
        <v>1956</v>
      </c>
      <c r="F171" s="7" t="s">
        <v>4768</v>
      </c>
      <c r="G171" s="7"/>
      <c r="H171" s="7" t="s">
        <v>56</v>
      </c>
      <c r="I171" s="7" t="s">
        <v>55</v>
      </c>
      <c r="J171" s="7"/>
      <c r="K171" s="7" t="s">
        <v>90</v>
      </c>
      <c r="L171" s="7"/>
      <c r="M171" s="7" t="s">
        <v>177</v>
      </c>
      <c r="N171" s="7" t="s">
        <v>474</v>
      </c>
      <c r="O171" s="7" t="s">
        <v>884</v>
      </c>
      <c r="P171" s="7" t="s">
        <v>23</v>
      </c>
      <c r="Q171" s="7" t="s">
        <v>22</v>
      </c>
      <c r="R171" s="7"/>
      <c r="S171" s="7"/>
      <c r="T171" s="5" t="s">
        <v>4767</v>
      </c>
      <c r="U171" s="1" t="s">
        <v>4766</v>
      </c>
      <c r="V171" s="1" t="s">
        <v>4765</v>
      </c>
      <c r="W171" s="5" t="s">
        <v>4764</v>
      </c>
      <c r="X171" s="1" t="s">
        <v>923</v>
      </c>
      <c r="Y171" s="1" t="s">
        <v>12</v>
      </c>
      <c r="Z171" s="1" t="s">
        <v>1672</v>
      </c>
      <c r="AA171" s="1" t="s">
        <v>14</v>
      </c>
      <c r="AB171" s="1" t="s">
        <v>374</v>
      </c>
      <c r="AC171" s="1" t="s">
        <v>16</v>
      </c>
      <c r="AD171" s="1" t="s">
        <v>51</v>
      </c>
      <c r="AE171" s="1" t="s">
        <v>900</v>
      </c>
      <c r="AF171" s="1" t="s">
        <v>79</v>
      </c>
      <c r="AG171" s="1"/>
      <c r="AH171" s="1" t="s">
        <v>392</v>
      </c>
      <c r="AI171" s="1" t="s">
        <v>3514</v>
      </c>
      <c r="AJ171" s="1"/>
      <c r="AK171" s="1" t="s">
        <v>76</v>
      </c>
      <c r="AL171" s="1"/>
      <c r="AM171" s="1" t="s">
        <v>2755</v>
      </c>
      <c r="AN171" s="4"/>
      <c r="AO171" s="1"/>
      <c r="AP171" s="1"/>
      <c r="AQ171" s="1" t="s">
        <v>2210</v>
      </c>
      <c r="AR171" s="1" t="s">
        <v>934</v>
      </c>
      <c r="AS171" s="9" t="s">
        <v>4763</v>
      </c>
      <c r="AT171" s="3" t="s">
        <v>167</v>
      </c>
      <c r="AU171" s="1">
        <v>8350000</v>
      </c>
      <c r="AV171" s="1" t="s">
        <v>0</v>
      </c>
      <c r="AW171" s="8"/>
      <c r="AX171" s="1" t="s">
        <v>4762</v>
      </c>
      <c r="AY171" s="1"/>
      <c r="AZ171" s="1"/>
      <c r="BA171" s="1"/>
      <c r="BB171" s="1"/>
      <c r="BC171" s="1"/>
      <c r="BD171" s="1" t="s">
        <v>4761</v>
      </c>
      <c r="BE171" s="1"/>
      <c r="BF171" s="1"/>
      <c r="BG171" s="1"/>
      <c r="BH171" s="1"/>
      <c r="BI171" s="1"/>
      <c r="BJ171" s="1" t="s">
        <v>4760</v>
      </c>
      <c r="BK171" s="1"/>
      <c r="BL171" s="1"/>
      <c r="BM171" s="1"/>
      <c r="BN171" s="1"/>
      <c r="BO171" s="1"/>
      <c r="BP171" s="1"/>
      <c r="BQ171" s="1"/>
      <c r="BR171" s="1"/>
      <c r="BS171" s="1"/>
      <c r="BT171" s="1"/>
      <c r="BU171" s="1"/>
      <c r="BV171" s="1"/>
      <c r="BW171" s="1"/>
      <c r="BX171" s="1"/>
      <c r="BY171" s="1"/>
      <c r="BZ171" s="1"/>
      <c r="CA171" s="1"/>
      <c r="CB171" s="1"/>
      <c r="CC171" s="1"/>
      <c r="CD171" s="1"/>
    </row>
    <row r="172" spans="1:82" ht="50.25" customHeight="1">
      <c r="A172" s="18">
        <v>5168</v>
      </c>
      <c r="B172" s="1" t="s">
        <v>4759</v>
      </c>
      <c r="C172" s="1" t="s">
        <v>4758</v>
      </c>
      <c r="D172" s="1" t="s">
        <v>847</v>
      </c>
      <c r="E172" s="1" t="s">
        <v>847</v>
      </c>
      <c r="F172" s="7" t="s">
        <v>4757</v>
      </c>
      <c r="G172" s="7"/>
      <c r="H172" s="7" t="s">
        <v>125</v>
      </c>
      <c r="I172" s="7" t="s">
        <v>143</v>
      </c>
      <c r="J172" s="7" t="s">
        <v>1820</v>
      </c>
      <c r="K172" s="7" t="s">
        <v>1514</v>
      </c>
      <c r="L172" s="7" t="s">
        <v>1504</v>
      </c>
      <c r="M172" s="7" t="s">
        <v>4756</v>
      </c>
      <c r="N172" s="7" t="s">
        <v>364</v>
      </c>
      <c r="O172" s="7" t="s">
        <v>4755</v>
      </c>
      <c r="P172" s="7" t="s">
        <v>161</v>
      </c>
      <c r="Q172" s="7" t="s">
        <v>1580</v>
      </c>
      <c r="R172" s="7"/>
      <c r="S172" s="7"/>
      <c r="T172" s="5" t="s">
        <v>1633</v>
      </c>
      <c r="U172" s="1" t="s">
        <v>1568</v>
      </c>
      <c r="V172" s="1" t="s">
        <v>4754</v>
      </c>
      <c r="W172" s="5" t="s">
        <v>2806</v>
      </c>
      <c r="X172" s="4" t="s">
        <v>4753</v>
      </c>
      <c r="Y172" s="1" t="s">
        <v>120</v>
      </c>
      <c r="Z172" s="1" t="s">
        <v>4752</v>
      </c>
      <c r="AA172" s="1" t="s">
        <v>85</v>
      </c>
      <c r="AB172" s="1" t="s">
        <v>4751</v>
      </c>
      <c r="AC172" s="1" t="s">
        <v>103</v>
      </c>
      <c r="AD172" s="1" t="s">
        <v>4750</v>
      </c>
      <c r="AE172" s="1" t="s">
        <v>47</v>
      </c>
      <c r="AF172" s="1" t="s">
        <v>1987</v>
      </c>
      <c r="AG172" s="1"/>
      <c r="AH172" s="1" t="s">
        <v>346</v>
      </c>
      <c r="AI172" s="1" t="s">
        <v>2412</v>
      </c>
      <c r="AJ172" s="1"/>
      <c r="AK172" s="1" t="s">
        <v>4749</v>
      </c>
      <c r="AL172" s="1"/>
      <c r="AM172" s="1" t="s">
        <v>3740</v>
      </c>
      <c r="AN172" s="4"/>
      <c r="AO172" s="1"/>
      <c r="AP172" s="5" t="s">
        <v>1738</v>
      </c>
      <c r="AQ172" s="1" t="s">
        <v>2210</v>
      </c>
      <c r="AR172" s="1"/>
      <c r="AS172" s="9" t="s">
        <v>4748</v>
      </c>
      <c r="AT172" s="3" t="s">
        <v>128</v>
      </c>
      <c r="AU172" s="1">
        <v>4417431</v>
      </c>
      <c r="AV172" s="1" t="s">
        <v>0</v>
      </c>
      <c r="AW172" s="8"/>
      <c r="AX172" s="1" t="s">
        <v>4747</v>
      </c>
      <c r="AY172" s="1"/>
      <c r="AZ172" s="1"/>
      <c r="BA172" s="1"/>
      <c r="BB172" s="1"/>
      <c r="BC172" s="1"/>
      <c r="BD172" s="1" t="s">
        <v>4746</v>
      </c>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row>
    <row r="173" spans="1:82" ht="50.25" customHeight="1">
      <c r="A173" s="18">
        <v>5174</v>
      </c>
      <c r="B173" s="1" t="s">
        <v>4745</v>
      </c>
      <c r="C173" s="1" t="s">
        <v>4744</v>
      </c>
      <c r="D173" s="1" t="s">
        <v>1805</v>
      </c>
      <c r="E173" s="1" t="s">
        <v>1805</v>
      </c>
      <c r="F173" s="7" t="s">
        <v>4743</v>
      </c>
      <c r="G173" s="7"/>
      <c r="H173" s="7" t="s">
        <v>56</v>
      </c>
      <c r="I173" s="7" t="s">
        <v>89</v>
      </c>
      <c r="J173" s="7"/>
      <c r="K173" s="7" t="s">
        <v>55</v>
      </c>
      <c r="L173" s="7"/>
      <c r="M173" s="7" t="s">
        <v>177</v>
      </c>
      <c r="N173" s="7" t="s">
        <v>23</v>
      </c>
      <c r="O173" s="7" t="s">
        <v>22</v>
      </c>
      <c r="P173" s="7"/>
      <c r="Q173" s="7"/>
      <c r="R173" s="7"/>
      <c r="S173" s="7"/>
      <c r="T173" s="5" t="s">
        <v>512</v>
      </c>
      <c r="U173" s="1" t="s">
        <v>54</v>
      </c>
      <c r="V173" s="1" t="s">
        <v>4742</v>
      </c>
      <c r="W173" s="5" t="s">
        <v>911</v>
      </c>
      <c r="X173" s="1" t="s">
        <v>4741</v>
      </c>
      <c r="Y173" s="1" t="s">
        <v>14</v>
      </c>
      <c r="Z173" s="1" t="s">
        <v>910</v>
      </c>
      <c r="AA173" s="1" t="s">
        <v>16</v>
      </c>
      <c r="AB173" s="1" t="s">
        <v>4740</v>
      </c>
      <c r="AC173" s="1" t="s">
        <v>85</v>
      </c>
      <c r="AD173" s="1" t="s">
        <v>4739</v>
      </c>
      <c r="AE173" s="1" t="s">
        <v>153</v>
      </c>
      <c r="AF173" s="1" t="s">
        <v>79</v>
      </c>
      <c r="AG173" s="1"/>
      <c r="AH173" s="1" t="s">
        <v>1874</v>
      </c>
      <c r="AI173" s="1" t="s">
        <v>2696</v>
      </c>
      <c r="AJ173" s="1"/>
      <c r="AK173" s="1" t="s">
        <v>825</v>
      </c>
      <c r="AL173" s="1"/>
      <c r="AM173" s="1" t="s">
        <v>2755</v>
      </c>
      <c r="AN173" s="4"/>
      <c r="AO173" s="1"/>
      <c r="AP173" s="3" t="s">
        <v>4738</v>
      </c>
      <c r="AQ173" s="1" t="s">
        <v>2210</v>
      </c>
      <c r="AR173" s="1"/>
      <c r="AS173" s="9" t="s">
        <v>4737</v>
      </c>
      <c r="AT173" s="3" t="s">
        <v>1066</v>
      </c>
      <c r="AU173" s="1">
        <v>4717500</v>
      </c>
      <c r="AV173" s="1" t="s">
        <v>0</v>
      </c>
      <c r="AW173" s="8"/>
      <c r="AX173" s="1" t="s">
        <v>4736</v>
      </c>
      <c r="AY173" s="1"/>
      <c r="AZ173" s="1"/>
      <c r="BA173" s="1"/>
      <c r="BB173" s="1"/>
      <c r="BC173" s="1"/>
      <c r="BD173" s="1" t="s">
        <v>4735</v>
      </c>
      <c r="BE173" s="1"/>
      <c r="BF173" s="1"/>
      <c r="BG173" s="1"/>
      <c r="BH173" s="1"/>
      <c r="BI173" s="1"/>
      <c r="BJ173" s="1" t="s">
        <v>4734</v>
      </c>
      <c r="BK173" s="1"/>
      <c r="BL173" s="1"/>
      <c r="BM173" s="1"/>
      <c r="BN173" s="1"/>
      <c r="BO173" s="1"/>
      <c r="BP173" s="1"/>
      <c r="BQ173" s="1"/>
      <c r="BR173" s="1"/>
      <c r="BS173" s="1"/>
      <c r="BT173" s="1"/>
      <c r="BU173" s="1"/>
      <c r="BV173" s="1"/>
      <c r="BW173" s="1"/>
      <c r="BX173" s="1"/>
      <c r="BY173" s="1"/>
      <c r="BZ173" s="1"/>
      <c r="CA173" s="1"/>
      <c r="CB173" s="1"/>
      <c r="CC173" s="1"/>
      <c r="CD173" s="1"/>
    </row>
    <row r="174" spans="1:82" ht="50.25" customHeight="1">
      <c r="A174" s="18">
        <v>5176</v>
      </c>
      <c r="B174" s="1" t="s">
        <v>4733</v>
      </c>
      <c r="C174" s="1" t="s">
        <v>4732</v>
      </c>
      <c r="D174" s="1" t="s">
        <v>820</v>
      </c>
      <c r="E174" s="1" t="s">
        <v>820</v>
      </c>
      <c r="F174" s="7" t="s">
        <v>4731</v>
      </c>
      <c r="G174" s="7"/>
      <c r="H174" s="7" t="s">
        <v>125</v>
      </c>
      <c r="I174" s="7" t="s">
        <v>143</v>
      </c>
      <c r="J174" s="7" t="s">
        <v>4730</v>
      </c>
      <c r="K174" s="7"/>
      <c r="L174" s="7"/>
      <c r="M174" s="7" t="s">
        <v>88</v>
      </c>
      <c r="N174" s="7" t="s">
        <v>23</v>
      </c>
      <c r="O174" s="7" t="s">
        <v>22</v>
      </c>
      <c r="P174" s="7" t="s">
        <v>474</v>
      </c>
      <c r="Q174" s="7" t="s">
        <v>884</v>
      </c>
      <c r="R174" s="7" t="s">
        <v>161</v>
      </c>
      <c r="S174" s="7" t="s">
        <v>1503</v>
      </c>
      <c r="T174" s="5" t="s">
        <v>4729</v>
      </c>
      <c r="U174" s="1" t="s">
        <v>1964</v>
      </c>
      <c r="V174" s="1" t="s">
        <v>2416</v>
      </c>
      <c r="W174" s="5" t="s">
        <v>361</v>
      </c>
      <c r="X174" s="1" t="s">
        <v>1175</v>
      </c>
      <c r="Y174" s="1" t="s">
        <v>14</v>
      </c>
      <c r="Z174" s="1" t="s">
        <v>4728</v>
      </c>
      <c r="AA174" s="1" t="s">
        <v>702</v>
      </c>
      <c r="AB174" s="1" t="s">
        <v>4727</v>
      </c>
      <c r="AC174" s="1" t="s">
        <v>103</v>
      </c>
      <c r="AD174" s="1" t="s">
        <v>4726</v>
      </c>
      <c r="AE174" s="1" t="s">
        <v>660</v>
      </c>
      <c r="AF174" s="1" t="s">
        <v>2015</v>
      </c>
      <c r="AG174" s="1"/>
      <c r="AH174" s="1" t="s">
        <v>8</v>
      </c>
      <c r="AI174" s="1" t="s">
        <v>4725</v>
      </c>
      <c r="AJ174" s="1"/>
      <c r="AK174" s="1" t="s">
        <v>4724</v>
      </c>
      <c r="AL174" s="1"/>
      <c r="AM174" s="1" t="s">
        <v>3608</v>
      </c>
      <c r="AN174" s="4"/>
      <c r="AO174" s="1"/>
      <c r="AP174" s="1"/>
      <c r="AQ174" s="1" t="s">
        <v>2210</v>
      </c>
      <c r="AR174" s="1"/>
      <c r="AS174" s="9" t="s">
        <v>4723</v>
      </c>
      <c r="AT174" s="3" t="s">
        <v>1911</v>
      </c>
      <c r="AU174" s="1">
        <v>8200000</v>
      </c>
      <c r="AV174" s="1" t="s">
        <v>0</v>
      </c>
      <c r="AW174" s="8"/>
      <c r="AX174" s="1" t="s">
        <v>4722</v>
      </c>
      <c r="AY174" s="1"/>
      <c r="AZ174" s="1"/>
      <c r="BA174" s="1"/>
      <c r="BB174" s="1"/>
      <c r="BC174" s="1"/>
      <c r="BD174" s="1" t="s">
        <v>4721</v>
      </c>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row>
    <row r="175" spans="1:82" ht="50.25" customHeight="1">
      <c r="A175" s="18">
        <v>5177</v>
      </c>
      <c r="B175" s="1" t="s">
        <v>4720</v>
      </c>
      <c r="C175" s="1" t="s">
        <v>4719</v>
      </c>
      <c r="D175" s="1" t="s">
        <v>179</v>
      </c>
      <c r="E175" s="1" t="s">
        <v>179</v>
      </c>
      <c r="F175" s="7" t="s">
        <v>4718</v>
      </c>
      <c r="G175" s="7"/>
      <c r="H175" s="7" t="s">
        <v>125</v>
      </c>
      <c r="I175" s="7" t="s">
        <v>1514</v>
      </c>
      <c r="J175" s="7" t="s">
        <v>142</v>
      </c>
      <c r="K175" s="7" t="s">
        <v>145</v>
      </c>
      <c r="L175" s="7" t="s">
        <v>1820</v>
      </c>
      <c r="M175" s="7" t="s">
        <v>88</v>
      </c>
      <c r="N175" s="7" t="s">
        <v>221</v>
      </c>
      <c r="O175" s="7" t="s">
        <v>2363</v>
      </c>
      <c r="P175" s="7" t="s">
        <v>140</v>
      </c>
      <c r="Q175" s="7" t="s">
        <v>4717</v>
      </c>
      <c r="R175" s="7" t="s">
        <v>223</v>
      </c>
      <c r="S175" s="7" t="s">
        <v>4041</v>
      </c>
      <c r="T175" s="5" t="s">
        <v>1136</v>
      </c>
      <c r="U175" s="1" t="s">
        <v>1964</v>
      </c>
      <c r="V175" s="1" t="s">
        <v>4716</v>
      </c>
      <c r="W175" s="5" t="s">
        <v>361</v>
      </c>
      <c r="X175" s="1" t="s">
        <v>1792</v>
      </c>
      <c r="Y175" s="1" t="s">
        <v>50</v>
      </c>
      <c r="Z175" s="1" t="s">
        <v>4715</v>
      </c>
      <c r="AA175" s="1" t="s">
        <v>120</v>
      </c>
      <c r="AB175" s="1" t="s">
        <v>4714</v>
      </c>
      <c r="AC175" s="1" t="s">
        <v>103</v>
      </c>
      <c r="AD175" s="1" t="s">
        <v>4713</v>
      </c>
      <c r="AE175" s="1" t="s">
        <v>47</v>
      </c>
      <c r="AF175" s="1" t="s">
        <v>1987</v>
      </c>
      <c r="AG175" s="1"/>
      <c r="AH175" s="1" t="s">
        <v>373</v>
      </c>
      <c r="AI175" s="1" t="s">
        <v>4712</v>
      </c>
      <c r="AJ175" s="1"/>
      <c r="AK175" s="1" t="s">
        <v>96</v>
      </c>
      <c r="AL175" s="1" t="s">
        <v>4711</v>
      </c>
      <c r="AM175" s="1" t="s">
        <v>3608</v>
      </c>
      <c r="AN175" s="1" t="s">
        <v>1600</v>
      </c>
      <c r="AO175" s="1"/>
      <c r="AP175" s="1"/>
      <c r="AQ175" s="1" t="s">
        <v>2210</v>
      </c>
      <c r="AR175" s="1"/>
      <c r="AS175" s="9" t="s">
        <v>4710</v>
      </c>
      <c r="AT175" s="3" t="s">
        <v>1507</v>
      </c>
      <c r="AU175" s="1">
        <v>2374429</v>
      </c>
      <c r="AV175" s="1" t="s">
        <v>0</v>
      </c>
      <c r="AW175" s="8"/>
      <c r="AX175" s="1" t="s">
        <v>4709</v>
      </c>
      <c r="AY175" s="1"/>
      <c r="AZ175" s="1"/>
      <c r="BA175" s="1"/>
      <c r="BB175" s="1"/>
      <c r="BC175" s="1"/>
      <c r="BD175" s="1" t="s">
        <v>4708</v>
      </c>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row>
    <row r="176" spans="1:82" ht="50.25" hidden="1" customHeight="1">
      <c r="A176" s="18">
        <v>5178</v>
      </c>
      <c r="B176" s="1" t="s">
        <v>4707</v>
      </c>
      <c r="C176" s="1" t="s">
        <v>4706</v>
      </c>
      <c r="D176" s="1" t="s">
        <v>4705</v>
      </c>
      <c r="E176" s="1" t="s">
        <v>4705</v>
      </c>
      <c r="F176" s="7" t="s">
        <v>4704</v>
      </c>
      <c r="G176" s="7"/>
      <c r="H176" s="7" t="s">
        <v>56</v>
      </c>
      <c r="I176" s="7" t="s">
        <v>55</v>
      </c>
      <c r="J176" s="7"/>
      <c r="K176" s="7" t="s">
        <v>178</v>
      </c>
      <c r="L176" s="7"/>
      <c r="M176" s="7" t="s">
        <v>1017</v>
      </c>
      <c r="N176" s="7" t="s">
        <v>223</v>
      </c>
      <c r="O176" s="7" t="s">
        <v>4041</v>
      </c>
      <c r="P176" s="7"/>
      <c r="Q176" s="7"/>
      <c r="R176" s="7"/>
      <c r="S176" s="7"/>
      <c r="T176" s="1" t="s">
        <v>4703</v>
      </c>
      <c r="U176" s="1" t="s">
        <v>54</v>
      </c>
      <c r="V176" s="1" t="s">
        <v>960</v>
      </c>
      <c r="W176" s="5" t="s">
        <v>911</v>
      </c>
      <c r="X176" s="1" t="s">
        <v>1385</v>
      </c>
      <c r="Y176" s="1" t="s">
        <v>16</v>
      </c>
      <c r="Z176" s="1" t="s">
        <v>51</v>
      </c>
      <c r="AA176" s="1" t="s">
        <v>12</v>
      </c>
      <c r="AB176" s="1" t="s">
        <v>279</v>
      </c>
      <c r="AC176" s="1" t="s">
        <v>14</v>
      </c>
      <c r="AD176" s="1" t="s">
        <v>598</v>
      </c>
      <c r="AE176" s="1" t="s">
        <v>10</v>
      </c>
      <c r="AF176" s="1" t="s">
        <v>79</v>
      </c>
      <c r="AG176" s="1"/>
      <c r="AH176" s="1" t="s">
        <v>4702</v>
      </c>
      <c r="AI176" s="1" t="s">
        <v>3704</v>
      </c>
      <c r="AJ176" s="1"/>
      <c r="AK176" s="1" t="s">
        <v>76</v>
      </c>
      <c r="AL176" s="1"/>
      <c r="AM176" s="1" t="s">
        <v>171</v>
      </c>
      <c r="AN176" s="4"/>
      <c r="AO176" s="1"/>
      <c r="AP176" s="1"/>
      <c r="AQ176" s="1" t="s">
        <v>131</v>
      </c>
      <c r="AR176" s="1"/>
      <c r="AS176" s="9" t="s">
        <v>4701</v>
      </c>
      <c r="AT176" s="3" t="s">
        <v>832</v>
      </c>
      <c r="AU176" s="1">
        <v>10175000</v>
      </c>
      <c r="AV176" s="1" t="s">
        <v>0</v>
      </c>
      <c r="AW176" s="8"/>
      <c r="AX176" s="1" t="s">
        <v>4700</v>
      </c>
      <c r="AY176" s="1"/>
      <c r="AZ176" s="1"/>
      <c r="BA176" s="1"/>
      <c r="BB176" s="1"/>
      <c r="BC176" s="1"/>
      <c r="BD176" s="1" t="s">
        <v>4699</v>
      </c>
      <c r="BE176" s="1"/>
      <c r="BF176" s="1"/>
      <c r="BG176" s="1"/>
      <c r="BH176" s="1"/>
      <c r="BI176" s="1"/>
      <c r="BJ176" s="1" t="s">
        <v>4698</v>
      </c>
      <c r="BK176" s="1"/>
      <c r="BL176" s="1"/>
      <c r="BM176" s="1"/>
      <c r="BN176" s="1"/>
      <c r="BO176" s="1"/>
      <c r="BP176" s="1"/>
      <c r="BQ176" s="1"/>
      <c r="BR176" s="1"/>
      <c r="BS176" s="1"/>
      <c r="BT176" s="1"/>
      <c r="BU176" s="1"/>
      <c r="BV176" s="1"/>
      <c r="BW176" s="1"/>
      <c r="BX176" s="1"/>
      <c r="BY176" s="1"/>
      <c r="BZ176" s="1"/>
      <c r="CA176" s="1"/>
      <c r="CB176" s="1"/>
      <c r="CC176" s="1"/>
      <c r="CD176" s="1"/>
    </row>
    <row r="177" spans="1:82" ht="50.25" customHeight="1">
      <c r="A177" s="18">
        <v>5179</v>
      </c>
      <c r="B177" s="1" t="s">
        <v>4697</v>
      </c>
      <c r="C177" s="1" t="s">
        <v>4696</v>
      </c>
      <c r="D177" s="1" t="s">
        <v>444</v>
      </c>
      <c r="E177" s="1" t="s">
        <v>444</v>
      </c>
      <c r="F177" s="7" t="s">
        <v>4695</v>
      </c>
      <c r="G177" s="7"/>
      <c r="H177" s="7" t="s">
        <v>125</v>
      </c>
      <c r="I177" s="7" t="s">
        <v>143</v>
      </c>
      <c r="J177" s="7" t="s">
        <v>4694</v>
      </c>
      <c r="K177" s="7" t="s">
        <v>145</v>
      </c>
      <c r="L177" s="7" t="s">
        <v>1504</v>
      </c>
      <c r="M177" s="7" t="s">
        <v>4693</v>
      </c>
      <c r="N177" s="7" t="s">
        <v>161</v>
      </c>
      <c r="O177" s="7" t="s">
        <v>4692</v>
      </c>
      <c r="P177" s="7" t="s">
        <v>223</v>
      </c>
      <c r="Q177" s="7" t="s">
        <v>4041</v>
      </c>
      <c r="R177" s="7"/>
      <c r="S177" s="7"/>
      <c r="T177" s="5" t="s">
        <v>287</v>
      </c>
      <c r="U177" s="1" t="s">
        <v>2576</v>
      </c>
      <c r="V177" s="1" t="s">
        <v>4691</v>
      </c>
      <c r="W177" s="5" t="s">
        <v>3650</v>
      </c>
      <c r="X177" s="4" t="s">
        <v>375</v>
      </c>
      <c r="Y177" s="1" t="s">
        <v>120</v>
      </c>
      <c r="Z177" s="1" t="s">
        <v>4690</v>
      </c>
      <c r="AA177" s="1" t="s">
        <v>85</v>
      </c>
      <c r="AB177" s="1" t="s">
        <v>3914</v>
      </c>
      <c r="AC177" s="1" t="s">
        <v>103</v>
      </c>
      <c r="AD177" s="1" t="s">
        <v>4689</v>
      </c>
      <c r="AE177" s="1" t="s">
        <v>47</v>
      </c>
      <c r="AF177" s="1" t="s">
        <v>1987</v>
      </c>
      <c r="AG177" s="1"/>
      <c r="AH177" s="1" t="s">
        <v>798</v>
      </c>
      <c r="AI177" s="1" t="s">
        <v>4688</v>
      </c>
      <c r="AJ177" s="1"/>
      <c r="AK177" s="1" t="s">
        <v>1960</v>
      </c>
      <c r="AL177" s="1"/>
      <c r="AM177" s="1" t="s">
        <v>3608</v>
      </c>
      <c r="AN177" s="4"/>
      <c r="AO177" s="1"/>
      <c r="AP177" s="5" t="s">
        <v>4687</v>
      </c>
      <c r="AQ177" s="1" t="s">
        <v>131</v>
      </c>
      <c r="AR177" s="1"/>
      <c r="AS177" s="9" t="s">
        <v>4686</v>
      </c>
      <c r="AT177" s="3" t="s">
        <v>1651</v>
      </c>
      <c r="AU177" s="1">
        <v>4839815</v>
      </c>
      <c r="AV177" s="1" t="s">
        <v>0</v>
      </c>
      <c r="AW177" s="8"/>
      <c r="AX177" s="1" t="s">
        <v>4685</v>
      </c>
      <c r="AY177" s="1"/>
      <c r="AZ177" s="1"/>
      <c r="BA177" s="1"/>
      <c r="BB177" s="1"/>
      <c r="BC177" s="1"/>
      <c r="BD177" s="1" t="s">
        <v>4684</v>
      </c>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row>
    <row r="178" spans="1:82" ht="50.25" customHeight="1">
      <c r="A178" s="18">
        <v>5181</v>
      </c>
      <c r="B178" s="1" t="s">
        <v>4683</v>
      </c>
      <c r="C178" s="1" t="s">
        <v>4682</v>
      </c>
      <c r="D178" s="1" t="s">
        <v>434</v>
      </c>
      <c r="E178" s="1" t="s">
        <v>434</v>
      </c>
      <c r="F178" s="7" t="s">
        <v>4681</v>
      </c>
      <c r="G178" s="7"/>
      <c r="H178" s="7" t="s">
        <v>27</v>
      </c>
      <c r="I178" s="7" t="s">
        <v>26</v>
      </c>
      <c r="J178" s="7" t="s">
        <v>4680</v>
      </c>
      <c r="K178" s="7" t="s">
        <v>1151</v>
      </c>
      <c r="L178" s="7" t="s">
        <v>4637</v>
      </c>
      <c r="M178" s="7" t="s">
        <v>4636</v>
      </c>
      <c r="N178" s="7" t="s">
        <v>23</v>
      </c>
      <c r="O178" s="7" t="s">
        <v>460</v>
      </c>
      <c r="P178" s="7"/>
      <c r="Q178" s="7"/>
      <c r="R178" s="7"/>
      <c r="S178" s="7"/>
      <c r="T178" s="5" t="s">
        <v>537</v>
      </c>
      <c r="U178" s="1" t="s">
        <v>54</v>
      </c>
      <c r="V178" s="1" t="s">
        <v>4679</v>
      </c>
      <c r="W178" s="5" t="s">
        <v>573</v>
      </c>
      <c r="X178" s="1" t="s">
        <v>301</v>
      </c>
      <c r="Y178" s="1" t="s">
        <v>16</v>
      </c>
      <c r="Z178" s="1" t="s">
        <v>1604</v>
      </c>
      <c r="AA178" s="1" t="s">
        <v>12</v>
      </c>
      <c r="AB178" s="1" t="s">
        <v>580</v>
      </c>
      <c r="AC178" s="1" t="s">
        <v>14</v>
      </c>
      <c r="AD178" s="1" t="s">
        <v>48</v>
      </c>
      <c r="AE178" s="1" t="s">
        <v>47</v>
      </c>
      <c r="AF178" s="1" t="s">
        <v>9</v>
      </c>
      <c r="AG178" s="1"/>
      <c r="AH178" s="1"/>
      <c r="AI178" s="1" t="s">
        <v>35</v>
      </c>
      <c r="AJ178" s="1"/>
      <c r="AK178" s="1"/>
      <c r="AL178" s="1" t="s">
        <v>4605</v>
      </c>
      <c r="AM178" s="1" t="s">
        <v>1120</v>
      </c>
      <c r="AN178" s="1" t="s">
        <v>4427</v>
      </c>
      <c r="AO178" s="1"/>
      <c r="AP178" s="1"/>
      <c r="AQ178" s="1" t="s">
        <v>131</v>
      </c>
      <c r="AR178" s="1" t="s">
        <v>2441</v>
      </c>
      <c r="AS178" s="9" t="s">
        <v>4678</v>
      </c>
      <c r="AT178" s="3" t="s">
        <v>1182</v>
      </c>
      <c r="AU178" s="1">
        <v>2374429</v>
      </c>
      <c r="AV178" s="1" t="s">
        <v>0</v>
      </c>
      <c r="AW178" s="8"/>
      <c r="AX178" s="1" t="s">
        <v>4677</v>
      </c>
      <c r="AY178" s="1"/>
      <c r="AZ178" s="1"/>
      <c r="BA178" s="1"/>
      <c r="BB178" s="1"/>
      <c r="BC178" s="1"/>
      <c r="BD178" s="1" t="s">
        <v>4676</v>
      </c>
      <c r="BE178" s="1"/>
      <c r="BF178" s="1"/>
      <c r="BG178" s="1"/>
      <c r="BH178" s="1"/>
      <c r="BI178" s="1"/>
      <c r="BJ178" s="1" t="s">
        <v>4675</v>
      </c>
      <c r="BK178" s="1"/>
      <c r="BL178" s="1"/>
      <c r="BM178" s="1"/>
      <c r="BN178" s="1"/>
      <c r="BO178" s="1"/>
      <c r="BP178" s="1"/>
      <c r="BQ178" s="1"/>
      <c r="BR178" s="1"/>
      <c r="BS178" s="1"/>
      <c r="BT178" s="1"/>
      <c r="BU178" s="1"/>
      <c r="BV178" s="1"/>
      <c r="BW178" s="1"/>
      <c r="BX178" s="1"/>
      <c r="BY178" s="1"/>
      <c r="BZ178" s="1"/>
      <c r="CA178" s="1"/>
      <c r="CB178" s="1"/>
      <c r="CC178" s="1"/>
      <c r="CD178" s="1"/>
    </row>
    <row r="179" spans="1:82" ht="50.25" customHeight="1">
      <c r="A179" s="18">
        <v>5182</v>
      </c>
      <c r="B179" s="1" t="s">
        <v>4674</v>
      </c>
      <c r="C179" s="1" t="s">
        <v>4673</v>
      </c>
      <c r="D179" s="1" t="s">
        <v>37</v>
      </c>
      <c r="E179" s="1" t="s">
        <v>37</v>
      </c>
      <c r="F179" s="7" t="s">
        <v>4672</v>
      </c>
      <c r="G179" s="7"/>
      <c r="H179" s="7" t="s">
        <v>27</v>
      </c>
      <c r="I179" s="7" t="s">
        <v>26</v>
      </c>
      <c r="J179" s="7" t="s">
        <v>4671</v>
      </c>
      <c r="K179" s="7"/>
      <c r="L179" s="7"/>
      <c r="M179" s="7" t="s">
        <v>24</v>
      </c>
      <c r="N179" s="7"/>
      <c r="O179" s="7"/>
      <c r="P179" s="7"/>
      <c r="Q179" s="7"/>
      <c r="R179" s="7"/>
      <c r="S179" s="7"/>
      <c r="T179" s="5" t="s">
        <v>1190</v>
      </c>
      <c r="U179" s="1" t="s">
        <v>20</v>
      </c>
      <c r="V179" s="1" t="s">
        <v>3438</v>
      </c>
      <c r="W179" s="5" t="s">
        <v>3437</v>
      </c>
      <c r="X179" s="1" t="s">
        <v>244</v>
      </c>
      <c r="Y179" s="1" t="s">
        <v>16</v>
      </c>
      <c r="Z179" s="1" t="s">
        <v>4670</v>
      </c>
      <c r="AA179" s="1" t="s">
        <v>50</v>
      </c>
      <c r="AB179" s="1" t="s">
        <v>1299</v>
      </c>
      <c r="AC179" s="1"/>
      <c r="AD179" s="1"/>
      <c r="AE179" s="1" t="s">
        <v>928</v>
      </c>
      <c r="AF179" s="1" t="s">
        <v>9</v>
      </c>
      <c r="AG179" s="1"/>
      <c r="AH179" s="1" t="s">
        <v>373</v>
      </c>
      <c r="AI179" s="1" t="s">
        <v>35</v>
      </c>
      <c r="AJ179" s="1" t="s">
        <v>185</v>
      </c>
      <c r="AK179" s="1"/>
      <c r="AL179" s="1" t="s">
        <v>4605</v>
      </c>
      <c r="AM179" s="1" t="s">
        <v>1120</v>
      </c>
      <c r="AN179" s="1" t="s">
        <v>4410</v>
      </c>
      <c r="AO179" s="1"/>
      <c r="AP179" s="1"/>
      <c r="AQ179" s="1" t="s">
        <v>131</v>
      </c>
      <c r="AR179" s="1" t="s">
        <v>2</v>
      </c>
      <c r="AS179" s="9" t="s">
        <v>4669</v>
      </c>
      <c r="AT179" s="3" t="s">
        <v>1182</v>
      </c>
      <c r="AU179" s="1">
        <v>3652968</v>
      </c>
      <c r="AV179" s="1" t="s">
        <v>0</v>
      </c>
      <c r="AW179" s="8"/>
      <c r="AX179" s="1" t="s">
        <v>4668</v>
      </c>
      <c r="AY179" s="1"/>
      <c r="AZ179" s="1"/>
      <c r="BA179" s="1"/>
      <c r="BB179" s="1"/>
      <c r="BC179" s="1"/>
      <c r="BD179" s="1" t="s">
        <v>4667</v>
      </c>
      <c r="BE179" s="1"/>
      <c r="BF179" s="1"/>
      <c r="BG179" s="1"/>
      <c r="BH179" s="1"/>
      <c r="BI179" s="1"/>
      <c r="BJ179" s="1" t="s">
        <v>4666</v>
      </c>
      <c r="BK179" s="1"/>
      <c r="BL179" s="1"/>
      <c r="BM179" s="1"/>
      <c r="BN179" s="1"/>
      <c r="BO179" s="1"/>
      <c r="BP179" s="1"/>
      <c r="BQ179" s="1"/>
      <c r="BR179" s="1"/>
      <c r="BS179" s="1"/>
      <c r="BT179" s="1"/>
      <c r="BU179" s="1"/>
      <c r="BV179" s="1"/>
      <c r="BW179" s="1"/>
      <c r="BX179" s="1"/>
      <c r="BY179" s="1"/>
      <c r="BZ179" s="1"/>
      <c r="CA179" s="1"/>
      <c r="CB179" s="1"/>
      <c r="CC179" s="1"/>
      <c r="CD179" s="1"/>
    </row>
    <row r="180" spans="1:82" ht="50.25" customHeight="1">
      <c r="A180" s="18">
        <v>5186</v>
      </c>
      <c r="B180" s="1" t="s">
        <v>4665</v>
      </c>
      <c r="C180" s="1" t="s">
        <v>4664</v>
      </c>
      <c r="D180" s="1" t="s">
        <v>4663</v>
      </c>
      <c r="E180" s="1" t="s">
        <v>4663</v>
      </c>
      <c r="F180" s="7" t="s">
        <v>4662</v>
      </c>
      <c r="G180" s="7"/>
      <c r="H180" s="7" t="s">
        <v>27</v>
      </c>
      <c r="I180" s="7" t="s">
        <v>26</v>
      </c>
      <c r="J180" s="7" t="s">
        <v>4661</v>
      </c>
      <c r="K180" s="7"/>
      <c r="L180" s="7"/>
      <c r="M180" s="7" t="s">
        <v>4660</v>
      </c>
      <c r="N180" s="7"/>
      <c r="O180" s="7"/>
      <c r="P180" s="7"/>
      <c r="Q180" s="7"/>
      <c r="R180" s="7"/>
      <c r="S180" s="7"/>
      <c r="T180" s="5" t="s">
        <v>4178</v>
      </c>
      <c r="U180" s="1" t="s">
        <v>20</v>
      </c>
      <c r="V180" s="1" t="s">
        <v>4659</v>
      </c>
      <c r="W180" s="5" t="s">
        <v>1176</v>
      </c>
      <c r="X180" s="1" t="s">
        <v>341</v>
      </c>
      <c r="Y180" s="1" t="s">
        <v>16</v>
      </c>
      <c r="Z180" s="1" t="s">
        <v>496</v>
      </c>
      <c r="AA180" s="1" t="s">
        <v>14</v>
      </c>
      <c r="AB180" s="1" t="s">
        <v>382</v>
      </c>
      <c r="AC180" s="1" t="s">
        <v>50</v>
      </c>
      <c r="AD180" s="1" t="s">
        <v>4658</v>
      </c>
      <c r="AE180" s="1" t="s">
        <v>844</v>
      </c>
      <c r="AF180" s="1" t="s">
        <v>9</v>
      </c>
      <c r="AG180" s="1"/>
      <c r="AH180" s="1" t="s">
        <v>798</v>
      </c>
      <c r="AI180" s="1" t="s">
        <v>35</v>
      </c>
      <c r="AJ180" s="1" t="s">
        <v>4657</v>
      </c>
      <c r="AK180" s="1" t="s">
        <v>1323</v>
      </c>
      <c r="AL180" s="1"/>
      <c r="AM180" s="1" t="s">
        <v>1120</v>
      </c>
      <c r="AN180" s="1" t="s">
        <v>4656</v>
      </c>
      <c r="AO180" s="1"/>
      <c r="AP180" s="1"/>
      <c r="AQ180" s="1" t="s">
        <v>131</v>
      </c>
      <c r="AR180" s="1" t="s">
        <v>2</v>
      </c>
      <c r="AS180" s="9" t="s">
        <v>4655</v>
      </c>
      <c r="AT180" s="3" t="s">
        <v>149</v>
      </c>
      <c r="AU180" s="1">
        <v>1826484</v>
      </c>
      <c r="AV180" s="1" t="s">
        <v>0</v>
      </c>
      <c r="AW180" s="8"/>
      <c r="AX180" s="1" t="s">
        <v>4654</v>
      </c>
      <c r="AY180" s="1"/>
      <c r="AZ180" s="1"/>
      <c r="BA180" s="1"/>
      <c r="BB180" s="1"/>
      <c r="BC180" s="1"/>
      <c r="BD180" s="1" t="s">
        <v>4653</v>
      </c>
      <c r="BE180" s="1"/>
      <c r="BF180" s="1"/>
      <c r="BG180" s="1"/>
      <c r="BH180" s="1"/>
      <c r="BI180" s="1"/>
      <c r="BJ180" s="1" t="s">
        <v>4652</v>
      </c>
      <c r="BK180" s="1"/>
      <c r="BL180" s="1"/>
      <c r="BM180" s="1"/>
      <c r="BN180" s="1"/>
      <c r="BO180" s="1"/>
      <c r="BP180" s="1"/>
      <c r="BQ180" s="1"/>
      <c r="BR180" s="1"/>
      <c r="BS180" s="1"/>
      <c r="BT180" s="1"/>
      <c r="BU180" s="1"/>
      <c r="BV180" s="1"/>
      <c r="BW180" s="1"/>
      <c r="BX180" s="1"/>
      <c r="BY180" s="1"/>
      <c r="BZ180" s="1"/>
      <c r="CA180" s="1"/>
      <c r="CB180" s="1"/>
      <c r="CC180" s="1"/>
      <c r="CD180" s="1"/>
    </row>
    <row r="181" spans="1:82" ht="50.25" customHeight="1">
      <c r="A181" s="18">
        <v>5187</v>
      </c>
      <c r="B181" s="1" t="s">
        <v>4651</v>
      </c>
      <c r="C181" s="1" t="s">
        <v>4650</v>
      </c>
      <c r="D181" s="1" t="s">
        <v>1137</v>
      </c>
      <c r="E181" s="1" t="s">
        <v>1137</v>
      </c>
      <c r="F181" s="7" t="s">
        <v>4649</v>
      </c>
      <c r="G181" s="7"/>
      <c r="H181" s="7" t="s">
        <v>36</v>
      </c>
      <c r="I181" s="7" t="s">
        <v>56</v>
      </c>
      <c r="J181" s="7" t="s">
        <v>55</v>
      </c>
      <c r="K181" s="7"/>
      <c r="L181" s="7"/>
      <c r="M181" s="7" t="s">
        <v>4648</v>
      </c>
      <c r="N181" s="7" t="s">
        <v>140</v>
      </c>
      <c r="O181" s="7" t="s">
        <v>1641</v>
      </c>
      <c r="P181" s="7" t="s">
        <v>23</v>
      </c>
      <c r="Q181" s="7" t="s">
        <v>1348</v>
      </c>
      <c r="R181" s="7"/>
      <c r="S181" s="7"/>
      <c r="T181" s="5" t="s">
        <v>1359</v>
      </c>
      <c r="U181" s="1" t="s">
        <v>54</v>
      </c>
      <c r="V181" s="1" t="s">
        <v>260</v>
      </c>
      <c r="W181" s="5" t="s">
        <v>35</v>
      </c>
      <c r="X181" s="1" t="s">
        <v>341</v>
      </c>
      <c r="Y181" s="1" t="s">
        <v>12</v>
      </c>
      <c r="Z181" s="1" t="s">
        <v>459</v>
      </c>
      <c r="AA181" s="1" t="s">
        <v>16</v>
      </c>
      <c r="AB181" s="1" t="s">
        <v>488</v>
      </c>
      <c r="AC181" s="1" t="s">
        <v>14</v>
      </c>
      <c r="AD181" s="1" t="s">
        <v>598</v>
      </c>
      <c r="AE181" s="1" t="s">
        <v>47</v>
      </c>
      <c r="AF181" s="1" t="s">
        <v>9</v>
      </c>
      <c r="AG181" s="1" t="s">
        <v>469</v>
      </c>
      <c r="AH181" s="1" t="s">
        <v>4647</v>
      </c>
      <c r="AI181" s="1" t="s">
        <v>2443</v>
      </c>
      <c r="AJ181" s="1"/>
      <c r="AK181" s="1" t="s">
        <v>253</v>
      </c>
      <c r="AL181" s="1"/>
      <c r="AM181" s="1" t="s">
        <v>42</v>
      </c>
      <c r="AN181" s="4"/>
      <c r="AO181" s="1" t="s">
        <v>32</v>
      </c>
      <c r="AP181" s="1"/>
      <c r="AQ181" s="1" t="s">
        <v>131</v>
      </c>
      <c r="AR181" s="1"/>
      <c r="AS181" s="9" t="s">
        <v>4646</v>
      </c>
      <c r="AT181" s="3" t="s">
        <v>1155</v>
      </c>
      <c r="AU181" s="1">
        <v>7528500</v>
      </c>
      <c r="AV181" s="1" t="s">
        <v>0</v>
      </c>
      <c r="AW181" s="8"/>
      <c r="AX181" s="1" t="s">
        <v>4645</v>
      </c>
      <c r="AY181" s="1"/>
      <c r="AZ181" s="1"/>
      <c r="BA181" s="1"/>
      <c r="BB181" s="1"/>
      <c r="BC181" s="1"/>
      <c r="BD181" s="1" t="s">
        <v>4644</v>
      </c>
      <c r="BE181" s="1"/>
      <c r="BF181" s="1"/>
      <c r="BG181" s="1"/>
      <c r="BH181" s="1"/>
      <c r="BI181" s="1"/>
      <c r="BJ181" s="1" t="s">
        <v>4643</v>
      </c>
      <c r="BK181" s="1"/>
      <c r="BL181" s="1"/>
      <c r="BM181" s="1"/>
      <c r="BN181" s="1"/>
      <c r="BO181" s="1"/>
      <c r="BP181" s="1" t="s">
        <v>4642</v>
      </c>
      <c r="BQ181" s="1"/>
      <c r="BR181" s="1"/>
      <c r="BS181" s="1"/>
      <c r="BT181" s="1"/>
      <c r="BU181" s="1"/>
      <c r="BV181" s="1" t="s">
        <v>4641</v>
      </c>
      <c r="BW181" s="1"/>
      <c r="BX181" s="1"/>
      <c r="BY181" s="1"/>
      <c r="BZ181" s="1"/>
      <c r="CA181" s="1"/>
      <c r="CB181" s="1"/>
      <c r="CC181" s="1"/>
      <c r="CD181" s="1"/>
    </row>
    <row r="182" spans="1:82" ht="50.25" customHeight="1">
      <c r="A182" s="18">
        <v>5188</v>
      </c>
      <c r="B182" s="1" t="s">
        <v>4640</v>
      </c>
      <c r="C182" s="1" t="s">
        <v>4639</v>
      </c>
      <c r="D182" s="1" t="s">
        <v>739</v>
      </c>
      <c r="E182" s="1" t="s">
        <v>739</v>
      </c>
      <c r="F182" s="7" t="s">
        <v>4638</v>
      </c>
      <c r="G182" s="7"/>
      <c r="H182" s="7" t="s">
        <v>27</v>
      </c>
      <c r="I182" s="7" t="s">
        <v>732</v>
      </c>
      <c r="J182" s="7" t="s">
        <v>1165</v>
      </c>
      <c r="K182" s="7" t="s">
        <v>1151</v>
      </c>
      <c r="L182" s="7" t="s">
        <v>4637</v>
      </c>
      <c r="M182" s="7" t="s">
        <v>4636</v>
      </c>
      <c r="N182" s="7" t="s">
        <v>23</v>
      </c>
      <c r="O182" s="7" t="s">
        <v>460</v>
      </c>
      <c r="P182" s="7"/>
      <c r="Q182" s="7"/>
      <c r="R182" s="7"/>
      <c r="S182" s="7"/>
      <c r="T182" s="5" t="s">
        <v>4635</v>
      </c>
      <c r="U182" s="1" t="s">
        <v>1208</v>
      </c>
      <c r="V182" s="1" t="s">
        <v>4634</v>
      </c>
      <c r="W182" s="5" t="s">
        <v>4633</v>
      </c>
      <c r="X182" s="4" t="s">
        <v>4529</v>
      </c>
      <c r="Y182" s="1" t="s">
        <v>120</v>
      </c>
      <c r="Z182" s="1" t="s">
        <v>488</v>
      </c>
      <c r="AA182" s="1" t="s">
        <v>82</v>
      </c>
      <c r="AB182" s="1" t="s">
        <v>4632</v>
      </c>
      <c r="AC182" s="1" t="s">
        <v>103</v>
      </c>
      <c r="AD182" s="1" t="s">
        <v>4631</v>
      </c>
      <c r="AE182" s="1" t="s">
        <v>100</v>
      </c>
      <c r="AF182" s="1" t="s">
        <v>2015</v>
      </c>
      <c r="AG182" s="1"/>
      <c r="AH182" s="1" t="s">
        <v>4630</v>
      </c>
      <c r="AI182" s="1" t="s">
        <v>4629</v>
      </c>
      <c r="AJ182" s="1"/>
      <c r="AK182" s="1" t="s">
        <v>96</v>
      </c>
      <c r="AL182" s="1"/>
      <c r="AM182" s="1" t="s">
        <v>1120</v>
      </c>
      <c r="AN182" s="1" t="s">
        <v>1203</v>
      </c>
      <c r="AO182" s="1"/>
      <c r="AP182" s="1"/>
      <c r="AQ182" s="1" t="s">
        <v>2210</v>
      </c>
      <c r="AR182" s="1" t="s">
        <v>1170</v>
      </c>
      <c r="AS182" s="9" t="s">
        <v>4628</v>
      </c>
      <c r="AT182" s="3" t="s">
        <v>1223</v>
      </c>
      <c r="AU182" s="1">
        <v>7593120</v>
      </c>
      <c r="AV182" s="1" t="s">
        <v>0</v>
      </c>
      <c r="AW182" s="8"/>
      <c r="AX182" s="1" t="s">
        <v>4627</v>
      </c>
      <c r="AY182" s="1"/>
      <c r="AZ182" s="1"/>
      <c r="BA182" s="1"/>
      <c r="BB182" s="1"/>
      <c r="BC182" s="1"/>
      <c r="BD182" s="1" t="s">
        <v>4626</v>
      </c>
      <c r="BE182" s="1"/>
      <c r="BF182" s="1"/>
      <c r="BG182" s="1"/>
      <c r="BH182" s="1"/>
      <c r="BI182" s="1"/>
      <c r="BJ182" s="1" t="s">
        <v>4625</v>
      </c>
      <c r="BK182" s="1"/>
      <c r="BL182" s="1"/>
      <c r="BM182" s="1"/>
      <c r="BN182" s="1"/>
      <c r="BO182" s="1"/>
      <c r="BP182" s="1" t="s">
        <v>4624</v>
      </c>
      <c r="BQ182" s="1"/>
      <c r="BR182" s="1"/>
      <c r="BS182" s="1"/>
      <c r="BT182" s="1"/>
      <c r="BU182" s="1"/>
      <c r="BV182" s="1" t="s">
        <v>4623</v>
      </c>
      <c r="BW182" s="1"/>
      <c r="BX182" s="1"/>
      <c r="BY182" s="1"/>
      <c r="BZ182" s="1"/>
      <c r="CA182" s="1"/>
      <c r="CB182" s="1"/>
      <c r="CC182" s="1"/>
      <c r="CD182" s="1"/>
    </row>
    <row r="183" spans="1:82" ht="50.25" customHeight="1">
      <c r="A183" s="18">
        <v>5189</v>
      </c>
      <c r="B183" s="1" t="s">
        <v>4622</v>
      </c>
      <c r="C183" s="1" t="s">
        <v>4621</v>
      </c>
      <c r="D183" s="1" t="s">
        <v>2162</v>
      </c>
      <c r="E183" s="1" t="s">
        <v>2162</v>
      </c>
      <c r="F183" s="7" t="s">
        <v>4620</v>
      </c>
      <c r="G183" s="7"/>
      <c r="H183" s="7" t="s">
        <v>56</v>
      </c>
      <c r="I183" s="7" t="s">
        <v>89</v>
      </c>
      <c r="J183" s="7"/>
      <c r="K183" s="7" t="s">
        <v>854</v>
      </c>
      <c r="L183" s="7"/>
      <c r="M183" s="7" t="s">
        <v>141</v>
      </c>
      <c r="N183" s="7" t="s">
        <v>23</v>
      </c>
      <c r="O183" s="7" t="s">
        <v>22</v>
      </c>
      <c r="P183" s="7"/>
      <c r="Q183" s="7"/>
      <c r="R183" s="7"/>
      <c r="S183" s="7"/>
      <c r="T183" s="5" t="s">
        <v>236</v>
      </c>
      <c r="U183" s="1" t="s">
        <v>54</v>
      </c>
      <c r="V183" s="1" t="s">
        <v>2642</v>
      </c>
      <c r="W183" s="5" t="s">
        <v>826</v>
      </c>
      <c r="X183" s="1" t="s">
        <v>568</v>
      </c>
      <c r="Y183" s="1" t="s">
        <v>14</v>
      </c>
      <c r="Z183" s="1" t="s">
        <v>83</v>
      </c>
      <c r="AA183" s="1" t="s">
        <v>82</v>
      </c>
      <c r="AB183" s="1" t="s">
        <v>4619</v>
      </c>
      <c r="AC183" s="1" t="s">
        <v>120</v>
      </c>
      <c r="AD183" s="1" t="s">
        <v>612</v>
      </c>
      <c r="AE183" s="1" t="s">
        <v>153</v>
      </c>
      <c r="AF183" s="1" t="s">
        <v>79</v>
      </c>
      <c r="AG183" s="1" t="s">
        <v>4618</v>
      </c>
      <c r="AH183" s="1" t="s">
        <v>1874</v>
      </c>
      <c r="AI183" s="1" t="s">
        <v>4617</v>
      </c>
      <c r="AJ183" s="1" t="s">
        <v>2035</v>
      </c>
      <c r="AK183" s="1" t="s">
        <v>4616</v>
      </c>
      <c r="AL183" s="1"/>
      <c r="AM183" s="1" t="s">
        <v>2755</v>
      </c>
      <c r="AN183" s="4"/>
      <c r="AO183" s="1"/>
      <c r="AP183" s="1"/>
      <c r="AQ183" s="1" t="s">
        <v>131</v>
      </c>
      <c r="AR183" s="1"/>
      <c r="AS183" s="9" t="s">
        <v>4615</v>
      </c>
      <c r="AT183" s="3" t="s">
        <v>73</v>
      </c>
      <c r="AU183" s="1">
        <v>5479452</v>
      </c>
      <c r="AV183" s="1" t="s">
        <v>0</v>
      </c>
      <c r="AW183" s="8"/>
      <c r="AX183" s="1" t="s">
        <v>4614</v>
      </c>
      <c r="AY183" s="1"/>
      <c r="AZ183" s="1"/>
      <c r="BA183" s="1"/>
      <c r="BB183" s="1"/>
      <c r="BC183" s="1"/>
      <c r="BD183" s="1" t="s">
        <v>4613</v>
      </c>
      <c r="BE183" s="1"/>
      <c r="BF183" s="1"/>
      <c r="BG183" s="1"/>
      <c r="BH183" s="1"/>
      <c r="BI183" s="1"/>
      <c r="BJ183" s="1" t="s">
        <v>4612</v>
      </c>
      <c r="BK183" s="1"/>
      <c r="BL183" s="1"/>
      <c r="BM183" s="1"/>
      <c r="BN183" s="1"/>
      <c r="BO183" s="1"/>
      <c r="BP183" s="1"/>
      <c r="BQ183" s="1"/>
      <c r="BR183" s="1"/>
      <c r="BS183" s="1"/>
      <c r="BT183" s="1"/>
      <c r="BU183" s="1"/>
      <c r="BV183" s="1"/>
      <c r="BW183" s="1"/>
      <c r="BX183" s="1"/>
      <c r="BY183" s="1"/>
      <c r="BZ183" s="1"/>
      <c r="CA183" s="1"/>
      <c r="CB183" s="1"/>
      <c r="CC183" s="1"/>
      <c r="CD183" s="1"/>
    </row>
    <row r="184" spans="1:82" ht="50.25" customHeight="1">
      <c r="A184" s="18">
        <v>5190</v>
      </c>
      <c r="B184" s="1" t="s">
        <v>4611</v>
      </c>
      <c r="C184" s="1" t="s">
        <v>4610</v>
      </c>
      <c r="D184" s="1" t="s">
        <v>792</v>
      </c>
      <c r="E184" s="1" t="s">
        <v>792</v>
      </c>
      <c r="F184" s="7" t="s">
        <v>4609</v>
      </c>
      <c r="G184" s="7"/>
      <c r="H184" s="7" t="s">
        <v>27</v>
      </c>
      <c r="I184" s="7" t="s">
        <v>1151</v>
      </c>
      <c r="J184" s="7" t="s">
        <v>4608</v>
      </c>
      <c r="K184" s="7"/>
      <c r="L184" s="7"/>
      <c r="M184" s="7" t="s">
        <v>4607</v>
      </c>
      <c r="N184" s="7"/>
      <c r="O184" s="7"/>
      <c r="P184" s="7"/>
      <c r="Q184" s="7"/>
      <c r="R184" s="7"/>
      <c r="S184" s="7"/>
      <c r="T184" s="5" t="s">
        <v>4606</v>
      </c>
      <c r="U184" s="1" t="s">
        <v>106</v>
      </c>
      <c r="V184" s="1" t="s">
        <v>4430</v>
      </c>
      <c r="W184" s="5" t="s">
        <v>4429</v>
      </c>
      <c r="X184" s="1" t="s">
        <v>542</v>
      </c>
      <c r="Y184" s="1" t="s">
        <v>14</v>
      </c>
      <c r="Z184" s="1" t="s">
        <v>48</v>
      </c>
      <c r="AA184" s="1" t="s">
        <v>12</v>
      </c>
      <c r="AB184" s="1" t="s">
        <v>1144</v>
      </c>
      <c r="AC184" s="1" t="s">
        <v>16</v>
      </c>
      <c r="AD184" s="1" t="s">
        <v>4068</v>
      </c>
      <c r="AE184" s="1" t="s">
        <v>47</v>
      </c>
      <c r="AF184" s="1" t="s">
        <v>9</v>
      </c>
      <c r="AG184" s="1"/>
      <c r="AH184" s="1" t="s">
        <v>373</v>
      </c>
      <c r="AI184" s="1" t="s">
        <v>2443</v>
      </c>
      <c r="AJ184" s="1" t="s">
        <v>185</v>
      </c>
      <c r="AK184" s="1" t="s">
        <v>96</v>
      </c>
      <c r="AL184" s="1" t="s">
        <v>4605</v>
      </c>
      <c r="AM184" s="1" t="s">
        <v>1120</v>
      </c>
      <c r="AN184" s="1" t="s">
        <v>1459</v>
      </c>
      <c r="AO184" s="1"/>
      <c r="AP184" s="1"/>
      <c r="AQ184" s="1" t="s">
        <v>2210</v>
      </c>
      <c r="AR184" s="1" t="s">
        <v>2</v>
      </c>
      <c r="AS184" s="9" t="s">
        <v>4604</v>
      </c>
      <c r="AT184" s="3" t="s">
        <v>1223</v>
      </c>
      <c r="AU184" s="1">
        <v>1826484</v>
      </c>
      <c r="AV184" s="1" t="s">
        <v>0</v>
      </c>
      <c r="AW184" s="8"/>
      <c r="AX184" s="1" t="s">
        <v>4603</v>
      </c>
      <c r="AY184" s="1"/>
      <c r="AZ184" s="1"/>
      <c r="BA184" s="1"/>
      <c r="BB184" s="1"/>
      <c r="BC184" s="1"/>
      <c r="BD184" s="1" t="s">
        <v>4602</v>
      </c>
      <c r="BE184" s="1"/>
      <c r="BF184" s="1"/>
      <c r="BG184" s="1"/>
      <c r="BH184" s="1"/>
      <c r="BI184" s="1"/>
      <c r="BJ184" s="1" t="s">
        <v>4601</v>
      </c>
      <c r="BK184" s="1"/>
      <c r="BL184" s="1"/>
      <c r="BM184" s="1"/>
      <c r="BN184" s="1"/>
      <c r="BO184" s="1"/>
      <c r="BP184" s="1"/>
      <c r="BQ184" s="1"/>
      <c r="BR184" s="1"/>
      <c r="BS184" s="1"/>
      <c r="BT184" s="1"/>
      <c r="BU184" s="1"/>
      <c r="BV184" s="1"/>
      <c r="BW184" s="1"/>
      <c r="BX184" s="1"/>
      <c r="BY184" s="1"/>
      <c r="BZ184" s="1"/>
      <c r="CA184" s="1"/>
      <c r="CB184" s="1"/>
      <c r="CC184" s="1"/>
      <c r="CD184" s="1"/>
    </row>
    <row r="185" spans="1:82" ht="50.25" customHeight="1">
      <c r="A185" s="18">
        <v>5193</v>
      </c>
      <c r="B185" s="1" t="s">
        <v>4600</v>
      </c>
      <c r="C185" s="1" t="s">
        <v>4599</v>
      </c>
      <c r="D185" s="1" t="s">
        <v>1051</v>
      </c>
      <c r="E185" s="1" t="s">
        <v>1051</v>
      </c>
      <c r="F185" s="7" t="s">
        <v>4598</v>
      </c>
      <c r="G185" s="7"/>
      <c r="H185" s="7" t="s">
        <v>27</v>
      </c>
      <c r="I185" s="7" t="s">
        <v>1151</v>
      </c>
      <c r="J185" s="7" t="s">
        <v>1268</v>
      </c>
      <c r="K185" s="7"/>
      <c r="L185" s="7"/>
      <c r="M185" s="7" t="s">
        <v>1267</v>
      </c>
      <c r="N185" s="7"/>
      <c r="O185" s="7"/>
      <c r="P185" s="7"/>
      <c r="Q185" s="7"/>
      <c r="R185" s="7"/>
      <c r="S185" s="7"/>
      <c r="T185" s="5" t="s">
        <v>4597</v>
      </c>
      <c r="U185" s="1" t="s">
        <v>20</v>
      </c>
      <c r="V185" s="1" t="s">
        <v>4596</v>
      </c>
      <c r="W185" s="5" t="s">
        <v>1239</v>
      </c>
      <c r="X185" s="1" t="s">
        <v>2595</v>
      </c>
      <c r="Y185" s="1" t="s">
        <v>14</v>
      </c>
      <c r="Z185" s="1" t="s">
        <v>2274</v>
      </c>
      <c r="AA185" s="1" t="s">
        <v>122</v>
      </c>
      <c r="AB185" s="1" t="s">
        <v>4595</v>
      </c>
      <c r="AC185" s="1"/>
      <c r="AD185" s="1"/>
      <c r="AE185" s="1" t="s">
        <v>1086</v>
      </c>
      <c r="AF185" s="1" t="s">
        <v>152</v>
      </c>
      <c r="AG185" s="1"/>
      <c r="AH185" s="1" t="s">
        <v>8</v>
      </c>
      <c r="AI185" s="1" t="s">
        <v>35</v>
      </c>
      <c r="AJ185" s="1" t="s">
        <v>44</v>
      </c>
      <c r="AK185" s="1" t="s">
        <v>6</v>
      </c>
      <c r="AL185" s="1"/>
      <c r="AM185" s="1" t="s">
        <v>1120</v>
      </c>
      <c r="AN185" s="1" t="s">
        <v>1263</v>
      </c>
      <c r="AO185" s="1"/>
      <c r="AP185" s="1"/>
      <c r="AQ185" s="1" t="s">
        <v>131</v>
      </c>
      <c r="AR185" s="1" t="s">
        <v>1157</v>
      </c>
      <c r="AS185" s="9" t="s">
        <v>4594</v>
      </c>
      <c r="AT185" s="3" t="s">
        <v>1</v>
      </c>
      <c r="AU185" s="1">
        <v>1607306</v>
      </c>
      <c r="AV185" s="1" t="s">
        <v>0</v>
      </c>
      <c r="AW185" s="8"/>
      <c r="AX185" s="1" t="s">
        <v>4593</v>
      </c>
      <c r="AY185" s="1"/>
      <c r="AZ185" s="1"/>
      <c r="BA185" s="1"/>
      <c r="BB185" s="1"/>
      <c r="BC185" s="1"/>
      <c r="BD185" s="1" t="s">
        <v>4592</v>
      </c>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row>
    <row r="186" spans="1:82" ht="50.25" customHeight="1">
      <c r="A186" s="18">
        <v>5194</v>
      </c>
      <c r="B186" s="1" t="s">
        <v>4591</v>
      </c>
      <c r="C186" s="1" t="s">
        <v>4590</v>
      </c>
      <c r="D186" s="1" t="s">
        <v>71</v>
      </c>
      <c r="E186" s="1" t="s">
        <v>71</v>
      </c>
      <c r="F186" s="7" t="s">
        <v>4589</v>
      </c>
      <c r="G186" s="7"/>
      <c r="H186" s="7" t="s">
        <v>27</v>
      </c>
      <c r="I186" s="7" t="s">
        <v>26</v>
      </c>
      <c r="J186" s="7" t="s">
        <v>4588</v>
      </c>
      <c r="K186" s="7" t="s">
        <v>1254</v>
      </c>
      <c r="L186" s="7" t="s">
        <v>1284</v>
      </c>
      <c r="M186" s="7" t="s">
        <v>24</v>
      </c>
      <c r="N186" s="7"/>
      <c r="O186" s="7"/>
      <c r="P186" s="7"/>
      <c r="Q186" s="7"/>
      <c r="R186" s="7"/>
      <c r="S186" s="7"/>
      <c r="T186" s="5" t="s">
        <v>1190</v>
      </c>
      <c r="U186" s="1" t="s">
        <v>54</v>
      </c>
      <c r="V186" s="1" t="s">
        <v>3438</v>
      </c>
      <c r="W186" s="5" t="s">
        <v>3437</v>
      </c>
      <c r="X186" s="1" t="s">
        <v>2446</v>
      </c>
      <c r="Y186" s="1" t="s">
        <v>120</v>
      </c>
      <c r="Z186" s="1" t="s">
        <v>496</v>
      </c>
      <c r="AA186" s="1" t="s">
        <v>14</v>
      </c>
      <c r="AB186" s="1" t="s">
        <v>48</v>
      </c>
      <c r="AC186" s="1" t="s">
        <v>50</v>
      </c>
      <c r="AD186" s="1" t="s">
        <v>1204</v>
      </c>
      <c r="AE186" s="1" t="s">
        <v>844</v>
      </c>
      <c r="AF186" s="1" t="s">
        <v>9</v>
      </c>
      <c r="AG186" s="1"/>
      <c r="AH186" s="1" t="s">
        <v>597</v>
      </c>
      <c r="AI186" s="1" t="s">
        <v>2236</v>
      </c>
      <c r="AJ186" s="1" t="s">
        <v>1171</v>
      </c>
      <c r="AK186" s="1" t="s">
        <v>43</v>
      </c>
      <c r="AL186" s="1"/>
      <c r="AM186" s="1" t="s">
        <v>1120</v>
      </c>
      <c r="AN186" s="1" t="s">
        <v>1203</v>
      </c>
      <c r="AO186" s="1"/>
      <c r="AP186" s="1"/>
      <c r="AQ186" s="1" t="s">
        <v>2210</v>
      </c>
      <c r="AR186" s="1" t="s">
        <v>2</v>
      </c>
      <c r="AS186" s="9" t="s">
        <v>4587</v>
      </c>
      <c r="AT186" s="3" t="s">
        <v>3207</v>
      </c>
      <c r="AU186" s="1">
        <v>5300000</v>
      </c>
      <c r="AV186" s="1" t="s">
        <v>0</v>
      </c>
      <c r="AW186" s="8"/>
      <c r="AX186" s="1"/>
      <c r="AY186" s="1" t="s">
        <v>4586</v>
      </c>
      <c r="AZ186" s="1"/>
      <c r="BA186" s="1"/>
      <c r="BB186" s="1"/>
      <c r="BC186" s="1"/>
      <c r="BD186" s="1"/>
      <c r="BE186" s="1" t="s">
        <v>4585</v>
      </c>
      <c r="BF186" s="1"/>
      <c r="BG186" s="1"/>
      <c r="BH186" s="1"/>
      <c r="BI186" s="1"/>
      <c r="BJ186" s="1"/>
      <c r="BK186" s="1" t="s">
        <v>4584</v>
      </c>
      <c r="BL186" s="1"/>
      <c r="BM186" s="1"/>
      <c r="BN186" s="1"/>
      <c r="BO186" s="1"/>
      <c r="BP186" s="1"/>
      <c r="BQ186" s="1" t="s">
        <v>4583</v>
      </c>
      <c r="BR186" s="1" t="s">
        <v>4582</v>
      </c>
      <c r="BS186" s="1"/>
      <c r="BT186" s="1"/>
      <c r="BU186" s="1"/>
      <c r="BV186" s="1"/>
      <c r="BW186" s="1"/>
      <c r="BX186" s="1"/>
      <c r="BY186" s="1"/>
      <c r="BZ186" s="1"/>
      <c r="CA186" s="1"/>
      <c r="CB186" s="1"/>
      <c r="CC186" s="1"/>
      <c r="CD186" s="1"/>
    </row>
    <row r="187" spans="1:82" ht="50.25" customHeight="1">
      <c r="A187" s="18">
        <v>5200</v>
      </c>
      <c r="B187" s="1" t="s">
        <v>4581</v>
      </c>
      <c r="C187" s="1" t="s">
        <v>4580</v>
      </c>
      <c r="D187" s="1" t="s">
        <v>645</v>
      </c>
      <c r="E187" s="1" t="s">
        <v>645</v>
      </c>
      <c r="F187" s="7" t="s">
        <v>4579</v>
      </c>
      <c r="G187" s="7"/>
      <c r="H187" s="7" t="s">
        <v>27</v>
      </c>
      <c r="I187" s="7" t="s">
        <v>1254</v>
      </c>
      <c r="J187" s="7" t="s">
        <v>4578</v>
      </c>
      <c r="K187" s="7" t="s">
        <v>26</v>
      </c>
      <c r="L187" s="7" t="s">
        <v>4577</v>
      </c>
      <c r="M187" s="7" t="s">
        <v>4576</v>
      </c>
      <c r="N187" s="7" t="s">
        <v>23</v>
      </c>
      <c r="O187" s="7" t="s">
        <v>22</v>
      </c>
      <c r="P187" s="7"/>
      <c r="Q187" s="7"/>
      <c r="R187" s="7"/>
      <c r="S187" s="7"/>
      <c r="T187" s="5" t="s">
        <v>2362</v>
      </c>
      <c r="U187" s="1" t="s">
        <v>20</v>
      </c>
      <c r="V187" s="1" t="s">
        <v>4575</v>
      </c>
      <c r="W187" s="5" t="s">
        <v>1239</v>
      </c>
      <c r="X187" s="1" t="s">
        <v>341</v>
      </c>
      <c r="Y187" s="1" t="s">
        <v>16</v>
      </c>
      <c r="Z187" s="1" t="s">
        <v>1022</v>
      </c>
      <c r="AA187" s="1" t="s">
        <v>122</v>
      </c>
      <c r="AB187" s="1" t="s">
        <v>4574</v>
      </c>
      <c r="AC187" s="1" t="s">
        <v>50</v>
      </c>
      <c r="AD187" s="1" t="s">
        <v>1299</v>
      </c>
      <c r="AE187" s="1" t="s">
        <v>844</v>
      </c>
      <c r="AF187" s="1" t="s">
        <v>1069</v>
      </c>
      <c r="AG187" s="1"/>
      <c r="AH187" s="1" t="s">
        <v>8</v>
      </c>
      <c r="AI187" s="1" t="s">
        <v>35</v>
      </c>
      <c r="AJ187" s="1" t="s">
        <v>1986</v>
      </c>
      <c r="AK187" s="1" t="s">
        <v>1323</v>
      </c>
      <c r="AL187" s="1"/>
      <c r="AM187" s="1" t="s">
        <v>1120</v>
      </c>
      <c r="AN187" s="1" t="s">
        <v>1203</v>
      </c>
      <c r="AO187" s="1"/>
      <c r="AP187" s="1"/>
      <c r="AQ187" s="1" t="s">
        <v>3645</v>
      </c>
      <c r="AR187" s="1" t="s">
        <v>2</v>
      </c>
      <c r="AS187" s="9" t="s">
        <v>4573</v>
      </c>
      <c r="AT187" s="3" t="s">
        <v>2532</v>
      </c>
      <c r="AU187" s="1">
        <v>4191781</v>
      </c>
      <c r="AV187" s="1" t="s">
        <v>0</v>
      </c>
      <c r="AW187" s="8"/>
      <c r="AX187" s="1" t="s">
        <v>4572</v>
      </c>
      <c r="AY187" s="1"/>
      <c r="AZ187" s="1"/>
      <c r="BA187" s="1"/>
      <c r="BB187" s="1"/>
      <c r="BC187" s="1"/>
      <c r="BD187" s="1" t="s">
        <v>4571</v>
      </c>
      <c r="BE187" s="1"/>
      <c r="BF187" s="1"/>
      <c r="BG187" s="1"/>
      <c r="BH187" s="1"/>
      <c r="BI187" s="1"/>
      <c r="BJ187" s="1" t="s">
        <v>4570</v>
      </c>
      <c r="BK187" s="1"/>
      <c r="BL187" s="1"/>
      <c r="BM187" s="1"/>
      <c r="BN187" s="1"/>
      <c r="BO187" s="1"/>
      <c r="BP187" s="1" t="s">
        <v>4569</v>
      </c>
      <c r="BQ187" s="1"/>
      <c r="BR187" s="1"/>
      <c r="BS187" s="1"/>
      <c r="BT187" s="1"/>
      <c r="BU187" s="1"/>
      <c r="BV187" s="1"/>
      <c r="BW187" s="1"/>
      <c r="BX187" s="1"/>
      <c r="BY187" s="1"/>
      <c r="BZ187" s="1"/>
      <c r="CA187" s="1"/>
      <c r="CB187" s="1"/>
      <c r="CC187" s="1"/>
      <c r="CD187" s="1"/>
    </row>
    <row r="188" spans="1:82" ht="50.25" customHeight="1">
      <c r="A188" s="18">
        <v>5201</v>
      </c>
      <c r="B188" s="1" t="s">
        <v>4568</v>
      </c>
      <c r="C188" s="1"/>
      <c r="D188" s="1" t="s">
        <v>196</v>
      </c>
      <c r="E188" s="1" t="s">
        <v>196</v>
      </c>
      <c r="F188" s="7" t="s">
        <v>4567</v>
      </c>
      <c r="G188" s="7"/>
      <c r="H188" s="7" t="s">
        <v>2052</v>
      </c>
      <c r="I188" s="7" t="s">
        <v>2095</v>
      </c>
      <c r="J188" s="7"/>
      <c r="K188" s="7"/>
      <c r="L188" s="7"/>
      <c r="M188" s="7" t="s">
        <v>4566</v>
      </c>
      <c r="N188" s="7" t="s">
        <v>364</v>
      </c>
      <c r="O188" s="7" t="s">
        <v>1966</v>
      </c>
      <c r="P188" s="7"/>
      <c r="Q188" s="7"/>
      <c r="R188" s="7"/>
      <c r="S188" s="7"/>
      <c r="T188" s="5" t="s">
        <v>4565</v>
      </c>
      <c r="U188" s="1" t="s">
        <v>1568</v>
      </c>
      <c r="V188" s="1" t="s">
        <v>4564</v>
      </c>
      <c r="W188" s="5" t="s">
        <v>4563</v>
      </c>
      <c r="X188" s="4" t="s">
        <v>4562</v>
      </c>
      <c r="Y188" s="1" t="s">
        <v>120</v>
      </c>
      <c r="Z188" s="1" t="s">
        <v>4561</v>
      </c>
      <c r="AA188" s="1" t="s">
        <v>103</v>
      </c>
      <c r="AB188" s="1" t="s">
        <v>4560</v>
      </c>
      <c r="AC188" s="1" t="s">
        <v>82</v>
      </c>
      <c r="AD188" s="1" t="s">
        <v>1393</v>
      </c>
      <c r="AE188" s="1" t="s">
        <v>928</v>
      </c>
      <c r="AF188" s="1" t="s">
        <v>1630</v>
      </c>
      <c r="AG188" s="1" t="s">
        <v>4559</v>
      </c>
      <c r="AH188" s="1" t="s">
        <v>373</v>
      </c>
      <c r="AI188" s="4"/>
      <c r="AJ188" s="1"/>
      <c r="AK188" s="1" t="s">
        <v>1110</v>
      </c>
      <c r="AL188" s="1"/>
      <c r="AM188" s="1" t="s">
        <v>2042</v>
      </c>
      <c r="AN188" s="4"/>
      <c r="AO188" s="1"/>
      <c r="AP188" s="1"/>
      <c r="AQ188" s="4"/>
      <c r="AR188" s="1"/>
      <c r="AS188" s="9" t="s">
        <v>4558</v>
      </c>
      <c r="AT188" s="3" t="s">
        <v>2130</v>
      </c>
      <c r="AU188" s="1">
        <v>2000000</v>
      </c>
      <c r="AV188" s="1" t="s">
        <v>0</v>
      </c>
      <c r="AW188" s="8"/>
      <c r="AX188" s="1" t="s">
        <v>4557</v>
      </c>
      <c r="AY188" s="1"/>
      <c r="AZ188" s="1"/>
      <c r="BA188" s="1"/>
      <c r="BB188" s="1"/>
      <c r="BC188" s="1"/>
      <c r="BD188" s="1" t="s">
        <v>4556</v>
      </c>
      <c r="BE188" s="1"/>
      <c r="BF188" s="1"/>
      <c r="BG188" s="1"/>
      <c r="BH188" s="1"/>
      <c r="BI188" s="1"/>
      <c r="BJ188" s="1" t="s">
        <v>4555</v>
      </c>
      <c r="BK188" s="1"/>
      <c r="BL188" s="1"/>
      <c r="BM188" s="1"/>
      <c r="BN188" s="1"/>
      <c r="BO188" s="1"/>
      <c r="BP188" s="1" t="s">
        <v>4554</v>
      </c>
      <c r="BQ188" s="1"/>
      <c r="BR188" s="1"/>
      <c r="BS188" s="1"/>
      <c r="BT188" s="1"/>
      <c r="BU188" s="1"/>
      <c r="BV188" s="1"/>
      <c r="BW188" s="1"/>
      <c r="BX188" s="1"/>
      <c r="BY188" s="1"/>
      <c r="BZ188" s="1"/>
      <c r="CA188" s="1"/>
      <c r="CB188" s="1"/>
      <c r="CC188" s="1"/>
      <c r="CD188" s="1"/>
    </row>
    <row r="189" spans="1:82" ht="50.25" customHeight="1">
      <c r="A189" s="18">
        <v>5216</v>
      </c>
      <c r="B189" s="1" t="s">
        <v>4553</v>
      </c>
      <c r="C189" s="1" t="s">
        <v>4552</v>
      </c>
      <c r="D189" s="1" t="s">
        <v>2152</v>
      </c>
      <c r="E189" s="1" t="s">
        <v>2152</v>
      </c>
      <c r="F189" s="7" t="s">
        <v>4551</v>
      </c>
      <c r="G189" s="7"/>
      <c r="H189" s="7" t="s">
        <v>2052</v>
      </c>
      <c r="I189" s="7" t="s">
        <v>2106</v>
      </c>
      <c r="J189" s="7"/>
      <c r="K189" s="7"/>
      <c r="L189" s="7"/>
      <c r="M189" s="7" t="s">
        <v>4347</v>
      </c>
      <c r="N189" s="7" t="s">
        <v>161</v>
      </c>
      <c r="O189" s="7" t="s">
        <v>4550</v>
      </c>
      <c r="P189" s="7" t="s">
        <v>364</v>
      </c>
      <c r="Q189" s="7" t="s">
        <v>4532</v>
      </c>
      <c r="R189" s="7"/>
      <c r="S189" s="7"/>
      <c r="T189" s="5" t="s">
        <v>1633</v>
      </c>
      <c r="U189" s="1" t="s">
        <v>1568</v>
      </c>
      <c r="V189" s="1" t="s">
        <v>4549</v>
      </c>
      <c r="W189" s="5" t="s">
        <v>3650</v>
      </c>
      <c r="X189" s="4" t="s">
        <v>4548</v>
      </c>
      <c r="Y189" s="1" t="s">
        <v>103</v>
      </c>
      <c r="Z189" s="1" t="s">
        <v>4547</v>
      </c>
      <c r="AA189" s="1" t="s">
        <v>120</v>
      </c>
      <c r="AB189" s="1" t="s">
        <v>4546</v>
      </c>
      <c r="AC189" s="1" t="s">
        <v>14</v>
      </c>
      <c r="AD189" s="1" t="s">
        <v>4545</v>
      </c>
      <c r="AE189" s="1" t="s">
        <v>47</v>
      </c>
      <c r="AF189" s="1" t="s">
        <v>79</v>
      </c>
      <c r="AG189" s="1"/>
      <c r="AH189" s="1" t="s">
        <v>392</v>
      </c>
      <c r="AI189" s="1" t="s">
        <v>2412</v>
      </c>
      <c r="AJ189" s="1" t="s">
        <v>4544</v>
      </c>
      <c r="AK189" s="1" t="s">
        <v>486</v>
      </c>
      <c r="AL189" s="1"/>
      <c r="AM189" s="1" t="s">
        <v>2042</v>
      </c>
      <c r="AN189" s="4"/>
      <c r="AO189" s="1"/>
      <c r="AP189" s="1"/>
      <c r="AQ189" s="1" t="s">
        <v>2210</v>
      </c>
      <c r="AR189" s="1"/>
      <c r="AS189" s="9" t="s">
        <v>4543</v>
      </c>
      <c r="AT189" s="3" t="s">
        <v>2099</v>
      </c>
      <c r="AU189" s="1">
        <v>7637614</v>
      </c>
      <c r="AV189" s="1" t="s">
        <v>0</v>
      </c>
      <c r="AW189" s="8"/>
      <c r="AX189" s="1"/>
      <c r="AY189" s="1" t="s">
        <v>4542</v>
      </c>
      <c r="AZ189" s="1" t="s">
        <v>4541</v>
      </c>
      <c r="BA189" s="1"/>
      <c r="BB189" s="1"/>
      <c r="BC189" s="1"/>
      <c r="BD189" s="1"/>
      <c r="BE189" s="1" t="s">
        <v>4540</v>
      </c>
      <c r="BF189" s="1" t="s">
        <v>4539</v>
      </c>
      <c r="BG189" s="1"/>
      <c r="BH189" s="1"/>
      <c r="BI189" s="1"/>
      <c r="BJ189" s="1"/>
      <c r="BK189" s="1" t="s">
        <v>4538</v>
      </c>
      <c r="BL189" s="1" t="s">
        <v>4537</v>
      </c>
      <c r="BM189" s="1"/>
      <c r="BN189" s="1"/>
      <c r="BO189" s="1"/>
      <c r="BP189" s="1"/>
      <c r="BQ189" s="1" t="s">
        <v>4536</v>
      </c>
      <c r="BR189" s="1"/>
      <c r="BS189" s="1"/>
      <c r="BT189" s="1"/>
      <c r="BU189" s="1"/>
      <c r="BV189" s="1"/>
      <c r="BW189" s="1"/>
      <c r="BX189" s="1"/>
      <c r="BY189" s="1"/>
      <c r="BZ189" s="1"/>
      <c r="CA189" s="1"/>
      <c r="CB189" s="1"/>
      <c r="CC189" s="1"/>
      <c r="CD189" s="1"/>
    </row>
    <row r="190" spans="1:82" ht="50.25" customHeight="1">
      <c r="A190" s="18">
        <v>5218</v>
      </c>
      <c r="B190" s="1" t="s">
        <v>4535</v>
      </c>
      <c r="C190" s="1"/>
      <c r="D190" s="1" t="s">
        <v>1339</v>
      </c>
      <c r="E190" s="1" t="s">
        <v>4534</v>
      </c>
      <c r="F190" s="7" t="s">
        <v>4533</v>
      </c>
      <c r="G190" s="7"/>
      <c r="H190" s="7" t="s">
        <v>2052</v>
      </c>
      <c r="I190" s="7" t="s">
        <v>2106</v>
      </c>
      <c r="J190" s="7"/>
      <c r="K190" s="7"/>
      <c r="L190" s="7"/>
      <c r="M190" s="7" t="s">
        <v>2417</v>
      </c>
      <c r="N190" s="7" t="s">
        <v>364</v>
      </c>
      <c r="O190" s="7" t="s">
        <v>4532</v>
      </c>
      <c r="P190" s="7"/>
      <c r="Q190" s="7"/>
      <c r="R190" s="7"/>
      <c r="S190" s="7"/>
      <c r="T190" s="5" t="s">
        <v>1633</v>
      </c>
      <c r="U190" s="1" t="s">
        <v>138</v>
      </c>
      <c r="V190" s="1" t="s">
        <v>4531</v>
      </c>
      <c r="W190" s="5" t="s">
        <v>4530</v>
      </c>
      <c r="X190" s="4" t="s">
        <v>4529</v>
      </c>
      <c r="Y190" s="1" t="s">
        <v>103</v>
      </c>
      <c r="Z190" s="1" t="s">
        <v>1590</v>
      </c>
      <c r="AA190" s="1" t="s">
        <v>120</v>
      </c>
      <c r="AB190" s="1" t="s">
        <v>3067</v>
      </c>
      <c r="AC190" s="1" t="s">
        <v>14</v>
      </c>
      <c r="AD190" s="1" t="s">
        <v>4528</v>
      </c>
      <c r="AE190" s="1" t="s">
        <v>660</v>
      </c>
      <c r="AF190" s="1" t="s">
        <v>79</v>
      </c>
      <c r="AG190" s="1" t="s">
        <v>4527</v>
      </c>
      <c r="AH190" s="1" t="s">
        <v>541</v>
      </c>
      <c r="AI190" s="1" t="s">
        <v>35</v>
      </c>
      <c r="AJ190" s="1"/>
      <c r="AK190" s="1" t="s">
        <v>486</v>
      </c>
      <c r="AL190" s="1"/>
      <c r="AM190" s="1" t="s">
        <v>2042</v>
      </c>
      <c r="AN190" s="4"/>
      <c r="AO190" s="1"/>
      <c r="AP190" s="1"/>
      <c r="AQ190" s="1" t="s">
        <v>131</v>
      </c>
      <c r="AR190" s="1"/>
      <c r="AS190" s="9" t="s">
        <v>4526</v>
      </c>
      <c r="AT190" s="3" t="s">
        <v>2099</v>
      </c>
      <c r="AU190" s="1">
        <v>2729358</v>
      </c>
      <c r="AV190" s="1" t="s">
        <v>0</v>
      </c>
      <c r="AW190" s="8"/>
      <c r="AX190" s="1" t="s">
        <v>4525</v>
      </c>
      <c r="AY190" s="1"/>
      <c r="AZ190" s="1"/>
      <c r="BA190" s="1"/>
      <c r="BB190" s="1"/>
      <c r="BC190" s="1"/>
      <c r="BD190" s="1" t="s">
        <v>4524</v>
      </c>
      <c r="BE190" s="1"/>
      <c r="BF190" s="1"/>
      <c r="BG190" s="1"/>
      <c r="BH190" s="1"/>
      <c r="BI190" s="1"/>
      <c r="BJ190" s="1" t="s">
        <v>4523</v>
      </c>
      <c r="BK190" s="1"/>
      <c r="BL190" s="1"/>
      <c r="BM190" s="1"/>
      <c r="BN190" s="1"/>
      <c r="BO190" s="1"/>
      <c r="BP190" s="1" t="s">
        <v>4522</v>
      </c>
      <c r="BQ190" s="1"/>
      <c r="BR190" s="1"/>
      <c r="BS190" s="1"/>
      <c r="BT190" s="1"/>
      <c r="BU190" s="1"/>
      <c r="BV190" s="1"/>
      <c r="BW190" s="1"/>
      <c r="BX190" s="1"/>
      <c r="BY190" s="1"/>
      <c r="BZ190" s="1"/>
      <c r="CA190" s="1"/>
      <c r="CB190" s="1"/>
      <c r="CC190" s="1"/>
      <c r="CD190" s="1"/>
    </row>
    <row r="191" spans="1:82" ht="50.25" customHeight="1">
      <c r="A191" s="18">
        <v>5220</v>
      </c>
      <c r="B191" s="1" t="s">
        <v>4521</v>
      </c>
      <c r="C191" s="1" t="s">
        <v>4520</v>
      </c>
      <c r="D191" s="1" t="s">
        <v>2782</v>
      </c>
      <c r="E191" s="1" t="s">
        <v>2782</v>
      </c>
      <c r="F191" s="7" t="s">
        <v>4519</v>
      </c>
      <c r="G191" s="7"/>
      <c r="H191" s="7" t="s">
        <v>2052</v>
      </c>
      <c r="I191" s="7" t="s">
        <v>2106</v>
      </c>
      <c r="J191" s="7"/>
      <c r="K191" s="7"/>
      <c r="L191" s="7"/>
      <c r="M191" s="7" t="s">
        <v>607</v>
      </c>
      <c r="N191" s="7" t="s">
        <v>364</v>
      </c>
      <c r="O191" s="7" t="s">
        <v>1581</v>
      </c>
      <c r="P191" s="7" t="s">
        <v>140</v>
      </c>
      <c r="Q191" s="7" t="s">
        <v>139</v>
      </c>
      <c r="R191" s="7" t="s">
        <v>161</v>
      </c>
      <c r="S191" s="7" t="s">
        <v>1580</v>
      </c>
      <c r="T191" s="5" t="s">
        <v>1633</v>
      </c>
      <c r="U191" s="1" t="s">
        <v>1568</v>
      </c>
      <c r="V191" s="1" t="s">
        <v>4505</v>
      </c>
      <c r="W191" s="5" t="s">
        <v>4504</v>
      </c>
      <c r="X191" s="4" t="s">
        <v>17</v>
      </c>
      <c r="Y191" s="1" t="s">
        <v>103</v>
      </c>
      <c r="Z191" s="1" t="s">
        <v>4518</v>
      </c>
      <c r="AA191" s="1" t="s">
        <v>120</v>
      </c>
      <c r="AB191" s="1" t="s">
        <v>4517</v>
      </c>
      <c r="AC191" s="1" t="s">
        <v>14</v>
      </c>
      <c r="AD191" s="1" t="s">
        <v>4516</v>
      </c>
      <c r="AE191" s="1" t="s">
        <v>660</v>
      </c>
      <c r="AF191" s="1" t="s">
        <v>79</v>
      </c>
      <c r="AG191" s="1" t="s">
        <v>4515</v>
      </c>
      <c r="AH191" s="1" t="s">
        <v>172</v>
      </c>
      <c r="AI191" s="1" t="s">
        <v>35</v>
      </c>
      <c r="AJ191" s="1"/>
      <c r="AK191" s="1" t="s">
        <v>456</v>
      </c>
      <c r="AL191" s="1"/>
      <c r="AM191" s="1" t="s">
        <v>2042</v>
      </c>
      <c r="AN191" s="4"/>
      <c r="AO191" s="1"/>
      <c r="AP191" s="1"/>
      <c r="AQ191" s="1" t="s">
        <v>3645</v>
      </c>
      <c r="AR191" s="1"/>
      <c r="AS191" s="9" t="s">
        <v>4514</v>
      </c>
      <c r="AT191" s="3" t="s">
        <v>2099</v>
      </c>
      <c r="AU191" s="1">
        <v>3912844</v>
      </c>
      <c r="AV191" s="1" t="s">
        <v>0</v>
      </c>
      <c r="AW191" s="8"/>
      <c r="AX191" s="1" t="s">
        <v>4513</v>
      </c>
      <c r="AY191" s="1"/>
      <c r="AZ191" s="1"/>
      <c r="BA191" s="1"/>
      <c r="BB191" s="1"/>
      <c r="BC191" s="1"/>
      <c r="BD191" s="1" t="s">
        <v>4512</v>
      </c>
      <c r="BE191" s="1"/>
      <c r="BF191" s="1"/>
      <c r="BG191" s="1"/>
      <c r="BH191" s="1"/>
      <c r="BI191" s="1"/>
      <c r="BJ191" s="1" t="s">
        <v>4511</v>
      </c>
      <c r="BK191" s="1"/>
      <c r="BL191" s="1"/>
      <c r="BM191" s="1"/>
      <c r="BN191" s="1"/>
      <c r="BO191" s="1"/>
      <c r="BP191" s="1" t="s">
        <v>4510</v>
      </c>
      <c r="BQ191" s="1"/>
      <c r="BR191" s="1"/>
      <c r="BS191" s="1"/>
      <c r="BT191" s="1"/>
      <c r="BU191" s="1"/>
      <c r="BV191" s="1" t="s">
        <v>4509</v>
      </c>
      <c r="BW191" s="1"/>
      <c r="BX191" s="1"/>
      <c r="BY191" s="1"/>
      <c r="BZ191" s="1"/>
      <c r="CA191" s="1"/>
      <c r="CB191" s="1"/>
      <c r="CC191" s="1"/>
      <c r="CD191" s="1"/>
    </row>
    <row r="192" spans="1:82" ht="50.25" customHeight="1">
      <c r="A192" s="18">
        <v>5221</v>
      </c>
      <c r="B192" s="1" t="s">
        <v>4508</v>
      </c>
      <c r="C192" s="1" t="s">
        <v>4507</v>
      </c>
      <c r="D192" s="1" t="s">
        <v>2152</v>
      </c>
      <c r="E192" s="1" t="s">
        <v>4506</v>
      </c>
      <c r="F192" s="7" t="s">
        <v>35</v>
      </c>
      <c r="G192" s="7"/>
      <c r="H192" s="7" t="s">
        <v>2052</v>
      </c>
      <c r="I192" s="7" t="s">
        <v>2106</v>
      </c>
      <c r="J192" s="7"/>
      <c r="K192" s="7"/>
      <c r="L192" s="7"/>
      <c r="M192" s="7" t="s">
        <v>88</v>
      </c>
      <c r="N192" s="7" t="s">
        <v>140</v>
      </c>
      <c r="O192" s="7" t="s">
        <v>139</v>
      </c>
      <c r="P192" s="7" t="s">
        <v>364</v>
      </c>
      <c r="Q192" s="7" t="s">
        <v>461</v>
      </c>
      <c r="R192" s="7"/>
      <c r="S192" s="7"/>
      <c r="T192" s="5" t="s">
        <v>1633</v>
      </c>
      <c r="U192" s="1" t="s">
        <v>1568</v>
      </c>
      <c r="V192" s="1" t="s">
        <v>4505</v>
      </c>
      <c r="W192" s="5" t="s">
        <v>4504</v>
      </c>
      <c r="X192" s="4" t="s">
        <v>4503</v>
      </c>
      <c r="Y192" s="1" t="s">
        <v>103</v>
      </c>
      <c r="Z192" s="1" t="s">
        <v>4502</v>
      </c>
      <c r="AA192" s="1" t="s">
        <v>120</v>
      </c>
      <c r="AB192" s="26" t="s">
        <v>4501</v>
      </c>
      <c r="AC192" s="1" t="s">
        <v>14</v>
      </c>
      <c r="AD192" s="1" t="s">
        <v>4500</v>
      </c>
      <c r="AE192" s="1" t="s">
        <v>660</v>
      </c>
      <c r="AF192" s="1" t="s">
        <v>79</v>
      </c>
      <c r="AG192" s="1" t="s">
        <v>1548</v>
      </c>
      <c r="AH192" s="1" t="s">
        <v>541</v>
      </c>
      <c r="AI192" s="1" t="s">
        <v>35</v>
      </c>
      <c r="AJ192" s="1"/>
      <c r="AK192" s="1" t="s">
        <v>456</v>
      </c>
      <c r="AL192" s="1"/>
      <c r="AM192" s="1" t="s">
        <v>2042</v>
      </c>
      <c r="AN192" s="4"/>
      <c r="AO192" s="1"/>
      <c r="AP192" s="1"/>
      <c r="AQ192" s="1" t="s">
        <v>131</v>
      </c>
      <c r="AR192" s="1"/>
      <c r="AS192" s="9" t="s">
        <v>4499</v>
      </c>
      <c r="AT192" s="3" t="s">
        <v>2099</v>
      </c>
      <c r="AU192" s="1">
        <v>10617454</v>
      </c>
      <c r="AV192" s="1" t="s">
        <v>0</v>
      </c>
      <c r="AW192" s="8"/>
      <c r="AX192" s="1"/>
      <c r="AY192" s="1" t="s">
        <v>4498</v>
      </c>
      <c r="AZ192" s="1" t="s">
        <v>4497</v>
      </c>
      <c r="BA192" s="1" t="s">
        <v>4496</v>
      </c>
      <c r="BB192" s="1"/>
      <c r="BC192" s="1"/>
      <c r="BD192" s="1"/>
      <c r="BE192" s="1" t="s">
        <v>4495</v>
      </c>
      <c r="BF192" s="1" t="s">
        <v>4494</v>
      </c>
      <c r="BG192" s="1"/>
      <c r="BH192" s="1"/>
      <c r="BI192" s="1"/>
      <c r="BJ192" s="1"/>
      <c r="BK192" s="1" t="s">
        <v>4493</v>
      </c>
      <c r="BL192" s="1" t="s">
        <v>4492</v>
      </c>
      <c r="BM192" s="1"/>
      <c r="BN192" s="1"/>
      <c r="BO192" s="1"/>
      <c r="BP192" s="1"/>
      <c r="BQ192" s="1" t="s">
        <v>4491</v>
      </c>
      <c r="BR192" s="1" t="s">
        <v>4490</v>
      </c>
      <c r="BS192" s="1"/>
      <c r="BT192" s="1"/>
      <c r="BU192" s="1"/>
      <c r="BV192" s="1"/>
      <c r="BW192" s="1" t="s">
        <v>4489</v>
      </c>
      <c r="BX192" s="1"/>
      <c r="BY192" s="1"/>
      <c r="BZ192" s="1"/>
      <c r="CA192" s="1"/>
      <c r="CB192" s="1"/>
      <c r="CC192" s="1"/>
      <c r="CD192" s="1"/>
    </row>
    <row r="193" spans="1:82" ht="50.25" hidden="1" customHeight="1">
      <c r="A193" s="18">
        <v>5224</v>
      </c>
      <c r="B193" s="1" t="s">
        <v>4488</v>
      </c>
      <c r="C193" s="1" t="s">
        <v>4487</v>
      </c>
      <c r="D193" s="1" t="s">
        <v>1269</v>
      </c>
      <c r="E193" s="1" t="s">
        <v>1269</v>
      </c>
      <c r="F193" s="7" t="s">
        <v>4486</v>
      </c>
      <c r="G193" s="7"/>
      <c r="H193" s="7" t="s">
        <v>36</v>
      </c>
      <c r="I193" s="7" t="s">
        <v>58</v>
      </c>
      <c r="J193" s="7" t="s">
        <v>125</v>
      </c>
      <c r="K193" s="7" t="s">
        <v>36</v>
      </c>
      <c r="L193" s="7" t="s">
        <v>124</v>
      </c>
      <c r="M193" s="7"/>
      <c r="N193" s="7"/>
      <c r="O193" s="7"/>
      <c r="P193" s="7"/>
      <c r="Q193" s="7"/>
      <c r="R193" s="7"/>
      <c r="S193" s="7"/>
      <c r="T193" s="5" t="s">
        <v>4485</v>
      </c>
      <c r="U193" s="1"/>
      <c r="V193" s="1"/>
      <c r="W193" s="5" t="s">
        <v>35</v>
      </c>
      <c r="X193" s="1" t="s">
        <v>568</v>
      </c>
      <c r="Y193" s="1" t="s">
        <v>122</v>
      </c>
      <c r="Z193" s="1" t="s">
        <v>121</v>
      </c>
      <c r="AA193" s="1" t="s">
        <v>120</v>
      </c>
      <c r="AB193" s="1"/>
      <c r="AC193" s="1"/>
      <c r="AD193" s="1"/>
      <c r="AE193" s="1"/>
      <c r="AF193" s="1"/>
      <c r="AG193" s="1" t="s">
        <v>118</v>
      </c>
      <c r="AH193" s="1"/>
      <c r="AI193" s="1"/>
      <c r="AJ193" s="1"/>
      <c r="AK193" s="1" t="s">
        <v>43</v>
      </c>
      <c r="AL193" s="1"/>
      <c r="AM193" s="1" t="s">
        <v>117</v>
      </c>
      <c r="AN193" s="4"/>
      <c r="AO193" s="1" t="s">
        <v>116</v>
      </c>
      <c r="AP193" s="1"/>
      <c r="AQ193" s="1" t="s">
        <v>131</v>
      </c>
      <c r="AR193" s="1"/>
      <c r="AS193" s="9" t="s">
        <v>4484</v>
      </c>
      <c r="AT193" s="3" t="s">
        <v>73</v>
      </c>
      <c r="AU193" s="1">
        <v>1980000</v>
      </c>
      <c r="AV193" s="1" t="s">
        <v>0</v>
      </c>
      <c r="AW193" s="8"/>
      <c r="AX193" s="1" t="s">
        <v>4483</v>
      </c>
      <c r="AY193" s="1"/>
      <c r="AZ193" s="1"/>
      <c r="BA193" s="1"/>
      <c r="BB193" s="1"/>
      <c r="BC193" s="1"/>
      <c r="BD193" s="1" t="s">
        <v>4482</v>
      </c>
      <c r="BE193" s="1"/>
      <c r="BF193" s="1"/>
      <c r="BG193" s="1"/>
      <c r="BH193" s="1"/>
      <c r="BI193" s="1"/>
      <c r="BJ193" s="1" t="s">
        <v>2456</v>
      </c>
      <c r="BK193" s="1"/>
      <c r="BL193" s="1"/>
      <c r="BM193" s="1"/>
      <c r="BN193" s="1"/>
      <c r="BO193" s="1"/>
      <c r="BP193" s="1"/>
      <c r="BQ193" s="1"/>
      <c r="BR193" s="1"/>
      <c r="BS193" s="1"/>
      <c r="BT193" s="1"/>
      <c r="BU193" s="1"/>
      <c r="BV193" s="1"/>
      <c r="BW193" s="1"/>
      <c r="BX193" s="1"/>
      <c r="BY193" s="1"/>
      <c r="BZ193" s="1"/>
      <c r="CA193" s="1"/>
      <c r="CB193" s="1"/>
      <c r="CC193" s="1"/>
      <c r="CD193" s="1"/>
    </row>
    <row r="194" spans="1:82" ht="50.25" hidden="1" customHeight="1">
      <c r="A194" s="18">
        <v>5226</v>
      </c>
      <c r="B194" s="1" t="s">
        <v>4481</v>
      </c>
      <c r="C194" s="1" t="s">
        <v>4480</v>
      </c>
      <c r="D194" s="1" t="s">
        <v>470</v>
      </c>
      <c r="E194" s="1" t="s">
        <v>470</v>
      </c>
      <c r="F194" s="7" t="s">
        <v>35</v>
      </c>
      <c r="G194" s="7"/>
      <c r="H194" s="7" t="s">
        <v>36</v>
      </c>
      <c r="I194" s="7" t="s">
        <v>58</v>
      </c>
      <c r="J194" s="7" t="s">
        <v>125</v>
      </c>
      <c r="K194" s="7" t="s">
        <v>36</v>
      </c>
      <c r="L194" s="7" t="s">
        <v>124</v>
      </c>
      <c r="M194" s="7"/>
      <c r="N194" s="7"/>
      <c r="O194" s="7"/>
      <c r="P194" s="7"/>
      <c r="Q194" s="7"/>
      <c r="R194" s="7"/>
      <c r="S194" s="7"/>
      <c r="T194" s="5" t="s">
        <v>627</v>
      </c>
      <c r="U194" s="1"/>
      <c r="V194" s="1"/>
      <c r="W194" s="5" t="s">
        <v>35</v>
      </c>
      <c r="X194" s="1" t="s">
        <v>393</v>
      </c>
      <c r="Y194" s="1" t="s">
        <v>122</v>
      </c>
      <c r="Z194" s="1" t="s">
        <v>121</v>
      </c>
      <c r="AA194" s="1" t="s">
        <v>120</v>
      </c>
      <c r="AB194" s="1"/>
      <c r="AC194" s="1"/>
      <c r="AD194" s="1"/>
      <c r="AE194" s="1"/>
      <c r="AF194" s="1"/>
      <c r="AG194" s="1" t="s">
        <v>118</v>
      </c>
      <c r="AH194" s="1"/>
      <c r="AI194" s="1"/>
      <c r="AJ194" s="1"/>
      <c r="AK194" s="1" t="s">
        <v>43</v>
      </c>
      <c r="AL194" s="1"/>
      <c r="AM194" s="1" t="s">
        <v>117</v>
      </c>
      <c r="AN194" s="4"/>
      <c r="AO194" s="1" t="s">
        <v>116</v>
      </c>
      <c r="AP194" s="1"/>
      <c r="AQ194" s="1" t="s">
        <v>131</v>
      </c>
      <c r="AR194" s="1"/>
      <c r="AS194" s="9" t="s">
        <v>4479</v>
      </c>
      <c r="AT194" s="3" t="s">
        <v>73</v>
      </c>
      <c r="AU194" s="1">
        <v>1952400</v>
      </c>
      <c r="AV194" s="1" t="s">
        <v>0</v>
      </c>
      <c r="AW194" s="8"/>
      <c r="AX194" s="1" t="s">
        <v>4478</v>
      </c>
      <c r="AY194" s="1"/>
      <c r="AZ194" s="1"/>
      <c r="BA194" s="1"/>
      <c r="BB194" s="1"/>
      <c r="BC194" s="1"/>
      <c r="BD194" s="1" t="s">
        <v>4477</v>
      </c>
      <c r="BE194" s="1"/>
      <c r="BF194" s="1"/>
      <c r="BG194" s="1"/>
      <c r="BH194" s="1"/>
      <c r="BI194" s="1"/>
      <c r="BJ194" s="1" t="s">
        <v>4476</v>
      </c>
      <c r="BK194" s="1"/>
      <c r="BL194" s="1"/>
      <c r="BM194" s="1"/>
      <c r="BN194" s="1"/>
      <c r="BO194" s="1"/>
      <c r="BP194" s="1" t="s">
        <v>4475</v>
      </c>
      <c r="BQ194" s="1"/>
      <c r="BR194" s="1"/>
      <c r="BS194" s="1"/>
      <c r="BT194" s="1"/>
      <c r="BU194" s="1"/>
      <c r="BV194" s="1"/>
      <c r="BW194" s="1"/>
      <c r="BX194" s="1"/>
      <c r="BY194" s="1"/>
      <c r="BZ194" s="1"/>
      <c r="CA194" s="1"/>
      <c r="CB194" s="1"/>
      <c r="CC194" s="1"/>
      <c r="CD194" s="1"/>
    </row>
    <row r="195" spans="1:82" ht="50.25" customHeight="1">
      <c r="A195" s="18">
        <v>5228</v>
      </c>
      <c r="B195" s="1" t="s">
        <v>4474</v>
      </c>
      <c r="C195" s="1" t="s">
        <v>4473</v>
      </c>
      <c r="D195" s="1" t="s">
        <v>990</v>
      </c>
      <c r="E195" s="1" t="s">
        <v>990</v>
      </c>
      <c r="F195" s="7" t="s">
        <v>4472</v>
      </c>
      <c r="G195" s="7"/>
      <c r="H195" s="7" t="s">
        <v>56</v>
      </c>
      <c r="I195" s="7" t="s">
        <v>828</v>
      </c>
      <c r="J195" s="7"/>
      <c r="K195" s="7" t="s">
        <v>178</v>
      </c>
      <c r="L195" s="7"/>
      <c r="M195" s="7"/>
      <c r="N195" s="7"/>
      <c r="O195" s="7"/>
      <c r="P195" s="7"/>
      <c r="Q195" s="7"/>
      <c r="R195" s="7"/>
      <c r="S195" s="7"/>
      <c r="T195" s="5" t="s">
        <v>4471</v>
      </c>
      <c r="U195" s="1" t="s">
        <v>54</v>
      </c>
      <c r="V195" s="1" t="s">
        <v>4470</v>
      </c>
      <c r="W195" s="5" t="s">
        <v>826</v>
      </c>
      <c r="X195" s="1" t="s">
        <v>313</v>
      </c>
      <c r="Y195" s="1" t="s">
        <v>14</v>
      </c>
      <c r="Z195" s="1" t="s">
        <v>374</v>
      </c>
      <c r="AA195" s="1" t="s">
        <v>12</v>
      </c>
      <c r="AB195" s="1" t="s">
        <v>279</v>
      </c>
      <c r="AC195" s="1" t="s">
        <v>85</v>
      </c>
      <c r="AD195" s="1" t="s">
        <v>4469</v>
      </c>
      <c r="AE195" s="1" t="s">
        <v>47</v>
      </c>
      <c r="AF195" s="1" t="s">
        <v>79</v>
      </c>
      <c r="AG195" s="1"/>
      <c r="AH195" s="1"/>
      <c r="AI195" s="1" t="s">
        <v>2249</v>
      </c>
      <c r="AJ195" s="1" t="s">
        <v>2035</v>
      </c>
      <c r="AK195" s="1" t="s">
        <v>76</v>
      </c>
      <c r="AL195" s="1"/>
      <c r="AM195" s="1" t="s">
        <v>2755</v>
      </c>
      <c r="AN195" s="4"/>
      <c r="AO195" s="1"/>
      <c r="AP195" s="3" t="s">
        <v>4468</v>
      </c>
      <c r="AQ195" s="1" t="s">
        <v>131</v>
      </c>
      <c r="AR195" s="1"/>
      <c r="AS195" s="9" t="s">
        <v>4467</v>
      </c>
      <c r="AT195" s="3" t="s">
        <v>967</v>
      </c>
      <c r="AU195" s="1">
        <v>6027397</v>
      </c>
      <c r="AV195" s="1" t="s">
        <v>0</v>
      </c>
      <c r="AW195" s="8"/>
      <c r="AX195" s="1" t="s">
        <v>4466</v>
      </c>
      <c r="AY195" s="1"/>
      <c r="AZ195" s="1"/>
      <c r="BA195" s="1"/>
      <c r="BB195" s="1"/>
      <c r="BC195" s="1"/>
      <c r="BD195" s="1" t="s">
        <v>4465</v>
      </c>
      <c r="BE195" s="1"/>
      <c r="BF195" s="1"/>
      <c r="BG195" s="1"/>
      <c r="BH195" s="1"/>
      <c r="BI195" s="1"/>
      <c r="BJ195" s="1" t="s">
        <v>4464</v>
      </c>
      <c r="BK195" s="1"/>
      <c r="BL195" s="1"/>
      <c r="BM195" s="1"/>
      <c r="BN195" s="1"/>
      <c r="BO195" s="1"/>
      <c r="BP195" s="1"/>
      <c r="BQ195" s="1"/>
      <c r="BR195" s="1"/>
      <c r="BS195" s="1"/>
      <c r="BT195" s="1"/>
      <c r="BU195" s="1"/>
      <c r="BV195" s="1"/>
      <c r="BW195" s="1"/>
      <c r="BX195" s="1"/>
      <c r="BY195" s="1"/>
      <c r="BZ195" s="1"/>
      <c r="CA195" s="1"/>
      <c r="CB195" s="1"/>
      <c r="CC195" s="1"/>
      <c r="CD195" s="1"/>
    </row>
    <row r="196" spans="1:82" ht="50.25" hidden="1" customHeight="1">
      <c r="A196" s="18">
        <v>5229</v>
      </c>
      <c r="B196" s="1" t="s">
        <v>4463</v>
      </c>
      <c r="C196" s="1" t="s">
        <v>4462</v>
      </c>
      <c r="D196" s="1" t="s">
        <v>965</v>
      </c>
      <c r="E196" s="1" t="s">
        <v>965</v>
      </c>
      <c r="F196" s="7" t="s">
        <v>4461</v>
      </c>
      <c r="G196" s="7"/>
      <c r="H196" s="7" t="s">
        <v>112</v>
      </c>
      <c r="I196" s="7" t="s">
        <v>110</v>
      </c>
      <c r="J196" s="7" t="s">
        <v>2747</v>
      </c>
      <c r="K196" s="7" t="s">
        <v>110</v>
      </c>
      <c r="L196" s="7" t="s">
        <v>194</v>
      </c>
      <c r="M196" s="7" t="s">
        <v>2746</v>
      </c>
      <c r="N196" s="7" t="s">
        <v>23</v>
      </c>
      <c r="O196" s="7" t="s">
        <v>1348</v>
      </c>
      <c r="P196" s="7"/>
      <c r="Q196" s="7"/>
      <c r="R196" s="7"/>
      <c r="S196" s="7"/>
      <c r="T196" s="5" t="s">
        <v>4460</v>
      </c>
      <c r="U196" s="1" t="s">
        <v>106</v>
      </c>
      <c r="V196" s="1" t="s">
        <v>1428</v>
      </c>
      <c r="W196" s="5" t="s">
        <v>104</v>
      </c>
      <c r="X196" s="1" t="s">
        <v>606</v>
      </c>
      <c r="Y196" s="1" t="s">
        <v>16</v>
      </c>
      <c r="Z196" s="1" t="s">
        <v>2875</v>
      </c>
      <c r="AA196" s="1" t="s">
        <v>14</v>
      </c>
      <c r="AB196" s="1" t="s">
        <v>280</v>
      </c>
      <c r="AC196" s="1" t="s">
        <v>103</v>
      </c>
      <c r="AD196" s="1" t="s">
        <v>495</v>
      </c>
      <c r="AE196" s="1" t="s">
        <v>900</v>
      </c>
      <c r="AF196" s="1" t="s">
        <v>9</v>
      </c>
      <c r="AG196" s="1"/>
      <c r="AH196" s="1" t="s">
        <v>172</v>
      </c>
      <c r="AI196" s="1"/>
      <c r="AJ196" s="1"/>
      <c r="AK196" s="1" t="s">
        <v>915</v>
      </c>
      <c r="AL196" s="1"/>
      <c r="AM196" s="1" t="s">
        <v>2741</v>
      </c>
      <c r="AN196" s="4"/>
      <c r="AO196" s="1"/>
      <c r="AP196" s="1"/>
      <c r="AQ196" s="1" t="s">
        <v>131</v>
      </c>
      <c r="AR196" s="1"/>
      <c r="AS196" s="9" t="s">
        <v>4459</v>
      </c>
      <c r="AT196" s="3" t="s">
        <v>149</v>
      </c>
      <c r="AU196" s="1">
        <v>1370000</v>
      </c>
      <c r="AV196" s="1" t="s">
        <v>0</v>
      </c>
      <c r="AW196" s="8"/>
      <c r="AX196" s="1"/>
      <c r="AY196" s="1" t="s">
        <v>4458</v>
      </c>
      <c r="AZ196" s="1" t="s">
        <v>4457</v>
      </c>
      <c r="BA196" s="1"/>
      <c r="BB196" s="1"/>
      <c r="BC196" s="1"/>
      <c r="BD196" s="1"/>
      <c r="BE196" s="1" t="s">
        <v>4456</v>
      </c>
      <c r="BF196" s="1"/>
      <c r="BG196" s="1"/>
      <c r="BH196" s="1"/>
      <c r="BI196" s="1"/>
      <c r="BJ196" s="1"/>
      <c r="BK196" s="1" t="s">
        <v>4455</v>
      </c>
      <c r="BL196" s="1" t="s">
        <v>4454</v>
      </c>
      <c r="BM196" s="1"/>
      <c r="BN196" s="1"/>
      <c r="BO196" s="1"/>
      <c r="BP196" s="1"/>
      <c r="BQ196" s="1" t="s">
        <v>4453</v>
      </c>
      <c r="BR196" s="1"/>
      <c r="BS196" s="1"/>
      <c r="BT196" s="1"/>
      <c r="BU196" s="1"/>
      <c r="BV196" s="1"/>
      <c r="BW196" s="1" t="s">
        <v>4452</v>
      </c>
      <c r="BX196" s="1"/>
      <c r="BY196" s="1"/>
      <c r="BZ196" s="1"/>
      <c r="CA196" s="1"/>
      <c r="CB196" s="1"/>
      <c r="CC196" s="1"/>
      <c r="CD196" s="1"/>
    </row>
    <row r="197" spans="1:82" ht="50.25" customHeight="1">
      <c r="A197" s="18">
        <v>5235</v>
      </c>
      <c r="B197" s="1" t="s">
        <v>4451</v>
      </c>
      <c r="C197" s="1" t="s">
        <v>4450</v>
      </c>
      <c r="D197" s="1" t="s">
        <v>1805</v>
      </c>
      <c r="E197" s="1" t="s">
        <v>1805</v>
      </c>
      <c r="F197" s="7" t="s">
        <v>4449</v>
      </c>
      <c r="G197" s="7"/>
      <c r="H197" s="7" t="s">
        <v>56</v>
      </c>
      <c r="I197" s="7" t="s">
        <v>828</v>
      </c>
      <c r="J197" s="7"/>
      <c r="K197" s="7" t="s">
        <v>90</v>
      </c>
      <c r="L197" s="7"/>
      <c r="M197" s="7" t="s">
        <v>177</v>
      </c>
      <c r="N197" s="7"/>
      <c r="O197" s="7"/>
      <c r="P197" s="7"/>
      <c r="Q197" s="7"/>
      <c r="R197" s="7"/>
      <c r="S197" s="7"/>
      <c r="T197" s="5" t="s">
        <v>319</v>
      </c>
      <c r="U197" s="1" t="s">
        <v>54</v>
      </c>
      <c r="V197" s="1" t="s">
        <v>2713</v>
      </c>
      <c r="W197" s="5" t="s">
        <v>911</v>
      </c>
      <c r="X197" s="1" t="s">
        <v>568</v>
      </c>
      <c r="Y197" s="1" t="s">
        <v>14</v>
      </c>
      <c r="Z197" s="1" t="s">
        <v>382</v>
      </c>
      <c r="AA197" s="1" t="s">
        <v>12</v>
      </c>
      <c r="AB197" s="1" t="s">
        <v>279</v>
      </c>
      <c r="AC197" s="1" t="s">
        <v>85</v>
      </c>
      <c r="AD197" s="1" t="s">
        <v>4439</v>
      </c>
      <c r="AE197" s="1" t="s">
        <v>100</v>
      </c>
      <c r="AF197" s="1" t="s">
        <v>79</v>
      </c>
      <c r="AG197" s="1"/>
      <c r="AH197" s="1" t="s">
        <v>392</v>
      </c>
      <c r="AI197" s="1" t="s">
        <v>4448</v>
      </c>
      <c r="AJ197" s="1" t="s">
        <v>2035</v>
      </c>
      <c r="AK197" s="1" t="s">
        <v>76</v>
      </c>
      <c r="AL197" s="1"/>
      <c r="AM197" s="1" t="s">
        <v>2755</v>
      </c>
      <c r="AN197" s="4"/>
      <c r="AO197" s="1"/>
      <c r="AP197" s="3" t="s">
        <v>4447</v>
      </c>
      <c r="AQ197" s="1" t="s">
        <v>2210</v>
      </c>
      <c r="AR197" s="1" t="s">
        <v>951</v>
      </c>
      <c r="AS197" s="9" t="s">
        <v>4446</v>
      </c>
      <c r="AT197" s="3" t="s">
        <v>1066</v>
      </c>
      <c r="AU197" s="1">
        <v>5060285</v>
      </c>
      <c r="AV197" s="1" t="s">
        <v>0</v>
      </c>
      <c r="AW197" s="8"/>
      <c r="AX197" s="1" t="s">
        <v>4445</v>
      </c>
      <c r="AY197" s="1"/>
      <c r="AZ197" s="1"/>
      <c r="BA197" s="1"/>
      <c r="BB197" s="1"/>
      <c r="BC197" s="1"/>
      <c r="BD197" s="1" t="s">
        <v>4444</v>
      </c>
      <c r="BE197" s="1"/>
      <c r="BF197" s="1"/>
      <c r="BG197" s="1"/>
      <c r="BH197" s="1"/>
      <c r="BI197" s="1"/>
      <c r="BJ197" s="1" t="s">
        <v>4443</v>
      </c>
      <c r="BK197" s="1"/>
      <c r="BL197" s="1"/>
      <c r="BM197" s="1"/>
      <c r="BN197" s="1"/>
      <c r="BO197" s="1"/>
      <c r="BP197" s="1"/>
      <c r="BQ197" s="1"/>
      <c r="BR197" s="1"/>
      <c r="BS197" s="1"/>
      <c r="BT197" s="1"/>
      <c r="BU197" s="1"/>
      <c r="BV197" s="1"/>
      <c r="BW197" s="1"/>
      <c r="BX197" s="1"/>
      <c r="BY197" s="1"/>
      <c r="BZ197" s="1"/>
      <c r="CA197" s="1"/>
      <c r="CB197" s="1"/>
      <c r="CC197" s="1"/>
      <c r="CD197" s="1"/>
    </row>
    <row r="198" spans="1:82" ht="50.25" customHeight="1">
      <c r="A198" s="18">
        <v>5236</v>
      </c>
      <c r="B198" s="1" t="s">
        <v>4442</v>
      </c>
      <c r="C198" s="1"/>
      <c r="D198" s="1" t="s">
        <v>770</v>
      </c>
      <c r="E198" s="1" t="s">
        <v>770</v>
      </c>
      <c r="F198" s="7" t="s">
        <v>4441</v>
      </c>
      <c r="G198" s="7"/>
      <c r="H198" s="7" t="s">
        <v>56</v>
      </c>
      <c r="I198" s="7" t="s">
        <v>828</v>
      </c>
      <c r="J198" s="7"/>
      <c r="K198" s="7" t="s">
        <v>854</v>
      </c>
      <c r="L198" s="7"/>
      <c r="M198" s="7"/>
      <c r="N198" s="7" t="s">
        <v>23</v>
      </c>
      <c r="O198" s="7"/>
      <c r="P198" s="7"/>
      <c r="Q198" s="7"/>
      <c r="R198" s="7"/>
      <c r="S198" s="7"/>
      <c r="T198" s="5" t="s">
        <v>864</v>
      </c>
      <c r="U198" s="1" t="s">
        <v>54</v>
      </c>
      <c r="V198" s="1" t="s">
        <v>2713</v>
      </c>
      <c r="W198" s="5" t="s">
        <v>911</v>
      </c>
      <c r="X198" s="1" t="s">
        <v>1175</v>
      </c>
      <c r="Y198" s="1" t="s">
        <v>14</v>
      </c>
      <c r="Z198" s="1" t="s">
        <v>910</v>
      </c>
      <c r="AA198" s="1" t="s">
        <v>702</v>
      </c>
      <c r="AB198" s="1" t="s">
        <v>4440</v>
      </c>
      <c r="AC198" s="1" t="s">
        <v>85</v>
      </c>
      <c r="AD198" s="1" t="s">
        <v>4439</v>
      </c>
      <c r="AE198" s="1" t="s">
        <v>900</v>
      </c>
      <c r="AF198" s="1" t="s">
        <v>9</v>
      </c>
      <c r="AG198" s="1"/>
      <c r="AH198" s="1" t="s">
        <v>565</v>
      </c>
      <c r="AI198" s="1" t="s">
        <v>35</v>
      </c>
      <c r="AJ198" s="1" t="s">
        <v>2035</v>
      </c>
      <c r="AK198" s="1"/>
      <c r="AL198" s="1"/>
      <c r="AM198" s="1" t="s">
        <v>2755</v>
      </c>
      <c r="AN198" s="4"/>
      <c r="AO198" s="1"/>
      <c r="AP198" s="1"/>
      <c r="AQ198" s="1" t="s">
        <v>131</v>
      </c>
      <c r="AR198" s="1" t="s">
        <v>958</v>
      </c>
      <c r="AS198" s="9" t="s">
        <v>4438</v>
      </c>
      <c r="AT198" s="3" t="s">
        <v>856</v>
      </c>
      <c r="AU198" s="1">
        <v>9075000</v>
      </c>
      <c r="AV198" s="1" t="s">
        <v>0</v>
      </c>
      <c r="AW198" s="8"/>
      <c r="AX198" s="1" t="s">
        <v>4437</v>
      </c>
      <c r="AY198" s="1"/>
      <c r="AZ198" s="1"/>
      <c r="BA198" s="1"/>
      <c r="BB198" s="1"/>
      <c r="BC198" s="1"/>
      <c r="BD198" s="1" t="s">
        <v>4436</v>
      </c>
      <c r="BE198" s="1"/>
      <c r="BF198" s="1"/>
      <c r="BG198" s="1"/>
      <c r="BH198" s="1"/>
      <c r="BI198" s="1"/>
      <c r="BJ198" s="1" t="s">
        <v>4435</v>
      </c>
      <c r="BK198" s="1"/>
      <c r="BL198" s="1"/>
      <c r="BM198" s="1"/>
      <c r="BN198" s="1"/>
      <c r="BO198" s="1"/>
      <c r="BP198" s="1"/>
      <c r="BQ198" s="1"/>
      <c r="BR198" s="1"/>
      <c r="BS198" s="1"/>
      <c r="BT198" s="1"/>
      <c r="BU198" s="1"/>
      <c r="BV198" s="1"/>
      <c r="BW198" s="1"/>
      <c r="BX198" s="1"/>
      <c r="BY198" s="1"/>
      <c r="BZ198" s="1"/>
      <c r="CA198" s="1"/>
      <c r="CB198" s="1"/>
      <c r="CC198" s="1"/>
      <c r="CD198" s="1"/>
    </row>
    <row r="199" spans="1:82" ht="50.25" customHeight="1">
      <c r="A199" s="18">
        <v>5238</v>
      </c>
      <c r="B199" s="1" t="s">
        <v>4434</v>
      </c>
      <c r="C199" s="1" t="s">
        <v>4433</v>
      </c>
      <c r="D199" s="1" t="s">
        <v>1152</v>
      </c>
      <c r="E199" s="1" t="s">
        <v>1152</v>
      </c>
      <c r="F199" s="7" t="s">
        <v>4432</v>
      </c>
      <c r="G199" s="7"/>
      <c r="H199" s="7" t="s">
        <v>27</v>
      </c>
      <c r="I199" s="7" t="s">
        <v>1151</v>
      </c>
      <c r="J199" s="7" t="s">
        <v>4431</v>
      </c>
      <c r="K199" s="7"/>
      <c r="L199" s="7"/>
      <c r="M199" s="7"/>
      <c r="N199" s="7"/>
      <c r="O199" s="7"/>
      <c r="P199" s="7"/>
      <c r="Q199" s="7"/>
      <c r="R199" s="7"/>
      <c r="S199" s="7"/>
      <c r="T199" s="5" t="s">
        <v>3962</v>
      </c>
      <c r="U199" s="1" t="s">
        <v>106</v>
      </c>
      <c r="V199" s="1" t="s">
        <v>4430</v>
      </c>
      <c r="W199" s="5" t="s">
        <v>4429</v>
      </c>
      <c r="X199" s="1" t="s">
        <v>923</v>
      </c>
      <c r="Y199" s="1" t="s">
        <v>16</v>
      </c>
      <c r="Z199" s="1" t="s">
        <v>4428</v>
      </c>
      <c r="AA199" s="1" t="s">
        <v>14</v>
      </c>
      <c r="AB199" s="1" t="s">
        <v>280</v>
      </c>
      <c r="AC199" s="1"/>
      <c r="AD199" s="1"/>
      <c r="AE199" s="1" t="s">
        <v>47</v>
      </c>
      <c r="AF199" s="1" t="s">
        <v>9</v>
      </c>
      <c r="AG199" s="1"/>
      <c r="AH199" s="1" t="s">
        <v>373</v>
      </c>
      <c r="AI199" s="1" t="s">
        <v>35</v>
      </c>
      <c r="AJ199" s="1" t="s">
        <v>4190</v>
      </c>
      <c r="AK199" s="1"/>
      <c r="AL199" s="1"/>
      <c r="AM199" s="1" t="s">
        <v>1120</v>
      </c>
      <c r="AN199" s="1" t="s">
        <v>4427</v>
      </c>
      <c r="AO199" s="1"/>
      <c r="AP199" s="1"/>
      <c r="AQ199" s="1" t="s">
        <v>131</v>
      </c>
      <c r="AR199" s="1" t="s">
        <v>2441</v>
      </c>
      <c r="AS199" s="9" t="s">
        <v>4426</v>
      </c>
      <c r="AT199" s="3" t="s">
        <v>1140</v>
      </c>
      <c r="AU199" s="1">
        <v>3013700</v>
      </c>
      <c r="AV199" s="1" t="s">
        <v>0</v>
      </c>
      <c r="AW199" s="8"/>
      <c r="AX199" s="1" t="s">
        <v>4425</v>
      </c>
      <c r="AY199" s="1"/>
      <c r="AZ199" s="1"/>
      <c r="BA199" s="1"/>
      <c r="BB199" s="1"/>
      <c r="BC199" s="1"/>
      <c r="BD199" s="1" t="s">
        <v>4424</v>
      </c>
      <c r="BE199" s="1"/>
      <c r="BF199" s="1"/>
      <c r="BG199" s="1"/>
      <c r="BH199" s="1"/>
      <c r="BI199" s="1"/>
      <c r="BJ199" s="1" t="s">
        <v>4423</v>
      </c>
      <c r="BK199" s="1"/>
      <c r="BL199" s="1"/>
      <c r="BM199" s="1"/>
      <c r="BN199" s="1"/>
      <c r="BO199" s="1"/>
      <c r="BP199" s="1"/>
      <c r="BQ199" s="1"/>
      <c r="BR199" s="1"/>
      <c r="BS199" s="1"/>
      <c r="BT199" s="1"/>
      <c r="BU199" s="1"/>
      <c r="BV199" s="1"/>
      <c r="BW199" s="1"/>
      <c r="BX199" s="1"/>
      <c r="BY199" s="1"/>
      <c r="BZ199" s="1"/>
      <c r="CA199" s="1"/>
      <c r="CB199" s="1"/>
      <c r="CC199" s="1"/>
      <c r="CD199" s="1"/>
    </row>
    <row r="200" spans="1:82" ht="50.25" customHeight="1">
      <c r="A200" s="18">
        <v>5241</v>
      </c>
      <c r="B200" s="1" t="s">
        <v>4422</v>
      </c>
      <c r="C200" s="1" t="s">
        <v>4421</v>
      </c>
      <c r="D200" s="1" t="s">
        <v>583</v>
      </c>
      <c r="E200" s="1" t="s">
        <v>583</v>
      </c>
      <c r="F200" s="7" t="s">
        <v>4420</v>
      </c>
      <c r="G200" s="7"/>
      <c r="H200" s="7" t="s">
        <v>56</v>
      </c>
      <c r="I200" s="7" t="s">
        <v>828</v>
      </c>
      <c r="J200" s="7"/>
      <c r="K200" s="7" t="s">
        <v>854</v>
      </c>
      <c r="L200" s="7"/>
      <c r="M200" s="7" t="s">
        <v>88</v>
      </c>
      <c r="N200" s="7" t="s">
        <v>23</v>
      </c>
      <c r="O200" s="7" t="s">
        <v>22</v>
      </c>
      <c r="P200" s="7" t="s">
        <v>474</v>
      </c>
      <c r="Q200" s="7" t="s">
        <v>884</v>
      </c>
      <c r="R200" s="7"/>
      <c r="S200" s="7"/>
      <c r="T200" s="5" t="s">
        <v>554</v>
      </c>
      <c r="U200" s="1" t="s">
        <v>54</v>
      </c>
      <c r="V200" s="1" t="s">
        <v>4419</v>
      </c>
      <c r="W200" s="5" t="s">
        <v>882</v>
      </c>
      <c r="X200" s="1" t="s">
        <v>624</v>
      </c>
      <c r="Y200" s="1" t="s">
        <v>14</v>
      </c>
      <c r="Z200" s="1" t="s">
        <v>2522</v>
      </c>
      <c r="AA200" s="1" t="s">
        <v>16</v>
      </c>
      <c r="AB200" s="1" t="s">
        <v>51</v>
      </c>
      <c r="AC200" s="1" t="s">
        <v>82</v>
      </c>
      <c r="AD200" s="1" t="s">
        <v>2324</v>
      </c>
      <c r="AE200" s="1" t="s">
        <v>153</v>
      </c>
      <c r="AF200" s="1" t="s">
        <v>79</v>
      </c>
      <c r="AG200" s="1"/>
      <c r="AH200" s="1"/>
      <c r="AI200" s="1" t="s">
        <v>2236</v>
      </c>
      <c r="AJ200" s="1"/>
      <c r="AK200" s="1" t="s">
        <v>76</v>
      </c>
      <c r="AL200" s="1"/>
      <c r="AM200" s="1" t="s">
        <v>2755</v>
      </c>
      <c r="AN200" s="4"/>
      <c r="AO200" s="1"/>
      <c r="AP200" s="1"/>
      <c r="AQ200" s="1" t="s">
        <v>2210</v>
      </c>
      <c r="AR200" s="1" t="s">
        <v>878</v>
      </c>
      <c r="AS200" s="9" t="s">
        <v>4418</v>
      </c>
      <c r="AT200" s="3" t="s">
        <v>897</v>
      </c>
      <c r="AU200" s="1">
        <v>5150000</v>
      </c>
      <c r="AV200" s="1" t="s">
        <v>0</v>
      </c>
      <c r="AW200" s="8"/>
      <c r="AX200" s="1" t="s">
        <v>4417</v>
      </c>
      <c r="AY200" s="1"/>
      <c r="AZ200" s="1"/>
      <c r="BA200" s="1"/>
      <c r="BB200" s="1"/>
      <c r="BC200" s="1"/>
      <c r="BD200" s="1" t="s">
        <v>4416</v>
      </c>
      <c r="BE200" s="1"/>
      <c r="BF200" s="1"/>
      <c r="BG200" s="1"/>
      <c r="BH200" s="1"/>
      <c r="BI200" s="1"/>
      <c r="BJ200" s="1" t="s">
        <v>4415</v>
      </c>
      <c r="BK200" s="1"/>
      <c r="BL200" s="1"/>
      <c r="BM200" s="1"/>
      <c r="BN200" s="1"/>
      <c r="BO200" s="1"/>
      <c r="BP200" s="1"/>
      <c r="BQ200" s="1"/>
      <c r="BR200" s="1"/>
      <c r="BS200" s="1"/>
      <c r="BT200" s="1"/>
      <c r="BU200" s="1"/>
      <c r="BV200" s="1"/>
      <c r="BW200" s="1"/>
      <c r="BX200" s="1"/>
      <c r="BY200" s="1"/>
      <c r="BZ200" s="1"/>
      <c r="CA200" s="1"/>
      <c r="CB200" s="1"/>
      <c r="CC200" s="1"/>
      <c r="CD200" s="1"/>
    </row>
    <row r="201" spans="1:82" ht="50.25" customHeight="1">
      <c r="A201" s="18">
        <v>5243</v>
      </c>
      <c r="B201" s="1" t="s">
        <v>4414</v>
      </c>
      <c r="C201" s="1" t="s">
        <v>4413</v>
      </c>
      <c r="D201" s="1" t="s">
        <v>691</v>
      </c>
      <c r="E201" s="1" t="s">
        <v>691</v>
      </c>
      <c r="F201" s="7" t="s">
        <v>4412</v>
      </c>
      <c r="G201" s="7"/>
      <c r="H201" s="7" t="s">
        <v>27</v>
      </c>
      <c r="I201" s="7" t="s">
        <v>26</v>
      </c>
      <c r="J201" s="7" t="s">
        <v>1317</v>
      </c>
      <c r="K201" s="7"/>
      <c r="L201" s="7"/>
      <c r="M201" s="7" t="s">
        <v>24</v>
      </c>
      <c r="N201" s="7"/>
      <c r="O201" s="7"/>
      <c r="P201" s="7"/>
      <c r="Q201" s="7"/>
      <c r="R201" s="7"/>
      <c r="S201" s="7"/>
      <c r="T201" s="5" t="s">
        <v>537</v>
      </c>
      <c r="U201" s="1" t="s">
        <v>20</v>
      </c>
      <c r="V201" s="1" t="s">
        <v>4411</v>
      </c>
      <c r="W201" s="5" t="s">
        <v>573</v>
      </c>
      <c r="X201" s="1" t="s">
        <v>568</v>
      </c>
      <c r="Y201" s="1" t="s">
        <v>16</v>
      </c>
      <c r="Z201" s="1" t="s">
        <v>1022</v>
      </c>
      <c r="AA201" s="1" t="s">
        <v>12</v>
      </c>
      <c r="AB201" s="1" t="s">
        <v>580</v>
      </c>
      <c r="AC201" s="1" t="s">
        <v>50</v>
      </c>
      <c r="AD201" s="1" t="s">
        <v>1204</v>
      </c>
      <c r="AE201" s="1" t="s">
        <v>100</v>
      </c>
      <c r="AF201" s="1" t="s">
        <v>9</v>
      </c>
      <c r="AG201" s="1"/>
      <c r="AH201" s="1" t="s">
        <v>373</v>
      </c>
      <c r="AI201" s="1" t="s">
        <v>35</v>
      </c>
      <c r="AJ201" s="1" t="s">
        <v>185</v>
      </c>
      <c r="AK201" s="1" t="s">
        <v>43</v>
      </c>
      <c r="AL201" s="1"/>
      <c r="AM201" s="1" t="s">
        <v>1120</v>
      </c>
      <c r="AN201" s="1" t="s">
        <v>4410</v>
      </c>
      <c r="AO201" s="1"/>
      <c r="AP201" s="1"/>
      <c r="AQ201" s="1" t="s">
        <v>131</v>
      </c>
      <c r="AR201" s="1" t="s">
        <v>2</v>
      </c>
      <c r="AS201" s="9" t="s">
        <v>4409</v>
      </c>
      <c r="AT201" s="3" t="s">
        <v>1213</v>
      </c>
      <c r="AU201" s="1">
        <v>4530000</v>
      </c>
      <c r="AV201" s="1" t="s">
        <v>0</v>
      </c>
      <c r="AW201" s="8"/>
      <c r="AX201" s="1" t="s">
        <v>4408</v>
      </c>
      <c r="AY201" s="1"/>
      <c r="AZ201" s="1"/>
      <c r="BA201" s="1"/>
      <c r="BB201" s="1"/>
      <c r="BC201" s="1"/>
      <c r="BD201" s="1" t="s">
        <v>4407</v>
      </c>
      <c r="BE201" s="1"/>
      <c r="BF201" s="1"/>
      <c r="BG201" s="1"/>
      <c r="BH201" s="1"/>
      <c r="BI201" s="1"/>
      <c r="BJ201" s="1" t="s">
        <v>4406</v>
      </c>
      <c r="BK201" s="1"/>
      <c r="BL201" s="1"/>
      <c r="BM201" s="1"/>
      <c r="BN201" s="1"/>
      <c r="BO201" s="1"/>
      <c r="BP201" s="1"/>
      <c r="BQ201" s="1"/>
      <c r="BR201" s="1"/>
      <c r="BS201" s="1"/>
      <c r="BT201" s="1"/>
      <c r="BU201" s="1"/>
      <c r="BV201" s="1"/>
      <c r="BW201" s="1"/>
      <c r="BX201" s="1"/>
      <c r="BY201" s="1"/>
      <c r="BZ201" s="1"/>
      <c r="CA201" s="1"/>
      <c r="CB201" s="1"/>
      <c r="CC201" s="1"/>
      <c r="CD201" s="1"/>
    </row>
    <row r="202" spans="1:82" ht="50.25" customHeight="1">
      <c r="A202" s="18">
        <v>5245</v>
      </c>
      <c r="B202" s="1" t="s">
        <v>4405</v>
      </c>
      <c r="C202" s="1" t="s">
        <v>4404</v>
      </c>
      <c r="D202" s="1" t="s">
        <v>1051</v>
      </c>
      <c r="E202" s="1" t="s">
        <v>1051</v>
      </c>
      <c r="F202" s="7" t="s">
        <v>4403</v>
      </c>
      <c r="G202" s="7"/>
      <c r="H202" s="7" t="s">
        <v>27</v>
      </c>
      <c r="I202" s="7" t="s">
        <v>1151</v>
      </c>
      <c r="J202" s="7" t="s">
        <v>1210</v>
      </c>
      <c r="K202" s="7"/>
      <c r="L202" s="7"/>
      <c r="M202" s="7" t="s">
        <v>809</v>
      </c>
      <c r="N202" s="7" t="s">
        <v>23</v>
      </c>
      <c r="O202" s="7" t="s">
        <v>460</v>
      </c>
      <c r="P202" s="7"/>
      <c r="Q202" s="7"/>
      <c r="R202" s="7"/>
      <c r="S202" s="7"/>
      <c r="T202" s="5" t="s">
        <v>1241</v>
      </c>
      <c r="U202" s="1" t="s">
        <v>20</v>
      </c>
      <c r="V202" s="1" t="s">
        <v>1240</v>
      </c>
      <c r="W202" s="5" t="s">
        <v>1239</v>
      </c>
      <c r="X202" s="1" t="s">
        <v>375</v>
      </c>
      <c r="Y202" s="1" t="s">
        <v>16</v>
      </c>
      <c r="Z202" s="1" t="s">
        <v>2831</v>
      </c>
      <c r="AA202" s="1" t="s">
        <v>14</v>
      </c>
      <c r="AB202" s="1" t="s">
        <v>48</v>
      </c>
      <c r="AC202" s="1" t="s">
        <v>103</v>
      </c>
      <c r="AD202" s="1" t="s">
        <v>4402</v>
      </c>
      <c r="AE202" s="1" t="s">
        <v>80</v>
      </c>
      <c r="AF202" s="1" t="s">
        <v>9</v>
      </c>
      <c r="AG202" s="1"/>
      <c r="AH202" s="1" t="s">
        <v>373</v>
      </c>
      <c r="AI202" s="1" t="s">
        <v>35</v>
      </c>
      <c r="AJ202" s="1"/>
      <c r="AK202" s="1" t="s">
        <v>43</v>
      </c>
      <c r="AL202" s="1"/>
      <c r="AM202" s="1" t="s">
        <v>1120</v>
      </c>
      <c r="AN202" s="1" t="s">
        <v>4092</v>
      </c>
      <c r="AO202" s="1"/>
      <c r="AP202" s="1"/>
      <c r="AQ202" s="1" t="s">
        <v>3645</v>
      </c>
      <c r="AR202" s="1" t="s">
        <v>1142</v>
      </c>
      <c r="AS202" s="9" t="s">
        <v>4401</v>
      </c>
      <c r="AT202" s="3" t="s">
        <v>1</v>
      </c>
      <c r="AU202" s="1">
        <v>3297991</v>
      </c>
      <c r="AV202" s="1" t="s">
        <v>0</v>
      </c>
      <c r="AW202" s="8"/>
      <c r="AX202" s="1" t="s">
        <v>4400</v>
      </c>
      <c r="AY202" s="1"/>
      <c r="AZ202" s="1"/>
      <c r="BA202" s="1"/>
      <c r="BB202" s="1"/>
      <c r="BC202" s="1"/>
      <c r="BD202" s="1" t="s">
        <v>4399</v>
      </c>
      <c r="BE202" s="1"/>
      <c r="BF202" s="1"/>
      <c r="BG202" s="1"/>
      <c r="BH202" s="1"/>
      <c r="BI202" s="1"/>
      <c r="BJ202" s="1" t="s">
        <v>4398</v>
      </c>
      <c r="BK202" s="1"/>
      <c r="BL202" s="1"/>
      <c r="BM202" s="1"/>
      <c r="BN202" s="1"/>
      <c r="BO202" s="1"/>
      <c r="BP202" s="1" t="s">
        <v>4397</v>
      </c>
      <c r="BQ202" s="1"/>
      <c r="BR202" s="1"/>
      <c r="BS202" s="1"/>
      <c r="BT202" s="1"/>
      <c r="BU202" s="1"/>
      <c r="BV202" s="1"/>
      <c r="BW202" s="1"/>
      <c r="BX202" s="1"/>
      <c r="BY202" s="1"/>
      <c r="BZ202" s="1"/>
      <c r="CA202" s="1"/>
      <c r="CB202" s="1"/>
      <c r="CC202" s="1"/>
      <c r="CD202" s="1"/>
    </row>
    <row r="203" spans="1:82" ht="50.25" customHeight="1">
      <c r="A203" s="18">
        <v>5246</v>
      </c>
      <c r="B203" s="1" t="s">
        <v>4396</v>
      </c>
      <c r="C203" s="1" t="s">
        <v>4395</v>
      </c>
      <c r="D203" s="1" t="s">
        <v>196</v>
      </c>
      <c r="E203" s="1" t="s">
        <v>196</v>
      </c>
      <c r="F203" s="7" t="s">
        <v>4394</v>
      </c>
      <c r="G203" s="7"/>
      <c r="H203" s="7" t="s">
        <v>56</v>
      </c>
      <c r="I203" s="7" t="s">
        <v>55</v>
      </c>
      <c r="J203" s="7"/>
      <c r="K203" s="7"/>
      <c r="L203" s="7"/>
      <c r="M203" s="7"/>
      <c r="N203" s="7"/>
      <c r="O203" s="7"/>
      <c r="P203" s="7"/>
      <c r="Q203" s="7"/>
      <c r="R203" s="7"/>
      <c r="S203" s="7"/>
      <c r="T203" s="5" t="s">
        <v>236</v>
      </c>
      <c r="U203" s="1" t="s">
        <v>54</v>
      </c>
      <c r="V203" s="1" t="s">
        <v>986</v>
      </c>
      <c r="W203" s="5" t="s">
        <v>826</v>
      </c>
      <c r="X203" s="4" t="s">
        <v>2805</v>
      </c>
      <c r="Y203" s="1" t="s">
        <v>14</v>
      </c>
      <c r="Z203" s="1" t="s">
        <v>48</v>
      </c>
      <c r="AA203" s="1" t="s">
        <v>12</v>
      </c>
      <c r="AB203" s="1" t="s">
        <v>279</v>
      </c>
      <c r="AC203" s="1" t="s">
        <v>50</v>
      </c>
      <c r="AD203" s="1" t="s">
        <v>1589</v>
      </c>
      <c r="AE203" s="1" t="s">
        <v>47</v>
      </c>
      <c r="AF203" s="1" t="s">
        <v>79</v>
      </c>
      <c r="AG203" s="1" t="s">
        <v>4393</v>
      </c>
      <c r="AH203" s="1"/>
      <c r="AI203" s="4"/>
      <c r="AJ203" s="1"/>
      <c r="AK203" s="1" t="s">
        <v>1068</v>
      </c>
      <c r="AL203" s="1"/>
      <c r="AM203" s="1" t="s">
        <v>2755</v>
      </c>
      <c r="AN203" s="4"/>
      <c r="AO203" s="1"/>
      <c r="AP203" s="1"/>
      <c r="AQ203" s="4"/>
      <c r="AR203" s="1"/>
      <c r="AS203" s="3" t="s">
        <v>4392</v>
      </c>
      <c r="AT203" s="3" t="s">
        <v>1044</v>
      </c>
      <c r="AU203" s="1">
        <v>17910500.32</v>
      </c>
      <c r="AV203" s="1" t="s">
        <v>0</v>
      </c>
      <c r="AW203" s="8"/>
      <c r="AX203" s="1" t="s">
        <v>4391</v>
      </c>
      <c r="AY203" s="1"/>
      <c r="AZ203" s="1"/>
      <c r="BA203" s="1"/>
      <c r="BB203" s="1"/>
      <c r="BC203" s="1"/>
      <c r="BD203" s="1" t="s">
        <v>4390</v>
      </c>
      <c r="BE203" s="1"/>
      <c r="BF203" s="1"/>
      <c r="BG203" s="1"/>
      <c r="BH203" s="1"/>
      <c r="BI203" s="1"/>
      <c r="BJ203" s="1" t="s">
        <v>4389</v>
      </c>
      <c r="BK203" s="1"/>
      <c r="BL203" s="1"/>
      <c r="BM203" s="1"/>
      <c r="BN203" s="1"/>
      <c r="BO203" s="1"/>
      <c r="BP203" s="1"/>
      <c r="BQ203" s="1"/>
      <c r="BR203" s="1"/>
      <c r="BS203" s="1"/>
      <c r="BT203" s="1"/>
      <c r="BU203" s="1"/>
      <c r="BV203" s="1"/>
      <c r="BW203" s="1"/>
      <c r="BX203" s="1"/>
      <c r="BY203" s="1"/>
      <c r="BZ203" s="1"/>
      <c r="CA203" s="1"/>
      <c r="CB203" s="1"/>
      <c r="CC203" s="1"/>
      <c r="CD203" s="1"/>
    </row>
    <row r="204" spans="1:82" ht="50.25" customHeight="1">
      <c r="A204" s="18">
        <v>5247</v>
      </c>
      <c r="B204" s="1" t="s">
        <v>4388</v>
      </c>
      <c r="C204" s="1" t="s">
        <v>4387</v>
      </c>
      <c r="D204" s="1" t="s">
        <v>196</v>
      </c>
      <c r="E204" s="1" t="s">
        <v>4386</v>
      </c>
      <c r="F204" s="7" t="s">
        <v>4385</v>
      </c>
      <c r="G204" s="7"/>
      <c r="H204" s="7" t="s">
        <v>2052</v>
      </c>
      <c r="I204" s="7" t="s">
        <v>2095</v>
      </c>
      <c r="J204" s="7"/>
      <c r="K204" s="7" t="s">
        <v>2106</v>
      </c>
      <c r="L204" s="7"/>
      <c r="M204" s="7" t="s">
        <v>4384</v>
      </c>
      <c r="N204" s="7" t="s">
        <v>364</v>
      </c>
      <c r="O204" s="7" t="s">
        <v>1966</v>
      </c>
      <c r="P204" s="7"/>
      <c r="Q204" s="7"/>
      <c r="R204" s="7"/>
      <c r="S204" s="7"/>
      <c r="T204" s="5" t="s">
        <v>1633</v>
      </c>
      <c r="U204" s="1" t="s">
        <v>138</v>
      </c>
      <c r="V204" s="1" t="s">
        <v>4383</v>
      </c>
      <c r="W204" s="5" t="s">
        <v>1551</v>
      </c>
      <c r="X204" s="4" t="s">
        <v>1088</v>
      </c>
      <c r="Y204" s="1" t="s">
        <v>120</v>
      </c>
      <c r="Z204" s="1" t="s">
        <v>4382</v>
      </c>
      <c r="AA204" s="1" t="s">
        <v>14</v>
      </c>
      <c r="AB204" s="1" t="s">
        <v>280</v>
      </c>
      <c r="AC204" s="1" t="s">
        <v>103</v>
      </c>
      <c r="AD204" s="1" t="s">
        <v>1590</v>
      </c>
      <c r="AE204" s="1" t="s">
        <v>660</v>
      </c>
      <c r="AF204" s="1" t="s">
        <v>79</v>
      </c>
      <c r="AG204" s="1" t="s">
        <v>2073</v>
      </c>
      <c r="AH204" s="1" t="s">
        <v>392</v>
      </c>
      <c r="AI204" s="1" t="s">
        <v>3162</v>
      </c>
      <c r="AJ204" s="1"/>
      <c r="AK204" s="1" t="s">
        <v>486</v>
      </c>
      <c r="AL204" s="1"/>
      <c r="AM204" s="1" t="s">
        <v>2042</v>
      </c>
      <c r="AN204" s="4"/>
      <c r="AO204" s="1"/>
      <c r="AP204" s="1"/>
      <c r="AQ204" s="1" t="s">
        <v>2210</v>
      </c>
      <c r="AR204" s="1"/>
      <c r="AS204" s="3" t="s">
        <v>4381</v>
      </c>
      <c r="AT204" s="3" t="s">
        <v>1782</v>
      </c>
      <c r="AU204" s="1">
        <v>13411144.01</v>
      </c>
      <c r="AV204" s="1" t="s">
        <v>0</v>
      </c>
      <c r="AW204" s="8"/>
      <c r="AX204" s="1" t="s">
        <v>4380</v>
      </c>
      <c r="AY204" s="1"/>
      <c r="AZ204" s="1"/>
      <c r="BA204" s="1"/>
      <c r="BB204" s="1"/>
      <c r="BC204" s="1"/>
      <c r="BD204" s="1" t="s">
        <v>4379</v>
      </c>
      <c r="BE204" s="1"/>
      <c r="BF204" s="1"/>
      <c r="BG204" s="1"/>
      <c r="BH204" s="1"/>
      <c r="BI204" s="1"/>
      <c r="BJ204" s="1" t="s">
        <v>4378</v>
      </c>
      <c r="BK204" s="1"/>
      <c r="BL204" s="1"/>
      <c r="BM204" s="1"/>
      <c r="BN204" s="1"/>
      <c r="BO204" s="1"/>
      <c r="BP204" s="1" t="s">
        <v>4377</v>
      </c>
      <c r="BQ204" s="1"/>
      <c r="BR204" s="1"/>
      <c r="BS204" s="1"/>
      <c r="BT204" s="1"/>
      <c r="BU204" s="1"/>
      <c r="BV204" s="1" t="s">
        <v>4376</v>
      </c>
      <c r="BW204" s="1"/>
      <c r="BX204" s="1"/>
      <c r="BY204" s="1"/>
      <c r="BZ204" s="1"/>
      <c r="CA204" s="1"/>
      <c r="CB204" s="1"/>
      <c r="CC204" s="1"/>
      <c r="CD204" s="1"/>
    </row>
    <row r="205" spans="1:82" ht="50.25" customHeight="1">
      <c r="A205" s="18">
        <v>5256</v>
      </c>
      <c r="B205" s="1" t="s">
        <v>4375</v>
      </c>
      <c r="C205" s="1" t="s">
        <v>4374</v>
      </c>
      <c r="D205" s="1" t="s">
        <v>1278</v>
      </c>
      <c r="E205" s="1" t="s">
        <v>1278</v>
      </c>
      <c r="F205" s="7" t="s">
        <v>4373</v>
      </c>
      <c r="G205" s="7"/>
      <c r="H205" s="7" t="s">
        <v>27</v>
      </c>
      <c r="I205" s="7" t="s">
        <v>26</v>
      </c>
      <c r="J205" s="7" t="s">
        <v>4372</v>
      </c>
      <c r="K205" s="7"/>
      <c r="L205" s="7"/>
      <c r="M205" s="7" t="s">
        <v>24</v>
      </c>
      <c r="N205" s="7"/>
      <c r="O205" s="7"/>
      <c r="P205" s="7"/>
      <c r="Q205" s="7"/>
      <c r="R205" s="7"/>
      <c r="S205" s="7"/>
      <c r="T205" s="5" t="s">
        <v>636</v>
      </c>
      <c r="U205" s="1" t="s">
        <v>20</v>
      </c>
      <c r="V205" s="1" t="s">
        <v>4371</v>
      </c>
      <c r="W205" s="5" t="s">
        <v>35</v>
      </c>
      <c r="X205" s="1" t="s">
        <v>313</v>
      </c>
      <c r="Y205" s="1" t="s">
        <v>12</v>
      </c>
      <c r="Z205" s="1" t="s">
        <v>4370</v>
      </c>
      <c r="AA205" s="1" t="s">
        <v>14</v>
      </c>
      <c r="AB205" s="1" t="s">
        <v>873</v>
      </c>
      <c r="AC205" s="1" t="s">
        <v>103</v>
      </c>
      <c r="AD205" s="1" t="s">
        <v>4369</v>
      </c>
      <c r="AE205" s="1" t="s">
        <v>1086</v>
      </c>
      <c r="AF205" s="1" t="s">
        <v>9</v>
      </c>
      <c r="AG205" s="1"/>
      <c r="AH205" s="1" t="s">
        <v>172</v>
      </c>
      <c r="AI205" s="1" t="s">
        <v>35</v>
      </c>
      <c r="AJ205" s="1"/>
      <c r="AK205" s="1" t="s">
        <v>43</v>
      </c>
      <c r="AL205" s="1"/>
      <c r="AM205" s="1" t="s">
        <v>1120</v>
      </c>
      <c r="AN205" s="1" t="s">
        <v>4368</v>
      </c>
      <c r="AO205" s="1"/>
      <c r="AP205" s="1"/>
      <c r="AQ205" s="1" t="s">
        <v>131</v>
      </c>
      <c r="AR205" s="1" t="s">
        <v>2</v>
      </c>
      <c r="AS205" s="9" t="s">
        <v>4367</v>
      </c>
      <c r="AT205" s="3" t="s">
        <v>1272</v>
      </c>
      <c r="AU205" s="1">
        <v>3654250</v>
      </c>
      <c r="AV205" s="1" t="s">
        <v>0</v>
      </c>
      <c r="AW205" s="8"/>
      <c r="AX205" s="1" t="s">
        <v>4366</v>
      </c>
      <c r="AY205" s="1"/>
      <c r="AZ205" s="1"/>
      <c r="BA205" s="1"/>
      <c r="BB205" s="1"/>
      <c r="BC205" s="1"/>
      <c r="BD205" s="1" t="s">
        <v>4365</v>
      </c>
      <c r="BE205" s="1"/>
      <c r="BF205" s="1"/>
      <c r="BG205" s="1"/>
      <c r="BH205" s="1"/>
      <c r="BI205" s="1"/>
      <c r="BJ205" s="1" t="s">
        <v>4364</v>
      </c>
      <c r="BK205" s="1"/>
      <c r="BL205" s="1"/>
      <c r="BM205" s="1"/>
      <c r="BN205" s="1"/>
      <c r="BO205" s="1"/>
      <c r="BP205" s="1" t="s">
        <v>4363</v>
      </c>
      <c r="BQ205" s="1"/>
      <c r="BR205" s="1"/>
      <c r="BS205" s="1"/>
      <c r="BT205" s="1"/>
      <c r="BU205" s="1"/>
      <c r="BV205" s="1"/>
      <c r="BW205" s="1"/>
      <c r="BX205" s="1"/>
      <c r="BY205" s="1"/>
      <c r="BZ205" s="1"/>
      <c r="CA205" s="1"/>
      <c r="CB205" s="1"/>
      <c r="CC205" s="1"/>
      <c r="CD205" s="1"/>
    </row>
    <row r="206" spans="1:82" ht="50.25" customHeight="1">
      <c r="A206" s="18">
        <v>5257</v>
      </c>
      <c r="B206" s="1" t="s">
        <v>4362</v>
      </c>
      <c r="C206" s="1" t="s">
        <v>4361</v>
      </c>
      <c r="D206" s="1" t="s">
        <v>282</v>
      </c>
      <c r="E206" s="1" t="s">
        <v>282</v>
      </c>
      <c r="F206" s="7" t="s">
        <v>4360</v>
      </c>
      <c r="G206" s="7"/>
      <c r="H206" s="7" t="s">
        <v>125</v>
      </c>
      <c r="I206" s="7" t="s">
        <v>143</v>
      </c>
      <c r="J206" s="7" t="s">
        <v>142</v>
      </c>
      <c r="K206" s="7" t="s">
        <v>145</v>
      </c>
      <c r="L206" s="7" t="s">
        <v>1504</v>
      </c>
      <c r="M206" s="7" t="s">
        <v>3262</v>
      </c>
      <c r="N206" s="7" t="s">
        <v>161</v>
      </c>
      <c r="O206" s="7" t="s">
        <v>2597</v>
      </c>
      <c r="P206" s="7" t="s">
        <v>474</v>
      </c>
      <c r="Q206" s="7" t="s">
        <v>4359</v>
      </c>
      <c r="R206" s="7" t="s">
        <v>223</v>
      </c>
      <c r="S206" s="7"/>
      <c r="T206" s="5" t="s">
        <v>547</v>
      </c>
      <c r="U206" s="1" t="s">
        <v>1964</v>
      </c>
      <c r="V206" s="1" t="s">
        <v>4358</v>
      </c>
      <c r="W206" s="5" t="s">
        <v>3650</v>
      </c>
      <c r="X206" s="1" t="s">
        <v>4357</v>
      </c>
      <c r="Y206" s="1" t="s">
        <v>120</v>
      </c>
      <c r="Z206" s="1" t="s">
        <v>4356</v>
      </c>
      <c r="AA206" s="1" t="s">
        <v>85</v>
      </c>
      <c r="AB206" s="1" t="s">
        <v>4355</v>
      </c>
      <c r="AC206" s="1" t="s">
        <v>103</v>
      </c>
      <c r="AD206" s="1" t="s">
        <v>4354</v>
      </c>
      <c r="AE206" s="1" t="s">
        <v>47</v>
      </c>
      <c r="AF206" s="1" t="s">
        <v>1537</v>
      </c>
      <c r="AG206" s="1"/>
      <c r="AH206" s="1" t="s">
        <v>8</v>
      </c>
      <c r="AI206" s="1"/>
      <c r="AJ206" s="1"/>
      <c r="AK206" s="1" t="s">
        <v>1110</v>
      </c>
      <c r="AL206" s="1"/>
      <c r="AM206" s="1" t="s">
        <v>3608</v>
      </c>
      <c r="AN206" s="4"/>
      <c r="AO206" s="1"/>
      <c r="AP206" s="1"/>
      <c r="AQ206" s="1" t="s">
        <v>131</v>
      </c>
      <c r="AR206" s="1"/>
      <c r="AS206" s="9" t="s">
        <v>4353</v>
      </c>
      <c r="AT206" s="3" t="s">
        <v>1644</v>
      </c>
      <c r="AU206" s="1">
        <v>2283106</v>
      </c>
      <c r="AV206" s="1" t="s">
        <v>0</v>
      </c>
      <c r="AW206" s="8"/>
      <c r="AX206" s="1" t="s">
        <v>4352</v>
      </c>
      <c r="AY206" s="1"/>
      <c r="AZ206" s="1"/>
      <c r="BA206" s="1"/>
      <c r="BB206" s="1"/>
      <c r="BC206" s="1"/>
      <c r="BD206" s="1" t="s">
        <v>4351</v>
      </c>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row>
    <row r="207" spans="1:82" ht="50.25" customHeight="1">
      <c r="A207" s="18">
        <v>5258</v>
      </c>
      <c r="B207" s="1" t="s">
        <v>4350</v>
      </c>
      <c r="C207" s="1" t="s">
        <v>4349</v>
      </c>
      <c r="D207" s="1" t="s">
        <v>1318</v>
      </c>
      <c r="E207" s="1" t="s">
        <v>1318</v>
      </c>
      <c r="F207" s="7" t="s">
        <v>4348</v>
      </c>
      <c r="G207" s="7"/>
      <c r="H207" s="7" t="s">
        <v>2052</v>
      </c>
      <c r="I207" s="7" t="s">
        <v>2106</v>
      </c>
      <c r="J207" s="7"/>
      <c r="K207" s="7" t="s">
        <v>2095</v>
      </c>
      <c r="L207" s="7"/>
      <c r="M207" s="7" t="s">
        <v>4347</v>
      </c>
      <c r="N207" s="7" t="s">
        <v>364</v>
      </c>
      <c r="O207" s="7" t="s">
        <v>4346</v>
      </c>
      <c r="P207" s="7" t="s">
        <v>161</v>
      </c>
      <c r="Q207" s="7" t="s">
        <v>4345</v>
      </c>
      <c r="R207" s="7"/>
      <c r="S207" s="7"/>
      <c r="T207" s="5" t="s">
        <v>2634</v>
      </c>
      <c r="U207" s="1" t="s">
        <v>1568</v>
      </c>
      <c r="V207" s="1" t="s">
        <v>4344</v>
      </c>
      <c r="W207" s="5" t="s">
        <v>4343</v>
      </c>
      <c r="X207" s="4" t="s">
        <v>1275</v>
      </c>
      <c r="Y207" s="1" t="s">
        <v>120</v>
      </c>
      <c r="Z207" s="1" t="s">
        <v>4342</v>
      </c>
      <c r="AA207" s="1" t="s">
        <v>103</v>
      </c>
      <c r="AB207" s="1" t="s">
        <v>1876</v>
      </c>
      <c r="AC207" s="1" t="s">
        <v>14</v>
      </c>
      <c r="AD207" s="1" t="s">
        <v>280</v>
      </c>
      <c r="AE207" s="1" t="s">
        <v>153</v>
      </c>
      <c r="AF207" s="1" t="s">
        <v>79</v>
      </c>
      <c r="AG207" s="1"/>
      <c r="AH207" s="1" t="s">
        <v>541</v>
      </c>
      <c r="AI207" s="1" t="s">
        <v>35</v>
      </c>
      <c r="AJ207" s="1"/>
      <c r="AK207" s="1" t="s">
        <v>486</v>
      </c>
      <c r="AL207" s="1"/>
      <c r="AM207" s="1" t="s">
        <v>2042</v>
      </c>
      <c r="AN207" s="4"/>
      <c r="AO207" s="1"/>
      <c r="AP207" s="1"/>
      <c r="AQ207" s="1" t="s">
        <v>131</v>
      </c>
      <c r="AR207" s="1"/>
      <c r="AS207" s="9" t="s">
        <v>4341</v>
      </c>
      <c r="AT207" s="3" t="s">
        <v>2099</v>
      </c>
      <c r="AU207" s="1">
        <v>4334862</v>
      </c>
      <c r="AV207" s="1" t="s">
        <v>0</v>
      </c>
      <c r="AW207" s="8"/>
      <c r="AX207" s="1" t="s">
        <v>4340</v>
      </c>
      <c r="AY207" s="1"/>
      <c r="AZ207" s="1"/>
      <c r="BA207" s="1"/>
      <c r="BB207" s="1"/>
      <c r="BC207" s="1"/>
      <c r="BD207" s="1" t="s">
        <v>4339</v>
      </c>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row>
    <row r="208" spans="1:82" ht="50.25" customHeight="1">
      <c r="A208" s="18">
        <v>5261</v>
      </c>
      <c r="B208" s="1" t="s">
        <v>4338</v>
      </c>
      <c r="C208" s="1" t="s">
        <v>4337</v>
      </c>
      <c r="D208" s="1" t="s">
        <v>1053</v>
      </c>
      <c r="E208" s="1" t="s">
        <v>1053</v>
      </c>
      <c r="F208" s="7" t="s">
        <v>4336</v>
      </c>
      <c r="G208" s="7"/>
      <c r="H208" s="7" t="s">
        <v>125</v>
      </c>
      <c r="I208" s="7" t="s">
        <v>143</v>
      </c>
      <c r="J208" s="7" t="s">
        <v>142</v>
      </c>
      <c r="K208" s="7" t="s">
        <v>145</v>
      </c>
      <c r="L208" s="7" t="s">
        <v>4335</v>
      </c>
      <c r="M208" s="7" t="s">
        <v>4334</v>
      </c>
      <c r="N208" s="7" t="s">
        <v>161</v>
      </c>
      <c r="O208" s="7" t="s">
        <v>4333</v>
      </c>
      <c r="P208" s="7" t="s">
        <v>364</v>
      </c>
      <c r="Q208" s="7" t="s">
        <v>1966</v>
      </c>
      <c r="R208" s="7"/>
      <c r="S208" s="7"/>
      <c r="T208" s="5" t="s">
        <v>4244</v>
      </c>
      <c r="U208" s="1" t="s">
        <v>1964</v>
      </c>
      <c r="V208" s="1" t="s">
        <v>3611</v>
      </c>
      <c r="W208" s="5" t="s">
        <v>361</v>
      </c>
      <c r="X208" s="4" t="s">
        <v>17</v>
      </c>
      <c r="Y208" s="1" t="s">
        <v>120</v>
      </c>
      <c r="Z208" s="1" t="s">
        <v>4332</v>
      </c>
      <c r="AA208" s="1" t="s">
        <v>14</v>
      </c>
      <c r="AB208" s="1" t="s">
        <v>1603</v>
      </c>
      <c r="AC208" s="1" t="s">
        <v>103</v>
      </c>
      <c r="AD208" s="1" t="s">
        <v>4331</v>
      </c>
      <c r="AE208" s="1" t="s">
        <v>47</v>
      </c>
      <c r="AF208" s="1" t="s">
        <v>1537</v>
      </c>
      <c r="AG208" s="1"/>
      <c r="AH208" s="1" t="s">
        <v>8</v>
      </c>
      <c r="AI208" s="1" t="s">
        <v>4330</v>
      </c>
      <c r="AJ208" s="1"/>
      <c r="AK208" s="1" t="s">
        <v>2323</v>
      </c>
      <c r="AL208" s="1"/>
      <c r="AM208" s="1" t="s">
        <v>3608</v>
      </c>
      <c r="AN208" s="4"/>
      <c r="AO208" s="1"/>
      <c r="AP208" s="5">
        <v>5</v>
      </c>
      <c r="AQ208" s="1" t="s">
        <v>2210</v>
      </c>
      <c r="AR208" s="1"/>
      <c r="AS208" s="9" t="s">
        <v>4329</v>
      </c>
      <c r="AT208" s="3" t="s">
        <v>1799</v>
      </c>
      <c r="AU208" s="1">
        <v>11229358</v>
      </c>
      <c r="AV208" s="1" t="s">
        <v>0</v>
      </c>
      <c r="AW208" s="8"/>
      <c r="AX208" s="1" t="s">
        <v>4328</v>
      </c>
      <c r="AY208" s="1"/>
      <c r="AZ208" s="1"/>
      <c r="BA208" s="1"/>
      <c r="BB208" s="1"/>
      <c r="BC208" s="1"/>
      <c r="BD208" s="1" t="s">
        <v>4327</v>
      </c>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row>
    <row r="209" spans="1:82" ht="50.25" customHeight="1">
      <c r="A209" s="18">
        <v>5262</v>
      </c>
      <c r="B209" s="1" t="s">
        <v>4326</v>
      </c>
      <c r="C209" s="1" t="s">
        <v>4325</v>
      </c>
      <c r="D209" s="1" t="s">
        <v>837</v>
      </c>
      <c r="E209" s="1" t="s">
        <v>4324</v>
      </c>
      <c r="F209" s="7" t="s">
        <v>4323</v>
      </c>
      <c r="G209" s="7"/>
      <c r="H209" s="7" t="s">
        <v>2052</v>
      </c>
      <c r="I209" s="7" t="s">
        <v>2095</v>
      </c>
      <c r="J209" s="7"/>
      <c r="K209" s="7" t="s">
        <v>4012</v>
      </c>
      <c r="L209" s="7"/>
      <c r="M209" s="7" t="s">
        <v>4322</v>
      </c>
      <c r="N209" s="7" t="s">
        <v>364</v>
      </c>
      <c r="O209" s="7" t="s">
        <v>4321</v>
      </c>
      <c r="P209" s="7"/>
      <c r="Q209" s="7"/>
      <c r="R209" s="7"/>
      <c r="S209" s="7"/>
      <c r="T209" s="5" t="s">
        <v>4320</v>
      </c>
      <c r="U209" s="1" t="s">
        <v>54</v>
      </c>
      <c r="V209" s="1" t="s">
        <v>4319</v>
      </c>
      <c r="W209" s="5" t="s">
        <v>736</v>
      </c>
      <c r="X209" s="1" t="s">
        <v>3113</v>
      </c>
      <c r="Y209" s="1" t="s">
        <v>120</v>
      </c>
      <c r="Z209" s="1" t="s">
        <v>4318</v>
      </c>
      <c r="AA209" s="1" t="s">
        <v>14</v>
      </c>
      <c r="AB209" s="1" t="s">
        <v>4317</v>
      </c>
      <c r="AC209" s="1" t="s">
        <v>50</v>
      </c>
      <c r="AD209" s="1" t="s">
        <v>4316</v>
      </c>
      <c r="AE209" s="1" t="s">
        <v>10</v>
      </c>
      <c r="AF209" s="1" t="s">
        <v>79</v>
      </c>
      <c r="AG209" s="1" t="s">
        <v>2073</v>
      </c>
      <c r="AH209" s="1" t="s">
        <v>541</v>
      </c>
      <c r="AI209" s="1" t="s">
        <v>35</v>
      </c>
      <c r="AJ209" s="1"/>
      <c r="AK209" s="1" t="s">
        <v>4315</v>
      </c>
      <c r="AL209" s="1"/>
      <c r="AM209" s="1" t="s">
        <v>2042</v>
      </c>
      <c r="AN209" s="4"/>
      <c r="AO209" s="1"/>
      <c r="AP209" s="1"/>
      <c r="AQ209" s="1" t="s">
        <v>131</v>
      </c>
      <c r="AR209" s="1"/>
      <c r="AS209" s="9" t="s">
        <v>4314</v>
      </c>
      <c r="AT209" s="3" t="s">
        <v>2079</v>
      </c>
      <c r="AU209" s="1">
        <v>11276891</v>
      </c>
      <c r="AV209" s="1" t="s">
        <v>0</v>
      </c>
      <c r="AW209" s="8"/>
      <c r="AX209" s="1"/>
      <c r="AY209" s="1" t="s">
        <v>4313</v>
      </c>
      <c r="AZ209" s="1" t="s">
        <v>4312</v>
      </c>
      <c r="BA209" s="1" t="s">
        <v>4311</v>
      </c>
      <c r="BB209" s="1"/>
      <c r="BC209" s="1"/>
      <c r="BD209" s="1"/>
      <c r="BE209" s="1" t="s">
        <v>4310</v>
      </c>
      <c r="BF209" s="1" t="s">
        <v>4309</v>
      </c>
      <c r="BG209" s="1"/>
      <c r="BH209" s="1"/>
      <c r="BI209" s="1"/>
      <c r="BJ209" s="1"/>
      <c r="BK209" s="1" t="s">
        <v>4308</v>
      </c>
      <c r="BL209" s="1"/>
      <c r="BM209" s="1"/>
      <c r="BN209" s="1"/>
      <c r="BO209" s="1"/>
      <c r="BP209" s="1"/>
      <c r="BQ209" s="1" t="s">
        <v>4307</v>
      </c>
      <c r="BR209" s="1" t="s">
        <v>4306</v>
      </c>
      <c r="BS209" s="1"/>
      <c r="BT209" s="1"/>
      <c r="BU209" s="1"/>
      <c r="BV209" s="1"/>
      <c r="BW209" s="1" t="s">
        <v>4305</v>
      </c>
      <c r="BX209" s="1"/>
      <c r="BY209" s="1"/>
      <c r="BZ209" s="1"/>
      <c r="CA209" s="1"/>
      <c r="CB209" s="1"/>
      <c r="CC209" s="1"/>
      <c r="CD209" s="1"/>
    </row>
    <row r="210" spans="1:82" ht="50.25" customHeight="1">
      <c r="A210" s="18">
        <v>5263</v>
      </c>
      <c r="B210" s="1" t="s">
        <v>4304</v>
      </c>
      <c r="C210" s="1" t="s">
        <v>4303</v>
      </c>
      <c r="D210" s="1" t="s">
        <v>990</v>
      </c>
      <c r="E210" s="1" t="s">
        <v>990</v>
      </c>
      <c r="F210" s="7" t="s">
        <v>4302</v>
      </c>
      <c r="G210" s="7"/>
      <c r="H210" s="7" t="s">
        <v>125</v>
      </c>
      <c r="I210" s="7" t="s">
        <v>145</v>
      </c>
      <c r="J210" s="7" t="s">
        <v>1504</v>
      </c>
      <c r="K210" s="7" t="s">
        <v>143</v>
      </c>
      <c r="L210" s="7" t="s">
        <v>1917</v>
      </c>
      <c r="M210" s="7" t="s">
        <v>4301</v>
      </c>
      <c r="N210" s="7" t="s">
        <v>161</v>
      </c>
      <c r="O210" s="7" t="s">
        <v>4300</v>
      </c>
      <c r="P210" s="7" t="s">
        <v>23</v>
      </c>
      <c r="Q210" s="7" t="s">
        <v>3816</v>
      </c>
      <c r="R210" s="7" t="s">
        <v>140</v>
      </c>
      <c r="S210" s="7" t="s">
        <v>3098</v>
      </c>
      <c r="T210" s="5" t="s">
        <v>4299</v>
      </c>
      <c r="U210" s="1" t="s">
        <v>1964</v>
      </c>
      <c r="V210" s="1" t="s">
        <v>4298</v>
      </c>
      <c r="W210" s="5" t="s">
        <v>361</v>
      </c>
      <c r="X210" s="1" t="s">
        <v>624</v>
      </c>
      <c r="Y210" s="1" t="s">
        <v>120</v>
      </c>
      <c r="Z210" s="1" t="s">
        <v>4297</v>
      </c>
      <c r="AA210" s="1" t="s">
        <v>85</v>
      </c>
      <c r="AB210" s="1"/>
      <c r="AC210" s="1" t="s">
        <v>103</v>
      </c>
      <c r="AD210" s="1" t="s">
        <v>4296</v>
      </c>
      <c r="AE210" s="1" t="s">
        <v>660</v>
      </c>
      <c r="AF210" s="1" t="s">
        <v>1537</v>
      </c>
      <c r="AG210" s="1"/>
      <c r="AH210" s="1" t="s">
        <v>8</v>
      </c>
      <c r="AI210" s="1"/>
      <c r="AJ210" s="1"/>
      <c r="AK210" s="1" t="s">
        <v>4295</v>
      </c>
      <c r="AL210" s="1" t="s">
        <v>4294</v>
      </c>
      <c r="AM210" s="1" t="s">
        <v>3608</v>
      </c>
      <c r="AN210" s="1" t="s">
        <v>1600</v>
      </c>
      <c r="AO210" s="1"/>
      <c r="AP210" s="5">
        <v>5</v>
      </c>
      <c r="AQ210" s="1" t="s">
        <v>2210</v>
      </c>
      <c r="AR210" s="1"/>
      <c r="AS210" s="9" t="s">
        <v>4293</v>
      </c>
      <c r="AT210" s="3" t="s">
        <v>4292</v>
      </c>
      <c r="AU210" s="1">
        <v>5479452</v>
      </c>
      <c r="AV210" s="1" t="s">
        <v>0</v>
      </c>
      <c r="AW210" s="8"/>
      <c r="AX210" s="1" t="s">
        <v>4291</v>
      </c>
      <c r="AY210" s="1"/>
      <c r="AZ210" s="1"/>
      <c r="BA210" s="1"/>
      <c r="BB210" s="1"/>
      <c r="BC210" s="1"/>
      <c r="BD210" s="1" t="s">
        <v>4290</v>
      </c>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row>
    <row r="211" spans="1:82" ht="50.25" hidden="1" customHeight="1">
      <c r="A211" s="18">
        <v>5264</v>
      </c>
      <c r="B211" s="1" t="s">
        <v>4289</v>
      </c>
      <c r="C211" s="1" t="s">
        <v>4288</v>
      </c>
      <c r="D211" s="1" t="s">
        <v>263</v>
      </c>
      <c r="E211" s="1" t="s">
        <v>263</v>
      </c>
      <c r="F211" s="7" t="s">
        <v>4287</v>
      </c>
      <c r="G211" s="7"/>
      <c r="H211" s="7" t="s">
        <v>56</v>
      </c>
      <c r="I211" s="7" t="s">
        <v>55</v>
      </c>
      <c r="J211" s="7"/>
      <c r="K211" s="7" t="s">
        <v>89</v>
      </c>
      <c r="L211" s="7"/>
      <c r="M211" s="7"/>
      <c r="N211" s="7"/>
      <c r="O211" s="7"/>
      <c r="P211" s="7"/>
      <c r="Q211" s="7"/>
      <c r="R211" s="7"/>
      <c r="S211" s="7"/>
      <c r="T211" s="5" t="s">
        <v>236</v>
      </c>
      <c r="U211" s="1" t="s">
        <v>54</v>
      </c>
      <c r="V211" s="1" t="s">
        <v>2642</v>
      </c>
      <c r="W211" s="5" t="s">
        <v>826</v>
      </c>
      <c r="X211" s="1" t="s">
        <v>438</v>
      </c>
      <c r="Y211" s="1" t="s">
        <v>14</v>
      </c>
      <c r="Z211" s="1" t="s">
        <v>280</v>
      </c>
      <c r="AA211" s="1" t="s">
        <v>12</v>
      </c>
      <c r="AB211" s="1" t="s">
        <v>279</v>
      </c>
      <c r="AC211" s="1" t="s">
        <v>50</v>
      </c>
      <c r="AD211" s="1" t="s">
        <v>890</v>
      </c>
      <c r="AE211" s="1" t="s">
        <v>660</v>
      </c>
      <c r="AF211" s="1" t="s">
        <v>79</v>
      </c>
      <c r="AG211" s="1"/>
      <c r="AH211" s="1"/>
      <c r="AI211" s="1" t="s">
        <v>3596</v>
      </c>
      <c r="AJ211" s="1" t="s">
        <v>2035</v>
      </c>
      <c r="AK211" s="1" t="s">
        <v>4286</v>
      </c>
      <c r="AL211" s="1"/>
      <c r="AM211" s="1" t="s">
        <v>2755</v>
      </c>
      <c r="AN211" s="4"/>
      <c r="AO211" s="1"/>
      <c r="AP211" s="1"/>
      <c r="AQ211" s="1" t="s">
        <v>131</v>
      </c>
      <c r="AR211" s="1"/>
      <c r="AS211" s="9" t="s">
        <v>4285</v>
      </c>
      <c r="AT211" s="3" t="s">
        <v>839</v>
      </c>
      <c r="AU211" s="1">
        <v>12522936</v>
      </c>
      <c r="AV211" s="1" t="s">
        <v>0</v>
      </c>
      <c r="AW211" s="8"/>
      <c r="AX211" s="1"/>
      <c r="AY211" s="1" t="s">
        <v>4284</v>
      </c>
      <c r="AZ211" s="1" t="s">
        <v>4283</v>
      </c>
      <c r="BA211" s="1"/>
      <c r="BB211" s="1"/>
      <c r="BC211" s="1"/>
      <c r="BD211" s="1"/>
      <c r="BE211" s="1" t="s">
        <v>4282</v>
      </c>
      <c r="BF211" s="1" t="s">
        <v>4281</v>
      </c>
      <c r="BG211" s="1"/>
      <c r="BH211" s="1"/>
      <c r="BI211" s="1"/>
      <c r="BJ211" s="1"/>
      <c r="BK211" s="1" t="s">
        <v>4280</v>
      </c>
      <c r="BL211" s="1"/>
      <c r="BM211" s="1"/>
      <c r="BN211" s="1"/>
      <c r="BO211" s="1"/>
      <c r="BP211" s="1"/>
      <c r="BQ211" s="1"/>
      <c r="BR211" s="1"/>
      <c r="BS211" s="1"/>
      <c r="BT211" s="1"/>
      <c r="BU211" s="1"/>
      <c r="BV211" s="1"/>
      <c r="BW211" s="1"/>
      <c r="BX211" s="1"/>
      <c r="BY211" s="1"/>
      <c r="BZ211" s="1"/>
      <c r="CA211" s="1"/>
      <c r="CB211" s="1"/>
      <c r="CC211" s="1"/>
      <c r="CD211" s="1"/>
    </row>
    <row r="212" spans="1:82" ht="50.25" customHeight="1">
      <c r="A212" s="18">
        <v>5269</v>
      </c>
      <c r="B212" s="1" t="s">
        <v>4279</v>
      </c>
      <c r="C212" s="1" t="s">
        <v>4278</v>
      </c>
      <c r="D212" s="1" t="s">
        <v>1081</v>
      </c>
      <c r="E212" s="1" t="s">
        <v>4277</v>
      </c>
      <c r="F212" s="7" t="s">
        <v>4276</v>
      </c>
      <c r="G212" s="7"/>
      <c r="H212" s="7" t="s">
        <v>2052</v>
      </c>
      <c r="I212" s="7" t="s">
        <v>2106</v>
      </c>
      <c r="J212" s="7"/>
      <c r="K212" s="7"/>
      <c r="L212" s="7"/>
      <c r="M212" s="7" t="s">
        <v>885</v>
      </c>
      <c r="N212" s="7" t="s">
        <v>223</v>
      </c>
      <c r="O212" s="7" t="s">
        <v>139</v>
      </c>
      <c r="P212" s="7" t="s">
        <v>474</v>
      </c>
      <c r="Q212" s="7" t="s">
        <v>884</v>
      </c>
      <c r="R212" s="7" t="s">
        <v>23</v>
      </c>
      <c r="S212" s="7" t="s">
        <v>4275</v>
      </c>
      <c r="T212" s="5" t="s">
        <v>4274</v>
      </c>
      <c r="U212" s="1" t="s">
        <v>523</v>
      </c>
      <c r="V212" s="1" t="s">
        <v>4273</v>
      </c>
      <c r="W212" s="5" t="s">
        <v>4272</v>
      </c>
      <c r="X212" s="4" t="s">
        <v>4271</v>
      </c>
      <c r="Y212" s="1" t="s">
        <v>120</v>
      </c>
      <c r="Z212" s="1" t="s">
        <v>4270</v>
      </c>
      <c r="AA212" s="1" t="s">
        <v>122</v>
      </c>
      <c r="AB212" s="1" t="s">
        <v>4269</v>
      </c>
      <c r="AC212" s="1" t="s">
        <v>103</v>
      </c>
      <c r="AD212" s="1" t="s">
        <v>1914</v>
      </c>
      <c r="AE212" s="1" t="s">
        <v>47</v>
      </c>
      <c r="AF212" s="1" t="s">
        <v>1630</v>
      </c>
      <c r="AG212" s="1" t="s">
        <v>4268</v>
      </c>
      <c r="AH212" s="1" t="s">
        <v>392</v>
      </c>
      <c r="AI212" s="1" t="s">
        <v>2443</v>
      </c>
      <c r="AJ212" s="1"/>
      <c r="AK212" s="1" t="s">
        <v>253</v>
      </c>
      <c r="AL212" s="1"/>
      <c r="AM212" s="1" t="s">
        <v>2042</v>
      </c>
      <c r="AN212" s="4"/>
      <c r="AO212" s="1"/>
      <c r="AP212" s="1"/>
      <c r="AQ212" s="1" t="s">
        <v>131</v>
      </c>
      <c r="AR212" s="1"/>
      <c r="AS212" s="9" t="s">
        <v>4267</v>
      </c>
      <c r="AT212" s="3" t="s">
        <v>2056</v>
      </c>
      <c r="AU212" s="1">
        <v>2000000</v>
      </c>
      <c r="AV212" s="1" t="s">
        <v>0</v>
      </c>
      <c r="AW212" s="8"/>
      <c r="AX212" s="1" t="s">
        <v>4266</v>
      </c>
      <c r="AY212" s="1"/>
      <c r="AZ212" s="1"/>
      <c r="BA212" s="1"/>
      <c r="BB212" s="1"/>
      <c r="BC212" s="1"/>
      <c r="BD212" s="1" t="s">
        <v>4265</v>
      </c>
      <c r="BE212" s="1"/>
      <c r="BF212" s="1"/>
      <c r="BG212" s="1"/>
      <c r="BH212" s="1"/>
      <c r="BI212" s="1"/>
      <c r="BJ212" s="1" t="s">
        <v>4264</v>
      </c>
      <c r="BK212" s="1"/>
      <c r="BL212" s="1"/>
      <c r="BM212" s="1"/>
      <c r="BN212" s="1"/>
      <c r="BO212" s="1"/>
      <c r="BP212" s="1"/>
      <c r="BQ212" s="1"/>
      <c r="BR212" s="1"/>
      <c r="BS212" s="1"/>
      <c r="BT212" s="1"/>
      <c r="BU212" s="1"/>
      <c r="BV212" s="1"/>
      <c r="BW212" s="1"/>
      <c r="BX212" s="1"/>
      <c r="BY212" s="1"/>
      <c r="BZ212" s="1"/>
      <c r="CA212" s="1"/>
      <c r="CB212" s="1"/>
      <c r="CC212" s="1"/>
      <c r="CD212" s="1"/>
    </row>
    <row r="213" spans="1:82" ht="50.25" customHeight="1">
      <c r="A213" s="18">
        <v>5270</v>
      </c>
      <c r="B213" s="1" t="s">
        <v>4263</v>
      </c>
      <c r="C213" s="1" t="s">
        <v>4262</v>
      </c>
      <c r="D213" s="1" t="s">
        <v>2723</v>
      </c>
      <c r="E213" s="1" t="s">
        <v>2723</v>
      </c>
      <c r="F213" s="7" t="s">
        <v>4261</v>
      </c>
      <c r="G213" s="7"/>
      <c r="H213" s="7" t="s">
        <v>27</v>
      </c>
      <c r="I213" s="7" t="s">
        <v>1254</v>
      </c>
      <c r="J213" s="7" t="s">
        <v>1284</v>
      </c>
      <c r="K213" s="7" t="s">
        <v>26</v>
      </c>
      <c r="L213" s="7" t="s">
        <v>1325</v>
      </c>
      <c r="M213" s="7" t="s">
        <v>24</v>
      </c>
      <c r="N213" s="7" t="s">
        <v>23</v>
      </c>
      <c r="O213" s="7" t="s">
        <v>22</v>
      </c>
      <c r="P213" s="7"/>
      <c r="Q213" s="7"/>
      <c r="R213" s="7"/>
      <c r="S213" s="7"/>
      <c r="T213" s="5" t="s">
        <v>21</v>
      </c>
      <c r="U213" s="1" t="s">
        <v>20</v>
      </c>
      <c r="V213" s="1" t="s">
        <v>19</v>
      </c>
      <c r="W213" s="5" t="s">
        <v>18</v>
      </c>
      <c r="X213" s="1" t="s">
        <v>286</v>
      </c>
      <c r="Y213" s="1" t="s">
        <v>14</v>
      </c>
      <c r="Z213" s="1" t="s">
        <v>1338</v>
      </c>
      <c r="AA213" s="1" t="s">
        <v>120</v>
      </c>
      <c r="AB213" s="1" t="s">
        <v>496</v>
      </c>
      <c r="AC213" s="1" t="s">
        <v>82</v>
      </c>
      <c r="AD213" s="1" t="s">
        <v>4260</v>
      </c>
      <c r="AE213" s="1" t="s">
        <v>1086</v>
      </c>
      <c r="AF213" s="1" t="s">
        <v>1069</v>
      </c>
      <c r="AG213" s="1"/>
      <c r="AH213" s="1" t="s">
        <v>641</v>
      </c>
      <c r="AI213" s="1" t="s">
        <v>35</v>
      </c>
      <c r="AJ213" s="1" t="s">
        <v>2035</v>
      </c>
      <c r="AK213" s="1" t="s">
        <v>4259</v>
      </c>
      <c r="AL213" s="1"/>
      <c r="AM213" s="1" t="s">
        <v>1120</v>
      </c>
      <c r="AN213" s="1" t="s">
        <v>3</v>
      </c>
      <c r="AO213" s="1"/>
      <c r="AP213" s="1"/>
      <c r="AQ213" s="1" t="s">
        <v>131</v>
      </c>
      <c r="AR213" s="1" t="s">
        <v>2</v>
      </c>
      <c r="AS213" s="9" t="s">
        <v>4258</v>
      </c>
      <c r="AT213" s="3" t="s">
        <v>4257</v>
      </c>
      <c r="AU213" s="1">
        <v>1825000</v>
      </c>
      <c r="AV213" s="1" t="s">
        <v>0</v>
      </c>
      <c r="AW213" s="8"/>
      <c r="AX213" s="1"/>
      <c r="AY213" s="1" t="s">
        <v>4256</v>
      </c>
      <c r="AZ213" s="1" t="s">
        <v>4255</v>
      </c>
      <c r="BA213" s="1"/>
      <c r="BB213" s="1"/>
      <c r="BC213" s="1"/>
      <c r="BD213" s="1"/>
      <c r="BE213" s="1" t="s">
        <v>4254</v>
      </c>
      <c r="BF213" s="1" t="s">
        <v>4253</v>
      </c>
      <c r="BG213" s="1"/>
      <c r="BH213" s="1"/>
      <c r="BI213" s="1"/>
      <c r="BJ213" s="1"/>
      <c r="BK213" s="1" t="s">
        <v>4252</v>
      </c>
      <c r="BL213" s="1" t="s">
        <v>4251</v>
      </c>
      <c r="BM213" s="1" t="s">
        <v>4250</v>
      </c>
      <c r="BN213" s="1"/>
      <c r="BO213" s="1"/>
      <c r="BP213" s="1"/>
      <c r="BQ213" s="1"/>
      <c r="BR213" s="1"/>
      <c r="BS213" s="1"/>
      <c r="BT213" s="1"/>
      <c r="BU213" s="1"/>
      <c r="BV213" s="1"/>
      <c r="BW213" s="1"/>
      <c r="BX213" s="1"/>
      <c r="BY213" s="1"/>
      <c r="BZ213" s="1"/>
      <c r="CA213" s="1"/>
      <c r="CB213" s="1"/>
      <c r="CC213" s="1"/>
      <c r="CD213" s="1"/>
    </row>
    <row r="214" spans="1:82" ht="50.25" customHeight="1">
      <c r="A214" s="18">
        <v>5271</v>
      </c>
      <c r="B214" s="1" t="s">
        <v>4249</v>
      </c>
      <c r="C214" s="1" t="s">
        <v>4248</v>
      </c>
      <c r="D214" s="1" t="s">
        <v>370</v>
      </c>
      <c r="E214" s="1" t="s">
        <v>370</v>
      </c>
      <c r="F214" s="7" t="s">
        <v>4247</v>
      </c>
      <c r="G214" s="7"/>
      <c r="H214" s="7" t="s">
        <v>125</v>
      </c>
      <c r="I214" s="7" t="s">
        <v>143</v>
      </c>
      <c r="J214" s="7" t="s">
        <v>1727</v>
      </c>
      <c r="K214" s="7" t="s">
        <v>1514</v>
      </c>
      <c r="L214" s="7" t="s">
        <v>1504</v>
      </c>
      <c r="M214" s="7" t="s">
        <v>4246</v>
      </c>
      <c r="N214" s="7" t="s">
        <v>161</v>
      </c>
      <c r="O214" s="7" t="s">
        <v>4245</v>
      </c>
      <c r="P214" s="7" t="s">
        <v>364</v>
      </c>
      <c r="Q214" s="7" t="s">
        <v>461</v>
      </c>
      <c r="R214" s="7" t="s">
        <v>23</v>
      </c>
      <c r="S214" s="7" t="s">
        <v>1569</v>
      </c>
      <c r="T214" s="5" t="s">
        <v>4244</v>
      </c>
      <c r="U214" s="1" t="s">
        <v>1964</v>
      </c>
      <c r="V214" s="1" t="s">
        <v>3611</v>
      </c>
      <c r="W214" s="5" t="s">
        <v>361</v>
      </c>
      <c r="X214" s="1" t="s">
        <v>313</v>
      </c>
      <c r="Y214" s="1" t="s">
        <v>16</v>
      </c>
      <c r="Z214" s="1" t="s">
        <v>4243</v>
      </c>
      <c r="AA214" s="1" t="s">
        <v>14</v>
      </c>
      <c r="AB214" s="1" t="s">
        <v>4242</v>
      </c>
      <c r="AC214" s="1" t="s">
        <v>50</v>
      </c>
      <c r="AD214" s="1" t="s">
        <v>4241</v>
      </c>
      <c r="AE214" s="1" t="s">
        <v>47</v>
      </c>
      <c r="AF214" s="1" t="s">
        <v>1537</v>
      </c>
      <c r="AG214" s="1"/>
      <c r="AH214" s="1" t="s">
        <v>798</v>
      </c>
      <c r="AI214" s="1" t="s">
        <v>2443</v>
      </c>
      <c r="AJ214" s="1"/>
      <c r="AK214" s="1" t="s">
        <v>96</v>
      </c>
      <c r="AL214" s="1"/>
      <c r="AM214" s="1" t="s">
        <v>3608</v>
      </c>
      <c r="AN214" s="4"/>
      <c r="AO214" s="1"/>
      <c r="AP214" s="1"/>
      <c r="AQ214" s="1" t="s">
        <v>131</v>
      </c>
      <c r="AR214" s="1"/>
      <c r="AS214" s="9" t="s">
        <v>4240</v>
      </c>
      <c r="AT214" s="3" t="s">
        <v>1651</v>
      </c>
      <c r="AU214" s="1">
        <v>1826484</v>
      </c>
      <c r="AV214" s="1" t="s">
        <v>0</v>
      </c>
      <c r="AW214" s="8"/>
      <c r="AX214" s="1" t="s">
        <v>4239</v>
      </c>
      <c r="AY214" s="1"/>
      <c r="AZ214" s="1"/>
      <c r="BA214" s="1"/>
      <c r="BB214" s="1"/>
      <c r="BC214" s="1"/>
      <c r="BD214" s="1" t="s">
        <v>4238</v>
      </c>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row>
    <row r="215" spans="1:82" ht="50.25" hidden="1" customHeight="1">
      <c r="A215" s="18">
        <v>5272</v>
      </c>
      <c r="B215" s="1" t="s">
        <v>4237</v>
      </c>
      <c r="C215" s="1" t="s">
        <v>4236</v>
      </c>
      <c r="D215" s="1" t="s">
        <v>770</v>
      </c>
      <c r="E215" s="1" t="s">
        <v>770</v>
      </c>
      <c r="F215" s="7" t="s">
        <v>4235</v>
      </c>
      <c r="G215" s="7"/>
      <c r="H215" s="7" t="s">
        <v>36</v>
      </c>
      <c r="I215" s="7" t="s">
        <v>58</v>
      </c>
      <c r="J215" s="7" t="s">
        <v>125</v>
      </c>
      <c r="K215" s="7" t="s">
        <v>36</v>
      </c>
      <c r="L215" s="7" t="s">
        <v>124</v>
      </c>
      <c r="M215" s="7"/>
      <c r="N215" s="7"/>
      <c r="O215" s="7"/>
      <c r="P215" s="7"/>
      <c r="Q215" s="7"/>
      <c r="R215" s="7"/>
      <c r="S215" s="7"/>
      <c r="T215" s="5" t="s">
        <v>1623</v>
      </c>
      <c r="U215" s="1"/>
      <c r="V215" s="1"/>
      <c r="W215" s="5" t="s">
        <v>35</v>
      </c>
      <c r="X215" s="1" t="s">
        <v>635</v>
      </c>
      <c r="Y215" s="1" t="s">
        <v>122</v>
      </c>
      <c r="Z215" s="1" t="s">
        <v>121</v>
      </c>
      <c r="AA215" s="1" t="s">
        <v>120</v>
      </c>
      <c r="AB215" s="1"/>
      <c r="AC215" s="1"/>
      <c r="AD215" s="1"/>
      <c r="AE215" s="1"/>
      <c r="AF215" s="1"/>
      <c r="AG215" s="1" t="s">
        <v>118</v>
      </c>
      <c r="AH215" s="1"/>
      <c r="AI215" s="1"/>
      <c r="AJ215" s="1"/>
      <c r="AK215" s="1" t="s">
        <v>43</v>
      </c>
      <c r="AL215" s="1"/>
      <c r="AM215" s="1" t="s">
        <v>117</v>
      </c>
      <c r="AN215" s="4"/>
      <c r="AO215" s="1" t="s">
        <v>116</v>
      </c>
      <c r="AP215" s="1"/>
      <c r="AQ215" s="1" t="s">
        <v>131</v>
      </c>
      <c r="AR215" s="1"/>
      <c r="AS215" s="9" t="s">
        <v>4234</v>
      </c>
      <c r="AT215" s="3" t="s">
        <v>73</v>
      </c>
      <c r="AU215" s="1">
        <v>1100000</v>
      </c>
      <c r="AV215" s="1" t="s">
        <v>0</v>
      </c>
      <c r="AW215" s="8"/>
      <c r="AX215" s="1" t="s">
        <v>4233</v>
      </c>
      <c r="AY215" s="1"/>
      <c r="AZ215" s="1"/>
      <c r="BA215" s="1"/>
      <c r="BB215" s="1"/>
      <c r="BC215" s="1"/>
      <c r="BD215" s="1" t="s">
        <v>4232</v>
      </c>
      <c r="BE215" s="1"/>
      <c r="BF215" s="1"/>
      <c r="BG215" s="1"/>
      <c r="BH215" s="1"/>
      <c r="BI215" s="1"/>
      <c r="BJ215" s="1" t="s">
        <v>4231</v>
      </c>
      <c r="BK215" s="1"/>
      <c r="BL215" s="1"/>
      <c r="BM215" s="1"/>
      <c r="BN215" s="1"/>
      <c r="BO215" s="1"/>
      <c r="BP215" s="1"/>
      <c r="BQ215" s="1"/>
      <c r="BR215" s="1"/>
      <c r="BS215" s="1"/>
      <c r="BT215" s="1"/>
      <c r="BU215" s="1"/>
      <c r="BV215" s="1"/>
      <c r="BW215" s="1"/>
      <c r="BX215" s="1"/>
      <c r="BY215" s="1"/>
      <c r="BZ215" s="1"/>
      <c r="CA215" s="1"/>
      <c r="CB215" s="1"/>
      <c r="CC215" s="1"/>
      <c r="CD215" s="1"/>
    </row>
    <row r="216" spans="1:82" ht="50.25" hidden="1" customHeight="1">
      <c r="A216" s="18">
        <v>5276</v>
      </c>
      <c r="B216" s="1" t="s">
        <v>4230</v>
      </c>
      <c r="C216" s="1" t="s">
        <v>4229</v>
      </c>
      <c r="D216" s="1" t="s">
        <v>1956</v>
      </c>
      <c r="E216" s="1" t="s">
        <v>1956</v>
      </c>
      <c r="F216" s="7" t="s">
        <v>4228</v>
      </c>
      <c r="G216" s="7"/>
      <c r="H216" s="7" t="s">
        <v>56</v>
      </c>
      <c r="I216" s="7" t="s">
        <v>55</v>
      </c>
      <c r="J216" s="7"/>
      <c r="K216" s="7" t="s">
        <v>178</v>
      </c>
      <c r="L216" s="7"/>
      <c r="M216" s="7"/>
      <c r="N216" s="7"/>
      <c r="O216" s="7"/>
      <c r="P216" s="7"/>
      <c r="Q216" s="7"/>
      <c r="R216" s="7"/>
      <c r="S216" s="7"/>
      <c r="T216" s="1" t="s">
        <v>273</v>
      </c>
      <c r="U216" s="1" t="s">
        <v>54</v>
      </c>
      <c r="V216" s="1" t="s">
        <v>4227</v>
      </c>
      <c r="W216" s="5" t="s">
        <v>911</v>
      </c>
      <c r="X216" s="1" t="s">
        <v>286</v>
      </c>
      <c r="Y216" s="1" t="s">
        <v>16</v>
      </c>
      <c r="Z216" s="1" t="s">
        <v>51</v>
      </c>
      <c r="AA216" s="1" t="s">
        <v>14</v>
      </c>
      <c r="AB216" s="1" t="s">
        <v>518</v>
      </c>
      <c r="AC216" s="1" t="s">
        <v>12</v>
      </c>
      <c r="AD216" s="1" t="s">
        <v>760</v>
      </c>
      <c r="AE216" s="1" t="s">
        <v>47</v>
      </c>
      <c r="AF216" s="1" t="s">
        <v>79</v>
      </c>
      <c r="AG216" s="1"/>
      <c r="AH216" s="1" t="s">
        <v>172</v>
      </c>
      <c r="AI216" s="1" t="s">
        <v>35</v>
      </c>
      <c r="AJ216" s="1"/>
      <c r="AK216" s="1" t="s">
        <v>889</v>
      </c>
      <c r="AL216" s="1"/>
      <c r="AM216" s="1" t="s">
        <v>171</v>
      </c>
      <c r="AN216" s="4"/>
      <c r="AO216" s="1"/>
      <c r="AP216" s="1"/>
      <c r="AQ216" s="1" t="s">
        <v>3645</v>
      </c>
      <c r="AR216" s="1" t="s">
        <v>888</v>
      </c>
      <c r="AS216" s="9" t="s">
        <v>4226</v>
      </c>
      <c r="AT216" s="3" t="s">
        <v>167</v>
      </c>
      <c r="AU216" s="1">
        <v>1000000</v>
      </c>
      <c r="AV216" s="1" t="s">
        <v>0</v>
      </c>
      <c r="AW216" s="8"/>
      <c r="AX216" s="1"/>
      <c r="AY216" s="1"/>
      <c r="AZ216" s="1"/>
      <c r="BA216" s="1"/>
      <c r="BB216" s="1"/>
      <c r="BC216" s="1"/>
      <c r="BD216" s="1"/>
      <c r="BE216" s="1"/>
      <c r="BF216" s="1"/>
      <c r="BG216" s="1"/>
      <c r="BH216" s="1"/>
      <c r="BI216" s="1"/>
      <c r="BJ216" s="1" t="s">
        <v>4225</v>
      </c>
      <c r="BK216" s="1"/>
      <c r="BL216" s="1"/>
      <c r="BM216" s="1"/>
      <c r="BN216" s="1"/>
      <c r="BO216" s="1"/>
      <c r="BP216" s="1" t="s">
        <v>4224</v>
      </c>
      <c r="BQ216" s="1"/>
      <c r="BR216" s="1"/>
      <c r="BS216" s="1"/>
      <c r="BT216" s="1"/>
      <c r="BU216" s="1"/>
      <c r="BV216" s="1"/>
      <c r="BW216" s="1"/>
      <c r="BX216" s="1"/>
      <c r="BY216" s="1"/>
      <c r="BZ216" s="1"/>
      <c r="CA216" s="1"/>
      <c r="CB216" s="1"/>
      <c r="CC216" s="1"/>
      <c r="CD216" s="1"/>
    </row>
    <row r="217" spans="1:82" ht="50.25" customHeight="1">
      <c r="A217" s="18">
        <v>5281</v>
      </c>
      <c r="B217" s="1" t="s">
        <v>4223</v>
      </c>
      <c r="C217" s="1" t="s">
        <v>4222</v>
      </c>
      <c r="D217" s="1" t="s">
        <v>146</v>
      </c>
      <c r="E217" s="1" t="s">
        <v>146</v>
      </c>
      <c r="F217" s="7" t="s">
        <v>4221</v>
      </c>
      <c r="G217" s="7"/>
      <c r="H217" s="7" t="s">
        <v>125</v>
      </c>
      <c r="I217" s="7" t="s">
        <v>143</v>
      </c>
      <c r="J217" s="7" t="s">
        <v>144</v>
      </c>
      <c r="K217" s="7" t="s">
        <v>145</v>
      </c>
      <c r="L217" s="7" t="s">
        <v>1582</v>
      </c>
      <c r="M217" s="7" t="s">
        <v>4220</v>
      </c>
      <c r="N217" s="7" t="s">
        <v>161</v>
      </c>
      <c r="O217" s="7" t="s">
        <v>3794</v>
      </c>
      <c r="P217" s="7" t="s">
        <v>474</v>
      </c>
      <c r="Q217" s="7" t="s">
        <v>884</v>
      </c>
      <c r="R217" s="7" t="s">
        <v>23</v>
      </c>
      <c r="S217" s="7" t="s">
        <v>1569</v>
      </c>
      <c r="T217" s="5" t="s">
        <v>219</v>
      </c>
      <c r="U217" s="1" t="s">
        <v>1964</v>
      </c>
      <c r="V217" s="1" t="s">
        <v>4219</v>
      </c>
      <c r="W217" s="5" t="s">
        <v>361</v>
      </c>
      <c r="X217" s="1" t="s">
        <v>412</v>
      </c>
      <c r="Y217" s="1" t="s">
        <v>120</v>
      </c>
      <c r="Z217" s="1" t="s">
        <v>4218</v>
      </c>
      <c r="AA217" s="1" t="s">
        <v>12</v>
      </c>
      <c r="AB217" s="1" t="s">
        <v>3220</v>
      </c>
      <c r="AC217" s="1" t="s">
        <v>103</v>
      </c>
      <c r="AD217" s="1" t="s">
        <v>4217</v>
      </c>
      <c r="AE217" s="1" t="s">
        <v>47</v>
      </c>
      <c r="AF217" s="1" t="s">
        <v>1537</v>
      </c>
      <c r="AG217" s="1"/>
      <c r="AH217" s="1" t="s">
        <v>798</v>
      </c>
      <c r="AI217" s="1"/>
      <c r="AJ217" s="1"/>
      <c r="AK217" s="1"/>
      <c r="AL217" s="1"/>
      <c r="AM217" s="1" t="s">
        <v>3608</v>
      </c>
      <c r="AN217" s="4"/>
      <c r="AO217" s="1"/>
      <c r="AP217" s="1"/>
      <c r="AQ217" s="1" t="s">
        <v>3645</v>
      </c>
      <c r="AR217" s="1"/>
      <c r="AS217" s="9" t="s">
        <v>4216</v>
      </c>
      <c r="AT217" s="3" t="s">
        <v>4215</v>
      </c>
      <c r="AU217" s="1">
        <v>1464000</v>
      </c>
      <c r="AV217" s="1" t="s">
        <v>0</v>
      </c>
      <c r="AW217" s="8"/>
      <c r="AX217" s="1" t="s">
        <v>4214</v>
      </c>
      <c r="AY217" s="1"/>
      <c r="AZ217" s="1"/>
      <c r="BA217" s="1"/>
      <c r="BB217" s="1"/>
      <c r="BC217" s="1"/>
      <c r="BD217" s="1" t="s">
        <v>4213</v>
      </c>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row>
    <row r="218" spans="1:82" ht="50.25" customHeight="1">
      <c r="A218" s="18">
        <v>5284</v>
      </c>
      <c r="B218" s="1" t="s">
        <v>4212</v>
      </c>
      <c r="C218" s="1" t="s">
        <v>4211</v>
      </c>
      <c r="D218" s="1" t="s">
        <v>434</v>
      </c>
      <c r="E218" s="1" t="s">
        <v>434</v>
      </c>
      <c r="F218" s="7" t="s">
        <v>4210</v>
      </c>
      <c r="G218" s="7"/>
      <c r="H218" s="7" t="s">
        <v>27</v>
      </c>
      <c r="I218" s="7" t="s">
        <v>26</v>
      </c>
      <c r="J218" s="7" t="s">
        <v>1285</v>
      </c>
      <c r="K218" s="7" t="s">
        <v>1151</v>
      </c>
      <c r="L218" s="7" t="s">
        <v>1333</v>
      </c>
      <c r="M218" s="7" t="s">
        <v>177</v>
      </c>
      <c r="N218" s="7" t="s">
        <v>23</v>
      </c>
      <c r="O218" s="7" t="s">
        <v>22</v>
      </c>
      <c r="P218" s="7"/>
      <c r="Q218" s="7"/>
      <c r="R218" s="7"/>
      <c r="S218" s="7"/>
      <c r="T218" s="5" t="s">
        <v>21</v>
      </c>
      <c r="U218" s="1" t="s">
        <v>20</v>
      </c>
      <c r="V218" s="1" t="s">
        <v>4209</v>
      </c>
      <c r="W218" s="5" t="s">
        <v>4208</v>
      </c>
      <c r="X218" s="1" t="s">
        <v>313</v>
      </c>
      <c r="Y218" s="1" t="s">
        <v>85</v>
      </c>
      <c r="Z218" s="1" t="s">
        <v>4207</v>
      </c>
      <c r="AA218" s="1" t="s">
        <v>16</v>
      </c>
      <c r="AB218" s="1" t="s">
        <v>4206</v>
      </c>
      <c r="AC218" s="1" t="s">
        <v>14</v>
      </c>
      <c r="AD218" s="1" t="s">
        <v>4205</v>
      </c>
      <c r="AE218" s="1" t="s">
        <v>1086</v>
      </c>
      <c r="AF218" s="1" t="s">
        <v>9</v>
      </c>
      <c r="AG218" s="25" t="s">
        <v>552</v>
      </c>
      <c r="AH218" s="1" t="s">
        <v>935</v>
      </c>
      <c r="AI218" s="1" t="s">
        <v>2249</v>
      </c>
      <c r="AJ218" s="1"/>
      <c r="AK218" s="1" t="s">
        <v>4204</v>
      </c>
      <c r="AL218" s="1"/>
      <c r="AM218" s="1" t="s">
        <v>1120</v>
      </c>
      <c r="AN218" s="1" t="s">
        <v>4203</v>
      </c>
      <c r="AO218" s="1"/>
      <c r="AP218" s="1"/>
      <c r="AQ218" s="1" t="s">
        <v>131</v>
      </c>
      <c r="AR218" s="1" t="s">
        <v>2</v>
      </c>
      <c r="AS218" s="9" t="s">
        <v>4202</v>
      </c>
      <c r="AT218" s="3" t="s">
        <v>1182</v>
      </c>
      <c r="AU218" s="1">
        <v>2739726</v>
      </c>
      <c r="AV218" s="1" t="s">
        <v>0</v>
      </c>
      <c r="AW218" s="8"/>
      <c r="AX218" s="1" t="s">
        <v>4201</v>
      </c>
      <c r="AY218" s="1"/>
      <c r="AZ218" s="1"/>
      <c r="BA218" s="1"/>
      <c r="BB218" s="1"/>
      <c r="BC218" s="1"/>
      <c r="BD218" s="1" t="s">
        <v>4200</v>
      </c>
      <c r="BE218" s="1"/>
      <c r="BF218" s="1"/>
      <c r="BG218" s="1"/>
      <c r="BH218" s="1"/>
      <c r="BI218" s="1"/>
      <c r="BJ218" s="1" t="s">
        <v>4199</v>
      </c>
      <c r="BK218" s="1"/>
      <c r="BL218" s="1"/>
      <c r="BM218" s="1"/>
      <c r="BN218" s="1"/>
      <c r="BO218" s="1"/>
      <c r="BP218" s="1" t="s">
        <v>4198</v>
      </c>
      <c r="BQ218" s="1"/>
      <c r="BR218" s="1"/>
      <c r="BS218" s="1"/>
      <c r="BT218" s="1"/>
      <c r="BU218" s="1"/>
      <c r="BV218" s="1"/>
      <c r="BW218" s="1"/>
      <c r="BX218" s="1"/>
      <c r="BY218" s="1"/>
      <c r="BZ218" s="1"/>
      <c r="CA218" s="1"/>
      <c r="CB218" s="1"/>
      <c r="CC218" s="1"/>
      <c r="CD218" s="1"/>
    </row>
    <row r="219" spans="1:82" ht="50.25" customHeight="1">
      <c r="A219" s="18">
        <v>5285</v>
      </c>
      <c r="B219" s="1" t="s">
        <v>4197</v>
      </c>
      <c r="C219" s="1" t="s">
        <v>4196</v>
      </c>
      <c r="D219" s="1" t="s">
        <v>532</v>
      </c>
      <c r="E219" s="1" t="s">
        <v>532</v>
      </c>
      <c r="F219" s="7" t="s">
        <v>4195</v>
      </c>
      <c r="G219" s="7"/>
      <c r="H219" s="7" t="s">
        <v>27</v>
      </c>
      <c r="I219" s="7" t="s">
        <v>1151</v>
      </c>
      <c r="J219" s="7" t="s">
        <v>4194</v>
      </c>
      <c r="K219" s="7"/>
      <c r="L219" s="7"/>
      <c r="M219" s="7"/>
      <c r="N219" s="7" t="s">
        <v>23</v>
      </c>
      <c r="O219" s="7" t="s">
        <v>261</v>
      </c>
      <c r="P219" s="7"/>
      <c r="Q219" s="7"/>
      <c r="R219" s="7"/>
      <c r="S219" s="7"/>
      <c r="T219" s="5" t="s">
        <v>4193</v>
      </c>
      <c r="U219" s="1" t="s">
        <v>20</v>
      </c>
      <c r="V219" s="1" t="s">
        <v>4192</v>
      </c>
      <c r="W219" s="5" t="s">
        <v>3437</v>
      </c>
      <c r="X219" s="1" t="s">
        <v>808</v>
      </c>
      <c r="Y219" s="1" t="s">
        <v>16</v>
      </c>
      <c r="Z219" s="1" t="s">
        <v>2831</v>
      </c>
      <c r="AA219" s="1" t="s">
        <v>14</v>
      </c>
      <c r="AB219" s="1" t="s">
        <v>13</v>
      </c>
      <c r="AC219" s="1" t="s">
        <v>50</v>
      </c>
      <c r="AD219" s="1" t="s">
        <v>4191</v>
      </c>
      <c r="AE219" s="1" t="s">
        <v>844</v>
      </c>
      <c r="AF219" s="1" t="s">
        <v>9</v>
      </c>
      <c r="AG219" s="1"/>
      <c r="AH219" s="1" t="s">
        <v>373</v>
      </c>
      <c r="AI219" s="1" t="s">
        <v>35</v>
      </c>
      <c r="AJ219" s="1" t="s">
        <v>4190</v>
      </c>
      <c r="AK219" s="1" t="s">
        <v>43</v>
      </c>
      <c r="AL219" s="1"/>
      <c r="AM219" s="1" t="s">
        <v>1120</v>
      </c>
      <c r="AN219" s="1" t="s">
        <v>4189</v>
      </c>
      <c r="AO219" s="1"/>
      <c r="AP219" s="1"/>
      <c r="AQ219" s="1" t="s">
        <v>131</v>
      </c>
      <c r="AR219" s="1" t="s">
        <v>1157</v>
      </c>
      <c r="AS219" s="9" t="s">
        <v>4188</v>
      </c>
      <c r="AT219" s="3" t="s">
        <v>1195</v>
      </c>
      <c r="AU219" s="1">
        <v>3850000</v>
      </c>
      <c r="AV219" s="1" t="s">
        <v>0</v>
      </c>
      <c r="AW219" s="8"/>
      <c r="AX219" s="1" t="s">
        <v>4187</v>
      </c>
      <c r="AY219" s="1"/>
      <c r="AZ219" s="1"/>
      <c r="BA219" s="1"/>
      <c r="BB219" s="1"/>
      <c r="BC219" s="1"/>
      <c r="BD219" s="1" t="s">
        <v>4186</v>
      </c>
      <c r="BE219" s="1"/>
      <c r="BF219" s="1"/>
      <c r="BG219" s="1"/>
      <c r="BH219" s="1"/>
      <c r="BI219" s="1"/>
      <c r="BJ219" s="1" t="s">
        <v>4185</v>
      </c>
      <c r="BK219" s="1"/>
      <c r="BL219" s="1"/>
      <c r="BM219" s="1"/>
      <c r="BN219" s="1"/>
      <c r="BO219" s="1"/>
      <c r="BP219" s="1" t="s">
        <v>4184</v>
      </c>
      <c r="BQ219" s="1"/>
      <c r="BR219" s="1"/>
      <c r="BS219" s="1"/>
      <c r="BT219" s="1"/>
      <c r="BU219" s="1"/>
      <c r="BV219" s="1" t="s">
        <v>4183</v>
      </c>
      <c r="BW219" s="1"/>
      <c r="BX219" s="1"/>
      <c r="BY219" s="1"/>
      <c r="BZ219" s="1"/>
      <c r="CA219" s="1"/>
      <c r="CB219" s="1"/>
      <c r="CC219" s="1"/>
      <c r="CD219" s="1"/>
    </row>
    <row r="220" spans="1:82" ht="50.25" customHeight="1">
      <c r="A220" s="18">
        <v>5299</v>
      </c>
      <c r="B220" s="1" t="s">
        <v>4182</v>
      </c>
      <c r="C220" s="1" t="s">
        <v>4181</v>
      </c>
      <c r="D220" s="1" t="s">
        <v>321</v>
      </c>
      <c r="E220" s="1" t="s">
        <v>321</v>
      </c>
      <c r="F220" s="7" t="s">
        <v>4180</v>
      </c>
      <c r="G220" s="7"/>
      <c r="H220" s="7" t="s">
        <v>27</v>
      </c>
      <c r="I220" s="7" t="s">
        <v>26</v>
      </c>
      <c r="J220" s="7" t="s">
        <v>4179</v>
      </c>
      <c r="K220" s="7"/>
      <c r="L220" s="7"/>
      <c r="M220" s="7" t="s">
        <v>1220</v>
      </c>
      <c r="N220" s="7"/>
      <c r="O220" s="7"/>
      <c r="P220" s="7"/>
      <c r="Q220" s="7"/>
      <c r="R220" s="7"/>
      <c r="S220" s="7"/>
      <c r="T220" s="5" t="s">
        <v>4178</v>
      </c>
      <c r="U220" s="1" t="s">
        <v>20</v>
      </c>
      <c r="V220" s="1" t="s">
        <v>4177</v>
      </c>
      <c r="W220" s="5" t="s">
        <v>4176</v>
      </c>
      <c r="X220" s="1" t="s">
        <v>1175</v>
      </c>
      <c r="Y220" s="1" t="s">
        <v>16</v>
      </c>
      <c r="Z220" s="1" t="s">
        <v>2831</v>
      </c>
      <c r="AA220" s="1" t="s">
        <v>14</v>
      </c>
      <c r="AB220" s="1" t="s">
        <v>4175</v>
      </c>
      <c r="AC220" s="1" t="s">
        <v>82</v>
      </c>
      <c r="AD220" s="1" t="s">
        <v>4174</v>
      </c>
      <c r="AE220" s="1" t="s">
        <v>844</v>
      </c>
      <c r="AF220" s="1" t="s">
        <v>9</v>
      </c>
      <c r="AG220" s="1"/>
      <c r="AH220" s="1" t="s">
        <v>641</v>
      </c>
      <c r="AI220" s="1" t="s">
        <v>35</v>
      </c>
      <c r="AJ220" s="1" t="s">
        <v>185</v>
      </c>
      <c r="AK220" s="1" t="s">
        <v>4173</v>
      </c>
      <c r="AL220" s="1"/>
      <c r="AM220" s="1" t="s">
        <v>1120</v>
      </c>
      <c r="AN220" s="1" t="s">
        <v>3294</v>
      </c>
      <c r="AO220" s="1"/>
      <c r="AP220" s="1"/>
      <c r="AQ220" s="1" t="s">
        <v>131</v>
      </c>
      <c r="AR220" s="1" t="s">
        <v>2</v>
      </c>
      <c r="AS220" s="9" t="s">
        <v>4172</v>
      </c>
      <c r="AT220" s="3" t="s">
        <v>1213</v>
      </c>
      <c r="AU220" s="1">
        <v>2732300</v>
      </c>
      <c r="AV220" s="1" t="s">
        <v>0</v>
      </c>
      <c r="AW220" s="8"/>
      <c r="AX220" s="1" t="s">
        <v>4171</v>
      </c>
      <c r="AY220" s="1"/>
      <c r="AZ220" s="1"/>
      <c r="BA220" s="1"/>
      <c r="BB220" s="1"/>
      <c r="BC220" s="1"/>
      <c r="BD220" s="1" t="s">
        <v>4170</v>
      </c>
      <c r="BE220" s="1"/>
      <c r="BF220" s="1"/>
      <c r="BG220" s="1"/>
      <c r="BH220" s="1"/>
      <c r="BI220" s="1"/>
      <c r="BJ220" s="1" t="s">
        <v>4169</v>
      </c>
      <c r="BK220" s="1"/>
      <c r="BL220" s="1"/>
      <c r="BM220" s="1"/>
      <c r="BN220" s="1"/>
      <c r="BO220" s="1"/>
      <c r="BP220" s="1"/>
      <c r="BQ220" s="1"/>
      <c r="BR220" s="1"/>
      <c r="BS220" s="1"/>
      <c r="BT220" s="1"/>
      <c r="BU220" s="1"/>
      <c r="BV220" s="1"/>
      <c r="BW220" s="1"/>
      <c r="BX220" s="1"/>
      <c r="BY220" s="1"/>
      <c r="BZ220" s="1"/>
      <c r="CA220" s="1"/>
      <c r="CB220" s="1"/>
      <c r="CC220" s="1"/>
      <c r="CD220" s="1"/>
    </row>
    <row r="221" spans="1:82" ht="50.25" hidden="1" customHeight="1">
      <c r="A221" s="18">
        <v>5303</v>
      </c>
      <c r="B221" s="1" t="s">
        <v>4168</v>
      </c>
      <c r="C221" s="1"/>
      <c r="D221" s="1" t="s">
        <v>1051</v>
      </c>
      <c r="E221" s="1" t="s">
        <v>1051</v>
      </c>
      <c r="F221" s="7" t="s">
        <v>4167</v>
      </c>
      <c r="G221" s="7"/>
      <c r="H221" s="7" t="s">
        <v>125</v>
      </c>
      <c r="I221" s="7" t="s">
        <v>143</v>
      </c>
      <c r="J221" s="7" t="s">
        <v>3977</v>
      </c>
      <c r="K221" s="7"/>
      <c r="L221" s="7"/>
      <c r="M221" s="7" t="s">
        <v>3976</v>
      </c>
      <c r="N221" s="7" t="s">
        <v>161</v>
      </c>
      <c r="O221" s="7" t="s">
        <v>4166</v>
      </c>
      <c r="P221" s="7"/>
      <c r="Q221" s="7"/>
      <c r="R221" s="7"/>
      <c r="S221" s="7"/>
      <c r="T221" s="5" t="s">
        <v>4165</v>
      </c>
      <c r="U221" s="1" t="s">
        <v>1964</v>
      </c>
      <c r="V221" s="1" t="s">
        <v>3806</v>
      </c>
      <c r="W221" s="5" t="s">
        <v>35</v>
      </c>
      <c r="X221" s="1" t="s">
        <v>412</v>
      </c>
      <c r="Y221" s="1" t="s">
        <v>16</v>
      </c>
      <c r="Z221" s="1" t="s">
        <v>1979</v>
      </c>
      <c r="AA221" s="1" t="s">
        <v>120</v>
      </c>
      <c r="AB221" s="1" t="s">
        <v>119</v>
      </c>
      <c r="AC221" s="1" t="s">
        <v>14</v>
      </c>
      <c r="AD221" s="1" t="s">
        <v>4164</v>
      </c>
      <c r="AE221" s="1" t="s">
        <v>47</v>
      </c>
      <c r="AF221" s="1" t="s">
        <v>79</v>
      </c>
      <c r="AG221" s="1" t="s">
        <v>1588</v>
      </c>
      <c r="AH221" s="1" t="s">
        <v>798</v>
      </c>
      <c r="AI221" s="1" t="s">
        <v>3596</v>
      </c>
      <c r="AJ221" s="1"/>
      <c r="AK221" s="1" t="s">
        <v>68</v>
      </c>
      <c r="AL221" s="1"/>
      <c r="AM221" s="1" t="s">
        <v>3608</v>
      </c>
      <c r="AN221" s="1" t="s">
        <v>1587</v>
      </c>
      <c r="AO221" s="1"/>
      <c r="AP221" s="5" t="s">
        <v>1586</v>
      </c>
      <c r="AQ221" s="1" t="s">
        <v>131</v>
      </c>
      <c r="AR221" s="1"/>
      <c r="AS221" s="9" t="s">
        <v>4163</v>
      </c>
      <c r="AT221" s="3" t="s">
        <v>1799</v>
      </c>
      <c r="AU221" s="1">
        <v>2077000</v>
      </c>
      <c r="AV221" s="1" t="s">
        <v>0</v>
      </c>
      <c r="AW221" s="8"/>
      <c r="AX221" s="1" t="s">
        <v>4162</v>
      </c>
      <c r="AY221" s="1"/>
      <c r="AZ221" s="1"/>
      <c r="BA221" s="1"/>
      <c r="BB221" s="1"/>
      <c r="BC221" s="1"/>
      <c r="BD221" s="1" t="s">
        <v>4161</v>
      </c>
      <c r="BE221" s="1"/>
      <c r="BF221" s="1"/>
      <c r="BG221" s="1"/>
      <c r="BH221" s="1"/>
      <c r="BI221" s="1"/>
      <c r="BJ221" s="1" t="s">
        <v>4160</v>
      </c>
      <c r="BK221" s="1"/>
      <c r="BL221" s="1"/>
      <c r="BM221" s="1"/>
      <c r="BN221" s="1"/>
      <c r="BO221" s="1"/>
      <c r="BP221" s="1" t="s">
        <v>4159</v>
      </c>
      <c r="BQ221" s="1"/>
      <c r="BR221" s="1"/>
      <c r="BS221" s="1"/>
      <c r="BT221" s="1"/>
      <c r="BU221" s="1"/>
      <c r="BV221" s="1"/>
      <c r="BW221" s="1"/>
      <c r="BX221" s="1"/>
      <c r="BY221" s="1"/>
      <c r="BZ221" s="1"/>
      <c r="CA221" s="1"/>
      <c r="CB221" s="1"/>
      <c r="CC221" s="1"/>
      <c r="CD221" s="1"/>
    </row>
    <row r="222" spans="1:82" ht="50.25" customHeight="1">
      <c r="A222" s="18">
        <v>5304</v>
      </c>
      <c r="B222" s="1" t="s">
        <v>4158</v>
      </c>
      <c r="C222" s="1" t="s">
        <v>4157</v>
      </c>
      <c r="D222" s="1" t="s">
        <v>71</v>
      </c>
      <c r="E222" s="1" t="s">
        <v>71</v>
      </c>
      <c r="F222" s="7" t="s">
        <v>4156</v>
      </c>
      <c r="G222" s="7"/>
      <c r="H222" s="7" t="s">
        <v>27</v>
      </c>
      <c r="I222" s="7" t="s">
        <v>732</v>
      </c>
      <c r="J222" s="7" t="s">
        <v>1165</v>
      </c>
      <c r="K222" s="7"/>
      <c r="L222" s="7"/>
      <c r="M222" s="7" t="s">
        <v>3212</v>
      </c>
      <c r="N222" s="7" t="s">
        <v>23</v>
      </c>
      <c r="O222" s="7" t="s">
        <v>460</v>
      </c>
      <c r="P222" s="7"/>
      <c r="Q222" s="7"/>
      <c r="R222" s="7"/>
      <c r="S222" s="7"/>
      <c r="T222" s="5" t="s">
        <v>1229</v>
      </c>
      <c r="U222" s="1" t="s">
        <v>1208</v>
      </c>
      <c r="V222" s="1" t="s">
        <v>4155</v>
      </c>
      <c r="W222" s="5" t="s">
        <v>4154</v>
      </c>
      <c r="X222" s="1" t="s">
        <v>412</v>
      </c>
      <c r="Y222" s="1" t="s">
        <v>16</v>
      </c>
      <c r="Z222" s="1" t="s">
        <v>1022</v>
      </c>
      <c r="AA222" s="1" t="s">
        <v>14</v>
      </c>
      <c r="AB222" s="1" t="s">
        <v>48</v>
      </c>
      <c r="AC222" s="1" t="s">
        <v>50</v>
      </c>
      <c r="AD222" s="1" t="s">
        <v>1204</v>
      </c>
      <c r="AE222" s="1" t="s">
        <v>928</v>
      </c>
      <c r="AF222" s="1" t="s">
        <v>9</v>
      </c>
      <c r="AG222" s="1"/>
      <c r="AH222" s="1" t="s">
        <v>373</v>
      </c>
      <c r="AI222" s="1" t="s">
        <v>35</v>
      </c>
      <c r="AJ222" s="1" t="s">
        <v>185</v>
      </c>
      <c r="AK222" s="1" t="s">
        <v>43</v>
      </c>
      <c r="AL222" s="1"/>
      <c r="AM222" s="1" t="s">
        <v>1120</v>
      </c>
      <c r="AN222" s="1" t="s">
        <v>4153</v>
      </c>
      <c r="AO222" s="1"/>
      <c r="AP222" s="1"/>
      <c r="AQ222" s="1" t="s">
        <v>131</v>
      </c>
      <c r="AR222" s="1" t="s">
        <v>2441</v>
      </c>
      <c r="AS222" s="9" t="s">
        <v>4152</v>
      </c>
      <c r="AT222" s="3" t="s">
        <v>3207</v>
      </c>
      <c r="AU222" s="1">
        <v>2739726</v>
      </c>
      <c r="AV222" s="1" t="s">
        <v>0</v>
      </c>
      <c r="AW222" s="8"/>
      <c r="AX222" s="1" t="s">
        <v>4151</v>
      </c>
      <c r="AY222" s="1"/>
      <c r="AZ222" s="1"/>
      <c r="BA222" s="1"/>
      <c r="BB222" s="1"/>
      <c r="BC222" s="1"/>
      <c r="BD222" s="1" t="s">
        <v>4150</v>
      </c>
      <c r="BE222" s="1"/>
      <c r="BF222" s="1"/>
      <c r="BG222" s="1"/>
      <c r="BH222" s="1"/>
      <c r="BI222" s="1"/>
      <c r="BJ222" s="1" t="s">
        <v>4149</v>
      </c>
      <c r="BK222" s="1"/>
      <c r="BL222" s="1"/>
      <c r="BM222" s="1"/>
      <c r="BN222" s="1"/>
      <c r="BO222" s="1"/>
      <c r="BP222" s="1"/>
      <c r="BQ222" s="1"/>
      <c r="BR222" s="1"/>
      <c r="BS222" s="1"/>
      <c r="BT222" s="1"/>
      <c r="BU222" s="1"/>
      <c r="BV222" s="1"/>
      <c r="BW222" s="1"/>
      <c r="BX222" s="1"/>
      <c r="BY222" s="1"/>
      <c r="BZ222" s="1"/>
      <c r="CA222" s="1"/>
      <c r="CB222" s="1"/>
      <c r="CC222" s="1"/>
      <c r="CD222" s="1"/>
    </row>
    <row r="223" spans="1:82" ht="50.25" hidden="1" customHeight="1">
      <c r="A223" s="18">
        <v>5310</v>
      </c>
      <c r="B223" s="1" t="s">
        <v>4148</v>
      </c>
      <c r="C223" s="1" t="s">
        <v>4147</v>
      </c>
      <c r="D223" s="1" t="s">
        <v>1152</v>
      </c>
      <c r="E223" s="1" t="s">
        <v>1152</v>
      </c>
      <c r="F223" s="7" t="s">
        <v>4146</v>
      </c>
      <c r="G223" s="7"/>
      <c r="H223" s="7" t="s">
        <v>125</v>
      </c>
      <c r="I223" s="7" t="s">
        <v>143</v>
      </c>
      <c r="J223" s="7" t="s">
        <v>3977</v>
      </c>
      <c r="K223" s="7"/>
      <c r="L223" s="7"/>
      <c r="M223" s="7" t="s">
        <v>3976</v>
      </c>
      <c r="N223" s="7" t="s">
        <v>161</v>
      </c>
      <c r="O223" s="7" t="s">
        <v>3794</v>
      </c>
      <c r="P223" s="7"/>
      <c r="Q223" s="7"/>
      <c r="R223" s="7"/>
      <c r="S223" s="7"/>
      <c r="T223" s="5" t="s">
        <v>1136</v>
      </c>
      <c r="U223" s="1" t="s">
        <v>138</v>
      </c>
      <c r="V223" s="1" t="s">
        <v>3806</v>
      </c>
      <c r="W223" s="5" t="s">
        <v>35</v>
      </c>
      <c r="X223" s="1" t="s">
        <v>4145</v>
      </c>
      <c r="Y223" s="1" t="s">
        <v>16</v>
      </c>
      <c r="Z223" s="1" t="s">
        <v>1979</v>
      </c>
      <c r="AA223" s="1" t="s">
        <v>120</v>
      </c>
      <c r="AB223" s="1" t="s">
        <v>119</v>
      </c>
      <c r="AC223" s="1" t="s">
        <v>14</v>
      </c>
      <c r="AD223" s="1" t="s">
        <v>4144</v>
      </c>
      <c r="AE223" s="1" t="s">
        <v>47</v>
      </c>
      <c r="AF223" s="1" t="s">
        <v>79</v>
      </c>
      <c r="AG223" s="1" t="s">
        <v>1588</v>
      </c>
      <c r="AH223" s="1" t="s">
        <v>346</v>
      </c>
      <c r="AI223" s="1"/>
      <c r="AJ223" s="1"/>
      <c r="AK223" s="1" t="s">
        <v>1110</v>
      </c>
      <c r="AL223" s="1"/>
      <c r="AM223" s="1" t="s">
        <v>3740</v>
      </c>
      <c r="AN223" s="4"/>
      <c r="AO223" s="1"/>
      <c r="AP223" s="5" t="s">
        <v>1586</v>
      </c>
      <c r="AQ223" s="1" t="s">
        <v>131</v>
      </c>
      <c r="AR223" s="1"/>
      <c r="AS223" s="9" t="s">
        <v>4143</v>
      </c>
      <c r="AT223" s="3" t="s">
        <v>128</v>
      </c>
      <c r="AU223" s="1">
        <v>4566210</v>
      </c>
      <c r="AV223" s="1" t="s">
        <v>0</v>
      </c>
      <c r="AW223" s="8"/>
      <c r="AX223" s="1" t="s">
        <v>4142</v>
      </c>
      <c r="AY223" s="1"/>
      <c r="AZ223" s="1"/>
      <c r="BA223" s="1"/>
      <c r="BB223" s="1"/>
      <c r="BC223" s="1"/>
      <c r="BD223" s="1" t="s">
        <v>4141</v>
      </c>
      <c r="BE223" s="1"/>
      <c r="BF223" s="1"/>
      <c r="BG223" s="1"/>
      <c r="BH223" s="1"/>
      <c r="BI223" s="1"/>
      <c r="BJ223" s="1" t="s">
        <v>4140</v>
      </c>
      <c r="BK223" s="1"/>
      <c r="BL223" s="1"/>
      <c r="BM223" s="1"/>
      <c r="BN223" s="1"/>
      <c r="BO223" s="1"/>
      <c r="BP223" s="1"/>
      <c r="BQ223" s="1"/>
      <c r="BR223" s="1"/>
      <c r="BS223" s="1"/>
      <c r="BT223" s="1"/>
      <c r="BU223" s="1"/>
      <c r="BV223" s="1"/>
      <c r="BW223" s="1"/>
      <c r="BX223" s="1"/>
      <c r="BY223" s="1"/>
      <c r="BZ223" s="1"/>
      <c r="CA223" s="1"/>
      <c r="CB223" s="1"/>
      <c r="CC223" s="1"/>
      <c r="CD223" s="1"/>
    </row>
    <row r="224" spans="1:82" ht="50.25" customHeight="1">
      <c r="A224" s="18">
        <v>5311</v>
      </c>
      <c r="B224" s="1" t="s">
        <v>4139</v>
      </c>
      <c r="C224" s="1" t="s">
        <v>4138</v>
      </c>
      <c r="D224" s="1" t="s">
        <v>303</v>
      </c>
      <c r="E224" s="1" t="s">
        <v>303</v>
      </c>
      <c r="F224" s="7" t="s">
        <v>4137</v>
      </c>
      <c r="G224" s="7"/>
      <c r="H224" s="7" t="s">
        <v>125</v>
      </c>
      <c r="I224" s="7" t="s">
        <v>143</v>
      </c>
      <c r="J224" s="7" t="s">
        <v>3977</v>
      </c>
      <c r="K224" s="7"/>
      <c r="L224" s="7"/>
      <c r="M224" s="7" t="s">
        <v>3976</v>
      </c>
      <c r="N224" s="7" t="s">
        <v>161</v>
      </c>
      <c r="O224" s="7" t="s">
        <v>4136</v>
      </c>
      <c r="P224" s="7"/>
      <c r="Q224" s="7"/>
      <c r="R224" s="7"/>
      <c r="S224" s="7"/>
      <c r="T224" s="5" t="s">
        <v>219</v>
      </c>
      <c r="U224" s="1" t="s">
        <v>1964</v>
      </c>
      <c r="V224" s="1" t="s">
        <v>3806</v>
      </c>
      <c r="W224" s="5" t="s">
        <v>35</v>
      </c>
      <c r="X224" s="1" t="s">
        <v>606</v>
      </c>
      <c r="Y224" s="1" t="s">
        <v>16</v>
      </c>
      <c r="Z224" s="1" t="s">
        <v>3974</v>
      </c>
      <c r="AA224" s="1" t="s">
        <v>120</v>
      </c>
      <c r="AB224" s="1" t="s">
        <v>119</v>
      </c>
      <c r="AC224" s="1" t="s">
        <v>103</v>
      </c>
      <c r="AD224" s="1" t="s">
        <v>4135</v>
      </c>
      <c r="AE224" s="1" t="s">
        <v>47</v>
      </c>
      <c r="AF224" s="1" t="s">
        <v>79</v>
      </c>
      <c r="AG224" s="1" t="s">
        <v>1588</v>
      </c>
      <c r="AH224" s="1" t="s">
        <v>798</v>
      </c>
      <c r="AI224" s="1"/>
      <c r="AJ224" s="1"/>
      <c r="AK224" s="1" t="s">
        <v>68</v>
      </c>
      <c r="AL224" s="1"/>
      <c r="AM224" s="1" t="s">
        <v>3608</v>
      </c>
      <c r="AN224" s="1" t="s">
        <v>1587</v>
      </c>
      <c r="AO224" s="1"/>
      <c r="AP224" s="5" t="s">
        <v>4134</v>
      </c>
      <c r="AQ224" s="1" t="s">
        <v>131</v>
      </c>
      <c r="AR224" s="1"/>
      <c r="AS224" s="9" t="s">
        <v>4133</v>
      </c>
      <c r="AT224" s="3" t="s">
        <v>1507</v>
      </c>
      <c r="AU224" s="1">
        <v>2000000</v>
      </c>
      <c r="AV224" s="1" t="s">
        <v>0</v>
      </c>
      <c r="AW224" s="8"/>
      <c r="AX224" s="1" t="s">
        <v>4132</v>
      </c>
      <c r="AY224" s="1"/>
      <c r="AZ224" s="1"/>
      <c r="BA224" s="1"/>
      <c r="BB224" s="1"/>
      <c r="BC224" s="1"/>
      <c r="BD224" s="1" t="s">
        <v>4131</v>
      </c>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row>
    <row r="225" spans="1:82" ht="50.25" customHeight="1">
      <c r="A225" s="18">
        <v>5313</v>
      </c>
      <c r="B225" s="1" t="s">
        <v>4130</v>
      </c>
      <c r="C225" s="1" t="s">
        <v>4129</v>
      </c>
      <c r="D225" s="1" t="s">
        <v>787</v>
      </c>
      <c r="E225" s="1" t="s">
        <v>4128</v>
      </c>
      <c r="F225" s="7" t="s">
        <v>4127</v>
      </c>
      <c r="G225" s="7"/>
      <c r="H225" s="7" t="s">
        <v>2052</v>
      </c>
      <c r="I225" s="7" t="s">
        <v>2095</v>
      </c>
      <c r="J225" s="7"/>
      <c r="K225" s="7"/>
      <c r="L225" s="7"/>
      <c r="M225" s="7" t="s">
        <v>2050</v>
      </c>
      <c r="N225" s="7" t="s">
        <v>364</v>
      </c>
      <c r="O225" s="7" t="s">
        <v>4126</v>
      </c>
      <c r="P225" s="7"/>
      <c r="Q225" s="7"/>
      <c r="R225" s="7"/>
      <c r="S225" s="7"/>
      <c r="T225" s="5" t="s">
        <v>4125</v>
      </c>
      <c r="U225" s="1" t="s">
        <v>974</v>
      </c>
      <c r="V225" s="1" t="s">
        <v>4124</v>
      </c>
      <c r="W225" s="5" t="s">
        <v>4123</v>
      </c>
      <c r="X225" s="1" t="s">
        <v>244</v>
      </c>
      <c r="Y225" s="1" t="s">
        <v>120</v>
      </c>
      <c r="Z225" s="1" t="s">
        <v>4122</v>
      </c>
      <c r="AA225" s="1" t="s">
        <v>103</v>
      </c>
      <c r="AB225" s="1" t="s">
        <v>1590</v>
      </c>
      <c r="AC225" s="1" t="s">
        <v>14</v>
      </c>
      <c r="AD225" s="1" t="s">
        <v>4121</v>
      </c>
      <c r="AE225" s="1" t="s">
        <v>660</v>
      </c>
      <c r="AF225" s="1" t="s">
        <v>79</v>
      </c>
      <c r="AG225" s="1" t="s">
        <v>2073</v>
      </c>
      <c r="AH225" s="1" t="s">
        <v>3279</v>
      </c>
      <c r="AI225" s="1" t="s">
        <v>35</v>
      </c>
      <c r="AJ225" s="1"/>
      <c r="AK225" s="1" t="s">
        <v>1110</v>
      </c>
      <c r="AL225" s="1"/>
      <c r="AM225" s="1" t="s">
        <v>2042</v>
      </c>
      <c r="AN225" s="4"/>
      <c r="AO225" s="1"/>
      <c r="AP225" s="1"/>
      <c r="AQ225" s="1" t="s">
        <v>131</v>
      </c>
      <c r="AR225" s="1"/>
      <c r="AS225" s="9" t="s">
        <v>4120</v>
      </c>
      <c r="AT225" s="3" t="s">
        <v>2079</v>
      </c>
      <c r="AU225" s="1">
        <v>11200000</v>
      </c>
      <c r="AV225" s="1" t="s">
        <v>0</v>
      </c>
      <c r="AW225" s="8"/>
      <c r="AX225" s="1"/>
      <c r="AY225" s="1" t="s">
        <v>4119</v>
      </c>
      <c r="AZ225" s="1" t="s">
        <v>4118</v>
      </c>
      <c r="BA225" s="1" t="s">
        <v>4117</v>
      </c>
      <c r="BB225" s="1"/>
      <c r="BC225" s="1"/>
      <c r="BD225" s="1"/>
      <c r="BE225" s="1" t="s">
        <v>4116</v>
      </c>
      <c r="BF225" s="1" t="s">
        <v>4115</v>
      </c>
      <c r="BG225" s="1" t="s">
        <v>4114</v>
      </c>
      <c r="BH225" s="1"/>
      <c r="BI225" s="1"/>
      <c r="BJ225" s="1"/>
      <c r="BK225" s="1" t="s">
        <v>4113</v>
      </c>
      <c r="BL225" s="1"/>
      <c r="BM225" s="1"/>
      <c r="BN225" s="1"/>
      <c r="BO225" s="1"/>
      <c r="BP225" s="1"/>
      <c r="BQ225" s="1" t="s">
        <v>4112</v>
      </c>
      <c r="BR225" s="1"/>
      <c r="BS225" s="1"/>
      <c r="BT225" s="1"/>
      <c r="BU225" s="1"/>
      <c r="BV225" s="1"/>
      <c r="BW225" s="1"/>
      <c r="BX225" s="1"/>
      <c r="BY225" s="1"/>
      <c r="BZ225" s="1"/>
      <c r="CA225" s="1"/>
      <c r="CB225" s="1"/>
      <c r="CC225" s="1"/>
      <c r="CD225" s="1"/>
    </row>
    <row r="226" spans="1:82" ht="50.25" customHeight="1">
      <c r="A226" s="18">
        <v>5314</v>
      </c>
      <c r="B226" s="1" t="s">
        <v>4111</v>
      </c>
      <c r="C226" s="1" t="s">
        <v>4110</v>
      </c>
      <c r="D226" s="1" t="s">
        <v>679</v>
      </c>
      <c r="E226" s="1" t="s">
        <v>679</v>
      </c>
      <c r="F226" s="7" t="s">
        <v>4109</v>
      </c>
      <c r="G226" s="7"/>
      <c r="H226" s="7" t="s">
        <v>125</v>
      </c>
      <c r="I226" s="7" t="s">
        <v>143</v>
      </c>
      <c r="J226" s="7" t="s">
        <v>1582</v>
      </c>
      <c r="K226" s="7" t="s">
        <v>145</v>
      </c>
      <c r="L226" s="7" t="s">
        <v>3977</v>
      </c>
      <c r="M226" s="7" t="s">
        <v>3976</v>
      </c>
      <c r="N226" s="7" t="s">
        <v>161</v>
      </c>
      <c r="O226" s="7" t="s">
        <v>4108</v>
      </c>
      <c r="P226" s="7" t="s">
        <v>23</v>
      </c>
      <c r="Q226" s="7" t="s">
        <v>460</v>
      </c>
      <c r="R226" s="7"/>
      <c r="S226" s="7"/>
      <c r="T226" s="5" t="s">
        <v>3069</v>
      </c>
      <c r="U226" s="1" t="s">
        <v>1964</v>
      </c>
      <c r="V226" s="1" t="s">
        <v>4107</v>
      </c>
      <c r="W226" s="5" t="s">
        <v>1134</v>
      </c>
      <c r="X226" s="1" t="s">
        <v>559</v>
      </c>
      <c r="Y226" s="1" t="s">
        <v>16</v>
      </c>
      <c r="Z226" s="1" t="s">
        <v>3974</v>
      </c>
      <c r="AA226" s="1" t="s">
        <v>120</v>
      </c>
      <c r="AB226" s="1" t="s">
        <v>4106</v>
      </c>
      <c r="AC226" s="1" t="s">
        <v>103</v>
      </c>
      <c r="AD226" s="1" t="s">
        <v>4105</v>
      </c>
      <c r="AE226" s="1" t="s">
        <v>47</v>
      </c>
      <c r="AF226" s="1" t="s">
        <v>79</v>
      </c>
      <c r="AG226" s="1"/>
      <c r="AH226" s="1" t="s">
        <v>798</v>
      </c>
      <c r="AI226" s="1" t="s">
        <v>4104</v>
      </c>
      <c r="AJ226" s="1"/>
      <c r="AK226" s="1" t="s">
        <v>456</v>
      </c>
      <c r="AL226" s="1"/>
      <c r="AM226" s="1" t="s">
        <v>3608</v>
      </c>
      <c r="AN226" s="1" t="s">
        <v>1587</v>
      </c>
      <c r="AO226" s="1"/>
      <c r="AP226" s="1"/>
      <c r="AQ226" s="1" t="s">
        <v>2210</v>
      </c>
      <c r="AR226" s="1"/>
      <c r="AS226" s="9" t="s">
        <v>4103</v>
      </c>
      <c r="AT226" s="3" t="s">
        <v>1838</v>
      </c>
      <c r="AU226" s="1">
        <v>2818232</v>
      </c>
      <c r="AV226" s="1" t="s">
        <v>0</v>
      </c>
      <c r="AW226" s="8"/>
      <c r="AX226" s="1" t="s">
        <v>4102</v>
      </c>
      <c r="AY226" s="1"/>
      <c r="AZ226" s="1"/>
      <c r="BA226" s="1"/>
      <c r="BB226" s="1"/>
      <c r="BC226" s="1"/>
      <c r="BD226" s="1" t="s">
        <v>4101</v>
      </c>
      <c r="BE226" s="1"/>
      <c r="BF226" s="1"/>
      <c r="BG226" s="1"/>
      <c r="BH226" s="1"/>
      <c r="BI226" s="1"/>
      <c r="BJ226" s="1" t="s">
        <v>4100</v>
      </c>
      <c r="BK226" s="1"/>
      <c r="BL226" s="1"/>
      <c r="BM226" s="1"/>
      <c r="BN226" s="1"/>
      <c r="BO226" s="1"/>
      <c r="BP226" s="1"/>
      <c r="BQ226" s="1"/>
      <c r="BR226" s="1"/>
      <c r="BS226" s="1"/>
      <c r="BT226" s="1"/>
      <c r="BU226" s="1"/>
      <c r="BV226" s="1"/>
      <c r="BW226" s="1"/>
      <c r="BX226" s="1"/>
      <c r="BY226" s="1"/>
      <c r="BZ226" s="1"/>
      <c r="CA226" s="1"/>
      <c r="CB226" s="1"/>
      <c r="CC226" s="1"/>
      <c r="CD226" s="1"/>
    </row>
    <row r="227" spans="1:82" ht="50.25" hidden="1" customHeight="1">
      <c r="A227" s="18">
        <v>5315</v>
      </c>
      <c r="B227" s="1" t="s">
        <v>4099</v>
      </c>
      <c r="C227" s="1" t="s">
        <v>4098</v>
      </c>
      <c r="D227" s="1" t="s">
        <v>1835</v>
      </c>
      <c r="E227" s="1" t="s">
        <v>1835</v>
      </c>
      <c r="F227" s="7" t="s">
        <v>4097</v>
      </c>
      <c r="G227" s="7"/>
      <c r="H227" s="7" t="s">
        <v>27</v>
      </c>
      <c r="I227" s="7" t="s">
        <v>1151</v>
      </c>
      <c r="J227" s="7" t="s">
        <v>1210</v>
      </c>
      <c r="K227" s="7" t="s">
        <v>732</v>
      </c>
      <c r="L227" s="7" t="s">
        <v>1200</v>
      </c>
      <c r="M227" s="7" t="s">
        <v>809</v>
      </c>
      <c r="N227" s="7" t="s">
        <v>23</v>
      </c>
      <c r="O227" s="7"/>
      <c r="P227" s="7"/>
      <c r="Q227" s="7"/>
      <c r="R227" s="7"/>
      <c r="S227" s="7"/>
      <c r="T227" s="5" t="s">
        <v>4096</v>
      </c>
      <c r="U227" s="1" t="s">
        <v>451</v>
      </c>
      <c r="V227" s="1" t="s">
        <v>4095</v>
      </c>
      <c r="W227" s="5" t="s">
        <v>1292</v>
      </c>
      <c r="X227" s="1" t="s">
        <v>606</v>
      </c>
      <c r="Y227" s="1" t="s">
        <v>16</v>
      </c>
      <c r="Z227" s="1" t="s">
        <v>51</v>
      </c>
      <c r="AA227" s="1" t="s">
        <v>12</v>
      </c>
      <c r="AB227" s="1" t="s">
        <v>4094</v>
      </c>
      <c r="AC227" s="1" t="s">
        <v>14</v>
      </c>
      <c r="AD227" s="1" t="s">
        <v>4093</v>
      </c>
      <c r="AE227" s="1" t="s">
        <v>100</v>
      </c>
      <c r="AF227" s="1" t="s">
        <v>9</v>
      </c>
      <c r="AG227" s="1"/>
      <c r="AH227" s="1" t="s">
        <v>373</v>
      </c>
      <c r="AI227" s="1" t="s">
        <v>35</v>
      </c>
      <c r="AJ227" s="1" t="s">
        <v>1236</v>
      </c>
      <c r="AK227" s="1" t="s">
        <v>43</v>
      </c>
      <c r="AL227" s="1"/>
      <c r="AM227" s="1" t="s">
        <v>1120</v>
      </c>
      <c r="AN227" s="1" t="s">
        <v>4092</v>
      </c>
      <c r="AO227" s="1"/>
      <c r="AP227" s="1"/>
      <c r="AQ227" s="1" t="s">
        <v>131</v>
      </c>
      <c r="AR227" s="1" t="s">
        <v>1142</v>
      </c>
      <c r="AS227" s="9" t="s">
        <v>4091</v>
      </c>
      <c r="AT227" s="3" t="s">
        <v>1</v>
      </c>
      <c r="AU227" s="1">
        <v>1369863</v>
      </c>
      <c r="AV227" s="1" t="s">
        <v>0</v>
      </c>
      <c r="AW227" s="8"/>
      <c r="AX227" s="1" t="s">
        <v>4090</v>
      </c>
      <c r="AY227" s="1"/>
      <c r="AZ227" s="1"/>
      <c r="BA227" s="1"/>
      <c r="BB227" s="1"/>
      <c r="BC227" s="1"/>
      <c r="BD227" s="1" t="s">
        <v>4089</v>
      </c>
      <c r="BE227" s="1"/>
      <c r="BF227" s="1"/>
      <c r="BG227" s="1"/>
      <c r="BH227" s="1"/>
      <c r="BI227" s="1"/>
      <c r="BJ227" s="1" t="s">
        <v>4088</v>
      </c>
      <c r="BK227" s="1"/>
      <c r="BL227" s="1"/>
      <c r="BM227" s="1"/>
      <c r="BN227" s="1"/>
      <c r="BO227" s="1"/>
      <c r="BP227" s="1"/>
      <c r="BQ227" s="1"/>
      <c r="BR227" s="1"/>
      <c r="BS227" s="1"/>
      <c r="BT227" s="1"/>
      <c r="BU227" s="1"/>
      <c r="BV227" s="1"/>
      <c r="BW227" s="1"/>
      <c r="BX227" s="1"/>
      <c r="BY227" s="1"/>
      <c r="BZ227" s="1"/>
      <c r="CA227" s="1"/>
      <c r="CB227" s="1"/>
      <c r="CC227" s="1"/>
      <c r="CD227" s="1"/>
    </row>
    <row r="228" spans="1:82" ht="50.25" customHeight="1">
      <c r="A228" s="18">
        <v>5322</v>
      </c>
      <c r="B228" s="1" t="s">
        <v>4087</v>
      </c>
      <c r="C228" s="1" t="s">
        <v>4086</v>
      </c>
      <c r="D228" s="1" t="s">
        <v>196</v>
      </c>
      <c r="E228" s="1" t="s">
        <v>196</v>
      </c>
      <c r="F228" s="7" t="s">
        <v>4085</v>
      </c>
      <c r="G228" s="7"/>
      <c r="H228" s="7" t="s">
        <v>56</v>
      </c>
      <c r="I228" s="7" t="s">
        <v>828</v>
      </c>
      <c r="J228" s="7"/>
      <c r="K228" s="7" t="s">
        <v>55</v>
      </c>
      <c r="L228" s="7"/>
      <c r="M228" s="7"/>
      <c r="N228" s="7"/>
      <c r="O228" s="7"/>
      <c r="P228" s="7"/>
      <c r="Q228" s="7"/>
      <c r="R228" s="7"/>
      <c r="S228" s="7"/>
      <c r="T228" s="5" t="s">
        <v>236</v>
      </c>
      <c r="U228" s="1" t="s">
        <v>54</v>
      </c>
      <c r="V228" s="1" t="s">
        <v>1007</v>
      </c>
      <c r="W228" s="5" t="s">
        <v>826</v>
      </c>
      <c r="X228" s="4" t="s">
        <v>70</v>
      </c>
      <c r="Y228" s="1" t="s">
        <v>14</v>
      </c>
      <c r="Z228" s="1" t="s">
        <v>374</v>
      </c>
      <c r="AA228" s="1" t="s">
        <v>12</v>
      </c>
      <c r="AB228" s="1" t="s">
        <v>279</v>
      </c>
      <c r="AC228" s="1"/>
      <c r="AD228" s="1"/>
      <c r="AE228" s="1" t="s">
        <v>100</v>
      </c>
      <c r="AF228" s="1" t="s">
        <v>79</v>
      </c>
      <c r="AG228" s="1"/>
      <c r="AH228" s="1"/>
      <c r="AI228" s="4"/>
      <c r="AJ228" s="1" t="s">
        <v>2035</v>
      </c>
      <c r="AK228" s="1"/>
      <c r="AL228" s="1"/>
      <c r="AM228" s="1" t="s">
        <v>2755</v>
      </c>
      <c r="AN228" s="4"/>
      <c r="AO228" s="1"/>
      <c r="AP228" s="1"/>
      <c r="AQ228" s="4"/>
      <c r="AR228" s="1" t="s">
        <v>958</v>
      </c>
      <c r="AS228" s="9" t="s">
        <v>4084</v>
      </c>
      <c r="AT228" s="3" t="s">
        <v>2271</v>
      </c>
      <c r="AU228" s="1">
        <v>3760000</v>
      </c>
      <c r="AV228" s="1" t="s">
        <v>0</v>
      </c>
      <c r="AW228" s="8"/>
      <c r="AX228" s="1" t="s">
        <v>4083</v>
      </c>
      <c r="AY228" s="1"/>
      <c r="AZ228" s="1"/>
      <c r="BA228" s="1"/>
      <c r="BB228" s="1"/>
      <c r="BC228" s="1"/>
      <c r="BD228" s="1" t="s">
        <v>4082</v>
      </c>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row>
    <row r="229" spans="1:82" ht="50.25" customHeight="1">
      <c r="A229" s="18">
        <v>5323</v>
      </c>
      <c r="B229" s="1" t="s">
        <v>4081</v>
      </c>
      <c r="C229" s="1" t="s">
        <v>4080</v>
      </c>
      <c r="D229" s="1" t="s">
        <v>532</v>
      </c>
      <c r="E229" s="1" t="s">
        <v>532</v>
      </c>
      <c r="F229" s="7" t="s">
        <v>4079</v>
      </c>
      <c r="G229" s="7"/>
      <c r="H229" s="7" t="s">
        <v>27</v>
      </c>
      <c r="I229" s="7" t="s">
        <v>26</v>
      </c>
      <c r="J229" s="7" t="s">
        <v>4078</v>
      </c>
      <c r="K229" s="7"/>
      <c r="L229" s="7"/>
      <c r="M229" s="7"/>
      <c r="N229" s="7" t="s">
        <v>23</v>
      </c>
      <c r="O229" s="7" t="s">
        <v>22</v>
      </c>
      <c r="P229" s="7"/>
      <c r="Q229" s="7"/>
      <c r="R229" s="7"/>
      <c r="S229" s="7"/>
      <c r="T229" s="5" t="s">
        <v>21</v>
      </c>
      <c r="U229" s="1" t="s">
        <v>20</v>
      </c>
      <c r="V229" s="1" t="s">
        <v>2847</v>
      </c>
      <c r="W229" s="5" t="s">
        <v>18</v>
      </c>
      <c r="X229" s="1" t="s">
        <v>542</v>
      </c>
      <c r="Y229" s="1" t="s">
        <v>16</v>
      </c>
      <c r="Z229" s="1" t="s">
        <v>496</v>
      </c>
      <c r="AA229" s="1" t="s">
        <v>14</v>
      </c>
      <c r="AB229" s="1" t="s">
        <v>4077</v>
      </c>
      <c r="AC229" s="1" t="s">
        <v>50</v>
      </c>
      <c r="AD229" s="1" t="s">
        <v>1204</v>
      </c>
      <c r="AE229" s="1" t="s">
        <v>80</v>
      </c>
      <c r="AF229" s="1" t="s">
        <v>1069</v>
      </c>
      <c r="AG229" s="1"/>
      <c r="AH229" s="1" t="s">
        <v>8</v>
      </c>
      <c r="AI229" s="1" t="s">
        <v>35</v>
      </c>
      <c r="AJ229" s="1" t="s">
        <v>1171</v>
      </c>
      <c r="AK229" s="1" t="s">
        <v>1323</v>
      </c>
      <c r="AL229" s="1"/>
      <c r="AM229" s="1" t="s">
        <v>1120</v>
      </c>
      <c r="AN229" s="1" t="s">
        <v>4065</v>
      </c>
      <c r="AO229" s="1"/>
      <c r="AP229" s="1"/>
      <c r="AQ229" s="1" t="s">
        <v>131</v>
      </c>
      <c r="AR229" s="1" t="s">
        <v>2</v>
      </c>
      <c r="AS229" s="9" t="s">
        <v>4076</v>
      </c>
      <c r="AT229" s="3" t="s">
        <v>1195</v>
      </c>
      <c r="AU229" s="1">
        <v>3880000</v>
      </c>
      <c r="AV229" s="1" t="s">
        <v>0</v>
      </c>
      <c r="AW229" s="8"/>
      <c r="AX229" s="1"/>
      <c r="AY229" s="1" t="s">
        <v>4075</v>
      </c>
      <c r="AZ229" s="1"/>
      <c r="BA229" s="1"/>
      <c r="BB229" s="1"/>
      <c r="BC229" s="1"/>
      <c r="BD229" s="1"/>
      <c r="BE229" s="1" t="s">
        <v>4074</v>
      </c>
      <c r="BF229" s="1"/>
      <c r="BG229" s="1"/>
      <c r="BH229" s="1"/>
      <c r="BI229" s="1"/>
      <c r="BJ229" s="1"/>
      <c r="BK229" s="1" t="s">
        <v>4073</v>
      </c>
      <c r="BL229" s="1"/>
      <c r="BM229" s="1"/>
      <c r="BN229" s="1"/>
      <c r="BO229" s="1"/>
      <c r="BP229" s="1"/>
      <c r="BQ229" s="1"/>
      <c r="BR229" s="1"/>
      <c r="BS229" s="1"/>
      <c r="BT229" s="1"/>
      <c r="BU229" s="1"/>
      <c r="BV229" s="1"/>
      <c r="BW229" s="1"/>
      <c r="BX229" s="1"/>
      <c r="BY229" s="1"/>
      <c r="BZ229" s="1"/>
      <c r="CA229" s="1"/>
      <c r="CB229" s="1"/>
      <c r="CC229" s="1"/>
      <c r="CD229" s="1"/>
    </row>
    <row r="230" spans="1:82" ht="50.25" customHeight="1">
      <c r="A230" s="18">
        <v>5324</v>
      </c>
      <c r="B230" s="1" t="s">
        <v>4072</v>
      </c>
      <c r="C230" s="1" t="s">
        <v>4071</v>
      </c>
      <c r="D230" s="1" t="s">
        <v>91</v>
      </c>
      <c r="E230" s="1" t="s">
        <v>91</v>
      </c>
      <c r="F230" s="7" t="s">
        <v>4063</v>
      </c>
      <c r="G230" s="7"/>
      <c r="H230" s="7" t="s">
        <v>27</v>
      </c>
      <c r="I230" s="7" t="s">
        <v>26</v>
      </c>
      <c r="J230" s="7" t="s">
        <v>1285</v>
      </c>
      <c r="K230" s="7" t="s">
        <v>1151</v>
      </c>
      <c r="L230" s="7" t="s">
        <v>1333</v>
      </c>
      <c r="M230" s="7" t="s">
        <v>1332</v>
      </c>
      <c r="N230" s="7" t="s">
        <v>23</v>
      </c>
      <c r="O230" s="7" t="s">
        <v>22</v>
      </c>
      <c r="P230" s="7"/>
      <c r="Q230" s="7"/>
      <c r="R230" s="7"/>
      <c r="S230" s="7"/>
      <c r="T230" s="5" t="s">
        <v>2362</v>
      </c>
      <c r="U230" s="1" t="s">
        <v>20</v>
      </c>
      <c r="V230" s="1" t="s">
        <v>4070</v>
      </c>
      <c r="W230" s="5" t="s">
        <v>4069</v>
      </c>
      <c r="X230" s="1" t="s">
        <v>341</v>
      </c>
      <c r="Y230" s="1" t="s">
        <v>16</v>
      </c>
      <c r="Z230" s="1" t="s">
        <v>4068</v>
      </c>
      <c r="AA230" s="1" t="s">
        <v>85</v>
      </c>
      <c r="AB230" s="1" t="s">
        <v>4067</v>
      </c>
      <c r="AC230" s="1" t="s">
        <v>14</v>
      </c>
      <c r="AD230" s="1" t="s">
        <v>374</v>
      </c>
      <c r="AE230" s="1" t="s">
        <v>928</v>
      </c>
      <c r="AF230" s="1" t="s">
        <v>1069</v>
      </c>
      <c r="AG230" s="1"/>
      <c r="AH230" s="1" t="s">
        <v>4066</v>
      </c>
      <c r="AI230" s="1" t="s">
        <v>2249</v>
      </c>
      <c r="AJ230" s="1" t="s">
        <v>1236</v>
      </c>
      <c r="AK230" s="1" t="s">
        <v>253</v>
      </c>
      <c r="AL230" s="1"/>
      <c r="AM230" s="1" t="s">
        <v>1120</v>
      </c>
      <c r="AN230" s="1" t="s">
        <v>4065</v>
      </c>
      <c r="AO230" s="1"/>
      <c r="AP230" s="1"/>
      <c r="AQ230" s="1" t="s">
        <v>2210</v>
      </c>
      <c r="AR230" s="1" t="s">
        <v>2</v>
      </c>
      <c r="AS230" s="9" t="s">
        <v>4064</v>
      </c>
      <c r="AT230" s="3" t="s">
        <v>1182</v>
      </c>
      <c r="AU230" s="1">
        <v>4465753</v>
      </c>
      <c r="AV230" s="1" t="s">
        <v>0</v>
      </c>
      <c r="AW230" s="8"/>
      <c r="AX230" s="1" t="s">
        <v>4063</v>
      </c>
      <c r="AY230" s="1"/>
      <c r="AZ230" s="1"/>
      <c r="BA230" s="1"/>
      <c r="BB230" s="1"/>
      <c r="BC230" s="1"/>
      <c r="BD230" s="1" t="s">
        <v>4062</v>
      </c>
      <c r="BE230" s="1"/>
      <c r="BF230" s="1"/>
      <c r="BG230" s="1"/>
      <c r="BH230" s="1"/>
      <c r="BI230" s="1"/>
      <c r="BJ230" s="1" t="s">
        <v>4061</v>
      </c>
      <c r="BK230" s="1"/>
      <c r="BL230" s="1"/>
      <c r="BM230" s="1"/>
      <c r="BN230" s="1"/>
      <c r="BO230" s="1"/>
      <c r="BP230" s="1" t="s">
        <v>4060</v>
      </c>
      <c r="BQ230" s="1"/>
      <c r="BR230" s="1"/>
      <c r="BS230" s="1"/>
      <c r="BT230" s="1"/>
      <c r="BU230" s="1"/>
      <c r="BV230" s="1"/>
      <c r="BW230" s="1"/>
      <c r="BX230" s="1"/>
      <c r="BY230" s="1"/>
      <c r="BZ230" s="1"/>
      <c r="CA230" s="1"/>
      <c r="CB230" s="1"/>
      <c r="CC230" s="1"/>
      <c r="CD230" s="1"/>
    </row>
    <row r="231" spans="1:82" ht="50.25" customHeight="1">
      <c r="A231" s="18">
        <v>5325</v>
      </c>
      <c r="B231" s="1" t="s">
        <v>4059</v>
      </c>
      <c r="C231" s="1" t="s">
        <v>4058</v>
      </c>
      <c r="D231" s="1" t="s">
        <v>4057</v>
      </c>
      <c r="E231" s="1" t="s">
        <v>4056</v>
      </c>
      <c r="F231" s="7" t="s">
        <v>35</v>
      </c>
      <c r="G231" s="7"/>
      <c r="H231" s="7" t="s">
        <v>2052</v>
      </c>
      <c r="I231" s="7" t="s">
        <v>2066</v>
      </c>
      <c r="J231" s="7"/>
      <c r="K231" s="7" t="s">
        <v>4012</v>
      </c>
      <c r="L231" s="7"/>
      <c r="M231" s="7" t="s">
        <v>4055</v>
      </c>
      <c r="N231" s="7" t="s">
        <v>23</v>
      </c>
      <c r="O231" s="7" t="s">
        <v>261</v>
      </c>
      <c r="P231" s="7" t="s">
        <v>474</v>
      </c>
      <c r="Q231" s="7" t="s">
        <v>139</v>
      </c>
      <c r="R231" s="7"/>
      <c r="S231" s="7"/>
      <c r="T231" s="5" t="s">
        <v>4054</v>
      </c>
      <c r="U231" s="1" t="s">
        <v>523</v>
      </c>
      <c r="V231" s="1" t="s">
        <v>4053</v>
      </c>
      <c r="W231" s="5" t="s">
        <v>4052</v>
      </c>
      <c r="X231" s="4" t="s">
        <v>429</v>
      </c>
      <c r="Y231" s="1" t="s">
        <v>120</v>
      </c>
      <c r="Z231" s="1" t="s">
        <v>567</v>
      </c>
      <c r="AA231" s="1" t="s">
        <v>14</v>
      </c>
      <c r="AB231" s="1" t="s">
        <v>374</v>
      </c>
      <c r="AC231" s="1" t="s">
        <v>82</v>
      </c>
      <c r="AD231" s="1" t="s">
        <v>4051</v>
      </c>
      <c r="AE231" s="1" t="s">
        <v>100</v>
      </c>
      <c r="AF231" s="1" t="s">
        <v>9</v>
      </c>
      <c r="AG231" s="1" t="s">
        <v>2073</v>
      </c>
      <c r="AH231" s="1" t="s">
        <v>392</v>
      </c>
      <c r="AI231" s="1" t="s">
        <v>2443</v>
      </c>
      <c r="AJ231" s="1"/>
      <c r="AK231" s="1" t="s">
        <v>1110</v>
      </c>
      <c r="AL231" s="1"/>
      <c r="AM231" s="1" t="s">
        <v>2042</v>
      </c>
      <c r="AN231" s="4"/>
      <c r="AO231" s="1"/>
      <c r="AP231" s="1"/>
      <c r="AQ231" s="1" t="s">
        <v>131</v>
      </c>
      <c r="AR231" s="1"/>
      <c r="AS231" s="9" t="s">
        <v>4050</v>
      </c>
      <c r="AT231" s="3" t="s">
        <v>2056</v>
      </c>
      <c r="AU231" s="1">
        <v>5479452</v>
      </c>
      <c r="AV231" s="1" t="s">
        <v>0</v>
      </c>
      <c r="AW231" s="8"/>
      <c r="AX231" s="1" t="s">
        <v>4049</v>
      </c>
      <c r="AY231" s="1"/>
      <c r="AZ231" s="1"/>
      <c r="BA231" s="1"/>
      <c r="BB231" s="1"/>
      <c r="BC231" s="1"/>
      <c r="BD231" s="1" t="s">
        <v>4048</v>
      </c>
      <c r="BE231" s="1"/>
      <c r="BF231" s="1"/>
      <c r="BG231" s="1"/>
      <c r="BH231" s="1"/>
      <c r="BI231" s="1"/>
      <c r="BJ231" s="1" t="s">
        <v>4047</v>
      </c>
      <c r="BK231" s="1"/>
      <c r="BL231" s="1"/>
      <c r="BM231" s="1"/>
      <c r="BN231" s="1"/>
      <c r="BO231" s="1"/>
      <c r="BP231" s="1" t="s">
        <v>4046</v>
      </c>
      <c r="BQ231" s="1"/>
      <c r="BR231" s="1"/>
      <c r="BS231" s="1"/>
      <c r="BT231" s="1"/>
      <c r="BU231" s="1"/>
      <c r="BV231" s="1" t="s">
        <v>4045</v>
      </c>
      <c r="BW231" s="1"/>
      <c r="BX231" s="1"/>
      <c r="BY231" s="1"/>
      <c r="BZ231" s="1"/>
      <c r="CA231" s="1"/>
      <c r="CB231" s="1"/>
      <c r="CC231" s="1"/>
      <c r="CD231" s="1"/>
    </row>
    <row r="232" spans="1:82" ht="50.25" customHeight="1">
      <c r="A232" s="18">
        <v>5330</v>
      </c>
      <c r="B232" s="1" t="s">
        <v>4044</v>
      </c>
      <c r="C232" s="1" t="s">
        <v>4043</v>
      </c>
      <c r="D232" s="1" t="s">
        <v>402</v>
      </c>
      <c r="E232" s="1" t="s">
        <v>402</v>
      </c>
      <c r="F232" s="7" t="s">
        <v>4042</v>
      </c>
      <c r="G232" s="7"/>
      <c r="H232" s="7" t="s">
        <v>56</v>
      </c>
      <c r="I232" s="7" t="s">
        <v>178</v>
      </c>
      <c r="J232" s="7"/>
      <c r="K232" s="7" t="s">
        <v>89</v>
      </c>
      <c r="L232" s="7"/>
      <c r="M232" s="7" t="s">
        <v>141</v>
      </c>
      <c r="N232" s="7" t="s">
        <v>223</v>
      </c>
      <c r="O232" s="7" t="s">
        <v>4041</v>
      </c>
      <c r="P232" s="7"/>
      <c r="Q232" s="7"/>
      <c r="R232" s="7"/>
      <c r="S232" s="7"/>
      <c r="T232" s="5" t="s">
        <v>4040</v>
      </c>
      <c r="U232" s="1" t="s">
        <v>54</v>
      </c>
      <c r="V232" s="1" t="s">
        <v>4039</v>
      </c>
      <c r="W232" s="5" t="s">
        <v>4038</v>
      </c>
      <c r="X232" s="1" t="s">
        <v>301</v>
      </c>
      <c r="Y232" s="1" t="s">
        <v>14</v>
      </c>
      <c r="Z232" s="1" t="s">
        <v>48</v>
      </c>
      <c r="AA232" s="1" t="s">
        <v>50</v>
      </c>
      <c r="AB232" s="1" t="s">
        <v>929</v>
      </c>
      <c r="AC232" s="1"/>
      <c r="AD232" s="1"/>
      <c r="AE232" s="1" t="s">
        <v>47</v>
      </c>
      <c r="AF232" s="1" t="s">
        <v>79</v>
      </c>
      <c r="AG232" s="1"/>
      <c r="AH232" s="1"/>
      <c r="AI232" s="1" t="s">
        <v>3596</v>
      </c>
      <c r="AJ232" s="1"/>
      <c r="AK232" s="1" t="s">
        <v>825</v>
      </c>
      <c r="AL232" s="1"/>
      <c r="AM232" s="1" t="s">
        <v>2755</v>
      </c>
      <c r="AN232" s="4"/>
      <c r="AO232" s="1"/>
      <c r="AP232" s="1"/>
      <c r="AQ232" s="1" t="s">
        <v>2210</v>
      </c>
      <c r="AR232" s="1" t="s">
        <v>934</v>
      </c>
      <c r="AS232" s="9" t="s">
        <v>4037</v>
      </c>
      <c r="AT232" s="3" t="s">
        <v>167</v>
      </c>
      <c r="AU232" s="1">
        <v>7150000</v>
      </c>
      <c r="AV232" s="1" t="s">
        <v>0</v>
      </c>
      <c r="AW232" s="8"/>
      <c r="AX232" s="1" t="s">
        <v>4036</v>
      </c>
      <c r="AY232" s="1"/>
      <c r="AZ232" s="1"/>
      <c r="BA232" s="1"/>
      <c r="BB232" s="1"/>
      <c r="BC232" s="1"/>
      <c r="BD232" s="1" t="s">
        <v>4035</v>
      </c>
      <c r="BE232" s="1"/>
      <c r="BF232" s="1"/>
      <c r="BG232" s="1"/>
      <c r="BH232" s="1"/>
      <c r="BI232" s="1"/>
      <c r="BJ232" s="1" t="s">
        <v>4034</v>
      </c>
      <c r="BK232" s="1"/>
      <c r="BL232" s="1"/>
      <c r="BM232" s="1"/>
      <c r="BN232" s="1"/>
      <c r="BO232" s="1"/>
      <c r="BP232" s="1"/>
      <c r="BQ232" s="1"/>
      <c r="BR232" s="1"/>
      <c r="BS232" s="1"/>
      <c r="BT232" s="1"/>
      <c r="BU232" s="1"/>
      <c r="BV232" s="1"/>
      <c r="BW232" s="1"/>
      <c r="BX232" s="1"/>
      <c r="BY232" s="1"/>
      <c r="BZ232" s="1"/>
      <c r="CA232" s="1"/>
      <c r="CB232" s="1"/>
      <c r="CC232" s="1"/>
      <c r="CD232" s="1"/>
    </row>
    <row r="233" spans="1:82" ht="50.25" customHeight="1">
      <c r="A233" s="18">
        <v>5331</v>
      </c>
      <c r="B233" s="1" t="s">
        <v>4033</v>
      </c>
      <c r="C233" s="1" t="s">
        <v>4032</v>
      </c>
      <c r="D233" s="1" t="s">
        <v>1956</v>
      </c>
      <c r="E233" s="1" t="s">
        <v>1956</v>
      </c>
      <c r="F233" s="7" t="s">
        <v>4031</v>
      </c>
      <c r="G233" s="7"/>
      <c r="H233" s="7" t="s">
        <v>27</v>
      </c>
      <c r="I233" s="7" t="s">
        <v>1254</v>
      </c>
      <c r="J233" s="7" t="s">
        <v>4030</v>
      </c>
      <c r="K233" s="7"/>
      <c r="L233" s="7"/>
      <c r="M233" s="7" t="s">
        <v>377</v>
      </c>
      <c r="N233" s="7" t="s">
        <v>23</v>
      </c>
      <c r="O233" s="7" t="s">
        <v>1569</v>
      </c>
      <c r="P233" s="7" t="s">
        <v>140</v>
      </c>
      <c r="Q233" s="7" t="s">
        <v>139</v>
      </c>
      <c r="R233" s="7"/>
      <c r="S233" s="7"/>
      <c r="T233" s="5" t="s">
        <v>1906</v>
      </c>
      <c r="U233" s="1" t="s">
        <v>138</v>
      </c>
      <c r="V233" s="1" t="s">
        <v>4029</v>
      </c>
      <c r="W233" s="5" t="s">
        <v>4028</v>
      </c>
      <c r="X233" s="1" t="s">
        <v>923</v>
      </c>
      <c r="Y233" s="1" t="s">
        <v>16</v>
      </c>
      <c r="Z233" s="1" t="s">
        <v>496</v>
      </c>
      <c r="AA233" s="1" t="s">
        <v>103</v>
      </c>
      <c r="AB233" s="1" t="s">
        <v>964</v>
      </c>
      <c r="AC233" s="1" t="s">
        <v>14</v>
      </c>
      <c r="AD233" s="1" t="s">
        <v>48</v>
      </c>
      <c r="AE233" s="1" t="s">
        <v>900</v>
      </c>
      <c r="AF233" s="1" t="s">
        <v>1069</v>
      </c>
      <c r="AG233" s="1"/>
      <c r="AH233" s="1" t="s">
        <v>299</v>
      </c>
      <c r="AI233" s="1" t="s">
        <v>3596</v>
      </c>
      <c r="AJ233" s="1" t="s">
        <v>44</v>
      </c>
      <c r="AK233" s="1" t="s">
        <v>3295</v>
      </c>
      <c r="AL233" s="1"/>
      <c r="AM233" s="1" t="s">
        <v>1120</v>
      </c>
      <c r="AN233" s="1" t="s">
        <v>3844</v>
      </c>
      <c r="AO233" s="1"/>
      <c r="AP233" s="1"/>
      <c r="AQ233" s="1" t="s">
        <v>2210</v>
      </c>
      <c r="AR233" s="1" t="s">
        <v>1157</v>
      </c>
      <c r="AS233" s="9" t="s">
        <v>4027</v>
      </c>
      <c r="AT233" s="3" t="s">
        <v>1213</v>
      </c>
      <c r="AU233" s="1">
        <v>4720000</v>
      </c>
      <c r="AV233" s="1" t="s">
        <v>0</v>
      </c>
      <c r="AW233" s="8"/>
      <c r="AX233" s="1" t="s">
        <v>4026</v>
      </c>
      <c r="AY233" s="1"/>
      <c r="AZ233" s="1"/>
      <c r="BA233" s="1"/>
      <c r="BB233" s="1"/>
      <c r="BC233" s="1"/>
      <c r="BD233" s="1" t="s">
        <v>4025</v>
      </c>
      <c r="BE233" s="1"/>
      <c r="BF233" s="1"/>
      <c r="BG233" s="1"/>
      <c r="BH233" s="1"/>
      <c r="BI233" s="1"/>
      <c r="BJ233" s="1" t="s">
        <v>4024</v>
      </c>
      <c r="BK233" s="1"/>
      <c r="BL233" s="1"/>
      <c r="BM233" s="1"/>
      <c r="BN233" s="1"/>
      <c r="BO233" s="1"/>
      <c r="BP233" s="1" t="s">
        <v>4023</v>
      </c>
      <c r="BQ233" s="1"/>
      <c r="BR233" s="1"/>
      <c r="BS233" s="1"/>
      <c r="BT233" s="1"/>
      <c r="BU233" s="1"/>
      <c r="BV233" s="1"/>
      <c r="BW233" s="1"/>
      <c r="BX233" s="1"/>
      <c r="BY233" s="1"/>
      <c r="BZ233" s="1"/>
      <c r="CA233" s="1"/>
      <c r="CB233" s="1"/>
      <c r="CC233" s="1"/>
      <c r="CD233" s="1"/>
    </row>
    <row r="234" spans="1:82" ht="50.25" hidden="1" customHeight="1">
      <c r="A234" s="18">
        <v>5332</v>
      </c>
      <c r="B234" s="1" t="s">
        <v>4022</v>
      </c>
      <c r="C234" s="1" t="s">
        <v>4021</v>
      </c>
      <c r="D234" s="1" t="s">
        <v>1286</v>
      </c>
      <c r="E234" s="1" t="s">
        <v>1286</v>
      </c>
      <c r="F234" s="7" t="s">
        <v>4020</v>
      </c>
      <c r="G234" s="7"/>
      <c r="H234" s="7" t="s">
        <v>36</v>
      </c>
      <c r="I234" s="7" t="s">
        <v>58</v>
      </c>
      <c r="J234" s="7" t="s">
        <v>125</v>
      </c>
      <c r="K234" s="7" t="s">
        <v>36</v>
      </c>
      <c r="L234" s="7" t="s">
        <v>124</v>
      </c>
      <c r="M234" s="7"/>
      <c r="N234" s="7"/>
      <c r="O234" s="7"/>
      <c r="P234" s="7"/>
      <c r="Q234" s="7"/>
      <c r="R234" s="7"/>
      <c r="S234" s="7"/>
      <c r="T234" s="5" t="s">
        <v>1623</v>
      </c>
      <c r="U234" s="1"/>
      <c r="V234" s="1"/>
      <c r="W234" s="5" t="s">
        <v>35</v>
      </c>
      <c r="X234" s="1" t="s">
        <v>568</v>
      </c>
      <c r="Y234" s="1" t="s">
        <v>122</v>
      </c>
      <c r="Z234" s="1" t="s">
        <v>121</v>
      </c>
      <c r="AA234" s="1" t="s">
        <v>120</v>
      </c>
      <c r="AB234" s="1"/>
      <c r="AC234" s="1"/>
      <c r="AD234" s="1"/>
      <c r="AE234" s="1"/>
      <c r="AF234" s="1"/>
      <c r="AG234" s="1" t="s">
        <v>118</v>
      </c>
      <c r="AH234" s="1"/>
      <c r="AI234" s="1"/>
      <c r="AJ234" s="1"/>
      <c r="AK234" s="1" t="s">
        <v>43</v>
      </c>
      <c r="AL234" s="1"/>
      <c r="AM234" s="1" t="s">
        <v>117</v>
      </c>
      <c r="AN234" s="4"/>
      <c r="AO234" s="1" t="s">
        <v>116</v>
      </c>
      <c r="AP234" s="1"/>
      <c r="AQ234" s="1" t="s">
        <v>2210</v>
      </c>
      <c r="AR234" s="1"/>
      <c r="AS234" s="9" t="s">
        <v>4019</v>
      </c>
      <c r="AT234" s="3" t="s">
        <v>73</v>
      </c>
      <c r="AU234" s="1">
        <v>1100000</v>
      </c>
      <c r="AV234" s="1" t="s">
        <v>0</v>
      </c>
      <c r="AW234" s="8"/>
      <c r="AX234" s="1" t="s">
        <v>4018</v>
      </c>
      <c r="AY234" s="1"/>
      <c r="AZ234" s="1"/>
      <c r="BA234" s="1"/>
      <c r="BB234" s="1"/>
      <c r="BC234" s="1"/>
      <c r="BD234" s="1" t="s">
        <v>4017</v>
      </c>
      <c r="BE234" s="1"/>
      <c r="BF234" s="1"/>
      <c r="BG234" s="1"/>
      <c r="BH234" s="1"/>
      <c r="BI234" s="1"/>
      <c r="BJ234" s="1" t="s">
        <v>2456</v>
      </c>
      <c r="BK234" s="1"/>
      <c r="BL234" s="1"/>
      <c r="BM234" s="1"/>
      <c r="BN234" s="1"/>
      <c r="BO234" s="1"/>
      <c r="BP234" s="1" t="s">
        <v>4016</v>
      </c>
      <c r="BQ234" s="1"/>
      <c r="BR234" s="1"/>
      <c r="BS234" s="1"/>
      <c r="BT234" s="1"/>
      <c r="BU234" s="1"/>
      <c r="BV234" s="1"/>
      <c r="BW234" s="1"/>
      <c r="BX234" s="1"/>
      <c r="BY234" s="1"/>
      <c r="BZ234" s="1"/>
      <c r="CA234" s="1"/>
      <c r="CB234" s="1"/>
      <c r="CC234" s="1"/>
      <c r="CD234" s="1"/>
    </row>
    <row r="235" spans="1:82" ht="50.25" customHeight="1">
      <c r="A235" s="18">
        <v>5337</v>
      </c>
      <c r="B235" s="1" t="s">
        <v>4015</v>
      </c>
      <c r="C235" s="1" t="s">
        <v>4014</v>
      </c>
      <c r="D235" s="1" t="s">
        <v>196</v>
      </c>
      <c r="E235" s="1" t="s">
        <v>506</v>
      </c>
      <c r="F235" s="7" t="s">
        <v>4013</v>
      </c>
      <c r="G235" s="7"/>
      <c r="H235" s="7" t="s">
        <v>2052</v>
      </c>
      <c r="I235" s="7" t="s">
        <v>4012</v>
      </c>
      <c r="J235" s="7"/>
      <c r="K235" s="7"/>
      <c r="L235" s="7"/>
      <c r="M235" s="7" t="s">
        <v>809</v>
      </c>
      <c r="N235" s="7" t="s">
        <v>474</v>
      </c>
      <c r="O235" s="7" t="s">
        <v>139</v>
      </c>
      <c r="P235" s="7"/>
      <c r="Q235" s="7"/>
      <c r="R235" s="7"/>
      <c r="S235" s="7"/>
      <c r="T235" s="5" t="s">
        <v>4011</v>
      </c>
      <c r="U235" s="1" t="s">
        <v>106</v>
      </c>
      <c r="V235" s="1" t="s">
        <v>4010</v>
      </c>
      <c r="W235" s="5" t="s">
        <v>4009</v>
      </c>
      <c r="X235" s="4" t="s">
        <v>3792</v>
      </c>
      <c r="Y235" s="1" t="s">
        <v>103</v>
      </c>
      <c r="Z235" s="1" t="s">
        <v>4008</v>
      </c>
      <c r="AA235" s="1" t="s">
        <v>14</v>
      </c>
      <c r="AB235" s="1" t="s">
        <v>4007</v>
      </c>
      <c r="AC235" s="1"/>
      <c r="AD235" s="1"/>
      <c r="AE235" s="1" t="s">
        <v>47</v>
      </c>
      <c r="AF235" s="1" t="s">
        <v>1630</v>
      </c>
      <c r="AG235" s="1" t="s">
        <v>2073</v>
      </c>
      <c r="AH235" s="1" t="s">
        <v>509</v>
      </c>
      <c r="AI235" s="1" t="s">
        <v>2443</v>
      </c>
      <c r="AJ235" s="1"/>
      <c r="AK235" s="1" t="s">
        <v>43</v>
      </c>
      <c r="AL235" s="1" t="s">
        <v>4006</v>
      </c>
      <c r="AM235" s="1" t="s">
        <v>2042</v>
      </c>
      <c r="AN235" s="4"/>
      <c r="AO235" s="1"/>
      <c r="AP235" s="1"/>
      <c r="AQ235" s="1" t="s">
        <v>2210</v>
      </c>
      <c r="AR235" s="1"/>
      <c r="AS235" s="9" t="s">
        <v>4005</v>
      </c>
      <c r="AT235" s="3" t="s">
        <v>2056</v>
      </c>
      <c r="AU235" s="1">
        <v>4127500</v>
      </c>
      <c r="AV235" s="1" t="s">
        <v>0</v>
      </c>
      <c r="AW235" s="8"/>
      <c r="AX235" s="1" t="s">
        <v>4004</v>
      </c>
      <c r="AY235" s="1"/>
      <c r="AZ235" s="1"/>
      <c r="BA235" s="1"/>
      <c r="BB235" s="1"/>
      <c r="BC235" s="1"/>
      <c r="BD235" s="1" t="s">
        <v>4003</v>
      </c>
      <c r="BE235" s="1"/>
      <c r="BF235" s="1"/>
      <c r="BG235" s="1"/>
      <c r="BH235" s="1"/>
      <c r="BI235" s="1"/>
      <c r="BJ235" s="1" t="s">
        <v>4002</v>
      </c>
      <c r="BK235" s="1"/>
      <c r="BL235" s="1"/>
      <c r="BM235" s="1"/>
      <c r="BN235" s="1"/>
      <c r="BO235" s="1"/>
      <c r="BP235" s="1" t="s">
        <v>4001</v>
      </c>
      <c r="BQ235" s="1"/>
      <c r="BR235" s="1"/>
      <c r="BS235" s="1"/>
      <c r="BT235" s="1"/>
      <c r="BU235" s="1"/>
      <c r="BV235" s="1" t="s">
        <v>4000</v>
      </c>
      <c r="BW235" s="1"/>
      <c r="BX235" s="1"/>
      <c r="BY235" s="1"/>
      <c r="BZ235" s="1"/>
      <c r="CA235" s="1"/>
      <c r="CB235" s="1"/>
      <c r="CC235" s="1"/>
      <c r="CD235" s="1"/>
    </row>
    <row r="236" spans="1:82" ht="50.25" customHeight="1">
      <c r="A236" s="18">
        <v>5338</v>
      </c>
      <c r="B236" s="1" t="s">
        <v>3999</v>
      </c>
      <c r="C236" s="1" t="s">
        <v>3998</v>
      </c>
      <c r="D236" s="1" t="s">
        <v>837</v>
      </c>
      <c r="E236" s="1" t="s">
        <v>3997</v>
      </c>
      <c r="F236" s="7" t="s">
        <v>3996</v>
      </c>
      <c r="G236" s="7"/>
      <c r="H236" s="7" t="s">
        <v>2052</v>
      </c>
      <c r="I236" s="7" t="s">
        <v>2066</v>
      </c>
      <c r="J236" s="7"/>
      <c r="K236" s="7"/>
      <c r="L236" s="7"/>
      <c r="M236" s="7" t="s">
        <v>3995</v>
      </c>
      <c r="N236" s="7" t="s">
        <v>474</v>
      </c>
      <c r="O236" s="7" t="s">
        <v>884</v>
      </c>
      <c r="P236" s="7" t="s">
        <v>23</v>
      </c>
      <c r="Q236" s="7" t="s">
        <v>261</v>
      </c>
      <c r="R236" s="7"/>
      <c r="S236" s="7"/>
      <c r="T236" s="5" t="s">
        <v>3994</v>
      </c>
      <c r="U236" s="1" t="s">
        <v>159</v>
      </c>
      <c r="V236" s="1" t="s">
        <v>3993</v>
      </c>
      <c r="W236" s="5" t="s">
        <v>1655</v>
      </c>
      <c r="X236" s="1" t="s">
        <v>244</v>
      </c>
      <c r="Y236" s="1" t="s">
        <v>120</v>
      </c>
      <c r="Z236" s="1" t="s">
        <v>3992</v>
      </c>
      <c r="AA236" s="1" t="s">
        <v>14</v>
      </c>
      <c r="AB236" s="1" t="s">
        <v>48</v>
      </c>
      <c r="AC236" s="1" t="s">
        <v>50</v>
      </c>
      <c r="AD236" s="1" t="s">
        <v>3991</v>
      </c>
      <c r="AE236" s="1" t="s">
        <v>47</v>
      </c>
      <c r="AF236" s="1" t="s">
        <v>79</v>
      </c>
      <c r="AG236" s="1" t="s">
        <v>2073</v>
      </c>
      <c r="AH236" s="1" t="s">
        <v>392</v>
      </c>
      <c r="AI236" s="1" t="s">
        <v>35</v>
      </c>
      <c r="AJ236" s="1"/>
      <c r="AK236" s="1" t="s">
        <v>2058</v>
      </c>
      <c r="AL236" s="1"/>
      <c r="AM236" s="1" t="s">
        <v>2042</v>
      </c>
      <c r="AN236" s="4"/>
      <c r="AO236" s="1"/>
      <c r="AP236" s="1"/>
      <c r="AQ236" s="1" t="s">
        <v>131</v>
      </c>
      <c r="AR236" s="1"/>
      <c r="AS236" s="9" t="s">
        <v>3990</v>
      </c>
      <c r="AT236" s="3" t="s">
        <v>2079</v>
      </c>
      <c r="AU236" s="1">
        <v>2100000</v>
      </c>
      <c r="AV236" s="1" t="s">
        <v>0</v>
      </c>
      <c r="AW236" s="8"/>
      <c r="AX236" s="1" t="s">
        <v>3989</v>
      </c>
      <c r="AY236" s="1" t="s">
        <v>3988</v>
      </c>
      <c r="AZ236" s="1" t="s">
        <v>3987</v>
      </c>
      <c r="BA236" s="1" t="s">
        <v>3986</v>
      </c>
      <c r="BB236" s="1" t="s">
        <v>3985</v>
      </c>
      <c r="BC236" s="1"/>
      <c r="BD236" s="1" t="s">
        <v>3984</v>
      </c>
      <c r="BE236" s="1" t="s">
        <v>3983</v>
      </c>
      <c r="BF236" s="1" t="s">
        <v>3982</v>
      </c>
      <c r="BG236" s="1" t="s">
        <v>3981</v>
      </c>
      <c r="BH236" s="1"/>
      <c r="BI236" s="1"/>
      <c r="BJ236" s="1"/>
      <c r="BK236" s="1"/>
      <c r="BL236" s="1"/>
      <c r="BM236" s="1"/>
      <c r="BN236" s="1"/>
      <c r="BO236" s="1"/>
      <c r="BP236" s="1"/>
      <c r="BQ236" s="1"/>
      <c r="BR236" s="1"/>
      <c r="BS236" s="1"/>
      <c r="BT236" s="1"/>
      <c r="BU236" s="1"/>
      <c r="BV236" s="1"/>
      <c r="BW236" s="1"/>
      <c r="BX236" s="1"/>
      <c r="BY236" s="1"/>
      <c r="BZ236" s="1"/>
      <c r="CA236" s="1"/>
      <c r="CB236" s="1"/>
      <c r="CC236" s="1"/>
      <c r="CD236" s="1"/>
    </row>
    <row r="237" spans="1:82" ht="50.25" customHeight="1">
      <c r="A237" s="18">
        <v>5339</v>
      </c>
      <c r="B237" s="1" t="s">
        <v>3980</v>
      </c>
      <c r="C237" s="1" t="s">
        <v>3979</v>
      </c>
      <c r="D237" s="1" t="s">
        <v>560</v>
      </c>
      <c r="E237" s="1" t="s">
        <v>560</v>
      </c>
      <c r="F237" s="7" t="s">
        <v>3978</v>
      </c>
      <c r="G237" s="7"/>
      <c r="H237" s="7" t="s">
        <v>125</v>
      </c>
      <c r="I237" s="7" t="s">
        <v>143</v>
      </c>
      <c r="J237" s="7" t="s">
        <v>3977</v>
      </c>
      <c r="K237" s="7"/>
      <c r="L237" s="7"/>
      <c r="M237" s="7" t="s">
        <v>3976</v>
      </c>
      <c r="N237" s="7" t="s">
        <v>161</v>
      </c>
      <c r="O237" s="7" t="s">
        <v>1503</v>
      </c>
      <c r="P237" s="7"/>
      <c r="Q237" s="7"/>
      <c r="R237" s="7"/>
      <c r="S237" s="7"/>
      <c r="T237" s="5" t="s">
        <v>219</v>
      </c>
      <c r="U237" s="1" t="s">
        <v>1964</v>
      </c>
      <c r="V237" s="1" t="s">
        <v>3806</v>
      </c>
      <c r="W237" s="5" t="s">
        <v>35</v>
      </c>
      <c r="X237" s="1" t="s">
        <v>3975</v>
      </c>
      <c r="Y237" s="1" t="s">
        <v>16</v>
      </c>
      <c r="Z237" s="1" t="s">
        <v>3974</v>
      </c>
      <c r="AA237" s="1" t="s">
        <v>120</v>
      </c>
      <c r="AB237" s="1" t="s">
        <v>119</v>
      </c>
      <c r="AC237" s="1" t="s">
        <v>103</v>
      </c>
      <c r="AD237" s="1" t="s">
        <v>3973</v>
      </c>
      <c r="AE237" s="1" t="s">
        <v>47</v>
      </c>
      <c r="AF237" s="1" t="s">
        <v>79</v>
      </c>
      <c r="AG237" s="1" t="s">
        <v>1588</v>
      </c>
      <c r="AH237" s="1" t="s">
        <v>798</v>
      </c>
      <c r="AI237" s="1"/>
      <c r="AJ237" s="1"/>
      <c r="AK237" s="1" t="s">
        <v>3972</v>
      </c>
      <c r="AL237" s="1"/>
      <c r="AM237" s="1" t="s">
        <v>3608</v>
      </c>
      <c r="AN237" s="1" t="s">
        <v>1587</v>
      </c>
      <c r="AO237" s="1"/>
      <c r="AP237" s="1"/>
      <c r="AQ237" s="1" t="s">
        <v>131</v>
      </c>
      <c r="AR237" s="1"/>
      <c r="AS237" s="9" t="s">
        <v>3971</v>
      </c>
      <c r="AT237" s="3" t="s">
        <v>1838</v>
      </c>
      <c r="AU237" s="1">
        <v>958904</v>
      </c>
      <c r="AV237" s="1" t="s">
        <v>0</v>
      </c>
      <c r="AW237" s="8"/>
      <c r="AX237" s="1" t="s">
        <v>3970</v>
      </c>
      <c r="AY237" s="1"/>
      <c r="AZ237" s="1"/>
      <c r="BA237" s="1"/>
      <c r="BB237" s="1"/>
      <c r="BC237" s="1"/>
      <c r="BD237" s="1" t="s">
        <v>3969</v>
      </c>
      <c r="BE237" s="1"/>
      <c r="BF237" s="1"/>
      <c r="BG237" s="1"/>
      <c r="BH237" s="1"/>
      <c r="BI237" s="1"/>
      <c r="BJ237" s="1" t="s">
        <v>3968</v>
      </c>
      <c r="BK237" s="1"/>
      <c r="BL237" s="1"/>
      <c r="BM237" s="1"/>
      <c r="BN237" s="1"/>
      <c r="BO237" s="1"/>
      <c r="BP237" s="1"/>
      <c r="BQ237" s="1"/>
      <c r="BR237" s="1"/>
      <c r="BS237" s="1"/>
      <c r="BT237" s="1"/>
      <c r="BU237" s="1"/>
      <c r="BV237" s="1"/>
      <c r="BW237" s="1"/>
      <c r="BX237" s="1"/>
      <c r="BY237" s="1"/>
      <c r="BZ237" s="1"/>
      <c r="CA237" s="1"/>
      <c r="CB237" s="1"/>
      <c r="CC237" s="1"/>
      <c r="CD237" s="1"/>
    </row>
    <row r="238" spans="1:82" ht="50.25" customHeight="1">
      <c r="A238" s="18">
        <v>5345</v>
      </c>
      <c r="B238" s="1" t="s">
        <v>3967</v>
      </c>
      <c r="C238" s="1" t="s">
        <v>3966</v>
      </c>
      <c r="D238" s="1" t="s">
        <v>560</v>
      </c>
      <c r="E238" s="1" t="s">
        <v>560</v>
      </c>
      <c r="F238" s="7" t="s">
        <v>3965</v>
      </c>
      <c r="G238" s="7"/>
      <c r="H238" s="7" t="s">
        <v>27</v>
      </c>
      <c r="I238" s="7" t="s">
        <v>26</v>
      </c>
      <c r="J238" s="7" t="s">
        <v>3964</v>
      </c>
      <c r="K238" s="7"/>
      <c r="L238" s="7"/>
      <c r="M238" s="7" t="s">
        <v>3963</v>
      </c>
      <c r="N238" s="7" t="s">
        <v>23</v>
      </c>
      <c r="O238" s="7"/>
      <c r="P238" s="7"/>
      <c r="Q238" s="7"/>
      <c r="R238" s="7"/>
      <c r="S238" s="7"/>
      <c r="T238" s="5" t="s">
        <v>3962</v>
      </c>
      <c r="U238" s="1" t="s">
        <v>106</v>
      </c>
      <c r="V238" s="1" t="s">
        <v>3961</v>
      </c>
      <c r="W238" s="5" t="s">
        <v>1386</v>
      </c>
      <c r="X238" s="1" t="s">
        <v>2471</v>
      </c>
      <c r="Y238" s="1" t="s">
        <v>120</v>
      </c>
      <c r="Z238" s="1" t="s">
        <v>496</v>
      </c>
      <c r="AA238" s="1" t="s">
        <v>103</v>
      </c>
      <c r="AB238" s="1" t="s">
        <v>3960</v>
      </c>
      <c r="AC238" s="1" t="s">
        <v>14</v>
      </c>
      <c r="AD238" s="1" t="s">
        <v>3959</v>
      </c>
      <c r="AE238" s="1" t="s">
        <v>844</v>
      </c>
      <c r="AF238" s="1" t="s">
        <v>1961</v>
      </c>
      <c r="AG238" s="1"/>
      <c r="AH238" s="1" t="s">
        <v>373</v>
      </c>
      <c r="AI238" s="1" t="s">
        <v>35</v>
      </c>
      <c r="AJ238" s="1"/>
      <c r="AK238" s="1" t="s">
        <v>1110</v>
      </c>
      <c r="AL238" s="1"/>
      <c r="AM238" s="1" t="s">
        <v>1120</v>
      </c>
      <c r="AN238" s="1" t="s">
        <v>3294</v>
      </c>
      <c r="AO238" s="1"/>
      <c r="AP238" s="1"/>
      <c r="AQ238" s="1" t="s">
        <v>131</v>
      </c>
      <c r="AR238" s="1" t="s">
        <v>2</v>
      </c>
      <c r="AS238" s="9" t="s">
        <v>3958</v>
      </c>
      <c r="AT238" s="3" t="s">
        <v>1223</v>
      </c>
      <c r="AU238" s="1">
        <v>2854849</v>
      </c>
      <c r="AV238" s="1" t="s">
        <v>0</v>
      </c>
      <c r="AW238" s="8"/>
      <c r="AX238" s="1" t="s">
        <v>3957</v>
      </c>
      <c r="AY238" s="1"/>
      <c r="AZ238" s="1"/>
      <c r="BA238" s="1"/>
      <c r="BB238" s="1"/>
      <c r="BC238" s="1"/>
      <c r="BD238" s="1" t="s">
        <v>3956</v>
      </c>
      <c r="BE238" s="1"/>
      <c r="BF238" s="1"/>
      <c r="BG238" s="1"/>
      <c r="BH238" s="1"/>
      <c r="BI238" s="1"/>
      <c r="BJ238" s="1" t="s">
        <v>3955</v>
      </c>
      <c r="BK238" s="1"/>
      <c r="BL238" s="1"/>
      <c r="BM238" s="1"/>
      <c r="BN238" s="1"/>
      <c r="BO238" s="1"/>
      <c r="BP238" s="1"/>
      <c r="BQ238" s="1"/>
      <c r="BR238" s="1"/>
      <c r="BS238" s="1"/>
      <c r="BT238" s="1"/>
      <c r="BU238" s="1"/>
      <c r="BV238" s="1"/>
      <c r="BW238" s="1"/>
      <c r="BX238" s="1"/>
      <c r="BY238" s="1"/>
      <c r="BZ238" s="1"/>
      <c r="CA238" s="1"/>
      <c r="CB238" s="1"/>
      <c r="CC238" s="1"/>
      <c r="CD238" s="1"/>
    </row>
    <row r="239" spans="1:82" ht="50.25" customHeight="1">
      <c r="A239" s="18">
        <v>5349</v>
      </c>
      <c r="B239" s="1" t="s">
        <v>3954</v>
      </c>
      <c r="C239" s="1" t="s">
        <v>3953</v>
      </c>
      <c r="D239" s="1" t="s">
        <v>1152</v>
      </c>
      <c r="E239" s="1" t="s">
        <v>1152</v>
      </c>
      <c r="F239" s="7" t="s">
        <v>3952</v>
      </c>
      <c r="G239" s="7" t="s">
        <v>3951</v>
      </c>
      <c r="H239" s="7" t="s">
        <v>27</v>
      </c>
      <c r="I239" s="7" t="s">
        <v>1151</v>
      </c>
      <c r="J239" s="7" t="s">
        <v>3950</v>
      </c>
      <c r="K239" s="7" t="s">
        <v>26</v>
      </c>
      <c r="L239" s="7" t="s">
        <v>3949</v>
      </c>
      <c r="M239" s="7" t="s">
        <v>3948</v>
      </c>
      <c r="N239" s="7"/>
      <c r="O239" s="7"/>
      <c r="P239" s="7"/>
      <c r="Q239" s="7"/>
      <c r="R239" s="7"/>
      <c r="S239" s="7"/>
      <c r="T239" s="5" t="s">
        <v>3947</v>
      </c>
      <c r="U239" s="1" t="s">
        <v>451</v>
      </c>
      <c r="V239" s="1" t="s">
        <v>3946</v>
      </c>
      <c r="W239" s="5" t="s">
        <v>3945</v>
      </c>
      <c r="X239" s="1" t="s">
        <v>313</v>
      </c>
      <c r="Y239" s="1" t="s">
        <v>82</v>
      </c>
      <c r="Z239" s="1" t="s">
        <v>3944</v>
      </c>
      <c r="AA239" s="1" t="s">
        <v>16</v>
      </c>
      <c r="AB239" s="1" t="s">
        <v>1022</v>
      </c>
      <c r="AC239" s="1" t="s">
        <v>14</v>
      </c>
      <c r="AD239" s="1" t="s">
        <v>3943</v>
      </c>
      <c r="AE239" s="1" t="s">
        <v>844</v>
      </c>
      <c r="AF239" s="1" t="s">
        <v>9</v>
      </c>
      <c r="AG239" s="1"/>
      <c r="AH239" s="1" t="s">
        <v>373</v>
      </c>
      <c r="AI239" s="1" t="s">
        <v>35</v>
      </c>
      <c r="AJ239" s="1" t="s">
        <v>185</v>
      </c>
      <c r="AK239" s="1" t="s">
        <v>43</v>
      </c>
      <c r="AL239" s="1"/>
      <c r="AM239" s="1" t="s">
        <v>1120</v>
      </c>
      <c r="AN239" s="1" t="s">
        <v>2442</v>
      </c>
      <c r="AO239" s="1"/>
      <c r="AP239" s="1"/>
      <c r="AQ239" s="1" t="s">
        <v>131</v>
      </c>
      <c r="AR239" s="1" t="s">
        <v>2441</v>
      </c>
      <c r="AS239" s="9" t="s">
        <v>3942</v>
      </c>
      <c r="AT239" s="3" t="s">
        <v>1140</v>
      </c>
      <c r="AU239" s="1">
        <v>8383560</v>
      </c>
      <c r="AV239" s="1" t="s">
        <v>0</v>
      </c>
      <c r="AW239" s="8"/>
      <c r="AX239" s="1"/>
      <c r="AY239" s="1" t="s">
        <v>3941</v>
      </c>
      <c r="AZ239" s="1"/>
      <c r="BA239" s="1"/>
      <c r="BB239" s="1"/>
      <c r="BC239" s="1"/>
      <c r="BD239" s="1"/>
      <c r="BE239" s="1" t="s">
        <v>3940</v>
      </c>
      <c r="BF239" s="1" t="s">
        <v>3939</v>
      </c>
      <c r="BG239" s="1"/>
      <c r="BH239" s="1"/>
      <c r="BI239" s="1"/>
      <c r="BJ239" s="1"/>
      <c r="BK239" s="1" t="s">
        <v>3938</v>
      </c>
      <c r="BL239" s="1" t="s">
        <v>3937</v>
      </c>
      <c r="BM239" s="1"/>
      <c r="BN239" s="1"/>
      <c r="BO239" s="1"/>
      <c r="BP239" s="1"/>
      <c r="BQ239" s="1" t="s">
        <v>3936</v>
      </c>
      <c r="BR239" s="1"/>
      <c r="BS239" s="1"/>
      <c r="BT239" s="1"/>
      <c r="BU239" s="1"/>
      <c r="BV239" s="1"/>
      <c r="BW239" s="1" t="s">
        <v>3935</v>
      </c>
      <c r="BX239" s="1" t="s">
        <v>3934</v>
      </c>
      <c r="BY239" s="1"/>
      <c r="BZ239" s="1"/>
      <c r="CA239" s="1"/>
      <c r="CB239" s="1"/>
      <c r="CC239" s="1"/>
      <c r="CD239" s="1"/>
    </row>
    <row r="240" spans="1:82" ht="50.25" customHeight="1">
      <c r="A240" s="18">
        <v>5357</v>
      </c>
      <c r="B240" s="1" t="s">
        <v>3933</v>
      </c>
      <c r="C240" s="1" t="s">
        <v>3932</v>
      </c>
      <c r="D240" s="1" t="s">
        <v>3931</v>
      </c>
      <c r="E240" s="1" t="s">
        <v>3931</v>
      </c>
      <c r="F240" s="7" t="s">
        <v>3930</v>
      </c>
      <c r="G240" s="7"/>
      <c r="H240" s="7" t="s">
        <v>27</v>
      </c>
      <c r="I240" s="7" t="s">
        <v>1254</v>
      </c>
      <c r="J240" s="7" t="s">
        <v>1284</v>
      </c>
      <c r="K240" s="7" t="s">
        <v>26</v>
      </c>
      <c r="L240" s="7" t="s">
        <v>3929</v>
      </c>
      <c r="M240" s="7" t="s">
        <v>3928</v>
      </c>
      <c r="N240" s="7" t="s">
        <v>23</v>
      </c>
      <c r="O240" s="7" t="s">
        <v>22</v>
      </c>
      <c r="P240" s="7"/>
      <c r="Q240" s="7"/>
      <c r="R240" s="7"/>
      <c r="S240" s="7"/>
      <c r="T240" s="5" t="s">
        <v>21</v>
      </c>
      <c r="U240" s="1" t="s">
        <v>20</v>
      </c>
      <c r="V240" s="1" t="s">
        <v>2847</v>
      </c>
      <c r="W240" s="5" t="s">
        <v>18</v>
      </c>
      <c r="X240" s="1" t="s">
        <v>2846</v>
      </c>
      <c r="Y240" s="1" t="s">
        <v>120</v>
      </c>
      <c r="Z240" s="1" t="s">
        <v>1225</v>
      </c>
      <c r="AA240" s="1" t="s">
        <v>14</v>
      </c>
      <c r="AB240" s="1" t="s">
        <v>3927</v>
      </c>
      <c r="AC240" s="1" t="s">
        <v>50</v>
      </c>
      <c r="AD240" s="1" t="s">
        <v>1204</v>
      </c>
      <c r="AE240" s="1" t="s">
        <v>80</v>
      </c>
      <c r="AF240" s="1" t="s">
        <v>9</v>
      </c>
      <c r="AG240" s="1"/>
      <c r="AH240" s="1" t="s">
        <v>3279</v>
      </c>
      <c r="AI240" s="1" t="s">
        <v>3002</v>
      </c>
      <c r="AJ240" s="1" t="s">
        <v>185</v>
      </c>
      <c r="AK240" s="1" t="s">
        <v>1323</v>
      </c>
      <c r="AL240" s="1"/>
      <c r="AM240" s="1" t="s">
        <v>1120</v>
      </c>
      <c r="AN240" s="1" t="s">
        <v>3926</v>
      </c>
      <c r="AO240" s="1"/>
      <c r="AP240" s="1"/>
      <c r="AQ240" s="1" t="s">
        <v>131</v>
      </c>
      <c r="AR240" s="1" t="s">
        <v>2</v>
      </c>
      <c r="AS240" s="9" t="s">
        <v>3925</v>
      </c>
      <c r="AT240" s="3" t="s">
        <v>3924</v>
      </c>
      <c r="AU240" s="1">
        <v>1338142</v>
      </c>
      <c r="AV240" s="1" t="s">
        <v>0</v>
      </c>
      <c r="AW240" s="8"/>
      <c r="AX240" s="1" t="s">
        <v>3923</v>
      </c>
      <c r="AY240" s="1"/>
      <c r="AZ240" s="1"/>
      <c r="BA240" s="1"/>
      <c r="BB240" s="1"/>
      <c r="BC240" s="1"/>
      <c r="BD240" s="1" t="s">
        <v>3922</v>
      </c>
      <c r="BE240" s="1"/>
      <c r="BF240" s="1"/>
      <c r="BG240" s="1"/>
      <c r="BH240" s="1"/>
      <c r="BI240" s="1"/>
      <c r="BJ240" s="1" t="s">
        <v>3921</v>
      </c>
      <c r="BK240" s="1"/>
      <c r="BL240" s="1"/>
      <c r="BM240" s="1"/>
      <c r="BN240" s="1"/>
      <c r="BO240" s="1"/>
      <c r="BP240" s="1"/>
      <c r="BQ240" s="1"/>
      <c r="BR240" s="1"/>
      <c r="BS240" s="1"/>
      <c r="BT240" s="1"/>
      <c r="BU240" s="1"/>
      <c r="BV240" s="1"/>
      <c r="BW240" s="1"/>
      <c r="BX240" s="1"/>
      <c r="BY240" s="1"/>
      <c r="BZ240" s="1"/>
      <c r="CA240" s="1"/>
      <c r="CB240" s="1"/>
      <c r="CC240" s="1"/>
      <c r="CD240" s="1"/>
    </row>
    <row r="241" spans="1:82" ht="50.25" customHeight="1">
      <c r="A241" s="18">
        <v>5358</v>
      </c>
      <c r="B241" s="1" t="s">
        <v>3920</v>
      </c>
      <c r="C241" s="1" t="s">
        <v>3919</v>
      </c>
      <c r="D241" s="1" t="s">
        <v>747</v>
      </c>
      <c r="E241" s="1" t="s">
        <v>747</v>
      </c>
      <c r="F241" s="7" t="s">
        <v>3918</v>
      </c>
      <c r="G241" s="7"/>
      <c r="H241" s="7" t="s">
        <v>125</v>
      </c>
      <c r="I241" s="7" t="s">
        <v>143</v>
      </c>
      <c r="J241" s="7" t="s">
        <v>1504</v>
      </c>
      <c r="K241" s="7"/>
      <c r="L241" s="7"/>
      <c r="M241" s="7" t="s">
        <v>3262</v>
      </c>
      <c r="N241" s="7" t="s">
        <v>221</v>
      </c>
      <c r="O241" s="7" t="s">
        <v>3917</v>
      </c>
      <c r="P241" s="7" t="s">
        <v>1831</v>
      </c>
      <c r="Q241" s="7" t="s">
        <v>1830</v>
      </c>
      <c r="R241" s="7" t="s">
        <v>140</v>
      </c>
      <c r="S241" s="7" t="s">
        <v>1503</v>
      </c>
      <c r="T241" s="5" t="s">
        <v>2020</v>
      </c>
      <c r="U241" s="1" t="s">
        <v>1964</v>
      </c>
      <c r="V241" s="1" t="s">
        <v>3916</v>
      </c>
      <c r="W241" s="5" t="s">
        <v>1134</v>
      </c>
      <c r="X241" s="1" t="s">
        <v>1006</v>
      </c>
      <c r="Y241" s="1" t="s">
        <v>120</v>
      </c>
      <c r="Z241" s="1" t="s">
        <v>3915</v>
      </c>
      <c r="AA241" s="1" t="s">
        <v>85</v>
      </c>
      <c r="AB241" s="1" t="s">
        <v>3914</v>
      </c>
      <c r="AC241" s="1" t="s">
        <v>103</v>
      </c>
      <c r="AD241" s="1" t="s">
        <v>3913</v>
      </c>
      <c r="AE241" s="1" t="s">
        <v>47</v>
      </c>
      <c r="AF241" s="1" t="s">
        <v>1537</v>
      </c>
      <c r="AG241" s="1"/>
      <c r="AH241" s="1" t="s">
        <v>8</v>
      </c>
      <c r="AI241" s="1" t="s">
        <v>3704</v>
      </c>
      <c r="AJ241" s="1"/>
      <c r="AK241" s="1" t="s">
        <v>889</v>
      </c>
      <c r="AL241" s="1" t="s">
        <v>3912</v>
      </c>
      <c r="AM241" s="1" t="s">
        <v>3608</v>
      </c>
      <c r="AN241" s="4"/>
      <c r="AO241" s="1"/>
      <c r="AP241" s="5" t="s">
        <v>1547</v>
      </c>
      <c r="AQ241" s="1" t="s">
        <v>131</v>
      </c>
      <c r="AR241" s="1"/>
      <c r="AS241" s="9" t="s">
        <v>3911</v>
      </c>
      <c r="AT241" s="3" t="s">
        <v>3661</v>
      </c>
      <c r="AU241" s="1">
        <v>2000000</v>
      </c>
      <c r="AV241" s="1" t="s">
        <v>0</v>
      </c>
      <c r="AW241" s="8"/>
      <c r="AX241" s="1" t="s">
        <v>3910</v>
      </c>
      <c r="AY241" s="1"/>
      <c r="AZ241" s="1"/>
      <c r="BA241" s="1"/>
      <c r="BB241" s="1"/>
      <c r="BC241" s="1"/>
      <c r="BD241" s="1" t="s">
        <v>3909</v>
      </c>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row>
    <row r="242" spans="1:82" ht="50.25" customHeight="1">
      <c r="A242" s="18">
        <v>5359</v>
      </c>
      <c r="B242" s="1" t="s">
        <v>3908</v>
      </c>
      <c r="C242" s="1" t="s">
        <v>3907</v>
      </c>
      <c r="D242" s="1" t="s">
        <v>321</v>
      </c>
      <c r="E242" s="1" t="s">
        <v>321</v>
      </c>
      <c r="F242" s="7" t="s">
        <v>3906</v>
      </c>
      <c r="G242" s="7"/>
      <c r="H242" s="7" t="s">
        <v>125</v>
      </c>
      <c r="I242" s="7" t="s">
        <v>143</v>
      </c>
      <c r="J242" s="7" t="s">
        <v>1570</v>
      </c>
      <c r="K242" s="7"/>
      <c r="L242" s="7"/>
      <c r="M242" s="7" t="s">
        <v>712</v>
      </c>
      <c r="N242" s="7" t="s">
        <v>161</v>
      </c>
      <c r="O242" s="7" t="s">
        <v>1503</v>
      </c>
      <c r="P242" s="7" t="s">
        <v>221</v>
      </c>
      <c r="Q242" s="7" t="s">
        <v>1678</v>
      </c>
      <c r="R242" s="7"/>
      <c r="S242" s="7"/>
      <c r="T242" s="5" t="s">
        <v>1136</v>
      </c>
      <c r="U242" s="1" t="s">
        <v>1964</v>
      </c>
      <c r="V242" s="1" t="s">
        <v>3905</v>
      </c>
      <c r="W242" s="5" t="s">
        <v>361</v>
      </c>
      <c r="X242" s="1" t="s">
        <v>301</v>
      </c>
      <c r="Y242" s="1" t="s">
        <v>120</v>
      </c>
      <c r="Z242" s="1" t="s">
        <v>3904</v>
      </c>
      <c r="AA242" s="1" t="s">
        <v>14</v>
      </c>
      <c r="AB242" s="1" t="s">
        <v>3903</v>
      </c>
      <c r="AC242" s="1" t="s">
        <v>85</v>
      </c>
      <c r="AD242" s="1" t="s">
        <v>3902</v>
      </c>
      <c r="AE242" s="1" t="s">
        <v>47</v>
      </c>
      <c r="AF242" s="1" t="s">
        <v>1537</v>
      </c>
      <c r="AG242" s="1"/>
      <c r="AH242" s="1" t="s">
        <v>3901</v>
      </c>
      <c r="AI242" s="4"/>
      <c r="AJ242" s="1"/>
      <c r="AK242" s="1" t="s">
        <v>3900</v>
      </c>
      <c r="AL242" s="1"/>
      <c r="AM242" s="1" t="s">
        <v>3608</v>
      </c>
      <c r="AN242" s="4"/>
      <c r="AO242" s="1"/>
      <c r="AP242" s="1"/>
      <c r="AQ242" s="4"/>
      <c r="AR242" s="1"/>
      <c r="AS242" s="9" t="s">
        <v>3899</v>
      </c>
      <c r="AT242" s="3" t="s">
        <v>1598</v>
      </c>
      <c r="AU242" s="1">
        <v>792832</v>
      </c>
      <c r="AV242" s="1" t="s">
        <v>0</v>
      </c>
      <c r="AW242" s="8"/>
      <c r="AX242" s="1" t="s">
        <v>3898</v>
      </c>
      <c r="AY242" s="1"/>
      <c r="AZ242" s="1"/>
      <c r="BA242" s="1"/>
      <c r="BB242" s="1"/>
      <c r="BC242" s="1"/>
      <c r="BD242" s="1" t="s">
        <v>3897</v>
      </c>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row>
    <row r="243" spans="1:82" ht="50.25" hidden="1" customHeight="1">
      <c r="A243" s="18">
        <v>5361</v>
      </c>
      <c r="B243" s="1" t="s">
        <v>3896</v>
      </c>
      <c r="C243" s="1" t="s">
        <v>3895</v>
      </c>
      <c r="D243" s="1" t="s">
        <v>1435</v>
      </c>
      <c r="E243" s="1" t="s">
        <v>1435</v>
      </c>
      <c r="F243" s="7" t="s">
        <v>3894</v>
      </c>
      <c r="G243" s="7"/>
      <c r="H243" s="7" t="s">
        <v>112</v>
      </c>
      <c r="I243" s="7" t="s">
        <v>1362</v>
      </c>
      <c r="J243" s="7" t="s">
        <v>1370</v>
      </c>
      <c r="K243" s="7" t="s">
        <v>111</v>
      </c>
      <c r="L243" s="7"/>
      <c r="M243" s="7" t="s">
        <v>1267</v>
      </c>
      <c r="N243" s="7" t="s">
        <v>23</v>
      </c>
      <c r="O243" s="7" t="s">
        <v>261</v>
      </c>
      <c r="P243" s="7"/>
      <c r="Q243" s="7"/>
      <c r="R243" s="7"/>
      <c r="S243" s="7"/>
      <c r="T243" s="5" t="s">
        <v>3893</v>
      </c>
      <c r="U243" s="1" t="s">
        <v>106</v>
      </c>
      <c r="V243" s="1" t="s">
        <v>3892</v>
      </c>
      <c r="W243" s="5" t="s">
        <v>104</v>
      </c>
      <c r="X243" s="1" t="s">
        <v>923</v>
      </c>
      <c r="Y243" s="1" t="s">
        <v>12</v>
      </c>
      <c r="Z243" s="1" t="s">
        <v>3220</v>
      </c>
      <c r="AA243" s="1" t="s">
        <v>103</v>
      </c>
      <c r="AB243" s="1" t="s">
        <v>495</v>
      </c>
      <c r="AC243" s="1" t="s">
        <v>14</v>
      </c>
      <c r="AD243" s="1" t="s">
        <v>156</v>
      </c>
      <c r="AE243" s="1" t="s">
        <v>10</v>
      </c>
      <c r="AF243" s="1" t="s">
        <v>9</v>
      </c>
      <c r="AG243" s="1"/>
      <c r="AH243" s="1"/>
      <c r="AI243" s="1"/>
      <c r="AJ243" s="1"/>
      <c r="AK243" s="1" t="s">
        <v>915</v>
      </c>
      <c r="AL243" s="1"/>
      <c r="AM243" s="1" t="s">
        <v>2741</v>
      </c>
      <c r="AN243" s="4"/>
      <c r="AO243" s="1"/>
      <c r="AP243" s="1"/>
      <c r="AQ243" s="1" t="s">
        <v>131</v>
      </c>
      <c r="AR243" s="1"/>
      <c r="AS243" s="9" t="s">
        <v>3891</v>
      </c>
      <c r="AT243" s="3" t="s">
        <v>93</v>
      </c>
      <c r="AU243" s="1">
        <v>4665000</v>
      </c>
      <c r="AV243" s="1" t="s">
        <v>0</v>
      </c>
      <c r="AW243" s="8"/>
      <c r="AX243" s="1"/>
      <c r="AY243" s="1" t="s">
        <v>3890</v>
      </c>
      <c r="AZ243" s="1" t="s">
        <v>3889</v>
      </c>
      <c r="BA243" s="1"/>
      <c r="BB243" s="1"/>
      <c r="BC243" s="1"/>
      <c r="BD243" s="1"/>
      <c r="BE243" s="1" t="s">
        <v>3888</v>
      </c>
      <c r="BF243" s="1" t="s">
        <v>3887</v>
      </c>
      <c r="BG243" s="1"/>
      <c r="BH243" s="1"/>
      <c r="BI243" s="1"/>
      <c r="BJ243" s="1"/>
      <c r="BK243" s="1" t="s">
        <v>3886</v>
      </c>
      <c r="BL243" s="1" t="s">
        <v>3885</v>
      </c>
      <c r="BM243" s="1"/>
      <c r="BN243" s="1"/>
      <c r="BO243" s="1"/>
      <c r="BP243" s="1"/>
      <c r="BQ243" s="1" t="s">
        <v>3884</v>
      </c>
      <c r="BR243" s="1" t="s">
        <v>3883</v>
      </c>
      <c r="BS243" s="1" t="s">
        <v>3882</v>
      </c>
      <c r="BT243" s="1"/>
      <c r="BU243" s="1"/>
      <c r="BV243" s="1"/>
      <c r="BW243" s="1" t="s">
        <v>3881</v>
      </c>
      <c r="BX243" s="1" t="s">
        <v>3880</v>
      </c>
      <c r="BY243" s="1"/>
      <c r="BZ243" s="1"/>
      <c r="CA243" s="1"/>
      <c r="CB243" s="1"/>
      <c r="CC243" s="1"/>
      <c r="CD243" s="1"/>
    </row>
    <row r="244" spans="1:82" ht="50.25" customHeight="1">
      <c r="A244" s="18">
        <v>5363</v>
      </c>
      <c r="B244" s="1" t="s">
        <v>3879</v>
      </c>
      <c r="C244" s="1" t="s">
        <v>3878</v>
      </c>
      <c r="D244" s="1" t="s">
        <v>1269</v>
      </c>
      <c r="E244" s="1" t="s">
        <v>1269</v>
      </c>
      <c r="F244" s="7" t="s">
        <v>3877</v>
      </c>
      <c r="G244" s="7"/>
      <c r="H244" s="7" t="s">
        <v>125</v>
      </c>
      <c r="I244" s="7" t="s">
        <v>143</v>
      </c>
      <c r="J244" s="7" t="s">
        <v>1582</v>
      </c>
      <c r="K244" s="7" t="s">
        <v>145</v>
      </c>
      <c r="L244" s="7" t="s">
        <v>1582</v>
      </c>
      <c r="M244" s="7" t="s">
        <v>3862</v>
      </c>
      <c r="N244" s="7" t="s">
        <v>161</v>
      </c>
      <c r="O244" s="7" t="s">
        <v>3876</v>
      </c>
      <c r="P244" s="7" t="s">
        <v>474</v>
      </c>
      <c r="Q244" s="7" t="s">
        <v>884</v>
      </c>
      <c r="R244" s="7" t="s">
        <v>223</v>
      </c>
      <c r="S244" s="7" t="s">
        <v>3875</v>
      </c>
      <c r="T244" s="5" t="s">
        <v>219</v>
      </c>
      <c r="U244" s="1" t="s">
        <v>1964</v>
      </c>
      <c r="V244" s="1" t="s">
        <v>3874</v>
      </c>
      <c r="W244" s="5" t="s">
        <v>361</v>
      </c>
      <c r="X244" s="1" t="s">
        <v>341</v>
      </c>
      <c r="Y244" s="1" t="s">
        <v>103</v>
      </c>
      <c r="Z244" s="1" t="s">
        <v>3873</v>
      </c>
      <c r="AA244" s="1" t="s">
        <v>16</v>
      </c>
      <c r="AB244" s="1" t="s">
        <v>3872</v>
      </c>
      <c r="AC244" s="1" t="s">
        <v>50</v>
      </c>
      <c r="AD244" s="1" t="s">
        <v>3871</v>
      </c>
      <c r="AE244" s="1" t="s">
        <v>47</v>
      </c>
      <c r="AF244" s="1" t="s">
        <v>3870</v>
      </c>
      <c r="AG244" s="1"/>
      <c r="AH244" s="1" t="s">
        <v>2909</v>
      </c>
      <c r="AI244" s="1"/>
      <c r="AJ244" s="1"/>
      <c r="AK244" s="1" t="s">
        <v>96</v>
      </c>
      <c r="AL244" s="1"/>
      <c r="AM244" s="1" t="s">
        <v>3608</v>
      </c>
      <c r="AN244" s="1" t="s">
        <v>1600</v>
      </c>
      <c r="AO244" s="1"/>
      <c r="AP244" s="5">
        <v>5</v>
      </c>
      <c r="AQ244" s="1" t="s">
        <v>131</v>
      </c>
      <c r="AR244" s="1"/>
      <c r="AS244" s="9" t="s">
        <v>3869</v>
      </c>
      <c r="AT244" s="3" t="s">
        <v>1636</v>
      </c>
      <c r="AU244" s="1">
        <v>9100000</v>
      </c>
      <c r="AV244" s="1" t="s">
        <v>0</v>
      </c>
      <c r="AW244" s="8"/>
      <c r="AX244" s="1" t="s">
        <v>3868</v>
      </c>
      <c r="AY244" s="1"/>
      <c r="AZ244" s="1"/>
      <c r="BA244" s="1"/>
      <c r="BB244" s="1"/>
      <c r="BC244" s="1"/>
      <c r="BD244" s="1" t="s">
        <v>3867</v>
      </c>
      <c r="BE244" s="1"/>
      <c r="BF244" s="1"/>
      <c r="BG244" s="1"/>
      <c r="BH244" s="1"/>
      <c r="BI244" s="1"/>
      <c r="BJ244" s="1" t="s">
        <v>3866</v>
      </c>
      <c r="BK244" s="1"/>
      <c r="BL244" s="1"/>
      <c r="BM244" s="1"/>
      <c r="BN244" s="1"/>
      <c r="BO244" s="1"/>
      <c r="BP244" s="1"/>
      <c r="BQ244" s="1"/>
      <c r="BR244" s="1"/>
      <c r="BS244" s="1"/>
      <c r="BT244" s="1"/>
      <c r="BU244" s="1"/>
      <c r="BV244" s="1"/>
      <c r="BW244" s="1"/>
      <c r="BX244" s="1"/>
      <c r="BY244" s="1"/>
      <c r="BZ244" s="1"/>
      <c r="CA244" s="1"/>
      <c r="CB244" s="1"/>
      <c r="CC244" s="1"/>
      <c r="CD244" s="1"/>
    </row>
    <row r="245" spans="1:82" ht="50.25" customHeight="1">
      <c r="A245" s="18">
        <v>5365</v>
      </c>
      <c r="B245" s="1" t="s">
        <v>3865</v>
      </c>
      <c r="C245" s="1" t="s">
        <v>3864</v>
      </c>
      <c r="D245" s="1" t="s">
        <v>71</v>
      </c>
      <c r="E245" s="1" t="s">
        <v>71</v>
      </c>
      <c r="F245" s="7" t="s">
        <v>3863</v>
      </c>
      <c r="G245" s="7"/>
      <c r="H245" s="7" t="s">
        <v>125</v>
      </c>
      <c r="I245" s="7" t="s">
        <v>143</v>
      </c>
      <c r="J245" s="7" t="s">
        <v>1529</v>
      </c>
      <c r="K245" s="7"/>
      <c r="L245" s="7"/>
      <c r="M245" s="7" t="s">
        <v>3862</v>
      </c>
      <c r="N245" s="7" t="s">
        <v>161</v>
      </c>
      <c r="O245" s="7" t="s">
        <v>1503</v>
      </c>
      <c r="P245" s="7" t="s">
        <v>23</v>
      </c>
      <c r="Q245" s="7" t="s">
        <v>1703</v>
      </c>
      <c r="R245" s="7" t="s">
        <v>364</v>
      </c>
      <c r="S245" s="7" t="s">
        <v>461</v>
      </c>
      <c r="T245" s="5" t="s">
        <v>219</v>
      </c>
      <c r="U245" s="1" t="s">
        <v>138</v>
      </c>
      <c r="V245" s="1" t="s">
        <v>3861</v>
      </c>
      <c r="W245" s="5" t="s">
        <v>361</v>
      </c>
      <c r="X245" s="1" t="s">
        <v>341</v>
      </c>
      <c r="Y245" s="1" t="s">
        <v>103</v>
      </c>
      <c r="Z245" s="1" t="s">
        <v>3860</v>
      </c>
      <c r="AA245" s="1" t="s">
        <v>120</v>
      </c>
      <c r="AB245" s="1" t="s">
        <v>3859</v>
      </c>
      <c r="AC245" s="1" t="s">
        <v>14</v>
      </c>
      <c r="AD245" s="1" t="s">
        <v>3858</v>
      </c>
      <c r="AE245" s="1" t="s">
        <v>47</v>
      </c>
      <c r="AF245" s="1" t="s">
        <v>1537</v>
      </c>
      <c r="AG245" s="1"/>
      <c r="AH245" s="1" t="s">
        <v>3857</v>
      </c>
      <c r="AI245" s="1" t="s">
        <v>2249</v>
      </c>
      <c r="AJ245" s="1"/>
      <c r="AK245" s="1" t="s">
        <v>632</v>
      </c>
      <c r="AL245" s="1"/>
      <c r="AM245" s="1" t="s">
        <v>3740</v>
      </c>
      <c r="AN245" s="4"/>
      <c r="AO245" s="1"/>
      <c r="AP245" s="1"/>
      <c r="AQ245" s="1" t="s">
        <v>131</v>
      </c>
      <c r="AR245" s="1"/>
      <c r="AS245" s="9" t="s">
        <v>3856</v>
      </c>
      <c r="AT245" s="3" t="s">
        <v>128</v>
      </c>
      <c r="AU245" s="1">
        <v>900900</v>
      </c>
      <c r="AV245" s="1" t="s">
        <v>0</v>
      </c>
      <c r="AW245" s="8"/>
      <c r="AX245" s="1" t="s">
        <v>3855</v>
      </c>
      <c r="AY245" s="1"/>
      <c r="AZ245" s="1"/>
      <c r="BA245" s="1"/>
      <c r="BB245" s="1"/>
      <c r="BC245" s="1"/>
      <c r="BD245" s="1" t="s">
        <v>3854</v>
      </c>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row>
    <row r="246" spans="1:82" ht="50.25" customHeight="1">
      <c r="A246" s="18">
        <v>5366</v>
      </c>
      <c r="B246" s="1" t="s">
        <v>3853</v>
      </c>
      <c r="C246" s="1" t="s">
        <v>3852</v>
      </c>
      <c r="D246" s="1" t="s">
        <v>691</v>
      </c>
      <c r="E246" s="1" t="s">
        <v>691</v>
      </c>
      <c r="F246" s="7" t="s">
        <v>3851</v>
      </c>
      <c r="G246" s="7"/>
      <c r="H246" s="7" t="s">
        <v>27</v>
      </c>
      <c r="I246" s="7" t="s">
        <v>1254</v>
      </c>
      <c r="J246" s="7" t="s">
        <v>1253</v>
      </c>
      <c r="K246" s="7"/>
      <c r="L246" s="7"/>
      <c r="M246" s="7" t="s">
        <v>1125</v>
      </c>
      <c r="N246" s="7" t="s">
        <v>140</v>
      </c>
      <c r="O246" s="7" t="s">
        <v>139</v>
      </c>
      <c r="P246" s="7"/>
      <c r="Q246" s="7"/>
      <c r="R246" s="7"/>
      <c r="S246" s="7"/>
      <c r="T246" s="5" t="s">
        <v>219</v>
      </c>
      <c r="U246" s="1" t="s">
        <v>138</v>
      </c>
      <c r="V246" s="1" t="s">
        <v>3850</v>
      </c>
      <c r="W246" s="5" t="s">
        <v>1134</v>
      </c>
      <c r="X246" s="1" t="s">
        <v>313</v>
      </c>
      <c r="Y246" s="1" t="s">
        <v>103</v>
      </c>
      <c r="Z246" s="1" t="s">
        <v>3849</v>
      </c>
      <c r="AA246" s="1" t="s">
        <v>14</v>
      </c>
      <c r="AB246" s="1" t="s">
        <v>3848</v>
      </c>
      <c r="AC246" s="1" t="s">
        <v>85</v>
      </c>
      <c r="AD246" s="1" t="s">
        <v>3847</v>
      </c>
      <c r="AE246" s="1" t="s">
        <v>633</v>
      </c>
      <c r="AF246" s="1" t="s">
        <v>1069</v>
      </c>
      <c r="AG246" s="1"/>
      <c r="AH246" s="1" t="s">
        <v>641</v>
      </c>
      <c r="AI246" s="1" t="s">
        <v>3846</v>
      </c>
      <c r="AJ246" s="1" t="s">
        <v>3845</v>
      </c>
      <c r="AK246" s="1" t="s">
        <v>3295</v>
      </c>
      <c r="AL246" s="1"/>
      <c r="AM246" s="1" t="s">
        <v>1120</v>
      </c>
      <c r="AN246" s="1" t="s">
        <v>3844</v>
      </c>
      <c r="AO246" s="1"/>
      <c r="AP246" s="1"/>
      <c r="AQ246" s="1" t="s">
        <v>2210</v>
      </c>
      <c r="AR246" s="1" t="s">
        <v>3843</v>
      </c>
      <c r="AS246" s="9" t="s">
        <v>3842</v>
      </c>
      <c r="AT246" s="3" t="s">
        <v>1213</v>
      </c>
      <c r="AU246" s="1">
        <v>4530000</v>
      </c>
      <c r="AV246" s="1" t="s">
        <v>0</v>
      </c>
      <c r="AW246" s="8"/>
      <c r="AX246" s="1" t="s">
        <v>3841</v>
      </c>
      <c r="AY246" s="1"/>
      <c r="AZ246" s="1"/>
      <c r="BA246" s="1"/>
      <c r="BB246" s="1"/>
      <c r="BC246" s="1"/>
      <c r="BD246" s="1" t="s">
        <v>3840</v>
      </c>
      <c r="BE246" s="1"/>
      <c r="BF246" s="1"/>
      <c r="BG246" s="1"/>
      <c r="BH246" s="1"/>
      <c r="BI246" s="1"/>
      <c r="BJ246" s="1" t="s">
        <v>3839</v>
      </c>
      <c r="BK246" s="1"/>
      <c r="BL246" s="1"/>
      <c r="BM246" s="1"/>
      <c r="BN246" s="1"/>
      <c r="BO246" s="1"/>
      <c r="BP246" s="1" t="s">
        <v>3838</v>
      </c>
      <c r="BQ246" s="1"/>
      <c r="BR246" s="1"/>
      <c r="BS246" s="1"/>
      <c r="BT246" s="1"/>
      <c r="BU246" s="1"/>
      <c r="BV246" s="1"/>
      <c r="BW246" s="1"/>
      <c r="BX246" s="1"/>
      <c r="BY246" s="1"/>
      <c r="BZ246" s="1"/>
      <c r="CA246" s="1"/>
      <c r="CB246" s="1"/>
      <c r="CC246" s="1"/>
      <c r="CD246" s="1"/>
    </row>
    <row r="247" spans="1:82" ht="50.25" customHeight="1">
      <c r="A247" s="18">
        <v>5367</v>
      </c>
      <c r="B247" s="1" t="s">
        <v>3837</v>
      </c>
      <c r="C247" s="1" t="s">
        <v>3836</v>
      </c>
      <c r="D247" s="1" t="s">
        <v>3835</v>
      </c>
      <c r="E247" s="1" t="s">
        <v>3835</v>
      </c>
      <c r="F247" s="7" t="s">
        <v>3834</v>
      </c>
      <c r="G247" s="7"/>
      <c r="H247" s="7" t="s">
        <v>27</v>
      </c>
      <c r="I247" s="7" t="s">
        <v>1254</v>
      </c>
      <c r="J247" s="7" t="s">
        <v>1284</v>
      </c>
      <c r="K247" s="7" t="s">
        <v>26</v>
      </c>
      <c r="L247" s="7" t="s">
        <v>25</v>
      </c>
      <c r="M247" s="7" t="s">
        <v>24</v>
      </c>
      <c r="N247" s="7" t="s">
        <v>23</v>
      </c>
      <c r="O247" s="7" t="s">
        <v>22</v>
      </c>
      <c r="P247" s="7"/>
      <c r="Q247" s="7"/>
      <c r="R247" s="7"/>
      <c r="S247" s="7"/>
      <c r="T247" s="5" t="s">
        <v>1190</v>
      </c>
      <c r="U247" s="1" t="s">
        <v>20</v>
      </c>
      <c r="V247" s="1" t="s">
        <v>3438</v>
      </c>
      <c r="W247" s="5" t="s">
        <v>3437</v>
      </c>
      <c r="X247" s="1" t="s">
        <v>1097</v>
      </c>
      <c r="Y247" s="1" t="s">
        <v>16</v>
      </c>
      <c r="Z247" s="1" t="s">
        <v>1225</v>
      </c>
      <c r="AA247" s="1" t="s">
        <v>12</v>
      </c>
      <c r="AB247" s="1" t="s">
        <v>3833</v>
      </c>
      <c r="AC247" s="1" t="s">
        <v>50</v>
      </c>
      <c r="AD247" s="1" t="s">
        <v>3832</v>
      </c>
      <c r="AE247" s="1" t="s">
        <v>844</v>
      </c>
      <c r="AF247" s="1" t="s">
        <v>9</v>
      </c>
      <c r="AG247" s="1"/>
      <c r="AH247" s="1" t="s">
        <v>798</v>
      </c>
      <c r="AI247" s="1" t="s">
        <v>35</v>
      </c>
      <c r="AJ247" s="1" t="s">
        <v>185</v>
      </c>
      <c r="AK247" s="1" t="s">
        <v>43</v>
      </c>
      <c r="AL247" s="1"/>
      <c r="AM247" s="1" t="s">
        <v>1120</v>
      </c>
      <c r="AN247" s="1" t="s">
        <v>3</v>
      </c>
      <c r="AO247" s="1"/>
      <c r="AP247" s="1"/>
      <c r="AQ247" s="1" t="s">
        <v>131</v>
      </c>
      <c r="AR247" s="1" t="s">
        <v>2</v>
      </c>
      <c r="AS247" s="9" t="s">
        <v>3831</v>
      </c>
      <c r="AT247" s="3" t="s">
        <v>1213</v>
      </c>
      <c r="AU247" s="1">
        <v>3600000</v>
      </c>
      <c r="AV247" s="1" t="s">
        <v>0</v>
      </c>
      <c r="AW247" s="8"/>
      <c r="AX247" s="1" t="s">
        <v>3830</v>
      </c>
      <c r="AY247" s="1"/>
      <c r="AZ247" s="1"/>
      <c r="BA247" s="1"/>
      <c r="BB247" s="1"/>
      <c r="BC247" s="1"/>
      <c r="BD247" s="1" t="s">
        <v>3829</v>
      </c>
      <c r="BE247" s="1"/>
      <c r="BF247" s="1"/>
      <c r="BG247" s="1"/>
      <c r="BH247" s="1"/>
      <c r="BI247" s="1"/>
      <c r="BJ247" s="1" t="s">
        <v>3828</v>
      </c>
      <c r="BK247" s="1"/>
      <c r="BL247" s="1"/>
      <c r="BM247" s="1"/>
      <c r="BN247" s="1"/>
      <c r="BO247" s="1"/>
      <c r="BP247" s="1" t="s">
        <v>3827</v>
      </c>
      <c r="BQ247" s="1"/>
      <c r="BR247" s="1"/>
      <c r="BS247" s="1"/>
      <c r="BT247" s="1"/>
      <c r="BU247" s="1"/>
      <c r="BV247" s="1"/>
      <c r="BW247" s="1"/>
      <c r="BX247" s="1"/>
      <c r="BY247" s="1"/>
      <c r="BZ247" s="1"/>
      <c r="CA247" s="1"/>
      <c r="CB247" s="1"/>
      <c r="CC247" s="1"/>
      <c r="CD247" s="1"/>
    </row>
    <row r="248" spans="1:82" ht="50.25" hidden="1" customHeight="1">
      <c r="A248" s="18">
        <v>5372</v>
      </c>
      <c r="B248" s="1" t="s">
        <v>3826</v>
      </c>
      <c r="C248" s="1" t="s">
        <v>3825</v>
      </c>
      <c r="D248" s="1" t="s">
        <v>308</v>
      </c>
      <c r="E248" s="1" t="s">
        <v>308</v>
      </c>
      <c r="F248" s="7" t="s">
        <v>3824</v>
      </c>
      <c r="G248" s="7"/>
      <c r="H248" s="7" t="s">
        <v>36</v>
      </c>
      <c r="I248" s="7" t="s">
        <v>58</v>
      </c>
      <c r="J248" s="7" t="s">
        <v>125</v>
      </c>
      <c r="K248" s="7" t="s">
        <v>36</v>
      </c>
      <c r="L248" s="7" t="s">
        <v>124</v>
      </c>
      <c r="M248" s="7"/>
      <c r="N248" s="7"/>
      <c r="O248" s="7"/>
      <c r="P248" s="7"/>
      <c r="Q248" s="7"/>
      <c r="R248" s="7"/>
      <c r="S248" s="7"/>
      <c r="T248" s="5" t="s">
        <v>236</v>
      </c>
      <c r="U248" s="1"/>
      <c r="V248" s="1"/>
      <c r="W248" s="5" t="s">
        <v>35</v>
      </c>
      <c r="X248" s="1" t="s">
        <v>568</v>
      </c>
      <c r="Y248" s="1" t="s">
        <v>122</v>
      </c>
      <c r="Z248" s="1" t="s">
        <v>121</v>
      </c>
      <c r="AA248" s="1" t="s">
        <v>120</v>
      </c>
      <c r="AB248" s="1"/>
      <c r="AC248" s="1"/>
      <c r="AD248" s="1"/>
      <c r="AE248" s="1"/>
      <c r="AF248" s="1"/>
      <c r="AG248" s="1" t="s">
        <v>118</v>
      </c>
      <c r="AH248" s="1"/>
      <c r="AI248" s="1" t="s">
        <v>35</v>
      </c>
      <c r="AJ248" s="1"/>
      <c r="AK248" s="1" t="s">
        <v>43</v>
      </c>
      <c r="AL248" s="1"/>
      <c r="AM248" s="1" t="s">
        <v>117</v>
      </c>
      <c r="AN248" s="4"/>
      <c r="AO248" s="1" t="s">
        <v>116</v>
      </c>
      <c r="AP248" s="1"/>
      <c r="AQ248" s="1" t="s">
        <v>131</v>
      </c>
      <c r="AR248" s="1"/>
      <c r="AS248" s="9" t="s">
        <v>3823</v>
      </c>
      <c r="AT248" s="3" t="s">
        <v>73</v>
      </c>
      <c r="AU248" s="1">
        <v>1257800</v>
      </c>
      <c r="AV248" s="1" t="s">
        <v>0</v>
      </c>
      <c r="AW248" s="8"/>
      <c r="AX248" s="1" t="s">
        <v>3822</v>
      </c>
      <c r="AY248" s="1"/>
      <c r="AZ248" s="1"/>
      <c r="BA248" s="1"/>
      <c r="BB248" s="1"/>
      <c r="BC248" s="1"/>
      <c r="BD248" s="1" t="s">
        <v>3821</v>
      </c>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row>
    <row r="249" spans="1:82" ht="50.25" customHeight="1">
      <c r="A249" s="18">
        <v>5373</v>
      </c>
      <c r="B249" s="1" t="s">
        <v>3820</v>
      </c>
      <c r="C249" s="1" t="s">
        <v>3819</v>
      </c>
      <c r="D249" s="1" t="s">
        <v>691</v>
      </c>
      <c r="E249" s="1" t="s">
        <v>691</v>
      </c>
      <c r="F249" s="7" t="s">
        <v>3818</v>
      </c>
      <c r="G249" s="7"/>
      <c r="H249" s="7" t="s">
        <v>36</v>
      </c>
      <c r="I249" s="7" t="s">
        <v>56</v>
      </c>
      <c r="J249" s="7" t="s">
        <v>55</v>
      </c>
      <c r="K249" s="7"/>
      <c r="L249" s="7"/>
      <c r="M249" s="7" t="s">
        <v>3817</v>
      </c>
      <c r="N249" s="7" t="s">
        <v>140</v>
      </c>
      <c r="O249" s="7" t="s">
        <v>139</v>
      </c>
      <c r="P249" s="7" t="s">
        <v>23</v>
      </c>
      <c r="Q249" s="7" t="s">
        <v>3816</v>
      </c>
      <c r="R249" s="7"/>
      <c r="S249" s="7"/>
      <c r="T249" s="5" t="s">
        <v>236</v>
      </c>
      <c r="U249" s="1" t="s">
        <v>54</v>
      </c>
      <c r="V249" s="1" t="s">
        <v>260</v>
      </c>
      <c r="W249" s="5" t="s">
        <v>35</v>
      </c>
      <c r="X249" s="1" t="s">
        <v>489</v>
      </c>
      <c r="Y249" s="1" t="s">
        <v>12</v>
      </c>
      <c r="Z249" s="1" t="s">
        <v>459</v>
      </c>
      <c r="AA249" s="1" t="s">
        <v>16</v>
      </c>
      <c r="AB249" s="1" t="s">
        <v>488</v>
      </c>
      <c r="AC249" s="1" t="s">
        <v>14</v>
      </c>
      <c r="AD249" s="1" t="s">
        <v>518</v>
      </c>
      <c r="AE249" s="1" t="s">
        <v>47</v>
      </c>
      <c r="AF249" s="1" t="s">
        <v>9</v>
      </c>
      <c r="AG249" s="1" t="s">
        <v>469</v>
      </c>
      <c r="AH249" s="1" t="s">
        <v>8</v>
      </c>
      <c r="AI249" s="1" t="s">
        <v>3596</v>
      </c>
      <c r="AJ249" s="1"/>
      <c r="AK249" s="1" t="s">
        <v>76</v>
      </c>
      <c r="AL249" s="1"/>
      <c r="AM249" s="1" t="s">
        <v>42</v>
      </c>
      <c r="AN249" s="4"/>
      <c r="AO249" s="1" t="s">
        <v>32</v>
      </c>
      <c r="AP249" s="1"/>
      <c r="AQ249" s="1" t="s">
        <v>131</v>
      </c>
      <c r="AR249" s="1"/>
      <c r="AS249" s="9" t="s">
        <v>3815</v>
      </c>
      <c r="AT249" s="3" t="s">
        <v>31</v>
      </c>
      <c r="AU249" s="1">
        <v>1850000</v>
      </c>
      <c r="AV249" s="1" t="s">
        <v>0</v>
      </c>
      <c r="AW249" s="8"/>
      <c r="AX249" s="1" t="s">
        <v>3814</v>
      </c>
      <c r="AY249" s="1"/>
      <c r="AZ249" s="1"/>
      <c r="BA249" s="1"/>
      <c r="BB249" s="1"/>
      <c r="BC249" s="1"/>
      <c r="BD249" s="1" t="s">
        <v>3813</v>
      </c>
      <c r="BE249" s="1"/>
      <c r="BF249" s="1"/>
      <c r="BG249" s="1"/>
      <c r="BH249" s="1"/>
      <c r="BI249" s="1"/>
      <c r="BJ249" s="1" t="s">
        <v>3812</v>
      </c>
      <c r="BK249" s="1"/>
      <c r="BL249" s="1"/>
      <c r="BM249" s="1"/>
      <c r="BN249" s="1"/>
      <c r="BO249" s="1"/>
      <c r="BP249" s="1" t="s">
        <v>3811</v>
      </c>
      <c r="BQ249" s="1"/>
      <c r="BR249" s="1"/>
      <c r="BS249" s="1"/>
      <c r="BT249" s="1"/>
      <c r="BU249" s="1"/>
      <c r="BV249" s="1" t="s">
        <v>3810</v>
      </c>
      <c r="BW249" s="1"/>
      <c r="BX249" s="1"/>
      <c r="BY249" s="1"/>
      <c r="BZ249" s="1"/>
      <c r="CA249" s="1"/>
      <c r="CB249" s="1"/>
      <c r="CC249" s="1"/>
      <c r="CD249" s="1"/>
    </row>
    <row r="250" spans="1:82" ht="50.25" customHeight="1">
      <c r="A250" s="18">
        <v>5375</v>
      </c>
      <c r="B250" s="1" t="s">
        <v>3809</v>
      </c>
      <c r="C250" s="1" t="s">
        <v>3808</v>
      </c>
      <c r="D250" s="1" t="s">
        <v>800</v>
      </c>
      <c r="E250" s="1" t="s">
        <v>800</v>
      </c>
      <c r="F250" s="7" t="s">
        <v>3807</v>
      </c>
      <c r="G250" s="7"/>
      <c r="H250" s="7" t="s">
        <v>125</v>
      </c>
      <c r="I250" s="7" t="s">
        <v>143</v>
      </c>
      <c r="J250" s="7" t="s">
        <v>3600</v>
      </c>
      <c r="K250" s="7"/>
      <c r="L250" s="7"/>
      <c r="M250" s="7" t="s">
        <v>3262</v>
      </c>
      <c r="N250" s="7" t="s">
        <v>161</v>
      </c>
      <c r="O250" s="7" t="s">
        <v>3794</v>
      </c>
      <c r="P250" s="7"/>
      <c r="Q250" s="7"/>
      <c r="R250" s="7"/>
      <c r="S250" s="7"/>
      <c r="T250" s="5" t="s">
        <v>219</v>
      </c>
      <c r="U250" s="1" t="s">
        <v>1964</v>
      </c>
      <c r="V250" s="1" t="s">
        <v>3806</v>
      </c>
      <c r="W250" s="5" t="s">
        <v>35</v>
      </c>
      <c r="X250" s="1" t="s">
        <v>2471</v>
      </c>
      <c r="Y250" s="1" t="s">
        <v>103</v>
      </c>
      <c r="Z250" s="1" t="s">
        <v>3791</v>
      </c>
      <c r="AA250" s="1" t="s">
        <v>16</v>
      </c>
      <c r="AB250" s="1" t="s">
        <v>3805</v>
      </c>
      <c r="AC250" s="1" t="s">
        <v>14</v>
      </c>
      <c r="AD250" s="1" t="s">
        <v>3804</v>
      </c>
      <c r="AE250" s="1" t="s">
        <v>47</v>
      </c>
      <c r="AF250" s="1" t="s">
        <v>1537</v>
      </c>
      <c r="AG250" s="1" t="s">
        <v>1588</v>
      </c>
      <c r="AH250" s="1" t="s">
        <v>8</v>
      </c>
      <c r="AI250" s="1" t="s">
        <v>3803</v>
      </c>
      <c r="AJ250" s="1"/>
      <c r="AK250" s="1" t="s">
        <v>96</v>
      </c>
      <c r="AL250" s="1"/>
      <c r="AM250" s="1" t="s">
        <v>3608</v>
      </c>
      <c r="AN250" s="1" t="s">
        <v>1587</v>
      </c>
      <c r="AO250" s="1"/>
      <c r="AP250" s="5">
        <v>10</v>
      </c>
      <c r="AQ250" s="1" t="s">
        <v>2210</v>
      </c>
      <c r="AR250" s="1"/>
      <c r="AS250" s="9" t="s">
        <v>3802</v>
      </c>
      <c r="AT250" s="3" t="s">
        <v>1775</v>
      </c>
      <c r="AU250" s="1">
        <v>2308105</v>
      </c>
      <c r="AV250" s="1" t="s">
        <v>0</v>
      </c>
      <c r="AW250" s="8"/>
      <c r="AX250" s="1" t="s">
        <v>3801</v>
      </c>
      <c r="AY250" s="1"/>
      <c r="AZ250" s="1"/>
      <c r="BA250" s="1"/>
      <c r="BB250" s="1"/>
      <c r="BC250" s="1"/>
      <c r="BD250" s="1" t="s">
        <v>3800</v>
      </c>
      <c r="BE250" s="1"/>
      <c r="BF250" s="1"/>
      <c r="BG250" s="1"/>
      <c r="BH250" s="1"/>
      <c r="BI250" s="1"/>
      <c r="BJ250" s="1" t="s">
        <v>3799</v>
      </c>
      <c r="BK250" s="1"/>
      <c r="BL250" s="1"/>
      <c r="BM250" s="1"/>
      <c r="BN250" s="1"/>
      <c r="BO250" s="1"/>
      <c r="BP250" s="1"/>
      <c r="BQ250" s="1"/>
      <c r="BR250" s="1"/>
      <c r="BS250" s="1"/>
      <c r="BT250" s="1"/>
      <c r="BU250" s="1"/>
      <c r="BV250" s="1"/>
      <c r="BW250" s="1"/>
      <c r="BX250" s="1"/>
      <c r="BY250" s="1"/>
      <c r="BZ250" s="1"/>
      <c r="CA250" s="1"/>
      <c r="CB250" s="1"/>
      <c r="CC250" s="1"/>
      <c r="CD250" s="1"/>
    </row>
    <row r="251" spans="1:82" ht="50.25" customHeight="1">
      <c r="A251" s="18">
        <v>5381</v>
      </c>
      <c r="B251" s="1" t="s">
        <v>3798</v>
      </c>
      <c r="C251" s="1" t="s">
        <v>3797</v>
      </c>
      <c r="D251" s="1" t="s">
        <v>1081</v>
      </c>
      <c r="E251" s="1" t="s">
        <v>3796</v>
      </c>
      <c r="F251" s="7" t="s">
        <v>3795</v>
      </c>
      <c r="G251" s="7"/>
      <c r="H251" s="7" t="s">
        <v>125</v>
      </c>
      <c r="I251" s="7" t="s">
        <v>143</v>
      </c>
      <c r="J251" s="7" t="s">
        <v>3600</v>
      </c>
      <c r="K251" s="7"/>
      <c r="L251" s="7"/>
      <c r="M251" s="7" t="s">
        <v>3262</v>
      </c>
      <c r="N251" s="7" t="s">
        <v>161</v>
      </c>
      <c r="O251" s="7" t="s">
        <v>3794</v>
      </c>
      <c r="P251" s="7"/>
      <c r="Q251" s="7"/>
      <c r="R251" s="7"/>
      <c r="S251" s="7"/>
      <c r="T251" s="5" t="s">
        <v>219</v>
      </c>
      <c r="U251" s="1" t="s">
        <v>1964</v>
      </c>
      <c r="V251" s="1" t="s">
        <v>3793</v>
      </c>
      <c r="W251" s="5" t="s">
        <v>1134</v>
      </c>
      <c r="X251" s="4" t="s">
        <v>3792</v>
      </c>
      <c r="Y251" s="1" t="s">
        <v>103</v>
      </c>
      <c r="Z251" s="1" t="s">
        <v>3791</v>
      </c>
      <c r="AA251" s="1" t="s">
        <v>16</v>
      </c>
      <c r="AB251" s="1" t="s">
        <v>3790</v>
      </c>
      <c r="AC251" s="1" t="s">
        <v>14</v>
      </c>
      <c r="AD251" s="1" t="s">
        <v>3789</v>
      </c>
      <c r="AE251" s="1" t="s">
        <v>47</v>
      </c>
      <c r="AF251" s="1" t="s">
        <v>1537</v>
      </c>
      <c r="AG251" s="1" t="s">
        <v>1588</v>
      </c>
      <c r="AH251" s="1" t="s">
        <v>8</v>
      </c>
      <c r="AI251" s="1" t="s">
        <v>3788</v>
      </c>
      <c r="AJ251" s="1"/>
      <c r="AK251" s="1" t="s">
        <v>96</v>
      </c>
      <c r="AL251" s="1"/>
      <c r="AM251" s="1" t="s">
        <v>3608</v>
      </c>
      <c r="AN251" s="1" t="s">
        <v>1587</v>
      </c>
      <c r="AO251" s="1"/>
      <c r="AP251" s="1"/>
      <c r="AQ251" s="1" t="s">
        <v>2210</v>
      </c>
      <c r="AR251" s="1" t="s">
        <v>1587</v>
      </c>
      <c r="AS251" s="9" t="s">
        <v>3787</v>
      </c>
      <c r="AT251" s="3" t="s">
        <v>1644</v>
      </c>
      <c r="AU251" s="1">
        <v>12300000</v>
      </c>
      <c r="AV251" s="1" t="s">
        <v>0</v>
      </c>
      <c r="AW251" s="8"/>
      <c r="AX251" s="1" t="s">
        <v>3786</v>
      </c>
      <c r="AY251" s="1"/>
      <c r="AZ251" s="1"/>
      <c r="BA251" s="1"/>
      <c r="BB251" s="1"/>
      <c r="BC251" s="1"/>
      <c r="BD251" s="1" t="s">
        <v>3785</v>
      </c>
      <c r="BE251" s="1"/>
      <c r="BF251" s="1"/>
      <c r="BG251" s="1"/>
      <c r="BH251" s="1"/>
      <c r="BI251" s="1"/>
      <c r="BJ251" s="1" t="s">
        <v>3784</v>
      </c>
      <c r="BK251" s="1"/>
      <c r="BL251" s="1"/>
      <c r="BM251" s="1"/>
      <c r="BN251" s="1"/>
      <c r="BO251" s="1"/>
      <c r="BP251" s="1" t="s">
        <v>3783</v>
      </c>
      <c r="BQ251" s="1"/>
      <c r="BR251" s="1"/>
      <c r="BS251" s="1"/>
      <c r="BT251" s="1"/>
      <c r="BU251" s="1"/>
      <c r="BV251" s="1"/>
      <c r="BW251" s="1"/>
      <c r="BX251" s="1"/>
      <c r="BY251" s="1"/>
      <c r="BZ251" s="1"/>
      <c r="CA251" s="1"/>
      <c r="CB251" s="1"/>
      <c r="CC251" s="1"/>
      <c r="CD251" s="1"/>
    </row>
    <row r="252" spans="1:82" ht="50.25" customHeight="1">
      <c r="A252" s="18">
        <v>5382</v>
      </c>
      <c r="B252" s="1" t="s">
        <v>3782</v>
      </c>
      <c r="C252" s="1" t="s">
        <v>3781</v>
      </c>
      <c r="D252" s="1" t="s">
        <v>196</v>
      </c>
      <c r="E252" s="1" t="s">
        <v>196</v>
      </c>
      <c r="F252" s="7" t="s">
        <v>3780</v>
      </c>
      <c r="G252" s="7"/>
      <c r="H252" s="7" t="s">
        <v>125</v>
      </c>
      <c r="I252" s="7" t="s">
        <v>143</v>
      </c>
      <c r="J252" s="7" t="s">
        <v>142</v>
      </c>
      <c r="K252" s="7" t="s">
        <v>145</v>
      </c>
      <c r="L252" s="7" t="s">
        <v>1582</v>
      </c>
      <c r="M252" s="7" t="s">
        <v>1955</v>
      </c>
      <c r="N252" s="7" t="s">
        <v>161</v>
      </c>
      <c r="O252" s="7" t="s">
        <v>1965</v>
      </c>
      <c r="P252" s="7"/>
      <c r="Q252" s="7"/>
      <c r="R252" s="7"/>
      <c r="S252" s="7"/>
      <c r="T252" s="5" t="s">
        <v>3779</v>
      </c>
      <c r="U252" s="1" t="s">
        <v>1964</v>
      </c>
      <c r="V252" s="1" t="s">
        <v>3778</v>
      </c>
      <c r="W252" s="5" t="s">
        <v>1134</v>
      </c>
      <c r="X252" s="4" t="s">
        <v>3777</v>
      </c>
      <c r="Y252" s="1" t="s">
        <v>103</v>
      </c>
      <c r="Z252" s="1" t="s">
        <v>3776</v>
      </c>
      <c r="AA252" s="1" t="s">
        <v>120</v>
      </c>
      <c r="AB252" s="1" t="s">
        <v>3775</v>
      </c>
      <c r="AC252" s="1" t="s">
        <v>50</v>
      </c>
      <c r="AD252" s="1" t="s">
        <v>3774</v>
      </c>
      <c r="AE252" s="1" t="s">
        <v>47</v>
      </c>
      <c r="AF252" s="1" t="s">
        <v>1537</v>
      </c>
      <c r="AG252" s="1"/>
      <c r="AH252" s="1" t="s">
        <v>373</v>
      </c>
      <c r="AI252" s="1"/>
      <c r="AJ252" s="1"/>
      <c r="AK252" s="1" t="s">
        <v>68</v>
      </c>
      <c r="AL252" s="1"/>
      <c r="AM252" s="1" t="s">
        <v>3608</v>
      </c>
      <c r="AN252" s="1" t="s">
        <v>1600</v>
      </c>
      <c r="AO252" s="1"/>
      <c r="AP252" s="1"/>
      <c r="AQ252" s="1" t="s">
        <v>2210</v>
      </c>
      <c r="AR252" s="1"/>
      <c r="AS252" s="9" t="s">
        <v>3773</v>
      </c>
      <c r="AT252" s="3" t="s">
        <v>149</v>
      </c>
      <c r="AU252" s="1">
        <v>1821500</v>
      </c>
      <c r="AV252" s="1" t="s">
        <v>0</v>
      </c>
      <c r="AW252" s="8"/>
      <c r="AX252" s="1" t="s">
        <v>3772</v>
      </c>
      <c r="AY252" s="1"/>
      <c r="AZ252" s="1"/>
      <c r="BA252" s="1"/>
      <c r="BB252" s="1"/>
      <c r="BC252" s="1"/>
      <c r="BD252" s="1" t="s">
        <v>3771</v>
      </c>
      <c r="BE252" s="1"/>
      <c r="BF252" s="1"/>
      <c r="BG252" s="1"/>
      <c r="BH252" s="1"/>
      <c r="BI252" s="1"/>
      <c r="BJ252" s="1" t="s">
        <v>3770</v>
      </c>
      <c r="BK252" s="1"/>
      <c r="BL252" s="1"/>
      <c r="BM252" s="1"/>
      <c r="BN252" s="1"/>
      <c r="BO252" s="1"/>
      <c r="BP252" s="1"/>
      <c r="BQ252" s="1"/>
      <c r="BR252" s="1"/>
      <c r="BS252" s="1"/>
      <c r="BT252" s="1"/>
      <c r="BU252" s="1"/>
      <c r="BV252" s="1"/>
      <c r="BW252" s="1"/>
      <c r="BX252" s="1"/>
      <c r="BY252" s="1"/>
      <c r="BZ252" s="1"/>
      <c r="CA252" s="1"/>
      <c r="CB252" s="1"/>
      <c r="CC252" s="1"/>
      <c r="CD252" s="1"/>
    </row>
    <row r="253" spans="1:82" ht="50.25" hidden="1" customHeight="1">
      <c r="A253" s="18">
        <v>5383</v>
      </c>
      <c r="B253" s="1" t="s">
        <v>3769</v>
      </c>
      <c r="C253" s="1" t="s">
        <v>3768</v>
      </c>
      <c r="D253" s="1" t="s">
        <v>1152</v>
      </c>
      <c r="E253" s="1" t="s">
        <v>1152</v>
      </c>
      <c r="F253" s="7" t="s">
        <v>3767</v>
      </c>
      <c r="G253" s="7"/>
      <c r="H253" s="7" t="s">
        <v>112</v>
      </c>
      <c r="I253" s="7" t="s">
        <v>111</v>
      </c>
      <c r="J253" s="7"/>
      <c r="K253" s="7"/>
      <c r="L253" s="7"/>
      <c r="M253" s="7" t="s">
        <v>1267</v>
      </c>
      <c r="N253" s="7" t="s">
        <v>23</v>
      </c>
      <c r="O253" s="7" t="s">
        <v>261</v>
      </c>
      <c r="P253" s="7"/>
      <c r="Q253" s="7"/>
      <c r="R253" s="7"/>
      <c r="S253" s="7"/>
      <c r="T253" s="5" t="s">
        <v>1413</v>
      </c>
      <c r="U253" s="1" t="s">
        <v>106</v>
      </c>
      <c r="V253" s="1" t="s">
        <v>3766</v>
      </c>
      <c r="W253" s="5" t="s">
        <v>3765</v>
      </c>
      <c r="X253" s="1" t="s">
        <v>3764</v>
      </c>
      <c r="Y253" s="1" t="s">
        <v>82</v>
      </c>
      <c r="Z253" s="1" t="s">
        <v>3763</v>
      </c>
      <c r="AA253" s="1" t="s">
        <v>120</v>
      </c>
      <c r="AB253" s="1" t="s">
        <v>119</v>
      </c>
      <c r="AC253" s="1" t="s">
        <v>16</v>
      </c>
      <c r="AD253" s="1" t="s">
        <v>2875</v>
      </c>
      <c r="AE253" s="1" t="s">
        <v>900</v>
      </c>
      <c r="AF253" s="1" t="s">
        <v>9</v>
      </c>
      <c r="AG253" s="1" t="s">
        <v>1353</v>
      </c>
      <c r="AH253" s="1" t="s">
        <v>373</v>
      </c>
      <c r="AI253" s="1"/>
      <c r="AJ253" s="1" t="s">
        <v>698</v>
      </c>
      <c r="AK253" s="1" t="s">
        <v>915</v>
      </c>
      <c r="AL253" s="1"/>
      <c r="AM253" s="1" t="s">
        <v>2741</v>
      </c>
      <c r="AN253" s="4"/>
      <c r="AO253" s="1"/>
      <c r="AP253" s="1"/>
      <c r="AQ253" s="1" t="s">
        <v>2210</v>
      </c>
      <c r="AR253" s="1"/>
      <c r="AS253" s="9" t="s">
        <v>3762</v>
      </c>
      <c r="AT253" s="3" t="s">
        <v>1416</v>
      </c>
      <c r="AU253" s="1">
        <v>12900000</v>
      </c>
      <c r="AV253" s="1" t="s">
        <v>0</v>
      </c>
      <c r="AW253" s="8"/>
      <c r="AX253" s="1"/>
      <c r="AY253" s="1" t="s">
        <v>3761</v>
      </c>
      <c r="AZ253" s="1" t="s">
        <v>3760</v>
      </c>
      <c r="BA253" s="1" t="s">
        <v>3759</v>
      </c>
      <c r="BB253" s="1"/>
      <c r="BC253" s="1"/>
      <c r="BD253" s="1"/>
      <c r="BE253" s="1" t="s">
        <v>3758</v>
      </c>
      <c r="BF253" s="1" t="s">
        <v>3757</v>
      </c>
      <c r="BG253" s="1" t="s">
        <v>3756</v>
      </c>
      <c r="BH253" s="1"/>
      <c r="BI253" s="1"/>
      <c r="BJ253" s="1"/>
      <c r="BK253" s="1" t="s">
        <v>3755</v>
      </c>
      <c r="BL253" s="1" t="s">
        <v>3754</v>
      </c>
      <c r="BM253" s="1"/>
      <c r="BN253" s="1"/>
      <c r="BO253" s="1"/>
      <c r="BP253" s="1"/>
      <c r="BQ253" s="1" t="s">
        <v>3753</v>
      </c>
      <c r="BR253" s="1" t="s">
        <v>3752</v>
      </c>
      <c r="BS253" s="1"/>
      <c r="BT253" s="1"/>
      <c r="BU253" s="1"/>
      <c r="BV253" s="1"/>
      <c r="BW253" s="1" t="s">
        <v>3751</v>
      </c>
      <c r="BX253" s="1"/>
      <c r="BY253" s="1"/>
      <c r="BZ253" s="1"/>
      <c r="CA253" s="1"/>
      <c r="CB253" s="1"/>
      <c r="CC253" s="1"/>
      <c r="CD253" s="1"/>
    </row>
    <row r="254" spans="1:82" ht="50.25" customHeight="1">
      <c r="A254" s="18">
        <v>5389</v>
      </c>
      <c r="B254" s="1" t="s">
        <v>3750</v>
      </c>
      <c r="C254" s="1" t="s">
        <v>3749</v>
      </c>
      <c r="D254" s="1" t="s">
        <v>71</v>
      </c>
      <c r="E254" s="1" t="s">
        <v>71</v>
      </c>
      <c r="F254" s="7" t="s">
        <v>3748</v>
      </c>
      <c r="G254" s="7"/>
      <c r="H254" s="7" t="s">
        <v>125</v>
      </c>
      <c r="I254" s="7" t="s">
        <v>1514</v>
      </c>
      <c r="J254" s="7" t="s">
        <v>1504</v>
      </c>
      <c r="K254" s="7" t="s">
        <v>145</v>
      </c>
      <c r="L254" s="7" t="s">
        <v>1529</v>
      </c>
      <c r="M254" s="7" t="s">
        <v>3747</v>
      </c>
      <c r="N254" s="7" t="s">
        <v>161</v>
      </c>
      <c r="O254" s="7" t="s">
        <v>3746</v>
      </c>
      <c r="P254" s="7" t="s">
        <v>140</v>
      </c>
      <c r="Q254" s="7" t="s">
        <v>1885</v>
      </c>
      <c r="R254" s="7" t="s">
        <v>364</v>
      </c>
      <c r="S254" s="7" t="s">
        <v>1966</v>
      </c>
      <c r="T254" s="5" t="s">
        <v>219</v>
      </c>
      <c r="U254" s="1" t="s">
        <v>138</v>
      </c>
      <c r="V254" s="1" t="s">
        <v>3745</v>
      </c>
      <c r="W254" s="5" t="s">
        <v>361</v>
      </c>
      <c r="X254" s="1" t="s">
        <v>568</v>
      </c>
      <c r="Y254" s="1" t="s">
        <v>103</v>
      </c>
      <c r="Z254" s="1" t="s">
        <v>3744</v>
      </c>
      <c r="AA254" s="1" t="s">
        <v>14</v>
      </c>
      <c r="AB254" s="1" t="s">
        <v>3743</v>
      </c>
      <c r="AC254" s="1" t="s">
        <v>120</v>
      </c>
      <c r="AD254" s="1" t="s">
        <v>3742</v>
      </c>
      <c r="AE254" s="1" t="s">
        <v>660</v>
      </c>
      <c r="AF254" s="1" t="s">
        <v>79</v>
      </c>
      <c r="AG254" s="1"/>
      <c r="AH254" s="1" t="s">
        <v>3741</v>
      </c>
      <c r="AI254" s="4"/>
      <c r="AJ254" s="1"/>
      <c r="AK254" s="1" t="s">
        <v>96</v>
      </c>
      <c r="AL254" s="1"/>
      <c r="AM254" s="1" t="s">
        <v>3740</v>
      </c>
      <c r="AN254" s="4"/>
      <c r="AO254" s="1"/>
      <c r="AP254" s="1"/>
      <c r="AQ254" s="4"/>
      <c r="AR254" s="1"/>
      <c r="AS254" s="9" t="s">
        <v>3739</v>
      </c>
      <c r="AT254" s="3" t="s">
        <v>128</v>
      </c>
      <c r="AU254" s="1">
        <v>1826484</v>
      </c>
      <c r="AV254" s="1" t="s">
        <v>0</v>
      </c>
      <c r="AW254" s="8"/>
      <c r="AX254" s="1" t="s">
        <v>3738</v>
      </c>
      <c r="AY254" s="1"/>
      <c r="AZ254" s="1"/>
      <c r="BA254" s="1"/>
      <c r="BB254" s="1"/>
      <c r="BC254" s="1"/>
      <c r="BD254" s="1" t="s">
        <v>3737</v>
      </c>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row>
    <row r="255" spans="1:82" ht="50.25" customHeight="1">
      <c r="A255" s="18">
        <v>5391</v>
      </c>
      <c r="B255" s="1" t="s">
        <v>3736</v>
      </c>
      <c r="C255" s="1"/>
      <c r="D255" s="1" t="s">
        <v>1269</v>
      </c>
      <c r="E255" s="1" t="s">
        <v>1269</v>
      </c>
      <c r="F255" s="7" t="s">
        <v>3735</v>
      </c>
      <c r="G255" s="7"/>
      <c r="H255" s="7" t="s">
        <v>125</v>
      </c>
      <c r="I255" s="7" t="s">
        <v>143</v>
      </c>
      <c r="J255" s="7" t="s">
        <v>1582</v>
      </c>
      <c r="K255" s="7"/>
      <c r="L255" s="7"/>
      <c r="M255" s="7" t="s">
        <v>3734</v>
      </c>
      <c r="N255" s="7" t="s">
        <v>161</v>
      </c>
      <c r="O255" s="7" t="s">
        <v>1965</v>
      </c>
      <c r="P255" s="7" t="s">
        <v>364</v>
      </c>
      <c r="Q255" s="7" t="s">
        <v>1966</v>
      </c>
      <c r="R255" s="7" t="s">
        <v>140</v>
      </c>
      <c r="S255" s="7" t="s">
        <v>139</v>
      </c>
      <c r="T255" s="5" t="s">
        <v>3733</v>
      </c>
      <c r="U255" s="1" t="s">
        <v>1964</v>
      </c>
      <c r="V255" s="1" t="s">
        <v>3732</v>
      </c>
      <c r="W255" s="5" t="s">
        <v>1134</v>
      </c>
      <c r="X255" s="4" t="s">
        <v>3731</v>
      </c>
      <c r="Y255" s="1" t="s">
        <v>16</v>
      </c>
      <c r="Z255" s="1" t="s">
        <v>3730</v>
      </c>
      <c r="AA255" s="1" t="s">
        <v>120</v>
      </c>
      <c r="AB255" s="1" t="s">
        <v>3729</v>
      </c>
      <c r="AC255" s="1" t="s">
        <v>103</v>
      </c>
      <c r="AD255" s="1" t="s">
        <v>3728</v>
      </c>
      <c r="AE255" s="1" t="s">
        <v>660</v>
      </c>
      <c r="AF255" s="1" t="s">
        <v>99</v>
      </c>
      <c r="AG255" s="1"/>
      <c r="AH255" s="1" t="s">
        <v>373</v>
      </c>
      <c r="AI255" s="1" t="s">
        <v>3727</v>
      </c>
      <c r="AJ255" s="1"/>
      <c r="AK255" s="1"/>
      <c r="AL255" s="1"/>
      <c r="AM255" s="1" t="s">
        <v>3608</v>
      </c>
      <c r="AN255" s="1" t="s">
        <v>1600</v>
      </c>
      <c r="AO255" s="1"/>
      <c r="AP255" s="1"/>
      <c r="AQ255" s="1" t="s">
        <v>131</v>
      </c>
      <c r="AR255" s="1"/>
      <c r="AS255" s="9" t="s">
        <v>3726</v>
      </c>
      <c r="AT255" s="3" t="s">
        <v>1636</v>
      </c>
      <c r="AU255" s="1">
        <v>7138853</v>
      </c>
      <c r="AV255" s="1" t="s">
        <v>0</v>
      </c>
      <c r="AW255" s="8"/>
      <c r="AX255" s="1" t="s">
        <v>3725</v>
      </c>
      <c r="AY255" s="1"/>
      <c r="AZ255" s="1"/>
      <c r="BA255" s="1"/>
      <c r="BB255" s="1"/>
      <c r="BC255" s="1"/>
      <c r="BD255" s="1" t="s">
        <v>3724</v>
      </c>
      <c r="BE255" s="1"/>
      <c r="BF255" s="1"/>
      <c r="BG255" s="1"/>
      <c r="BH255" s="1"/>
      <c r="BI255" s="1"/>
      <c r="BJ255" s="1" t="s">
        <v>3723</v>
      </c>
      <c r="BK255" s="1"/>
      <c r="BL255" s="1"/>
      <c r="BM255" s="1"/>
      <c r="BN255" s="1"/>
      <c r="BO255" s="1"/>
      <c r="BP255" s="1" t="s">
        <v>3722</v>
      </c>
      <c r="BQ255" s="1"/>
      <c r="BR255" s="1"/>
      <c r="BS255" s="1"/>
      <c r="BT255" s="1"/>
      <c r="BU255" s="1"/>
      <c r="BV255" s="1"/>
      <c r="BW255" s="1"/>
      <c r="BX255" s="1"/>
      <c r="BY255" s="1"/>
      <c r="BZ255" s="1"/>
      <c r="CA255" s="1"/>
      <c r="CB255" s="1"/>
      <c r="CC255" s="1"/>
      <c r="CD255" s="1"/>
    </row>
    <row r="256" spans="1:82" ht="50.25" customHeight="1">
      <c r="A256" s="18">
        <v>5392</v>
      </c>
      <c r="B256" s="1" t="s">
        <v>3721</v>
      </c>
      <c r="C256" s="1" t="s">
        <v>3720</v>
      </c>
      <c r="D256" s="1" t="s">
        <v>906</v>
      </c>
      <c r="E256" s="1" t="s">
        <v>906</v>
      </c>
      <c r="F256" s="7" t="s">
        <v>3719</v>
      </c>
      <c r="G256" s="7"/>
      <c r="H256" s="7" t="s">
        <v>27</v>
      </c>
      <c r="I256" s="7" t="s">
        <v>1151</v>
      </c>
      <c r="J256" s="7" t="s">
        <v>1210</v>
      </c>
      <c r="K256" s="7" t="s">
        <v>26</v>
      </c>
      <c r="L256" s="7" t="s">
        <v>3547</v>
      </c>
      <c r="M256" s="7"/>
      <c r="N256" s="7" t="s">
        <v>23</v>
      </c>
      <c r="O256" s="7" t="s">
        <v>22</v>
      </c>
      <c r="P256" s="7"/>
      <c r="Q256" s="7"/>
      <c r="R256" s="7"/>
      <c r="S256" s="7"/>
      <c r="T256" s="5" t="s">
        <v>2362</v>
      </c>
      <c r="U256" s="1" t="s">
        <v>451</v>
      </c>
      <c r="V256" s="1" t="s">
        <v>3718</v>
      </c>
      <c r="W256" s="5" t="s">
        <v>1239</v>
      </c>
      <c r="X256" s="1" t="s">
        <v>861</v>
      </c>
      <c r="Y256" s="1" t="s">
        <v>50</v>
      </c>
      <c r="Z256" s="1" t="s">
        <v>3717</v>
      </c>
      <c r="AA256" s="1" t="s">
        <v>82</v>
      </c>
      <c r="AB256" s="1" t="s">
        <v>3716</v>
      </c>
      <c r="AC256" s="1" t="s">
        <v>16</v>
      </c>
      <c r="AD256" s="1" t="s">
        <v>3715</v>
      </c>
      <c r="AE256" s="1" t="s">
        <v>844</v>
      </c>
      <c r="AF256" s="1" t="s">
        <v>9</v>
      </c>
      <c r="AG256" s="1"/>
      <c r="AH256" s="1" t="s">
        <v>346</v>
      </c>
      <c r="AI256" s="1" t="s">
        <v>35</v>
      </c>
      <c r="AJ256" s="1" t="s">
        <v>1171</v>
      </c>
      <c r="AK256" s="1" t="s">
        <v>43</v>
      </c>
      <c r="AL256" s="1" t="s">
        <v>3714</v>
      </c>
      <c r="AM256" s="1" t="s">
        <v>1120</v>
      </c>
      <c r="AN256" s="1" t="s">
        <v>1203</v>
      </c>
      <c r="AO256" s="1"/>
      <c r="AP256" s="1"/>
      <c r="AQ256" s="1" t="s">
        <v>131</v>
      </c>
      <c r="AR256" s="1" t="s">
        <v>1170</v>
      </c>
      <c r="AS256" s="9" t="s">
        <v>3713</v>
      </c>
      <c r="AT256" s="3" t="s">
        <v>1</v>
      </c>
      <c r="AU256" s="1">
        <v>6100000</v>
      </c>
      <c r="AV256" s="1" t="s">
        <v>0</v>
      </c>
      <c r="AW256" s="8"/>
      <c r="AX256" s="1" t="s">
        <v>3712</v>
      </c>
      <c r="AY256" s="1"/>
      <c r="AZ256" s="1"/>
      <c r="BA256" s="1"/>
      <c r="BB256" s="1"/>
      <c r="BC256" s="1"/>
      <c r="BD256" s="1" t="s">
        <v>3711</v>
      </c>
      <c r="BE256" s="1"/>
      <c r="BF256" s="1"/>
      <c r="BG256" s="1"/>
      <c r="BH256" s="1"/>
      <c r="BI256" s="1"/>
      <c r="BJ256" s="1" t="s">
        <v>3710</v>
      </c>
      <c r="BK256" s="1"/>
      <c r="BL256" s="1"/>
      <c r="BM256" s="1"/>
      <c r="BN256" s="1"/>
      <c r="BO256" s="1"/>
      <c r="BP256" s="1" t="s">
        <v>3709</v>
      </c>
      <c r="BQ256" s="1"/>
      <c r="BR256" s="1"/>
      <c r="BS256" s="1"/>
      <c r="BT256" s="1"/>
      <c r="BU256" s="1"/>
      <c r="BV256" s="1"/>
      <c r="BW256" s="1"/>
      <c r="BX256" s="1"/>
      <c r="BY256" s="1"/>
      <c r="BZ256" s="1"/>
      <c r="CA256" s="1"/>
      <c r="CB256" s="1"/>
      <c r="CC256" s="1"/>
      <c r="CD256" s="1"/>
    </row>
    <row r="257" spans="1:82" ht="50.25" customHeight="1">
      <c r="A257" s="18">
        <v>5398</v>
      </c>
      <c r="B257" s="1" t="s">
        <v>3708</v>
      </c>
      <c r="C257" s="1" t="s">
        <v>3707</v>
      </c>
      <c r="D257" s="1" t="s">
        <v>28</v>
      </c>
      <c r="E257" s="1" t="s">
        <v>28</v>
      </c>
      <c r="F257" s="7" t="s">
        <v>3706</v>
      </c>
      <c r="G257" s="7"/>
      <c r="H257" s="7" t="s">
        <v>56</v>
      </c>
      <c r="I257" s="7" t="s">
        <v>89</v>
      </c>
      <c r="J257" s="7"/>
      <c r="K257" s="7" t="s">
        <v>828</v>
      </c>
      <c r="L257" s="7"/>
      <c r="M257" s="7"/>
      <c r="N257" s="7" t="s">
        <v>23</v>
      </c>
      <c r="O257" s="7" t="s">
        <v>22</v>
      </c>
      <c r="P257" s="7"/>
      <c r="Q257" s="7"/>
      <c r="R257" s="7"/>
      <c r="S257" s="7"/>
      <c r="T257" s="5" t="s">
        <v>236</v>
      </c>
      <c r="U257" s="1" t="s">
        <v>54</v>
      </c>
      <c r="V257" s="1" t="s">
        <v>827</v>
      </c>
      <c r="W257" s="5" t="s">
        <v>826</v>
      </c>
      <c r="X257" s="1" t="s">
        <v>568</v>
      </c>
      <c r="Y257" s="1" t="s">
        <v>14</v>
      </c>
      <c r="Z257" s="1" t="s">
        <v>83</v>
      </c>
      <c r="AA257" s="1" t="s">
        <v>12</v>
      </c>
      <c r="AB257" s="1" t="s">
        <v>1001</v>
      </c>
      <c r="AC257" s="1" t="s">
        <v>12</v>
      </c>
      <c r="AD257" s="1" t="s">
        <v>3705</v>
      </c>
      <c r="AE257" s="1" t="s">
        <v>153</v>
      </c>
      <c r="AF257" s="1" t="s">
        <v>79</v>
      </c>
      <c r="AG257" s="1"/>
      <c r="AH257" s="1" t="s">
        <v>504</v>
      </c>
      <c r="AI257" s="1" t="s">
        <v>3704</v>
      </c>
      <c r="AJ257" s="1"/>
      <c r="AK257" s="1" t="s">
        <v>889</v>
      </c>
      <c r="AL257" s="1"/>
      <c r="AM257" s="1" t="s">
        <v>2755</v>
      </c>
      <c r="AN257" s="4"/>
      <c r="AO257" s="1"/>
      <c r="AP257" s="1"/>
      <c r="AQ257" s="1" t="s">
        <v>131</v>
      </c>
      <c r="AR257" s="1" t="s">
        <v>934</v>
      </c>
      <c r="AS257" s="9" t="s">
        <v>3703</v>
      </c>
      <c r="AT257" s="3" t="s">
        <v>1066</v>
      </c>
      <c r="AU257" s="1">
        <v>5800000</v>
      </c>
      <c r="AV257" s="1" t="s">
        <v>0</v>
      </c>
      <c r="AW257" s="8"/>
      <c r="AX257" s="1" t="s">
        <v>3702</v>
      </c>
      <c r="AY257" s="1"/>
      <c r="AZ257" s="1"/>
      <c r="BA257" s="1"/>
      <c r="BB257" s="1"/>
      <c r="BC257" s="1"/>
      <c r="BD257" s="1" t="s">
        <v>3701</v>
      </c>
      <c r="BE257" s="1"/>
      <c r="BF257" s="1"/>
      <c r="BG257" s="1"/>
      <c r="BH257" s="1"/>
      <c r="BI257" s="1"/>
      <c r="BJ257" s="1" t="s">
        <v>3700</v>
      </c>
      <c r="BK257" s="1"/>
      <c r="BL257" s="1"/>
      <c r="BM257" s="1"/>
      <c r="BN257" s="1"/>
      <c r="BO257" s="1"/>
      <c r="BP257" s="1" t="s">
        <v>3699</v>
      </c>
      <c r="BQ257" s="1"/>
      <c r="BR257" s="1"/>
      <c r="BS257" s="1"/>
      <c r="BT257" s="1"/>
      <c r="BU257" s="1"/>
      <c r="BV257" s="1"/>
      <c r="BW257" s="1"/>
      <c r="BX257" s="1"/>
      <c r="BY257" s="1"/>
      <c r="BZ257" s="1"/>
      <c r="CA257" s="1"/>
      <c r="CB257" s="1"/>
      <c r="CC257" s="1"/>
      <c r="CD257" s="1"/>
    </row>
    <row r="258" spans="1:82" ht="50.25" customHeight="1">
      <c r="A258" s="18">
        <v>5399</v>
      </c>
      <c r="B258" s="1" t="s">
        <v>3698</v>
      </c>
      <c r="C258" s="1"/>
      <c r="D258" s="1" t="s">
        <v>196</v>
      </c>
      <c r="E258" s="1" t="s">
        <v>196</v>
      </c>
      <c r="F258" s="7" t="s">
        <v>3697</v>
      </c>
      <c r="G258" s="7"/>
      <c r="H258" s="7" t="s">
        <v>56</v>
      </c>
      <c r="I258" s="7" t="s">
        <v>55</v>
      </c>
      <c r="J258" s="7"/>
      <c r="K258" s="7"/>
      <c r="L258" s="7"/>
      <c r="M258" s="7"/>
      <c r="N258" s="7"/>
      <c r="O258" s="7"/>
      <c r="P258" s="7"/>
      <c r="Q258" s="7"/>
      <c r="R258" s="7"/>
      <c r="S258" s="7"/>
      <c r="T258" s="5" t="s">
        <v>512</v>
      </c>
      <c r="U258" s="1" t="s">
        <v>54</v>
      </c>
      <c r="V258" s="1" t="s">
        <v>3696</v>
      </c>
      <c r="W258" s="5" t="s">
        <v>911</v>
      </c>
      <c r="X258" s="4" t="s">
        <v>63</v>
      </c>
      <c r="Y258" s="1" t="s">
        <v>14</v>
      </c>
      <c r="Z258" s="1" t="s">
        <v>374</v>
      </c>
      <c r="AA258" s="1"/>
      <c r="AB258" s="1"/>
      <c r="AC258" s="1"/>
      <c r="AD258" s="1"/>
      <c r="AE258" s="1" t="s">
        <v>47</v>
      </c>
      <c r="AF258" s="1" t="s">
        <v>79</v>
      </c>
      <c r="AG258" s="1" t="s">
        <v>1548</v>
      </c>
      <c r="AH258" s="1" t="s">
        <v>392</v>
      </c>
      <c r="AI258" s="1" t="s">
        <v>3064</v>
      </c>
      <c r="AJ258" s="1" t="s">
        <v>2035</v>
      </c>
      <c r="AK258" s="1" t="s">
        <v>1068</v>
      </c>
      <c r="AL258" s="1"/>
      <c r="AM258" s="1" t="s">
        <v>2755</v>
      </c>
      <c r="AN258" s="4"/>
      <c r="AO258" s="1"/>
      <c r="AP258" s="1"/>
      <c r="AQ258" s="1" t="s">
        <v>2210</v>
      </c>
      <c r="AR258" s="1"/>
      <c r="AS258" s="9" t="s">
        <v>3695</v>
      </c>
      <c r="AT258" s="3" t="s">
        <v>1044</v>
      </c>
      <c r="AU258" s="1">
        <v>3875000</v>
      </c>
      <c r="AV258" s="1" t="s">
        <v>0</v>
      </c>
      <c r="AW258" s="8"/>
      <c r="AX258" s="1" t="s">
        <v>3694</v>
      </c>
      <c r="AY258" s="1"/>
      <c r="AZ258" s="1"/>
      <c r="BA258" s="1"/>
      <c r="BB258" s="1"/>
      <c r="BC258" s="1"/>
      <c r="BD258" s="1" t="s">
        <v>3693</v>
      </c>
      <c r="BE258" s="1"/>
      <c r="BF258" s="1"/>
      <c r="BG258" s="1"/>
      <c r="BH258" s="1"/>
      <c r="BI258" s="1"/>
      <c r="BJ258" s="1" t="s">
        <v>3692</v>
      </c>
      <c r="BK258" s="1"/>
      <c r="BL258" s="1"/>
      <c r="BM258" s="1"/>
      <c r="BN258" s="1"/>
      <c r="BO258" s="1"/>
      <c r="BP258" s="1"/>
      <c r="BQ258" s="1"/>
      <c r="BR258" s="1"/>
      <c r="BS258" s="1"/>
      <c r="BT258" s="1"/>
      <c r="BU258" s="1"/>
      <c r="BV258" s="1"/>
      <c r="BW258" s="1"/>
      <c r="BX258" s="1"/>
      <c r="BY258" s="1"/>
      <c r="BZ258" s="1"/>
      <c r="CA258" s="1"/>
      <c r="CB258" s="1"/>
      <c r="CC258" s="1"/>
      <c r="CD258" s="1"/>
    </row>
    <row r="259" spans="1:82" ht="50.25" hidden="1" customHeight="1">
      <c r="A259" s="18">
        <v>5401</v>
      </c>
      <c r="B259" s="1" t="s">
        <v>3691</v>
      </c>
      <c r="C259" s="1" t="s">
        <v>3690</v>
      </c>
      <c r="D259" s="1" t="s">
        <v>925</v>
      </c>
      <c r="E259" s="1" t="s">
        <v>925</v>
      </c>
      <c r="F259" s="7" t="s">
        <v>3689</v>
      </c>
      <c r="G259" s="7"/>
      <c r="H259" s="7" t="s">
        <v>56</v>
      </c>
      <c r="I259" s="7" t="s">
        <v>89</v>
      </c>
      <c r="J259" s="7"/>
      <c r="K259" s="7" t="s">
        <v>90</v>
      </c>
      <c r="L259" s="7"/>
      <c r="M259" s="7" t="s">
        <v>177</v>
      </c>
      <c r="N259" s="7" t="s">
        <v>23</v>
      </c>
      <c r="O259" s="7" t="s">
        <v>22</v>
      </c>
      <c r="P259" s="7"/>
      <c r="Q259" s="7"/>
      <c r="R259" s="7"/>
      <c r="S259" s="7"/>
      <c r="T259" s="5" t="s">
        <v>319</v>
      </c>
      <c r="U259" s="1" t="s">
        <v>54</v>
      </c>
      <c r="V259" s="1" t="s">
        <v>3688</v>
      </c>
      <c r="W259" s="5" t="s">
        <v>911</v>
      </c>
      <c r="X259" s="1" t="s">
        <v>3687</v>
      </c>
      <c r="Y259" s="1" t="s">
        <v>50</v>
      </c>
      <c r="Z259" s="1" t="s">
        <v>3686</v>
      </c>
      <c r="AA259" s="1" t="s">
        <v>14</v>
      </c>
      <c r="AB259" s="1" t="s">
        <v>2311</v>
      </c>
      <c r="AC259" s="1" t="s">
        <v>16</v>
      </c>
      <c r="AD259" s="1" t="s">
        <v>51</v>
      </c>
      <c r="AE259" s="1" t="s">
        <v>660</v>
      </c>
      <c r="AF259" s="1" t="s">
        <v>79</v>
      </c>
      <c r="AG259" s="1"/>
      <c r="AH259" s="1" t="s">
        <v>392</v>
      </c>
      <c r="AI259" s="1" t="s">
        <v>2294</v>
      </c>
      <c r="AJ259" s="1" t="s">
        <v>2035</v>
      </c>
      <c r="AK259" s="1" t="s">
        <v>889</v>
      </c>
      <c r="AL259" s="1"/>
      <c r="AM259" s="1" t="s">
        <v>2755</v>
      </c>
      <c r="AN259" s="4"/>
      <c r="AO259" s="1"/>
      <c r="AP259" s="1"/>
      <c r="AQ259" s="1" t="s">
        <v>131</v>
      </c>
      <c r="AR259" s="1"/>
      <c r="AS259" s="9" t="s">
        <v>3685</v>
      </c>
      <c r="AT259" s="3" t="s">
        <v>856</v>
      </c>
      <c r="AU259" s="1">
        <v>5610000</v>
      </c>
      <c r="AV259" s="1" t="s">
        <v>0</v>
      </c>
      <c r="AW259" s="8"/>
      <c r="AX259" s="1" t="s">
        <v>3684</v>
      </c>
      <c r="AY259" s="1"/>
      <c r="AZ259" s="1"/>
      <c r="BA259" s="1"/>
      <c r="BB259" s="1"/>
      <c r="BC259" s="1"/>
      <c r="BD259" s="1" t="s">
        <v>3683</v>
      </c>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row>
    <row r="260" spans="1:82" ht="50.25" customHeight="1">
      <c r="A260" s="18">
        <v>5411</v>
      </c>
      <c r="B260" s="1" t="s">
        <v>3682</v>
      </c>
      <c r="C260" s="1" t="s">
        <v>3681</v>
      </c>
      <c r="D260" s="1" t="s">
        <v>1014</v>
      </c>
      <c r="E260" s="1" t="s">
        <v>1014</v>
      </c>
      <c r="F260" s="7" t="s">
        <v>3680</v>
      </c>
      <c r="G260" s="7"/>
      <c r="H260" s="7" t="s">
        <v>125</v>
      </c>
      <c r="I260" s="7" t="s">
        <v>145</v>
      </c>
      <c r="J260" s="7" t="s">
        <v>1582</v>
      </c>
      <c r="K260" s="7" t="s">
        <v>1514</v>
      </c>
      <c r="L260" s="7" t="s">
        <v>1504</v>
      </c>
      <c r="M260" s="7" t="s">
        <v>712</v>
      </c>
      <c r="N260" s="7" t="s">
        <v>161</v>
      </c>
      <c r="O260" s="7" t="s">
        <v>2794</v>
      </c>
      <c r="P260" s="7" t="s">
        <v>140</v>
      </c>
      <c r="Q260" s="7" t="s">
        <v>1885</v>
      </c>
      <c r="R260" s="7"/>
      <c r="S260" s="7"/>
      <c r="T260" s="5" t="s">
        <v>1906</v>
      </c>
      <c r="U260" s="1" t="s">
        <v>1964</v>
      </c>
      <c r="V260" s="1" t="s">
        <v>3679</v>
      </c>
      <c r="W260" s="5" t="s">
        <v>361</v>
      </c>
      <c r="X260" s="1" t="s">
        <v>511</v>
      </c>
      <c r="Y260" s="1" t="s">
        <v>14</v>
      </c>
      <c r="Z260" s="1" t="s">
        <v>83</v>
      </c>
      <c r="AA260" s="1" t="s">
        <v>103</v>
      </c>
      <c r="AB260" s="1" t="s">
        <v>3678</v>
      </c>
      <c r="AC260" s="1" t="s">
        <v>85</v>
      </c>
      <c r="AD260" s="1" t="s">
        <v>3664</v>
      </c>
      <c r="AE260" s="1" t="s">
        <v>47</v>
      </c>
      <c r="AF260" s="1" t="s">
        <v>1537</v>
      </c>
      <c r="AG260" s="1"/>
      <c r="AH260" s="1"/>
      <c r="AI260" s="1" t="s">
        <v>3677</v>
      </c>
      <c r="AJ260" s="1"/>
      <c r="AK260" s="1" t="s">
        <v>889</v>
      </c>
      <c r="AL260" s="1"/>
      <c r="AM260" s="1" t="s">
        <v>3608</v>
      </c>
      <c r="AN260" s="1" t="s">
        <v>1600</v>
      </c>
      <c r="AO260" s="1"/>
      <c r="AP260" s="5" t="s">
        <v>1738</v>
      </c>
      <c r="AQ260" s="1" t="s">
        <v>2210</v>
      </c>
      <c r="AR260" s="1"/>
      <c r="AS260" s="9" t="s">
        <v>3676</v>
      </c>
      <c r="AT260" s="3" t="s">
        <v>2195</v>
      </c>
      <c r="AU260" s="1">
        <v>4109588</v>
      </c>
      <c r="AV260" s="1" t="s">
        <v>0</v>
      </c>
      <c r="AW260" s="8"/>
      <c r="AX260" s="1" t="s">
        <v>3675</v>
      </c>
      <c r="AY260" s="1"/>
      <c r="AZ260" s="1"/>
      <c r="BA260" s="1"/>
      <c r="BB260" s="1"/>
      <c r="BC260" s="1"/>
      <c r="BD260" s="1" t="s">
        <v>3674</v>
      </c>
      <c r="BE260" s="1"/>
      <c r="BF260" s="1"/>
      <c r="BG260" s="1"/>
      <c r="BH260" s="1"/>
      <c r="BI260" s="1"/>
      <c r="BJ260" s="1" t="s">
        <v>3673</v>
      </c>
      <c r="BK260" s="1"/>
      <c r="BL260" s="1"/>
      <c r="BM260" s="1"/>
      <c r="BN260" s="1"/>
      <c r="BO260" s="1"/>
      <c r="BP260" s="1"/>
      <c r="BQ260" s="1"/>
      <c r="BR260" s="1"/>
      <c r="BS260" s="1"/>
      <c r="BT260" s="1"/>
      <c r="BU260" s="1"/>
      <c r="BV260" s="1"/>
      <c r="BW260" s="1"/>
      <c r="BX260" s="1"/>
      <c r="BY260" s="1"/>
      <c r="BZ260" s="1"/>
      <c r="CA260" s="1"/>
      <c r="CB260" s="1"/>
      <c r="CC260" s="1"/>
      <c r="CD260" s="1"/>
    </row>
    <row r="261" spans="1:82" ht="50.25" customHeight="1">
      <c r="A261" s="18">
        <v>5413</v>
      </c>
      <c r="B261" s="1" t="s">
        <v>3672</v>
      </c>
      <c r="C261" s="1" t="s">
        <v>3671</v>
      </c>
      <c r="D261" s="1" t="s">
        <v>196</v>
      </c>
      <c r="E261" s="1" t="s">
        <v>3670</v>
      </c>
      <c r="F261" s="7" t="s">
        <v>3669</v>
      </c>
      <c r="G261" s="7"/>
      <c r="H261" s="7" t="s">
        <v>125</v>
      </c>
      <c r="I261" s="7" t="s">
        <v>145</v>
      </c>
      <c r="J261" s="7" t="s">
        <v>1582</v>
      </c>
      <c r="K261" s="7" t="s">
        <v>1514</v>
      </c>
      <c r="L261" s="7" t="s">
        <v>1504</v>
      </c>
      <c r="M261" s="7" t="s">
        <v>3613</v>
      </c>
      <c r="N261" s="7" t="s">
        <v>161</v>
      </c>
      <c r="O261" s="7" t="s">
        <v>3668</v>
      </c>
      <c r="P261" s="7" t="s">
        <v>221</v>
      </c>
      <c r="Q261" s="7"/>
      <c r="R261" s="7" t="s">
        <v>223</v>
      </c>
      <c r="S261" s="7"/>
      <c r="T261" s="5" t="s">
        <v>219</v>
      </c>
      <c r="U261" s="1" t="s">
        <v>1964</v>
      </c>
      <c r="V261" s="1" t="s">
        <v>3667</v>
      </c>
      <c r="W261" s="5" t="s">
        <v>361</v>
      </c>
      <c r="X261" s="1" t="s">
        <v>375</v>
      </c>
      <c r="Y261" s="1" t="s">
        <v>120</v>
      </c>
      <c r="Z261" s="1" t="s">
        <v>3666</v>
      </c>
      <c r="AA261" s="1" t="s">
        <v>103</v>
      </c>
      <c r="AB261" s="1" t="s">
        <v>3665</v>
      </c>
      <c r="AC261" s="1" t="s">
        <v>85</v>
      </c>
      <c r="AD261" s="1" t="s">
        <v>3664</v>
      </c>
      <c r="AE261" s="1" t="s">
        <v>47</v>
      </c>
      <c r="AF261" s="1" t="s">
        <v>1537</v>
      </c>
      <c r="AG261" s="1"/>
      <c r="AH261" s="1"/>
      <c r="AI261" s="4"/>
      <c r="AJ261" s="1"/>
      <c r="AK261" s="1" t="s">
        <v>632</v>
      </c>
      <c r="AL261" s="1" t="s">
        <v>3663</v>
      </c>
      <c r="AM261" s="1" t="s">
        <v>3608</v>
      </c>
      <c r="AN261" s="1" t="s">
        <v>1600</v>
      </c>
      <c r="AO261" s="1"/>
      <c r="AP261" s="1"/>
      <c r="AQ261" s="4"/>
      <c r="AR261" s="1"/>
      <c r="AS261" s="9" t="s">
        <v>3662</v>
      </c>
      <c r="AT261" s="3" t="s">
        <v>3661</v>
      </c>
      <c r="AU261" s="1">
        <v>1070000</v>
      </c>
      <c r="AV261" s="1" t="s">
        <v>0</v>
      </c>
      <c r="AW261" s="8"/>
      <c r="AX261" s="1" t="s">
        <v>3660</v>
      </c>
      <c r="AY261" s="1"/>
      <c r="AZ261" s="1"/>
      <c r="BA261" s="1"/>
      <c r="BB261" s="1"/>
      <c r="BC261" s="1"/>
      <c r="BD261" s="1" t="s">
        <v>3659</v>
      </c>
      <c r="BE261" s="1"/>
      <c r="BF261" s="1"/>
      <c r="BG261" s="1"/>
      <c r="BH261" s="1"/>
      <c r="BI261" s="1"/>
      <c r="BJ261" s="1" t="s">
        <v>3658</v>
      </c>
      <c r="BK261" s="1"/>
      <c r="BL261" s="1"/>
      <c r="BM261" s="1"/>
      <c r="BN261" s="1"/>
      <c r="BO261" s="1"/>
      <c r="BP261" s="1"/>
      <c r="BQ261" s="1"/>
      <c r="BR261" s="1"/>
      <c r="BS261" s="1"/>
      <c r="BT261" s="1"/>
      <c r="BU261" s="1"/>
      <c r="BV261" s="1"/>
      <c r="BW261" s="1"/>
      <c r="BX261" s="1"/>
      <c r="BY261" s="1"/>
      <c r="BZ261" s="1"/>
      <c r="CA261" s="1"/>
      <c r="CB261" s="1"/>
      <c r="CC261" s="1"/>
      <c r="CD261" s="1"/>
    </row>
    <row r="262" spans="1:82" ht="50.25" customHeight="1">
      <c r="A262" s="18">
        <v>5427</v>
      </c>
      <c r="B262" s="1" t="s">
        <v>3657</v>
      </c>
      <c r="C262" s="1" t="s">
        <v>3656</v>
      </c>
      <c r="D262" s="1" t="s">
        <v>3655</v>
      </c>
      <c r="E262" s="1" t="s">
        <v>3655</v>
      </c>
      <c r="F262" s="7" t="s">
        <v>3654</v>
      </c>
      <c r="G262" s="7"/>
      <c r="H262" s="7" t="s">
        <v>125</v>
      </c>
      <c r="I262" s="7" t="s">
        <v>143</v>
      </c>
      <c r="J262" s="7" t="s">
        <v>1925</v>
      </c>
      <c r="K262" s="7" t="s">
        <v>1514</v>
      </c>
      <c r="L262" s="7" t="s">
        <v>1504</v>
      </c>
      <c r="M262" s="7" t="s">
        <v>3653</v>
      </c>
      <c r="N262" s="7" t="s">
        <v>161</v>
      </c>
      <c r="O262" s="7" t="s">
        <v>3652</v>
      </c>
      <c r="P262" s="7" t="s">
        <v>364</v>
      </c>
      <c r="Q262" s="7" t="s">
        <v>1966</v>
      </c>
      <c r="R262" s="7"/>
      <c r="S262" s="7"/>
      <c r="T262" s="5" t="s">
        <v>236</v>
      </c>
      <c r="U262" s="1" t="s">
        <v>2576</v>
      </c>
      <c r="V262" s="1" t="s">
        <v>3651</v>
      </c>
      <c r="W262" s="5" t="s">
        <v>3650</v>
      </c>
      <c r="X262" s="1" t="s">
        <v>244</v>
      </c>
      <c r="Y262" s="1" t="s">
        <v>120</v>
      </c>
      <c r="Z262" s="1" t="s">
        <v>3649</v>
      </c>
      <c r="AA262" s="1" t="s">
        <v>12</v>
      </c>
      <c r="AB262" s="1" t="s">
        <v>3648</v>
      </c>
      <c r="AC262" s="1" t="s">
        <v>103</v>
      </c>
      <c r="AD262" s="1" t="s">
        <v>3647</v>
      </c>
      <c r="AE262" s="1" t="s">
        <v>47</v>
      </c>
      <c r="AF262" s="1" t="s">
        <v>1987</v>
      </c>
      <c r="AG262" s="1" t="s">
        <v>3646</v>
      </c>
      <c r="AH262" s="1" t="s">
        <v>8</v>
      </c>
      <c r="AI262" s="1"/>
      <c r="AJ262" s="1"/>
      <c r="AK262" s="1" t="s">
        <v>1068</v>
      </c>
      <c r="AL262" s="1"/>
      <c r="AM262" s="1" t="s">
        <v>3608</v>
      </c>
      <c r="AN262" s="1" t="s">
        <v>1600</v>
      </c>
      <c r="AO262" s="1"/>
      <c r="AP262" s="5">
        <v>7</v>
      </c>
      <c r="AQ262" s="1" t="s">
        <v>3645</v>
      </c>
      <c r="AR262" s="1"/>
      <c r="AS262" s="9" t="s">
        <v>3644</v>
      </c>
      <c r="AT262" s="3" t="s">
        <v>1799</v>
      </c>
      <c r="AU262" s="1">
        <v>5400000</v>
      </c>
      <c r="AV262" s="1" t="s">
        <v>0</v>
      </c>
      <c r="AW262" s="8"/>
      <c r="AX262" s="1" t="s">
        <v>3643</v>
      </c>
      <c r="AY262" s="1"/>
      <c r="AZ262" s="1"/>
      <c r="BA262" s="1"/>
      <c r="BB262" s="1"/>
      <c r="BC262" s="1"/>
      <c r="BD262" s="1" t="s">
        <v>3642</v>
      </c>
      <c r="BE262" s="1"/>
      <c r="BF262" s="1"/>
      <c r="BG262" s="1"/>
      <c r="BH262" s="1"/>
      <c r="BI262" s="1"/>
      <c r="BJ262" s="1" t="s">
        <v>3641</v>
      </c>
      <c r="BK262" s="1"/>
      <c r="BL262" s="1"/>
      <c r="BM262" s="1"/>
      <c r="BN262" s="1"/>
      <c r="BO262" s="1"/>
      <c r="BP262" s="1" t="s">
        <v>3640</v>
      </c>
      <c r="BQ262" s="1"/>
      <c r="BR262" s="1"/>
      <c r="BS262" s="1"/>
      <c r="BT262" s="1"/>
      <c r="BU262" s="1"/>
      <c r="BV262" s="1"/>
      <c r="BW262" s="1"/>
      <c r="BX262" s="1"/>
      <c r="BY262" s="1"/>
      <c r="BZ262" s="1"/>
      <c r="CA262" s="1"/>
      <c r="CB262" s="1"/>
      <c r="CC262" s="1"/>
      <c r="CD262" s="1"/>
    </row>
    <row r="263" spans="1:82" ht="50.25" customHeight="1">
      <c r="A263" s="18">
        <v>5433</v>
      </c>
      <c r="B263" s="1" t="s">
        <v>3639</v>
      </c>
      <c r="C263" s="1" t="s">
        <v>3638</v>
      </c>
      <c r="D263" s="1" t="s">
        <v>1008</v>
      </c>
      <c r="E263" s="1" t="s">
        <v>1008</v>
      </c>
      <c r="F263" s="7" t="s">
        <v>3637</v>
      </c>
      <c r="G263" s="7"/>
      <c r="H263" s="7" t="s">
        <v>56</v>
      </c>
      <c r="I263" s="7" t="s">
        <v>89</v>
      </c>
      <c r="J263" s="7"/>
      <c r="K263" s="7" t="s">
        <v>55</v>
      </c>
      <c r="L263" s="7"/>
      <c r="M263" s="7"/>
      <c r="N263" s="7" t="s">
        <v>23</v>
      </c>
      <c r="O263" s="7" t="s">
        <v>22</v>
      </c>
      <c r="P263" s="7"/>
      <c r="Q263" s="7"/>
      <c r="R263" s="7"/>
      <c r="S263" s="7"/>
      <c r="T263" s="5" t="s">
        <v>3636</v>
      </c>
      <c r="U263" s="1" t="s">
        <v>54</v>
      </c>
      <c r="V263" s="1" t="s">
        <v>3635</v>
      </c>
      <c r="W263" s="5" t="s">
        <v>3634</v>
      </c>
      <c r="X263" s="1" t="s">
        <v>1175</v>
      </c>
      <c r="Y263" s="1" t="s">
        <v>14</v>
      </c>
      <c r="Z263" s="1" t="s">
        <v>374</v>
      </c>
      <c r="AA263" s="1" t="s">
        <v>82</v>
      </c>
      <c r="AB263" s="1" t="s">
        <v>2548</v>
      </c>
      <c r="AC263" s="1" t="s">
        <v>50</v>
      </c>
      <c r="AD263" s="1" t="s">
        <v>890</v>
      </c>
      <c r="AE263" s="1" t="s">
        <v>153</v>
      </c>
      <c r="AF263" s="1" t="s">
        <v>79</v>
      </c>
      <c r="AG263" s="1"/>
      <c r="AH263" s="1" t="s">
        <v>392</v>
      </c>
      <c r="AI263" s="1" t="s">
        <v>3633</v>
      </c>
      <c r="AJ263" s="1"/>
      <c r="AK263" s="1" t="s">
        <v>889</v>
      </c>
      <c r="AL263" s="1"/>
      <c r="AM263" s="1" t="s">
        <v>2755</v>
      </c>
      <c r="AN263" s="4"/>
      <c r="AO263" s="1"/>
      <c r="AP263" s="1"/>
      <c r="AQ263" s="1" t="s">
        <v>2210</v>
      </c>
      <c r="AR263" s="1" t="s">
        <v>934</v>
      </c>
      <c r="AS263" s="9" t="s">
        <v>3632</v>
      </c>
      <c r="AT263" s="3" t="s">
        <v>967</v>
      </c>
      <c r="AU263" s="1">
        <v>4550000</v>
      </c>
      <c r="AV263" s="1" t="s">
        <v>0</v>
      </c>
      <c r="AW263" s="8"/>
      <c r="AX263" s="1" t="s">
        <v>3631</v>
      </c>
      <c r="AY263" s="1"/>
      <c r="AZ263" s="1"/>
      <c r="BA263" s="1"/>
      <c r="BB263" s="1"/>
      <c r="BC263" s="1"/>
      <c r="BD263" s="1" t="s">
        <v>3630</v>
      </c>
      <c r="BE263" s="1"/>
      <c r="BF263" s="1"/>
      <c r="BG263" s="1"/>
      <c r="BH263" s="1"/>
      <c r="BI263" s="1"/>
      <c r="BJ263" s="1" t="s">
        <v>3629</v>
      </c>
      <c r="BK263" s="1"/>
      <c r="BL263" s="1"/>
      <c r="BM263" s="1"/>
      <c r="BN263" s="1"/>
      <c r="BO263" s="1"/>
      <c r="BP263" s="1"/>
      <c r="BQ263" s="1"/>
      <c r="BR263" s="1"/>
      <c r="BS263" s="1"/>
      <c r="BT263" s="1"/>
      <c r="BU263" s="1"/>
      <c r="BV263" s="1"/>
      <c r="BW263" s="1"/>
      <c r="BX263" s="1"/>
      <c r="BY263" s="1"/>
      <c r="BZ263" s="1"/>
      <c r="CA263" s="1"/>
      <c r="CB263" s="1"/>
      <c r="CC263" s="1"/>
      <c r="CD263" s="1"/>
    </row>
    <row r="264" spans="1:82" ht="50.25" customHeight="1">
      <c r="A264" s="18">
        <v>5436</v>
      </c>
      <c r="B264" s="1" t="s">
        <v>3628</v>
      </c>
      <c r="C264" s="1" t="s">
        <v>3627</v>
      </c>
      <c r="D264" s="1" t="s">
        <v>370</v>
      </c>
      <c r="E264" s="1" t="s">
        <v>370</v>
      </c>
      <c r="F264" s="7" t="s">
        <v>3626</v>
      </c>
      <c r="G264" s="7"/>
      <c r="H264" s="7" t="s">
        <v>125</v>
      </c>
      <c r="I264" s="7" t="s">
        <v>143</v>
      </c>
      <c r="J264" s="7" t="s">
        <v>1727</v>
      </c>
      <c r="K264" s="7"/>
      <c r="L264" s="7"/>
      <c r="M264" s="7" t="s">
        <v>3625</v>
      </c>
      <c r="N264" s="7" t="s">
        <v>140</v>
      </c>
      <c r="O264" s="7" t="s">
        <v>1641</v>
      </c>
      <c r="P264" s="7" t="s">
        <v>161</v>
      </c>
      <c r="Q264" s="7" t="s">
        <v>1965</v>
      </c>
      <c r="R264" s="7"/>
      <c r="S264" s="7"/>
      <c r="T264" s="5" t="s">
        <v>1136</v>
      </c>
      <c r="U264" s="1" t="s">
        <v>1964</v>
      </c>
      <c r="V264" s="1" t="s">
        <v>3624</v>
      </c>
      <c r="W264" s="5" t="s">
        <v>361</v>
      </c>
      <c r="X264" s="4" t="s">
        <v>63</v>
      </c>
      <c r="Y264" s="1" t="s">
        <v>120</v>
      </c>
      <c r="Z264" s="1" t="s">
        <v>3623</v>
      </c>
      <c r="AA264" s="1" t="s">
        <v>14</v>
      </c>
      <c r="AB264" s="1" t="s">
        <v>1603</v>
      </c>
      <c r="AC264" s="1" t="s">
        <v>103</v>
      </c>
      <c r="AD264" s="1" t="s">
        <v>3622</v>
      </c>
      <c r="AE264" s="1" t="s">
        <v>660</v>
      </c>
      <c r="AF264" s="1" t="s">
        <v>1537</v>
      </c>
      <c r="AG264" s="1"/>
      <c r="AH264" s="1" t="s">
        <v>8</v>
      </c>
      <c r="AI264" s="1" t="s">
        <v>3621</v>
      </c>
      <c r="AJ264" s="1"/>
      <c r="AK264" s="1" t="s">
        <v>889</v>
      </c>
      <c r="AL264" s="1"/>
      <c r="AM264" s="1" t="s">
        <v>3608</v>
      </c>
      <c r="AN264" s="1" t="s">
        <v>1600</v>
      </c>
      <c r="AO264" s="1"/>
      <c r="AP264" s="1"/>
      <c r="AQ264" s="1" t="s">
        <v>2210</v>
      </c>
      <c r="AR264" s="1"/>
      <c r="AS264" s="9" t="s">
        <v>3620</v>
      </c>
      <c r="AT264" s="3" t="s">
        <v>1651</v>
      </c>
      <c r="AU264" s="1">
        <v>7339450</v>
      </c>
      <c r="AV264" s="1" t="s">
        <v>0</v>
      </c>
      <c r="AW264" s="8"/>
      <c r="AX264" s="1" t="s">
        <v>3619</v>
      </c>
      <c r="AY264" s="1"/>
      <c r="AZ264" s="1"/>
      <c r="BA264" s="1"/>
      <c r="BB264" s="1"/>
      <c r="BC264" s="1"/>
      <c r="BD264" s="1" t="s">
        <v>3618</v>
      </c>
      <c r="BE264" s="1"/>
      <c r="BF264" s="1"/>
      <c r="BG264" s="1"/>
      <c r="BH264" s="1"/>
      <c r="BI264" s="1"/>
      <c r="BJ264" s="1" t="s">
        <v>3617</v>
      </c>
      <c r="BK264" s="1"/>
      <c r="BL264" s="1"/>
      <c r="BM264" s="1"/>
      <c r="BN264" s="1"/>
      <c r="BO264" s="1"/>
      <c r="BP264" s="1"/>
      <c r="BQ264" s="1"/>
      <c r="BR264" s="1"/>
      <c r="BS264" s="1"/>
      <c r="BT264" s="1"/>
      <c r="BU264" s="1"/>
      <c r="BV264" s="1"/>
      <c r="BW264" s="1"/>
      <c r="BX264" s="1"/>
      <c r="BY264" s="1"/>
      <c r="BZ264" s="1"/>
      <c r="CA264" s="1"/>
      <c r="CB264" s="1"/>
      <c r="CC264" s="1"/>
      <c r="CD264" s="1"/>
    </row>
    <row r="265" spans="1:82" ht="50.25" customHeight="1">
      <c r="A265" s="18">
        <v>5437</v>
      </c>
      <c r="B265" s="1" t="s">
        <v>3616</v>
      </c>
      <c r="C265" s="1" t="s">
        <v>3615</v>
      </c>
      <c r="D265" s="1" t="s">
        <v>394</v>
      </c>
      <c r="E265" s="1" t="s">
        <v>394</v>
      </c>
      <c r="F265" s="7" t="s">
        <v>3614</v>
      </c>
      <c r="G265" s="7"/>
      <c r="H265" s="7" t="s">
        <v>125</v>
      </c>
      <c r="I265" s="7" t="s">
        <v>143</v>
      </c>
      <c r="J265" s="7" t="s">
        <v>1504</v>
      </c>
      <c r="K265" s="7" t="s">
        <v>145</v>
      </c>
      <c r="L265" s="7" t="s">
        <v>1582</v>
      </c>
      <c r="M265" s="7" t="s">
        <v>3613</v>
      </c>
      <c r="N265" s="7" t="s">
        <v>161</v>
      </c>
      <c r="O265" s="7" t="s">
        <v>3612</v>
      </c>
      <c r="P265" s="7" t="s">
        <v>221</v>
      </c>
      <c r="Q265" s="7" t="s">
        <v>1490</v>
      </c>
      <c r="R265" s="7" t="s">
        <v>140</v>
      </c>
      <c r="S265" s="7" t="s">
        <v>1885</v>
      </c>
      <c r="T265" s="5" t="s">
        <v>219</v>
      </c>
      <c r="U265" s="1" t="s">
        <v>1964</v>
      </c>
      <c r="V265" s="1" t="s">
        <v>3611</v>
      </c>
      <c r="W265" s="5" t="s">
        <v>361</v>
      </c>
      <c r="X265" s="1" t="s">
        <v>412</v>
      </c>
      <c r="Y265" s="1" t="s">
        <v>120</v>
      </c>
      <c r="Z265" s="1" t="s">
        <v>3610</v>
      </c>
      <c r="AA265" s="1" t="s">
        <v>14</v>
      </c>
      <c r="AB265" s="1" t="s">
        <v>1603</v>
      </c>
      <c r="AC265" s="1" t="s">
        <v>103</v>
      </c>
      <c r="AD265" s="1" t="s">
        <v>3609</v>
      </c>
      <c r="AE265" s="1" t="s">
        <v>660</v>
      </c>
      <c r="AF265" s="1" t="s">
        <v>1537</v>
      </c>
      <c r="AG265" s="1"/>
      <c r="AH265" s="1" t="s">
        <v>172</v>
      </c>
      <c r="AI265" s="1" t="s">
        <v>2294</v>
      </c>
      <c r="AJ265" s="1"/>
      <c r="AK265" s="1" t="s">
        <v>76</v>
      </c>
      <c r="AL265" s="1"/>
      <c r="AM265" s="1" t="s">
        <v>3608</v>
      </c>
      <c r="AN265" s="1" t="s">
        <v>1600</v>
      </c>
      <c r="AO265" s="1"/>
      <c r="AP265" s="1"/>
      <c r="AQ265" s="1" t="s">
        <v>131</v>
      </c>
      <c r="AR265" s="1"/>
      <c r="AS265" s="9" t="s">
        <v>3607</v>
      </c>
      <c r="AT265" s="3" t="s">
        <v>2195</v>
      </c>
      <c r="AU265" s="1">
        <v>4301370</v>
      </c>
      <c r="AV265" s="1" t="s">
        <v>0</v>
      </c>
      <c r="AW265" s="8"/>
      <c r="AX265" s="1" t="s">
        <v>3606</v>
      </c>
      <c r="AY265" s="1"/>
      <c r="AZ265" s="1"/>
      <c r="BA265" s="1"/>
      <c r="BB265" s="1"/>
      <c r="BC265" s="1"/>
      <c r="BD265" s="1" t="s">
        <v>3605</v>
      </c>
      <c r="BE265" s="1"/>
      <c r="BF265" s="1"/>
      <c r="BG265" s="1"/>
      <c r="BH265" s="1"/>
      <c r="BI265" s="1"/>
      <c r="BJ265" s="1" t="s">
        <v>3604</v>
      </c>
      <c r="BK265" s="1"/>
      <c r="BL265" s="1"/>
      <c r="BM265" s="1"/>
      <c r="BN265" s="1"/>
      <c r="BO265" s="1"/>
      <c r="BP265" s="1"/>
      <c r="BQ265" s="1"/>
      <c r="BR265" s="1"/>
      <c r="BS265" s="1"/>
      <c r="BT265" s="1"/>
      <c r="BU265" s="1"/>
      <c r="BV265" s="1"/>
      <c r="BW265" s="1"/>
      <c r="BX265" s="1"/>
      <c r="BY265" s="1"/>
      <c r="BZ265" s="1"/>
      <c r="CA265" s="1"/>
      <c r="CB265" s="1"/>
      <c r="CC265" s="1"/>
      <c r="CD265" s="1"/>
    </row>
    <row r="266" spans="1:82" ht="50.25" customHeight="1">
      <c r="A266" s="18">
        <v>5438</v>
      </c>
      <c r="B266" s="1" t="s">
        <v>3603</v>
      </c>
      <c r="C266" s="1" t="s">
        <v>3602</v>
      </c>
      <c r="D266" s="1" t="s">
        <v>906</v>
      </c>
      <c r="E266" s="1" t="s">
        <v>906</v>
      </c>
      <c r="F266" s="7" t="s">
        <v>3601</v>
      </c>
      <c r="G266" s="7"/>
      <c r="H266" s="7" t="s">
        <v>125</v>
      </c>
      <c r="I266" s="7" t="s">
        <v>145</v>
      </c>
      <c r="J266" s="7" t="s">
        <v>3600</v>
      </c>
      <c r="K266" s="7"/>
      <c r="L266" s="7"/>
      <c r="M266" s="7" t="s">
        <v>1955</v>
      </c>
      <c r="N266" s="7" t="s">
        <v>161</v>
      </c>
      <c r="O266" s="7" t="s">
        <v>2794</v>
      </c>
      <c r="P266" s="7" t="s">
        <v>140</v>
      </c>
      <c r="Q266" s="7" t="s">
        <v>1885</v>
      </c>
      <c r="R266" s="7"/>
      <c r="S266" s="7"/>
      <c r="T266" s="5" t="s">
        <v>219</v>
      </c>
      <c r="U266" s="1" t="s">
        <v>1964</v>
      </c>
      <c r="V266" s="1" t="s">
        <v>3599</v>
      </c>
      <c r="W266" s="5" t="s">
        <v>361</v>
      </c>
      <c r="X266" s="1" t="s">
        <v>568</v>
      </c>
      <c r="Y266" s="1" t="s">
        <v>103</v>
      </c>
      <c r="Z266" s="1" t="s">
        <v>3598</v>
      </c>
      <c r="AA266" s="1" t="s">
        <v>122</v>
      </c>
      <c r="AB266" s="1" t="s">
        <v>3597</v>
      </c>
      <c r="AC266" s="1" t="s">
        <v>120</v>
      </c>
      <c r="AD266" s="1" t="s">
        <v>2677</v>
      </c>
      <c r="AE266" s="1" t="s">
        <v>153</v>
      </c>
      <c r="AF266" s="1" t="s">
        <v>1987</v>
      </c>
      <c r="AG266" s="1"/>
      <c r="AH266" s="1" t="s">
        <v>8</v>
      </c>
      <c r="AI266" s="1" t="s">
        <v>3596</v>
      </c>
      <c r="AJ266" s="1" t="s">
        <v>2035</v>
      </c>
      <c r="AK266" s="1"/>
      <c r="AL266" s="1" t="s">
        <v>3013</v>
      </c>
      <c r="AM266" s="1" t="s">
        <v>2693</v>
      </c>
      <c r="AN266" s="4"/>
      <c r="AO266" s="1"/>
      <c r="AP266" s="5" t="s">
        <v>1769</v>
      </c>
      <c r="AQ266" s="1" t="s">
        <v>131</v>
      </c>
      <c r="AR266" s="1"/>
      <c r="AS266" s="9" t="s">
        <v>3595</v>
      </c>
      <c r="AT266" s="3" t="s">
        <v>2195</v>
      </c>
      <c r="AU266" s="1">
        <v>6369863</v>
      </c>
      <c r="AV266" s="1" t="s">
        <v>0</v>
      </c>
      <c r="AW266" s="8"/>
      <c r="AX266" s="1" t="s">
        <v>3594</v>
      </c>
      <c r="AY266" s="1"/>
      <c r="AZ266" s="1"/>
      <c r="BA266" s="1"/>
      <c r="BB266" s="1"/>
      <c r="BC266" s="1"/>
      <c r="BD266" s="1" t="s">
        <v>3593</v>
      </c>
      <c r="BE266" s="1"/>
      <c r="BF266" s="1"/>
      <c r="BG266" s="1"/>
      <c r="BH266" s="1"/>
      <c r="BI266" s="1"/>
      <c r="BJ266" s="1" t="s">
        <v>3592</v>
      </c>
      <c r="BK266" s="1"/>
      <c r="BL266" s="1"/>
      <c r="BM266" s="1"/>
      <c r="BN266" s="1"/>
      <c r="BO266" s="1"/>
      <c r="BP266" s="1" t="s">
        <v>3591</v>
      </c>
      <c r="BQ266" s="1"/>
      <c r="BR266" s="1"/>
      <c r="BS266" s="1"/>
      <c r="BT266" s="1"/>
      <c r="BU266" s="1"/>
      <c r="BV266" s="1"/>
      <c r="BW266" s="1"/>
      <c r="BX266" s="1"/>
      <c r="BY266" s="1"/>
      <c r="BZ266" s="1"/>
      <c r="CA266" s="1"/>
      <c r="CB266" s="1"/>
      <c r="CC266" s="1"/>
      <c r="CD266" s="1"/>
    </row>
    <row r="267" spans="1:82" ht="50.25" customHeight="1">
      <c r="A267" s="18">
        <v>5439</v>
      </c>
      <c r="B267" s="1" t="s">
        <v>3590</v>
      </c>
      <c r="C267" s="1" t="s">
        <v>3589</v>
      </c>
      <c r="D267" s="1" t="s">
        <v>3588</v>
      </c>
      <c r="E267" s="1" t="s">
        <v>3587</v>
      </c>
      <c r="F267" s="7" t="s">
        <v>3586</v>
      </c>
      <c r="G267" s="7"/>
      <c r="H267" s="7" t="s">
        <v>2052</v>
      </c>
      <c r="I267" s="7" t="s">
        <v>2095</v>
      </c>
      <c r="J267" s="7"/>
      <c r="K267" s="7" t="s">
        <v>2106</v>
      </c>
      <c r="L267" s="7"/>
      <c r="M267" s="7" t="s">
        <v>2050</v>
      </c>
      <c r="N267" s="7" t="s">
        <v>364</v>
      </c>
      <c r="O267" s="7" t="s">
        <v>3585</v>
      </c>
      <c r="P267" s="7"/>
      <c r="Q267" s="7"/>
      <c r="R267" s="7"/>
      <c r="S267" s="7"/>
      <c r="T267" s="5" t="s">
        <v>3584</v>
      </c>
      <c r="U267" s="1" t="s">
        <v>106</v>
      </c>
      <c r="V267" s="1" t="s">
        <v>3583</v>
      </c>
      <c r="W267" s="5" t="s">
        <v>3582</v>
      </c>
      <c r="X267" s="1" t="s">
        <v>3581</v>
      </c>
      <c r="Y267" s="1" t="s">
        <v>120</v>
      </c>
      <c r="Z267" s="1" t="s">
        <v>2121</v>
      </c>
      <c r="AA267" s="1" t="s">
        <v>14</v>
      </c>
      <c r="AB267" s="1" t="s">
        <v>1460</v>
      </c>
      <c r="AC267" s="1" t="s">
        <v>103</v>
      </c>
      <c r="AD267" s="1" t="s">
        <v>3580</v>
      </c>
      <c r="AE267" s="1" t="s">
        <v>660</v>
      </c>
      <c r="AF267" s="1" t="s">
        <v>79</v>
      </c>
      <c r="AG267" s="1" t="s">
        <v>2044</v>
      </c>
      <c r="AH267" s="1" t="s">
        <v>541</v>
      </c>
      <c r="AI267" s="4"/>
      <c r="AJ267" s="1"/>
      <c r="AK267" s="1" t="s">
        <v>486</v>
      </c>
      <c r="AL267" s="1"/>
      <c r="AM267" s="1" t="s">
        <v>2042</v>
      </c>
      <c r="AN267" s="4"/>
      <c r="AO267" s="1"/>
      <c r="AP267" s="1"/>
      <c r="AQ267" s="4"/>
      <c r="AR267" s="1"/>
      <c r="AS267" s="9" t="s">
        <v>3579</v>
      </c>
      <c r="AT267" s="3" t="s">
        <v>2099</v>
      </c>
      <c r="AU267" s="1">
        <v>10045662</v>
      </c>
      <c r="AV267" s="1" t="s">
        <v>0</v>
      </c>
      <c r="AW267" s="8"/>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row>
    <row r="268" spans="1:82" ht="50.25" customHeight="1">
      <c r="A268" s="18">
        <v>5445</v>
      </c>
      <c r="B268" s="1" t="s">
        <v>3578</v>
      </c>
      <c r="C268" s="1" t="s">
        <v>3577</v>
      </c>
      <c r="D268" s="1" t="s">
        <v>1192</v>
      </c>
      <c r="E268" s="1" t="s">
        <v>1192</v>
      </c>
      <c r="F268" s="7" t="s">
        <v>3576</v>
      </c>
      <c r="G268" s="7"/>
      <c r="H268" s="7" t="s">
        <v>56</v>
      </c>
      <c r="I268" s="7" t="s">
        <v>89</v>
      </c>
      <c r="J268" s="7"/>
      <c r="K268" s="7" t="s">
        <v>828</v>
      </c>
      <c r="L268" s="7"/>
      <c r="M268" s="7"/>
      <c r="N268" s="7" t="s">
        <v>364</v>
      </c>
      <c r="O268" s="7" t="s">
        <v>461</v>
      </c>
      <c r="P268" s="7"/>
      <c r="Q268" s="7"/>
      <c r="R268" s="7"/>
      <c r="S268" s="7"/>
      <c r="T268" s="5" t="s">
        <v>3575</v>
      </c>
      <c r="U268" s="1" t="s">
        <v>54</v>
      </c>
      <c r="V268" s="1" t="s">
        <v>3574</v>
      </c>
      <c r="W268" s="5" t="s">
        <v>3573</v>
      </c>
      <c r="X268" s="1" t="s">
        <v>3572</v>
      </c>
      <c r="Y268" s="1" t="s">
        <v>14</v>
      </c>
      <c r="Z268" s="1" t="s">
        <v>1338</v>
      </c>
      <c r="AA268" s="1" t="s">
        <v>12</v>
      </c>
      <c r="AB268" s="1" t="s">
        <v>3571</v>
      </c>
      <c r="AC268" s="1"/>
      <c r="AD268" s="1"/>
      <c r="AE268" s="1" t="s">
        <v>660</v>
      </c>
      <c r="AF268" s="1" t="s">
        <v>79</v>
      </c>
      <c r="AG268" s="1"/>
      <c r="AH268" s="1" t="s">
        <v>504</v>
      </c>
      <c r="AI268" s="1" t="s">
        <v>2412</v>
      </c>
      <c r="AJ268" s="1" t="s">
        <v>2035</v>
      </c>
      <c r="AK268" s="1" t="s">
        <v>1068</v>
      </c>
      <c r="AL268" s="1"/>
      <c r="AM268" s="1" t="s">
        <v>2755</v>
      </c>
      <c r="AN268" s="4"/>
      <c r="AO268" s="1"/>
      <c r="AP268" s="1"/>
      <c r="AQ268" s="1" t="s">
        <v>2210</v>
      </c>
      <c r="AR268" s="1"/>
      <c r="AS268" s="9" t="s">
        <v>3570</v>
      </c>
      <c r="AT268" s="3" t="s">
        <v>822</v>
      </c>
      <c r="AU268" s="1">
        <v>9132421</v>
      </c>
      <c r="AV268" s="1" t="s">
        <v>0</v>
      </c>
      <c r="AW268" s="8"/>
      <c r="AX268" s="1" t="s">
        <v>3569</v>
      </c>
      <c r="AY268" s="1"/>
      <c r="AZ268" s="1"/>
      <c r="BA268" s="1"/>
      <c r="BB268" s="1"/>
      <c r="BC268" s="1"/>
      <c r="BD268" s="1" t="s">
        <v>3568</v>
      </c>
      <c r="BE268" s="1"/>
      <c r="BF268" s="1"/>
      <c r="BG268" s="1"/>
      <c r="BH268" s="1"/>
      <c r="BI268" s="1"/>
      <c r="BJ268" s="1" t="s">
        <v>3567</v>
      </c>
      <c r="BK268" s="1"/>
      <c r="BL268" s="1"/>
      <c r="BM268" s="1"/>
      <c r="BN268" s="1"/>
      <c r="BO268" s="1"/>
      <c r="BP268" s="1" t="s">
        <v>3566</v>
      </c>
      <c r="BQ268" s="1"/>
      <c r="BR268" s="1"/>
      <c r="BS268" s="1"/>
      <c r="BT268" s="1"/>
      <c r="BU268" s="1"/>
      <c r="BV268" s="1"/>
      <c r="BW268" s="1"/>
      <c r="BX268" s="1"/>
      <c r="BY268" s="1"/>
      <c r="BZ268" s="1"/>
      <c r="CA268" s="1"/>
      <c r="CB268" s="1"/>
      <c r="CC268" s="1"/>
      <c r="CD268" s="1"/>
    </row>
    <row r="269" spans="1:82" ht="50.25" customHeight="1">
      <c r="A269" s="18">
        <v>5448</v>
      </c>
      <c r="B269" s="1" t="s">
        <v>3565</v>
      </c>
      <c r="C269" s="1" t="s">
        <v>3564</v>
      </c>
      <c r="D269" s="1" t="s">
        <v>588</v>
      </c>
      <c r="E269" s="1" t="s">
        <v>588</v>
      </c>
      <c r="F269" s="7" t="s">
        <v>3563</v>
      </c>
      <c r="G269" s="7"/>
      <c r="H269" s="7" t="s">
        <v>125</v>
      </c>
      <c r="I269" s="7" t="s">
        <v>143</v>
      </c>
      <c r="J269" s="7" t="s">
        <v>3562</v>
      </c>
      <c r="K269" s="7"/>
      <c r="L269" s="7"/>
      <c r="M269" s="7" t="s">
        <v>88</v>
      </c>
      <c r="N269" s="7" t="s">
        <v>161</v>
      </c>
      <c r="O269" s="7" t="s">
        <v>1503</v>
      </c>
      <c r="P269" s="7" t="s">
        <v>140</v>
      </c>
      <c r="Q269" s="7" t="s">
        <v>3098</v>
      </c>
      <c r="R269" s="7" t="s">
        <v>474</v>
      </c>
      <c r="S269" s="7" t="s">
        <v>884</v>
      </c>
      <c r="T269" s="5" t="s">
        <v>219</v>
      </c>
      <c r="U269" s="1" t="s">
        <v>1964</v>
      </c>
      <c r="V269" s="1" t="s">
        <v>3561</v>
      </c>
      <c r="W269" s="5" t="s">
        <v>361</v>
      </c>
      <c r="X269" s="1" t="s">
        <v>301</v>
      </c>
      <c r="Y269" s="1" t="s">
        <v>122</v>
      </c>
      <c r="Z269" s="1" t="s">
        <v>3560</v>
      </c>
      <c r="AA269" s="1" t="s">
        <v>103</v>
      </c>
      <c r="AB269" s="1" t="s">
        <v>3559</v>
      </c>
      <c r="AC269" s="1" t="s">
        <v>702</v>
      </c>
      <c r="AD269" s="1" t="s">
        <v>3558</v>
      </c>
      <c r="AE269" s="1" t="s">
        <v>660</v>
      </c>
      <c r="AF269" s="1" t="s">
        <v>1069</v>
      </c>
      <c r="AG269" s="1"/>
      <c r="AH269" s="1" t="s">
        <v>8</v>
      </c>
      <c r="AI269" s="1" t="s">
        <v>3557</v>
      </c>
      <c r="AJ269" s="1" t="s">
        <v>2035</v>
      </c>
      <c r="AK269" s="1" t="s">
        <v>2695</v>
      </c>
      <c r="AL269" s="1" t="s">
        <v>3556</v>
      </c>
      <c r="AM269" s="1" t="s">
        <v>2571</v>
      </c>
      <c r="AN269" s="4"/>
      <c r="AO269" s="1"/>
      <c r="AP269" s="5" t="s">
        <v>1769</v>
      </c>
      <c r="AQ269" s="1" t="s">
        <v>2210</v>
      </c>
      <c r="AR269" s="1"/>
      <c r="AS269" s="9" t="s">
        <v>3555</v>
      </c>
      <c r="AT269" s="3" t="s">
        <v>1799</v>
      </c>
      <c r="AU269" s="1">
        <v>11009174</v>
      </c>
      <c r="AV269" s="1" t="s">
        <v>0</v>
      </c>
      <c r="AW269" s="8"/>
      <c r="AX269" s="1" t="s">
        <v>3554</v>
      </c>
      <c r="AY269" s="1"/>
      <c r="AZ269" s="1"/>
      <c r="BA269" s="1"/>
      <c r="BB269" s="1"/>
      <c r="BC269" s="1"/>
      <c r="BD269" s="1" t="s">
        <v>3553</v>
      </c>
      <c r="BE269" s="1"/>
      <c r="BF269" s="1"/>
      <c r="BG269" s="1"/>
      <c r="BH269" s="1"/>
      <c r="BI269" s="1"/>
      <c r="BJ269" s="1" t="s">
        <v>3552</v>
      </c>
      <c r="BK269" s="1"/>
      <c r="BL269" s="1"/>
      <c r="BM269" s="1"/>
      <c r="BN269" s="1"/>
      <c r="BO269" s="1"/>
      <c r="BP269" s="1"/>
      <c r="BQ269" s="1"/>
      <c r="BR269" s="1"/>
      <c r="BS269" s="1"/>
      <c r="BT269" s="1"/>
      <c r="BU269" s="1"/>
      <c r="BV269" s="1"/>
      <c r="BW269" s="1"/>
      <c r="BX269" s="1"/>
      <c r="BY269" s="1"/>
      <c r="BZ269" s="1"/>
      <c r="CA269" s="1"/>
      <c r="CB269" s="1"/>
      <c r="CC269" s="1"/>
      <c r="CD269" s="1"/>
    </row>
    <row r="270" spans="1:82" ht="50.25" customHeight="1">
      <c r="A270" s="18">
        <v>5452</v>
      </c>
      <c r="B270" s="1" t="s">
        <v>3551</v>
      </c>
      <c r="C270" s="1" t="s">
        <v>3550</v>
      </c>
      <c r="D270" s="1" t="s">
        <v>3534</v>
      </c>
      <c r="E270" s="1" t="s">
        <v>3534</v>
      </c>
      <c r="F270" s="7" t="s">
        <v>3549</v>
      </c>
      <c r="G270" s="7"/>
      <c r="H270" s="7" t="s">
        <v>27</v>
      </c>
      <c r="I270" s="7" t="s">
        <v>1151</v>
      </c>
      <c r="J270" s="7" t="s">
        <v>3548</v>
      </c>
      <c r="K270" s="7" t="s">
        <v>26</v>
      </c>
      <c r="L270" s="7" t="s">
        <v>3547</v>
      </c>
      <c r="M270" s="7"/>
      <c r="N270" s="7" t="s">
        <v>23</v>
      </c>
      <c r="O270" s="7" t="s">
        <v>460</v>
      </c>
      <c r="P270" s="7"/>
      <c r="Q270" s="7"/>
      <c r="R270" s="7"/>
      <c r="S270" s="7"/>
      <c r="T270" s="5" t="s">
        <v>1229</v>
      </c>
      <c r="U270" s="1" t="s">
        <v>1208</v>
      </c>
      <c r="V270" s="1" t="s">
        <v>3546</v>
      </c>
      <c r="W270" s="5" t="s">
        <v>3545</v>
      </c>
      <c r="X270" s="1" t="s">
        <v>662</v>
      </c>
      <c r="Y270" s="1" t="s">
        <v>14</v>
      </c>
      <c r="Z270" s="1" t="s">
        <v>3544</v>
      </c>
      <c r="AA270" s="1" t="s">
        <v>16</v>
      </c>
      <c r="AB270" s="1" t="s">
        <v>51</v>
      </c>
      <c r="AC270" s="1" t="s">
        <v>122</v>
      </c>
      <c r="AD270" s="1" t="s">
        <v>3543</v>
      </c>
      <c r="AE270" s="1" t="s">
        <v>928</v>
      </c>
      <c r="AF270" s="1"/>
      <c r="AG270" s="1"/>
      <c r="AH270" s="1" t="s">
        <v>172</v>
      </c>
      <c r="AI270" s="1" t="s">
        <v>35</v>
      </c>
      <c r="AJ270" s="1"/>
      <c r="AK270" s="1" t="s">
        <v>43</v>
      </c>
      <c r="AL270" s="1"/>
      <c r="AM270" s="1" t="s">
        <v>1120</v>
      </c>
      <c r="AN270" s="1" t="s">
        <v>3542</v>
      </c>
      <c r="AO270" s="1"/>
      <c r="AP270" s="1"/>
      <c r="AQ270" s="1" t="s">
        <v>131</v>
      </c>
      <c r="AR270" s="1" t="s">
        <v>1157</v>
      </c>
      <c r="AS270" s="9" t="s">
        <v>3541</v>
      </c>
      <c r="AT270" s="3" t="s">
        <v>1</v>
      </c>
      <c r="AU270" s="1">
        <v>6180046</v>
      </c>
      <c r="AV270" s="1" t="s">
        <v>0</v>
      </c>
      <c r="AW270" s="8"/>
      <c r="AX270" s="1" t="s">
        <v>3540</v>
      </c>
      <c r="AY270" s="1"/>
      <c r="AZ270" s="1"/>
      <c r="BA270" s="1"/>
      <c r="BB270" s="1"/>
      <c r="BC270" s="1"/>
      <c r="BD270" s="1" t="s">
        <v>3539</v>
      </c>
      <c r="BE270" s="1"/>
      <c r="BF270" s="1"/>
      <c r="BG270" s="1"/>
      <c r="BH270" s="1"/>
      <c r="BI270" s="1"/>
      <c r="BJ270" s="1" t="s">
        <v>3538</v>
      </c>
      <c r="BK270" s="1"/>
      <c r="BL270" s="1"/>
      <c r="BM270" s="1"/>
      <c r="BN270" s="1"/>
      <c r="BO270" s="1"/>
      <c r="BP270" s="1" t="s">
        <v>3537</v>
      </c>
      <c r="BQ270" s="1"/>
      <c r="BR270" s="1"/>
      <c r="BS270" s="1"/>
      <c r="BT270" s="1"/>
      <c r="BU270" s="1"/>
      <c r="BV270" s="1"/>
      <c r="BW270" s="1"/>
      <c r="BX270" s="1"/>
      <c r="BY270" s="1"/>
      <c r="BZ270" s="1"/>
      <c r="CA270" s="1"/>
      <c r="CB270" s="1"/>
      <c r="CC270" s="1"/>
      <c r="CD270" s="1"/>
    </row>
    <row r="271" spans="1:82" ht="50.25" customHeight="1">
      <c r="A271" s="18">
        <v>5459</v>
      </c>
      <c r="B271" s="1" t="s">
        <v>3536</v>
      </c>
      <c r="C271" s="1" t="s">
        <v>3535</v>
      </c>
      <c r="D271" s="1" t="s">
        <v>3534</v>
      </c>
      <c r="E271" s="1" t="s">
        <v>3534</v>
      </c>
      <c r="F271" s="7" t="s">
        <v>3533</v>
      </c>
      <c r="G271" s="7"/>
      <c r="H271" s="7" t="s">
        <v>56</v>
      </c>
      <c r="I271" s="7" t="s">
        <v>55</v>
      </c>
      <c r="J271" s="7"/>
      <c r="K271" s="7" t="s">
        <v>89</v>
      </c>
      <c r="L271" s="7"/>
      <c r="M271" s="7" t="s">
        <v>177</v>
      </c>
      <c r="N271" s="7" t="s">
        <v>23</v>
      </c>
      <c r="O271" s="7" t="s">
        <v>22</v>
      </c>
      <c r="P271" s="7"/>
      <c r="Q271" s="7"/>
      <c r="R271" s="7"/>
      <c r="S271" s="7"/>
      <c r="T271" s="5" t="s">
        <v>554</v>
      </c>
      <c r="U271" s="1" t="s">
        <v>54</v>
      </c>
      <c r="V271" s="1" t="s">
        <v>3532</v>
      </c>
      <c r="W271" s="5" t="s">
        <v>882</v>
      </c>
      <c r="X271" s="1" t="s">
        <v>662</v>
      </c>
      <c r="Y271" s="1" t="s">
        <v>14</v>
      </c>
      <c r="Z271" s="1" t="s">
        <v>48</v>
      </c>
      <c r="AA271" s="1" t="s">
        <v>16</v>
      </c>
      <c r="AB271" s="1" t="s">
        <v>51</v>
      </c>
      <c r="AC271" s="1" t="s">
        <v>50</v>
      </c>
      <c r="AD271" s="1" t="s">
        <v>890</v>
      </c>
      <c r="AE271" s="1" t="s">
        <v>660</v>
      </c>
      <c r="AF271" s="1" t="s">
        <v>79</v>
      </c>
      <c r="AG271" s="1"/>
      <c r="AH271" s="1" t="s">
        <v>392</v>
      </c>
      <c r="AI271" s="1" t="s">
        <v>3531</v>
      </c>
      <c r="AJ271" s="1"/>
      <c r="AK271" s="1" t="s">
        <v>889</v>
      </c>
      <c r="AL271" s="1"/>
      <c r="AM271" s="1" t="s">
        <v>2755</v>
      </c>
      <c r="AN271" s="4"/>
      <c r="AO271" s="1"/>
      <c r="AP271" s="1"/>
      <c r="AQ271" s="1" t="s">
        <v>2210</v>
      </c>
      <c r="AR271" s="1"/>
      <c r="AS271" s="9" t="s">
        <v>3530</v>
      </c>
      <c r="AT271" s="3" t="s">
        <v>897</v>
      </c>
      <c r="AU271" s="1">
        <v>3196347</v>
      </c>
      <c r="AV271" s="1" t="s">
        <v>0</v>
      </c>
      <c r="AW271" s="8"/>
      <c r="AX271" s="1" t="s">
        <v>3529</v>
      </c>
      <c r="AY271" s="1"/>
      <c r="AZ271" s="1"/>
      <c r="BA271" s="1"/>
      <c r="BB271" s="1"/>
      <c r="BC271" s="1"/>
      <c r="BD271" s="1" t="s">
        <v>3528</v>
      </c>
      <c r="BE271" s="1"/>
      <c r="BF271" s="1"/>
      <c r="BG271" s="1"/>
      <c r="BH271" s="1"/>
      <c r="BI271" s="1"/>
      <c r="BJ271" s="1" t="s">
        <v>3527</v>
      </c>
      <c r="BK271" s="1"/>
      <c r="BL271" s="1"/>
      <c r="BM271" s="1"/>
      <c r="BN271" s="1"/>
      <c r="BO271" s="1"/>
      <c r="BP271" s="1"/>
      <c r="BQ271" s="1"/>
      <c r="BR271" s="1"/>
      <c r="BS271" s="1"/>
      <c r="BT271" s="1"/>
      <c r="BU271" s="1"/>
      <c r="BV271" s="1"/>
      <c r="BW271" s="1"/>
      <c r="BX271" s="1"/>
      <c r="BY271" s="1"/>
      <c r="BZ271" s="1"/>
      <c r="CA271" s="1"/>
      <c r="CB271" s="1"/>
      <c r="CC271" s="1"/>
      <c r="CD271" s="1"/>
    </row>
    <row r="272" spans="1:82" ht="50.25" customHeight="1">
      <c r="A272" s="21">
        <v>5469</v>
      </c>
      <c r="B272" s="1" t="s">
        <v>3526</v>
      </c>
      <c r="C272" s="1" t="s">
        <v>3525</v>
      </c>
      <c r="D272" s="1" t="s">
        <v>747</v>
      </c>
      <c r="E272" s="1" t="s">
        <v>747</v>
      </c>
      <c r="F272" s="7" t="s">
        <v>3524</v>
      </c>
      <c r="G272" s="7"/>
      <c r="H272" s="7" t="s">
        <v>36</v>
      </c>
      <c r="I272" s="7" t="s">
        <v>125</v>
      </c>
      <c r="J272" s="7" t="s">
        <v>3523</v>
      </c>
      <c r="K272" s="7" t="s">
        <v>56</v>
      </c>
      <c r="L272" s="7" t="s">
        <v>3522</v>
      </c>
      <c r="M272" s="7" t="s">
        <v>3521</v>
      </c>
      <c r="N272" s="7" t="s">
        <v>221</v>
      </c>
      <c r="O272" s="7" t="s">
        <v>3520</v>
      </c>
      <c r="P272" s="7" t="s">
        <v>1831</v>
      </c>
      <c r="Q272" s="7" t="s">
        <v>1830</v>
      </c>
      <c r="R272" s="7"/>
      <c r="S272" s="7"/>
      <c r="T272" s="5" t="s">
        <v>554</v>
      </c>
      <c r="U272" s="1" t="s">
        <v>707</v>
      </c>
      <c r="V272" s="11" t="s">
        <v>3519</v>
      </c>
      <c r="W272" s="5" t="s">
        <v>3518</v>
      </c>
      <c r="X272" s="1" t="s">
        <v>511</v>
      </c>
      <c r="Y272" s="1" t="s">
        <v>120</v>
      </c>
      <c r="Z272" s="1" t="s">
        <v>3517</v>
      </c>
      <c r="AA272" s="1" t="s">
        <v>122</v>
      </c>
      <c r="AB272" s="1" t="s">
        <v>2018</v>
      </c>
      <c r="AC272" s="1" t="s">
        <v>702</v>
      </c>
      <c r="AD272" s="1" t="s">
        <v>3516</v>
      </c>
      <c r="AE272" s="1" t="s">
        <v>47</v>
      </c>
      <c r="AF272" s="1" t="s">
        <v>9</v>
      </c>
      <c r="AG272" s="1" t="s">
        <v>2146</v>
      </c>
      <c r="AH272" s="1" t="s">
        <v>3515</v>
      </c>
      <c r="AI272" s="1" t="s">
        <v>3514</v>
      </c>
      <c r="AJ272" s="1" t="s">
        <v>1986</v>
      </c>
      <c r="AK272" s="1" t="s">
        <v>3513</v>
      </c>
      <c r="AL272" s="1"/>
      <c r="AM272" s="1" t="s">
        <v>352</v>
      </c>
      <c r="AN272" s="4"/>
      <c r="AO272" s="1" t="s">
        <v>351</v>
      </c>
      <c r="AP272" s="1"/>
      <c r="AQ272" s="1" t="s">
        <v>2210</v>
      </c>
      <c r="AR272" s="1"/>
      <c r="AS272" s="9" t="s">
        <v>3512</v>
      </c>
      <c r="AT272" s="3" t="s">
        <v>349</v>
      </c>
      <c r="AU272" s="1">
        <v>2739726</v>
      </c>
      <c r="AV272" s="1" t="s">
        <v>0</v>
      </c>
      <c r="AW272" s="8"/>
      <c r="AX272" s="1" t="s">
        <v>3511</v>
      </c>
      <c r="AY272" s="1" t="s">
        <v>3510</v>
      </c>
      <c r="AZ272" s="1" t="s">
        <v>3509</v>
      </c>
      <c r="BA272" s="1" t="s">
        <v>3508</v>
      </c>
      <c r="BB272" s="1" t="s">
        <v>3507</v>
      </c>
      <c r="BC272" s="1"/>
      <c r="BD272" s="1" t="s">
        <v>3506</v>
      </c>
      <c r="BE272" s="1" t="s">
        <v>3505</v>
      </c>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row>
    <row r="273" spans="1:82" ht="50.25" customHeight="1">
      <c r="A273" s="18">
        <v>5471</v>
      </c>
      <c r="B273" s="1" t="s">
        <v>3504</v>
      </c>
      <c r="C273" s="1" t="s">
        <v>3503</v>
      </c>
      <c r="D273" s="1" t="s">
        <v>342</v>
      </c>
      <c r="E273" s="1" t="s">
        <v>342</v>
      </c>
      <c r="F273" s="7" t="s">
        <v>3502</v>
      </c>
      <c r="G273" s="7"/>
      <c r="H273" s="7" t="s">
        <v>36</v>
      </c>
      <c r="I273" s="7" t="s">
        <v>125</v>
      </c>
      <c r="J273" s="7" t="s">
        <v>1514</v>
      </c>
      <c r="K273" s="7" t="s">
        <v>27</v>
      </c>
      <c r="L273" s="7" t="s">
        <v>1151</v>
      </c>
      <c r="M273" s="7" t="s">
        <v>24</v>
      </c>
      <c r="N273" s="7" t="s">
        <v>161</v>
      </c>
      <c r="O273" s="7" t="s">
        <v>1251</v>
      </c>
      <c r="P273" s="7" t="s">
        <v>23</v>
      </c>
      <c r="Q273" s="7" t="s">
        <v>22</v>
      </c>
      <c r="R273" s="7" t="s">
        <v>23</v>
      </c>
      <c r="S273" s="7" t="s">
        <v>460</v>
      </c>
      <c r="T273" s="5" t="s">
        <v>3501</v>
      </c>
      <c r="U273" s="1" t="s">
        <v>20</v>
      </c>
      <c r="V273" s="1" t="s">
        <v>3500</v>
      </c>
      <c r="W273" s="5" t="s">
        <v>35</v>
      </c>
      <c r="X273" s="1" t="s">
        <v>542</v>
      </c>
      <c r="Y273" s="1" t="s">
        <v>122</v>
      </c>
      <c r="Z273" s="1" t="s">
        <v>2018</v>
      </c>
      <c r="AA273" s="1" t="s">
        <v>103</v>
      </c>
      <c r="AB273" s="1" t="s">
        <v>3499</v>
      </c>
      <c r="AC273" s="1" t="s">
        <v>82</v>
      </c>
      <c r="AD273" s="1" t="s">
        <v>3498</v>
      </c>
      <c r="AE273" s="1" t="s">
        <v>212</v>
      </c>
      <c r="AF273" s="1" t="s">
        <v>79</v>
      </c>
      <c r="AG273" s="1" t="s">
        <v>1548</v>
      </c>
      <c r="AH273" s="1" t="s">
        <v>3497</v>
      </c>
      <c r="AI273" s="1" t="s">
        <v>3496</v>
      </c>
      <c r="AJ273" s="1" t="s">
        <v>2035</v>
      </c>
      <c r="AK273" s="1" t="s">
        <v>456</v>
      </c>
      <c r="AL273" s="1"/>
      <c r="AM273" s="1" t="s">
        <v>352</v>
      </c>
      <c r="AN273" s="4"/>
      <c r="AO273" s="1" t="s">
        <v>351</v>
      </c>
      <c r="AP273" s="1"/>
      <c r="AQ273" s="1" t="s">
        <v>2210</v>
      </c>
      <c r="AR273" s="1"/>
      <c r="AS273" s="9" t="s">
        <v>3495</v>
      </c>
      <c r="AT273" s="3" t="s">
        <v>349</v>
      </c>
      <c r="AU273" s="1">
        <v>2913241</v>
      </c>
      <c r="AV273" s="1" t="s">
        <v>0</v>
      </c>
      <c r="AW273" s="8"/>
      <c r="AX273" s="1" t="s">
        <v>3494</v>
      </c>
      <c r="AY273" s="1"/>
      <c r="AZ273" s="1"/>
      <c r="BA273" s="1"/>
      <c r="BB273" s="1"/>
      <c r="BC273" s="1"/>
      <c r="BD273" s="1" t="s">
        <v>3493</v>
      </c>
      <c r="BE273" s="1"/>
      <c r="BF273" s="1"/>
      <c r="BG273" s="1"/>
      <c r="BH273" s="1"/>
      <c r="BI273" s="1"/>
      <c r="BJ273" s="1" t="s">
        <v>3492</v>
      </c>
      <c r="BK273" s="1"/>
      <c r="BL273" s="1"/>
      <c r="BM273" s="1"/>
      <c r="BN273" s="1"/>
      <c r="BO273" s="1"/>
      <c r="BP273" s="1" t="s">
        <v>3491</v>
      </c>
      <c r="BQ273" s="1"/>
      <c r="BR273" s="1"/>
      <c r="BS273" s="1"/>
      <c r="BT273" s="1"/>
      <c r="BU273" s="1"/>
      <c r="BV273" s="1"/>
      <c r="BW273" s="1"/>
      <c r="BX273" s="1"/>
      <c r="BY273" s="1"/>
      <c r="BZ273" s="1"/>
      <c r="CA273" s="1"/>
      <c r="CB273" s="1"/>
      <c r="CC273" s="1"/>
      <c r="CD273" s="1"/>
    </row>
    <row r="274" spans="1:82" ht="50.25" customHeight="1">
      <c r="A274" s="18">
        <v>5474</v>
      </c>
      <c r="B274" s="1" t="s">
        <v>3490</v>
      </c>
      <c r="C274" s="1" t="s">
        <v>3489</v>
      </c>
      <c r="D274" s="1" t="s">
        <v>3488</v>
      </c>
      <c r="E274" s="1" t="s">
        <v>3488</v>
      </c>
      <c r="F274" s="7" t="s">
        <v>3487</v>
      </c>
      <c r="G274" s="7"/>
      <c r="H274" s="7" t="s">
        <v>125</v>
      </c>
      <c r="I274" s="7" t="s">
        <v>145</v>
      </c>
      <c r="J274" s="7" t="s">
        <v>1820</v>
      </c>
      <c r="K274" s="7" t="s">
        <v>1514</v>
      </c>
      <c r="L274" s="7" t="s">
        <v>1504</v>
      </c>
      <c r="M274" s="7" t="s">
        <v>88</v>
      </c>
      <c r="N274" s="7" t="s">
        <v>161</v>
      </c>
      <c r="O274" s="7" t="s">
        <v>3486</v>
      </c>
      <c r="P274" s="7"/>
      <c r="Q274" s="7"/>
      <c r="R274" s="7"/>
      <c r="S274" s="7"/>
      <c r="T274" s="5" t="s">
        <v>3485</v>
      </c>
      <c r="U274" s="1" t="s">
        <v>1964</v>
      </c>
      <c r="V274" s="1" t="s">
        <v>3484</v>
      </c>
      <c r="W274" s="5" t="s">
        <v>361</v>
      </c>
      <c r="X274" s="1" t="s">
        <v>2136</v>
      </c>
      <c r="Y274" s="1" t="s">
        <v>120</v>
      </c>
      <c r="Z274" s="1" t="s">
        <v>3483</v>
      </c>
      <c r="AA274" s="1" t="s">
        <v>16</v>
      </c>
      <c r="AB274" s="1" t="s">
        <v>3051</v>
      </c>
      <c r="AC274" s="1" t="s">
        <v>103</v>
      </c>
      <c r="AD274" s="1" t="s">
        <v>3482</v>
      </c>
      <c r="AE274" s="1" t="s">
        <v>212</v>
      </c>
      <c r="AF274" s="1" t="s">
        <v>99</v>
      </c>
      <c r="AG274" s="1" t="s">
        <v>3481</v>
      </c>
      <c r="AH274" s="1" t="s">
        <v>172</v>
      </c>
      <c r="AI274" s="1" t="s">
        <v>298</v>
      </c>
      <c r="AJ274" s="1" t="s">
        <v>1947</v>
      </c>
      <c r="AK274" s="1" t="s">
        <v>889</v>
      </c>
      <c r="AL274" s="24" t="s">
        <v>1582</v>
      </c>
      <c r="AM274" s="1" t="s">
        <v>2571</v>
      </c>
      <c r="AN274" s="1" t="s">
        <v>3480</v>
      </c>
      <c r="AO274" s="1"/>
      <c r="AP274" s="5">
        <v>5</v>
      </c>
      <c r="AQ274" s="1" t="s">
        <v>131</v>
      </c>
      <c r="AR274" s="1"/>
      <c r="AS274" s="9" t="s">
        <v>3479</v>
      </c>
      <c r="AT274" s="3" t="s">
        <v>1911</v>
      </c>
      <c r="AU274" s="1">
        <v>16050000</v>
      </c>
      <c r="AV274" s="1" t="s">
        <v>0</v>
      </c>
      <c r="AW274" s="8"/>
      <c r="AX274" s="1" t="s">
        <v>3478</v>
      </c>
      <c r="AY274" s="1"/>
      <c r="AZ274" s="1"/>
      <c r="BA274" s="1"/>
      <c r="BB274" s="1"/>
      <c r="BC274" s="1"/>
      <c r="BD274" s="1" t="s">
        <v>3477</v>
      </c>
      <c r="BE274" s="1"/>
      <c r="BF274" s="1"/>
      <c r="BG274" s="1"/>
      <c r="BH274" s="1"/>
      <c r="BI274" s="1"/>
      <c r="BJ274" s="1" t="s">
        <v>3476</v>
      </c>
      <c r="BK274" s="1"/>
      <c r="BL274" s="1"/>
      <c r="BM274" s="1"/>
      <c r="BN274" s="1"/>
      <c r="BO274" s="1"/>
      <c r="BP274" s="1" t="s">
        <v>3475</v>
      </c>
      <c r="BQ274" s="1"/>
      <c r="BR274" s="1"/>
      <c r="BS274" s="1"/>
      <c r="BT274" s="1"/>
      <c r="BU274" s="1"/>
      <c r="BV274" s="1"/>
      <c r="BW274" s="1"/>
      <c r="BX274" s="1"/>
      <c r="BY274" s="1"/>
      <c r="BZ274" s="1"/>
      <c r="CA274" s="1"/>
      <c r="CB274" s="1"/>
      <c r="CC274" s="1"/>
      <c r="CD274" s="1"/>
    </row>
    <row r="275" spans="1:82" ht="50.25" customHeight="1">
      <c r="A275" s="18">
        <v>5478</v>
      </c>
      <c r="B275" s="1" t="s">
        <v>3474</v>
      </c>
      <c r="C275" s="1" t="s">
        <v>3473</v>
      </c>
      <c r="D275" s="1" t="s">
        <v>645</v>
      </c>
      <c r="E275" s="1" t="s">
        <v>645</v>
      </c>
      <c r="F275" s="7" t="s">
        <v>3472</v>
      </c>
      <c r="G275" s="7"/>
      <c r="H275" s="7" t="s">
        <v>56</v>
      </c>
      <c r="I275" s="7" t="s">
        <v>89</v>
      </c>
      <c r="J275" s="7"/>
      <c r="K275" s="7" t="s">
        <v>828</v>
      </c>
      <c r="L275" s="7"/>
      <c r="M275" s="7" t="s">
        <v>177</v>
      </c>
      <c r="N275" s="7" t="s">
        <v>23</v>
      </c>
      <c r="O275" s="7" t="s">
        <v>22</v>
      </c>
      <c r="P275" s="7"/>
      <c r="Q275" s="7"/>
      <c r="R275" s="7"/>
      <c r="S275" s="7"/>
      <c r="T275" s="5" t="s">
        <v>236</v>
      </c>
      <c r="U275" s="1" t="s">
        <v>54</v>
      </c>
      <c r="V275" s="1" t="s">
        <v>2780</v>
      </c>
      <c r="W275" s="5" t="s">
        <v>826</v>
      </c>
      <c r="X275" s="1" t="s">
        <v>542</v>
      </c>
      <c r="Y275" s="1" t="s">
        <v>14</v>
      </c>
      <c r="Z275" s="1" t="s">
        <v>3471</v>
      </c>
      <c r="AA275" s="1" t="s">
        <v>16</v>
      </c>
      <c r="AB275" s="1" t="s">
        <v>51</v>
      </c>
      <c r="AC275" s="1" t="s">
        <v>82</v>
      </c>
      <c r="AD275" s="1" t="s">
        <v>3470</v>
      </c>
      <c r="AE275" s="1" t="s">
        <v>900</v>
      </c>
      <c r="AF275" s="1" t="s">
        <v>79</v>
      </c>
      <c r="AG275" s="1"/>
      <c r="AH275" s="1" t="s">
        <v>392</v>
      </c>
      <c r="AI275" s="1" t="s">
        <v>3469</v>
      </c>
      <c r="AJ275" s="1"/>
      <c r="AK275" s="1" t="s">
        <v>889</v>
      </c>
      <c r="AL275" s="1"/>
      <c r="AM275" s="1" t="s">
        <v>2755</v>
      </c>
      <c r="AN275" s="4"/>
      <c r="AO275" s="1"/>
      <c r="AP275" s="1"/>
      <c r="AQ275" s="1" t="s">
        <v>2210</v>
      </c>
      <c r="AR275" s="1"/>
      <c r="AS275" s="9" t="s">
        <v>3468</v>
      </c>
      <c r="AT275" s="3" t="s">
        <v>832</v>
      </c>
      <c r="AU275" s="1">
        <v>6377000</v>
      </c>
      <c r="AV275" s="1" t="s">
        <v>0</v>
      </c>
      <c r="AW275" s="8"/>
      <c r="AX275" s="1" t="s">
        <v>3467</v>
      </c>
      <c r="AY275" s="1"/>
      <c r="AZ275" s="1"/>
      <c r="BA275" s="1"/>
      <c r="BB275" s="1"/>
      <c r="BC275" s="1"/>
      <c r="BD275" s="1" t="s">
        <v>3466</v>
      </c>
      <c r="BE275" s="1"/>
      <c r="BF275" s="1"/>
      <c r="BG275" s="1"/>
      <c r="BH275" s="1"/>
      <c r="BI275" s="1"/>
      <c r="BJ275" s="1" t="s">
        <v>3465</v>
      </c>
      <c r="BK275" s="1"/>
      <c r="BL275" s="1"/>
      <c r="BM275" s="1"/>
      <c r="BN275" s="1"/>
      <c r="BO275" s="1"/>
      <c r="BP275" s="1"/>
      <c r="BQ275" s="1"/>
      <c r="BR275" s="1"/>
      <c r="BS275" s="1"/>
      <c r="BT275" s="1"/>
      <c r="BU275" s="1"/>
      <c r="BV275" s="1"/>
      <c r="BW275" s="1"/>
      <c r="BX275" s="1"/>
      <c r="BY275" s="1"/>
      <c r="BZ275" s="1"/>
      <c r="CA275" s="1"/>
      <c r="CB275" s="1"/>
      <c r="CC275" s="1"/>
      <c r="CD275" s="1"/>
    </row>
    <row r="276" spans="1:82" ht="50.25" hidden="1" customHeight="1">
      <c r="A276" s="18">
        <v>5481</v>
      </c>
      <c r="B276" s="1" t="s">
        <v>3464</v>
      </c>
      <c r="C276" s="1" t="s">
        <v>3463</v>
      </c>
      <c r="D276" s="1" t="s">
        <v>792</v>
      </c>
      <c r="E276" s="1" t="s">
        <v>792</v>
      </c>
      <c r="F276" s="7" t="s">
        <v>3462</v>
      </c>
      <c r="G276" s="7"/>
      <c r="H276" s="7" t="s">
        <v>112</v>
      </c>
      <c r="I276" s="7" t="s">
        <v>111</v>
      </c>
      <c r="J276" s="7"/>
      <c r="K276" s="7" t="s">
        <v>110</v>
      </c>
      <c r="L276" s="7" t="s">
        <v>194</v>
      </c>
      <c r="M276" s="7" t="s">
        <v>1267</v>
      </c>
      <c r="N276" s="7" t="s">
        <v>23</v>
      </c>
      <c r="O276" s="7" t="s">
        <v>261</v>
      </c>
      <c r="P276" s="7"/>
      <c r="Q276" s="7"/>
      <c r="R276" s="7"/>
      <c r="S276" s="7"/>
      <c r="T276" s="5" t="s">
        <v>3461</v>
      </c>
      <c r="U276" s="1" t="s">
        <v>106</v>
      </c>
      <c r="V276" s="1" t="s">
        <v>3460</v>
      </c>
      <c r="W276" s="5" t="s">
        <v>3459</v>
      </c>
      <c r="X276" s="1" t="s">
        <v>301</v>
      </c>
      <c r="Y276" s="1" t="s">
        <v>103</v>
      </c>
      <c r="Z276" s="1" t="s">
        <v>495</v>
      </c>
      <c r="AA276" s="1" t="s">
        <v>12</v>
      </c>
      <c r="AB276" s="1" t="s">
        <v>3220</v>
      </c>
      <c r="AC276" s="1" t="s">
        <v>16</v>
      </c>
      <c r="AD276" s="1" t="s">
        <v>2875</v>
      </c>
      <c r="AE276" s="1" t="s">
        <v>100</v>
      </c>
      <c r="AF276" s="1" t="s">
        <v>9</v>
      </c>
      <c r="AG276" s="1"/>
      <c r="AH276" s="1"/>
      <c r="AI276" s="1"/>
      <c r="AJ276" s="1"/>
      <c r="AK276" s="1" t="s">
        <v>915</v>
      </c>
      <c r="AL276" s="1"/>
      <c r="AM276" s="1" t="s">
        <v>2741</v>
      </c>
      <c r="AN276" s="4"/>
      <c r="AO276" s="1"/>
      <c r="AP276" s="1"/>
      <c r="AQ276" s="1" t="s">
        <v>2210</v>
      </c>
      <c r="AR276" s="1"/>
      <c r="AS276" s="9" t="s">
        <v>3458</v>
      </c>
      <c r="AT276" s="3" t="s">
        <v>1400</v>
      </c>
      <c r="AU276" s="1">
        <v>5950000</v>
      </c>
      <c r="AV276" s="1" t="s">
        <v>0</v>
      </c>
      <c r="AW276" s="8"/>
      <c r="AX276" s="1" t="s">
        <v>3457</v>
      </c>
      <c r="AY276" s="1"/>
      <c r="AZ276" s="1"/>
      <c r="BA276" s="1"/>
      <c r="BB276" s="1"/>
      <c r="BC276" s="1"/>
      <c r="BD276" s="1" t="s">
        <v>3456</v>
      </c>
      <c r="BE276" s="1"/>
      <c r="BF276" s="1"/>
      <c r="BG276" s="1"/>
      <c r="BH276" s="1"/>
      <c r="BI276" s="1"/>
      <c r="BJ276" s="1" t="s">
        <v>3455</v>
      </c>
      <c r="BK276" s="1"/>
      <c r="BL276" s="1"/>
      <c r="BM276" s="1"/>
      <c r="BN276" s="1"/>
      <c r="BO276" s="1"/>
      <c r="BP276" s="1" t="s">
        <v>3454</v>
      </c>
      <c r="BQ276" s="1"/>
      <c r="BR276" s="1"/>
      <c r="BS276" s="1"/>
      <c r="BT276" s="1"/>
      <c r="BU276" s="1"/>
      <c r="BV276" s="1"/>
      <c r="BW276" s="1"/>
      <c r="BX276" s="1"/>
      <c r="BY276" s="1"/>
      <c r="BZ276" s="1"/>
      <c r="CA276" s="1"/>
      <c r="CB276" s="1"/>
      <c r="CC276" s="1"/>
      <c r="CD276" s="1"/>
    </row>
    <row r="277" spans="1:82" ht="50.25" customHeight="1">
      <c r="A277" s="18">
        <v>5482</v>
      </c>
      <c r="B277" s="1" t="s">
        <v>3453</v>
      </c>
      <c r="C277" s="1" t="s">
        <v>3452</v>
      </c>
      <c r="D277" s="1" t="s">
        <v>59</v>
      </c>
      <c r="E277" s="1" t="s">
        <v>59</v>
      </c>
      <c r="F277" s="7" t="s">
        <v>3451</v>
      </c>
      <c r="G277" s="7"/>
      <c r="H277" s="7" t="s">
        <v>125</v>
      </c>
      <c r="I277" s="7" t="s">
        <v>143</v>
      </c>
      <c r="J277" s="7" t="s">
        <v>1504</v>
      </c>
      <c r="K277" s="7"/>
      <c r="L277" s="7"/>
      <c r="M277" s="7" t="s">
        <v>177</v>
      </c>
      <c r="N277" s="7" t="s">
        <v>161</v>
      </c>
      <c r="O277" s="7" t="s">
        <v>1503</v>
      </c>
      <c r="P277" s="7" t="s">
        <v>221</v>
      </c>
      <c r="Q277" s="7" t="s">
        <v>3450</v>
      </c>
      <c r="R277" s="7"/>
      <c r="S277" s="7"/>
      <c r="T277" s="5" t="s">
        <v>219</v>
      </c>
      <c r="U277" s="1" t="s">
        <v>1964</v>
      </c>
      <c r="V277" s="1" t="s">
        <v>3449</v>
      </c>
      <c r="W277" s="5" t="s">
        <v>1134</v>
      </c>
      <c r="X277" s="1" t="s">
        <v>375</v>
      </c>
      <c r="Y277" s="1" t="s">
        <v>85</v>
      </c>
      <c r="Z277" s="1" t="s">
        <v>3448</v>
      </c>
      <c r="AA277" s="1" t="s">
        <v>120</v>
      </c>
      <c r="AB277" s="1" t="s">
        <v>2677</v>
      </c>
      <c r="AC277" s="1" t="s">
        <v>103</v>
      </c>
      <c r="AD277" s="1" t="s">
        <v>279</v>
      </c>
      <c r="AE277" s="1" t="s">
        <v>212</v>
      </c>
      <c r="AF277" s="1" t="s">
        <v>152</v>
      </c>
      <c r="AG277" s="1"/>
      <c r="AH277" s="1" t="s">
        <v>843</v>
      </c>
      <c r="AI277" s="1" t="s">
        <v>2249</v>
      </c>
      <c r="AJ277" s="1" t="s">
        <v>2035</v>
      </c>
      <c r="AK277" s="1" t="s">
        <v>2695</v>
      </c>
      <c r="AL277" s="1"/>
      <c r="AM277" s="1" t="s">
        <v>2571</v>
      </c>
      <c r="AN277" s="4"/>
      <c r="AO277" s="1"/>
      <c r="AP277" s="5" t="s">
        <v>3254</v>
      </c>
      <c r="AQ277" s="1" t="s">
        <v>131</v>
      </c>
      <c r="AR277" s="1"/>
      <c r="AS277" s="9" t="s">
        <v>3447</v>
      </c>
      <c r="AT277" s="3" t="s">
        <v>2195</v>
      </c>
      <c r="AU277" s="1">
        <v>4310502</v>
      </c>
      <c r="AV277" s="1" t="s">
        <v>0</v>
      </c>
      <c r="AW277" s="8"/>
      <c r="AX277" s="1" t="s">
        <v>3446</v>
      </c>
      <c r="AY277" s="1"/>
      <c r="AZ277" s="1"/>
      <c r="BA277" s="1"/>
      <c r="BB277" s="1"/>
      <c r="BC277" s="1"/>
      <c r="BD277" s="1" t="s">
        <v>3445</v>
      </c>
      <c r="BE277" s="1"/>
      <c r="BF277" s="1"/>
      <c r="BG277" s="1"/>
      <c r="BH277" s="1"/>
      <c r="BI277" s="1"/>
      <c r="BJ277" s="1" t="s">
        <v>3444</v>
      </c>
      <c r="BK277" s="1"/>
      <c r="BL277" s="1"/>
      <c r="BM277" s="1"/>
      <c r="BN277" s="1"/>
      <c r="BO277" s="1"/>
      <c r="BP277" s="1"/>
      <c r="BQ277" s="1"/>
      <c r="BR277" s="1"/>
      <c r="BS277" s="1"/>
      <c r="BT277" s="1"/>
      <c r="BU277" s="1"/>
      <c r="BV277" s="1"/>
      <c r="BW277" s="1"/>
      <c r="BX277" s="1"/>
      <c r="BY277" s="1"/>
      <c r="BZ277" s="1"/>
      <c r="CA277" s="1"/>
      <c r="CB277" s="1"/>
      <c r="CC277" s="1"/>
      <c r="CD277" s="1"/>
    </row>
    <row r="278" spans="1:82" ht="50.25" customHeight="1">
      <c r="A278" s="18">
        <v>5490</v>
      </c>
      <c r="B278" s="1" t="s">
        <v>3443</v>
      </c>
      <c r="C278" s="1" t="s">
        <v>3442</v>
      </c>
      <c r="D278" s="1" t="s">
        <v>747</v>
      </c>
      <c r="E278" s="1" t="s">
        <v>747</v>
      </c>
      <c r="F278" s="7" t="s">
        <v>3441</v>
      </c>
      <c r="G278" s="7"/>
      <c r="H278" s="7" t="s">
        <v>27</v>
      </c>
      <c r="I278" s="7" t="s">
        <v>26</v>
      </c>
      <c r="J278" s="7" t="s">
        <v>3440</v>
      </c>
      <c r="K278" s="7"/>
      <c r="L278" s="7"/>
      <c r="M278" s="7" t="s">
        <v>24</v>
      </c>
      <c r="N278" s="7"/>
      <c r="O278" s="7"/>
      <c r="P278" s="7"/>
      <c r="Q278" s="7"/>
      <c r="R278" s="7"/>
      <c r="S278" s="7"/>
      <c r="T278" s="5" t="s">
        <v>3439</v>
      </c>
      <c r="U278" s="1" t="s">
        <v>20</v>
      </c>
      <c r="V278" s="1" t="s">
        <v>3438</v>
      </c>
      <c r="W278" s="5" t="s">
        <v>3437</v>
      </c>
      <c r="X278" s="1" t="s">
        <v>412</v>
      </c>
      <c r="Y278" s="1" t="s">
        <v>16</v>
      </c>
      <c r="Z278" s="1" t="s">
        <v>1604</v>
      </c>
      <c r="AA278" s="1" t="s">
        <v>50</v>
      </c>
      <c r="AB278" s="1" t="s">
        <v>1299</v>
      </c>
      <c r="AC278" s="1" t="s">
        <v>122</v>
      </c>
      <c r="AD278" s="1" t="s">
        <v>1848</v>
      </c>
      <c r="AE278" s="1" t="s">
        <v>1086</v>
      </c>
      <c r="AF278" s="1" t="s">
        <v>9</v>
      </c>
      <c r="AG278" s="1"/>
      <c r="AH278" s="1" t="s">
        <v>798</v>
      </c>
      <c r="AI278" s="1" t="s">
        <v>2443</v>
      </c>
      <c r="AJ278" s="1" t="s">
        <v>185</v>
      </c>
      <c r="AK278" s="1" t="s">
        <v>43</v>
      </c>
      <c r="AL278" s="1"/>
      <c r="AM278" s="1" t="s">
        <v>1120</v>
      </c>
      <c r="AN278" s="1" t="s">
        <v>2534</v>
      </c>
      <c r="AO278" s="1"/>
      <c r="AP278" s="1"/>
      <c r="AQ278" s="1" t="s">
        <v>2210</v>
      </c>
      <c r="AR278" s="1" t="s">
        <v>2</v>
      </c>
      <c r="AS278" s="9" t="s">
        <v>3436</v>
      </c>
      <c r="AT278" s="3" t="s">
        <v>1</v>
      </c>
      <c r="AU278" s="1">
        <v>4660000</v>
      </c>
      <c r="AV278" s="1" t="s">
        <v>0</v>
      </c>
      <c r="AW278" s="8"/>
      <c r="AX278" s="1" t="s">
        <v>3435</v>
      </c>
      <c r="AY278" s="1"/>
      <c r="AZ278" s="1"/>
      <c r="BA278" s="1"/>
      <c r="BB278" s="1"/>
      <c r="BC278" s="1"/>
      <c r="BD278" s="1" t="s">
        <v>3434</v>
      </c>
      <c r="BE278" s="1"/>
      <c r="BF278" s="1"/>
      <c r="BG278" s="1"/>
      <c r="BH278" s="1"/>
      <c r="BI278" s="1"/>
      <c r="BJ278" s="1" t="s">
        <v>3433</v>
      </c>
      <c r="BK278" s="1"/>
      <c r="BL278" s="1"/>
      <c r="BM278" s="1"/>
      <c r="BN278" s="1"/>
      <c r="BO278" s="1"/>
      <c r="BP278" s="1"/>
      <c r="BQ278" s="1"/>
      <c r="BR278" s="1"/>
      <c r="BS278" s="1"/>
      <c r="BT278" s="1"/>
      <c r="BU278" s="1"/>
      <c r="BV278" s="1"/>
      <c r="BW278" s="1"/>
      <c r="BX278" s="1"/>
      <c r="BY278" s="1"/>
      <c r="BZ278" s="1"/>
      <c r="CA278" s="1"/>
      <c r="CB278" s="1"/>
      <c r="CC278" s="1"/>
      <c r="CD278" s="1"/>
    </row>
    <row r="279" spans="1:82" ht="50.25" customHeight="1">
      <c r="A279" s="18">
        <v>5492</v>
      </c>
      <c r="B279" s="1" t="s">
        <v>3432</v>
      </c>
      <c r="C279" s="1" t="s">
        <v>3431</v>
      </c>
      <c r="D279" s="1" t="s">
        <v>1035</v>
      </c>
      <c r="E279" s="1" t="s">
        <v>1035</v>
      </c>
      <c r="F279" s="7" t="s">
        <v>3430</v>
      </c>
      <c r="G279" s="7"/>
      <c r="H279" s="7" t="s">
        <v>27</v>
      </c>
      <c r="I279" s="7" t="s">
        <v>1151</v>
      </c>
      <c r="J279" s="7" t="s">
        <v>3429</v>
      </c>
      <c r="K279" s="7" t="s">
        <v>26</v>
      </c>
      <c r="L279" s="7" t="s">
        <v>3428</v>
      </c>
      <c r="M279" s="7"/>
      <c r="N279" s="7" t="s">
        <v>23</v>
      </c>
      <c r="O279" s="7" t="s">
        <v>460</v>
      </c>
      <c r="P279" s="7"/>
      <c r="Q279" s="7"/>
      <c r="R279" s="7"/>
      <c r="S279" s="7"/>
      <c r="T279" s="5" t="s">
        <v>3427</v>
      </c>
      <c r="U279" s="1" t="s">
        <v>1208</v>
      </c>
      <c r="V279" s="1" t="s">
        <v>3426</v>
      </c>
      <c r="W279" s="5" t="s">
        <v>3425</v>
      </c>
      <c r="X279" s="1" t="s">
        <v>511</v>
      </c>
      <c r="Y279" s="1" t="s">
        <v>82</v>
      </c>
      <c r="Z279" s="1" t="s">
        <v>3424</v>
      </c>
      <c r="AA279" s="1" t="s">
        <v>50</v>
      </c>
      <c r="AB279" s="1" t="s">
        <v>1264</v>
      </c>
      <c r="AC279" s="1" t="s">
        <v>12</v>
      </c>
      <c r="AD279" s="1" t="s">
        <v>3423</v>
      </c>
      <c r="AE279" s="1" t="s">
        <v>928</v>
      </c>
      <c r="AF279" s="1" t="s">
        <v>1961</v>
      </c>
      <c r="AG279" s="1"/>
      <c r="AH279" s="1" t="s">
        <v>597</v>
      </c>
      <c r="AI279" s="1" t="s">
        <v>35</v>
      </c>
      <c r="AJ279" s="1" t="s">
        <v>185</v>
      </c>
      <c r="AK279" s="1" t="s">
        <v>2026</v>
      </c>
      <c r="AL279" s="1"/>
      <c r="AM279" s="1" t="s">
        <v>1120</v>
      </c>
      <c r="AN279" s="1" t="s">
        <v>1158</v>
      </c>
      <c r="AO279" s="1"/>
      <c r="AP279" s="1"/>
      <c r="AQ279" s="1" t="s">
        <v>2210</v>
      </c>
      <c r="AR279" s="1" t="s">
        <v>1157</v>
      </c>
      <c r="AS279" s="9" t="s">
        <v>3422</v>
      </c>
      <c r="AT279" s="3" t="s">
        <v>1195</v>
      </c>
      <c r="AU279" s="1">
        <v>2739726</v>
      </c>
      <c r="AV279" s="1" t="s">
        <v>0</v>
      </c>
      <c r="AW279" s="8"/>
      <c r="AX279" s="1" t="s">
        <v>3421</v>
      </c>
      <c r="AY279" s="1"/>
      <c r="AZ279" s="1"/>
      <c r="BA279" s="1"/>
      <c r="BB279" s="1"/>
      <c r="BC279" s="1"/>
      <c r="BD279" s="1" t="s">
        <v>3420</v>
      </c>
      <c r="BE279" s="1"/>
      <c r="BF279" s="1"/>
      <c r="BG279" s="1"/>
      <c r="BH279" s="1"/>
      <c r="BI279" s="1"/>
      <c r="BJ279" s="1" t="s">
        <v>3419</v>
      </c>
      <c r="BK279" s="1"/>
      <c r="BL279" s="1"/>
      <c r="BM279" s="1"/>
      <c r="BN279" s="1"/>
      <c r="BO279" s="1"/>
      <c r="BP279" s="1"/>
      <c r="BQ279" s="1"/>
      <c r="BR279" s="1"/>
      <c r="BS279" s="1"/>
      <c r="BT279" s="1"/>
      <c r="BU279" s="1"/>
      <c r="BV279" s="1"/>
      <c r="BW279" s="1"/>
      <c r="BX279" s="1"/>
      <c r="BY279" s="1"/>
      <c r="BZ279" s="1"/>
      <c r="CA279" s="1"/>
      <c r="CB279" s="1"/>
      <c r="CC279" s="1"/>
      <c r="CD279" s="1"/>
    </row>
    <row r="280" spans="1:82" ht="50.25" customHeight="1">
      <c r="A280" s="18">
        <v>5495</v>
      </c>
      <c r="B280" s="1" t="s">
        <v>3418</v>
      </c>
      <c r="C280" s="1" t="s">
        <v>3417</v>
      </c>
      <c r="D280" s="1" t="s">
        <v>593</v>
      </c>
      <c r="E280" s="1" t="s">
        <v>593</v>
      </c>
      <c r="F280" s="7" t="s">
        <v>3416</v>
      </c>
      <c r="G280" s="7"/>
      <c r="H280" s="7" t="s">
        <v>125</v>
      </c>
      <c r="I280" s="7" t="s">
        <v>143</v>
      </c>
      <c r="J280" s="7" t="s">
        <v>1820</v>
      </c>
      <c r="K280" s="7"/>
      <c r="L280" s="7"/>
      <c r="M280" s="7" t="s">
        <v>177</v>
      </c>
      <c r="N280" s="7" t="s">
        <v>161</v>
      </c>
      <c r="O280" s="7" t="s">
        <v>1965</v>
      </c>
      <c r="P280" s="7" t="s">
        <v>223</v>
      </c>
      <c r="Q280" s="7" t="s">
        <v>3415</v>
      </c>
      <c r="R280" s="7" t="s">
        <v>140</v>
      </c>
      <c r="S280" s="7" t="s">
        <v>139</v>
      </c>
      <c r="T280" s="5" t="s">
        <v>547</v>
      </c>
      <c r="U280" s="1" t="s">
        <v>1964</v>
      </c>
      <c r="V280" s="1" t="s">
        <v>3414</v>
      </c>
      <c r="W280" s="5" t="s">
        <v>1134</v>
      </c>
      <c r="X280" s="1" t="s">
        <v>3413</v>
      </c>
      <c r="Y280" s="1" t="s">
        <v>12</v>
      </c>
      <c r="Z280" s="1" t="s">
        <v>3412</v>
      </c>
      <c r="AA280" s="1" t="s">
        <v>103</v>
      </c>
      <c r="AB280" s="1" t="s">
        <v>3411</v>
      </c>
      <c r="AC280" s="1" t="s">
        <v>82</v>
      </c>
      <c r="AD280" s="1" t="s">
        <v>3410</v>
      </c>
      <c r="AE280" s="1" t="s">
        <v>100</v>
      </c>
      <c r="AF280" s="1" t="s">
        <v>9</v>
      </c>
      <c r="AG280" s="1"/>
      <c r="AH280" s="1"/>
      <c r="AI280" s="1"/>
      <c r="AJ280" s="1"/>
      <c r="AK280" s="1" t="s">
        <v>76</v>
      </c>
      <c r="AL280" s="1" t="s">
        <v>3409</v>
      </c>
      <c r="AM280" s="1" t="s">
        <v>2571</v>
      </c>
      <c r="AN280" s="4"/>
      <c r="AO280" s="1"/>
      <c r="AP280" s="5" t="s">
        <v>3342</v>
      </c>
      <c r="AQ280" s="1" t="s">
        <v>131</v>
      </c>
      <c r="AR280" s="1"/>
      <c r="AS280" s="9" t="s">
        <v>3408</v>
      </c>
      <c r="AT280" s="3" t="s">
        <v>2195</v>
      </c>
      <c r="AU280" s="1">
        <v>4383561</v>
      </c>
      <c r="AV280" s="1" t="s">
        <v>0</v>
      </c>
      <c r="AW280" s="8"/>
      <c r="AX280" s="1" t="s">
        <v>3407</v>
      </c>
      <c r="AY280" s="1"/>
      <c r="AZ280" s="1"/>
      <c r="BA280" s="1"/>
      <c r="BB280" s="1"/>
      <c r="BC280" s="1"/>
      <c r="BD280" s="1" t="s">
        <v>3406</v>
      </c>
      <c r="BE280" s="1"/>
      <c r="BF280" s="1"/>
      <c r="BG280" s="1"/>
      <c r="BH280" s="1"/>
      <c r="BI280" s="1"/>
      <c r="BJ280" s="1" t="s">
        <v>3405</v>
      </c>
      <c r="BK280" s="1"/>
      <c r="BL280" s="1"/>
      <c r="BM280" s="1"/>
      <c r="BN280" s="1"/>
      <c r="BO280" s="1"/>
      <c r="BP280" s="1"/>
      <c r="BQ280" s="1"/>
      <c r="BR280" s="1"/>
      <c r="BS280" s="1"/>
      <c r="BT280" s="1"/>
      <c r="BU280" s="1"/>
      <c r="BV280" s="1"/>
      <c r="BW280" s="1"/>
      <c r="BX280" s="1"/>
      <c r="BY280" s="1"/>
      <c r="BZ280" s="1"/>
      <c r="CA280" s="1"/>
      <c r="CB280" s="1"/>
      <c r="CC280" s="1"/>
      <c r="CD280" s="1"/>
    </row>
    <row r="281" spans="1:82" ht="50.25" customHeight="1">
      <c r="A281" s="18">
        <v>5497</v>
      </c>
      <c r="B281" s="1" t="s">
        <v>3404</v>
      </c>
      <c r="C281" s="1" t="s">
        <v>3403</v>
      </c>
      <c r="D281" s="1" t="s">
        <v>1430</v>
      </c>
      <c r="E281" s="1" t="s">
        <v>1430</v>
      </c>
      <c r="F281" s="7" t="s">
        <v>3402</v>
      </c>
      <c r="G281" s="7"/>
      <c r="H281" s="7" t="s">
        <v>36</v>
      </c>
      <c r="I281" s="7" t="s">
        <v>125</v>
      </c>
      <c r="J281" s="7" t="s">
        <v>3401</v>
      </c>
      <c r="K281" s="7" t="s">
        <v>56</v>
      </c>
      <c r="L281" s="7" t="s">
        <v>90</v>
      </c>
      <c r="M281" s="7" t="s">
        <v>3400</v>
      </c>
      <c r="N281" s="7" t="s">
        <v>221</v>
      </c>
      <c r="O281" s="7" t="s">
        <v>3399</v>
      </c>
      <c r="P281" s="7" t="s">
        <v>223</v>
      </c>
      <c r="Q281" s="7" t="s">
        <v>139</v>
      </c>
      <c r="R281" s="7" t="s">
        <v>23</v>
      </c>
      <c r="S281" s="7" t="s">
        <v>22</v>
      </c>
      <c r="T281" s="5" t="s">
        <v>3346</v>
      </c>
      <c r="U281" s="1" t="s">
        <v>138</v>
      </c>
      <c r="V281" s="1" t="s">
        <v>3398</v>
      </c>
      <c r="W281" s="5" t="s">
        <v>361</v>
      </c>
      <c r="X281" s="1" t="s">
        <v>3397</v>
      </c>
      <c r="Y281" s="1" t="s">
        <v>120</v>
      </c>
      <c r="Z281" s="1" t="s">
        <v>3379</v>
      </c>
      <c r="AA281" s="1" t="s">
        <v>103</v>
      </c>
      <c r="AB281" s="1" t="s">
        <v>3396</v>
      </c>
      <c r="AC281" s="1" t="s">
        <v>12</v>
      </c>
      <c r="AD281" s="1" t="s">
        <v>998</v>
      </c>
      <c r="AE281" s="1" t="s">
        <v>47</v>
      </c>
      <c r="AF281" s="1" t="s">
        <v>79</v>
      </c>
      <c r="AG281" s="1" t="s">
        <v>3395</v>
      </c>
      <c r="AH281" s="1" t="s">
        <v>3394</v>
      </c>
      <c r="AI281" s="1" t="s">
        <v>3374</v>
      </c>
      <c r="AJ281" s="1" t="s">
        <v>44</v>
      </c>
      <c r="AK281" s="1" t="s">
        <v>3393</v>
      </c>
      <c r="AL281" s="1"/>
      <c r="AM281" s="1" t="s">
        <v>352</v>
      </c>
      <c r="AN281" s="4"/>
      <c r="AO281" s="1" t="s">
        <v>351</v>
      </c>
      <c r="AP281" s="1"/>
      <c r="AQ281" s="1" t="s">
        <v>2210</v>
      </c>
      <c r="AR281" s="1"/>
      <c r="AS281" s="9" t="s">
        <v>3392</v>
      </c>
      <c r="AT281" s="3" t="s">
        <v>349</v>
      </c>
      <c r="AU281" s="1">
        <v>3287672</v>
      </c>
      <c r="AV281" s="1" t="s">
        <v>0</v>
      </c>
      <c r="AW281" s="8"/>
      <c r="AX281" s="1"/>
      <c r="AY281" s="1" t="s">
        <v>3391</v>
      </c>
      <c r="AZ281" s="1" t="s">
        <v>3390</v>
      </c>
      <c r="BA281" s="1" t="s">
        <v>3389</v>
      </c>
      <c r="BB281" s="1" t="s">
        <v>3388</v>
      </c>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row>
    <row r="282" spans="1:82" ht="50.25" customHeight="1">
      <c r="A282" s="21">
        <v>5499</v>
      </c>
      <c r="B282" s="1" t="s">
        <v>3387</v>
      </c>
      <c r="C282" s="1" t="s">
        <v>3386</v>
      </c>
      <c r="D282" s="1" t="s">
        <v>1269</v>
      </c>
      <c r="E282" s="1" t="s">
        <v>1269</v>
      </c>
      <c r="F282" s="7" t="s">
        <v>3385</v>
      </c>
      <c r="G282" s="7"/>
      <c r="H282" s="7" t="s">
        <v>36</v>
      </c>
      <c r="I282" s="7" t="s">
        <v>125</v>
      </c>
      <c r="J282" s="20" t="s">
        <v>714</v>
      </c>
      <c r="K282" s="7" t="s">
        <v>56</v>
      </c>
      <c r="L282" s="12" t="s">
        <v>3384</v>
      </c>
      <c r="M282" s="7" t="s">
        <v>3383</v>
      </c>
      <c r="N282" s="7" t="s">
        <v>161</v>
      </c>
      <c r="O282" s="7" t="s">
        <v>3382</v>
      </c>
      <c r="P282" s="7" t="s">
        <v>364</v>
      </c>
      <c r="Q282" s="7" t="s">
        <v>3381</v>
      </c>
      <c r="R282" s="7" t="s">
        <v>474</v>
      </c>
      <c r="S282" s="7" t="s">
        <v>884</v>
      </c>
      <c r="T282" s="5" t="s">
        <v>726</v>
      </c>
      <c r="U282" s="1" t="s">
        <v>138</v>
      </c>
      <c r="V282" s="1" t="s">
        <v>3380</v>
      </c>
      <c r="W282" s="5" t="s">
        <v>1134</v>
      </c>
      <c r="X282" s="1" t="s">
        <v>244</v>
      </c>
      <c r="Y282" s="1" t="s">
        <v>120</v>
      </c>
      <c r="Z282" s="1" t="s">
        <v>3379</v>
      </c>
      <c r="AA282" s="1" t="s">
        <v>85</v>
      </c>
      <c r="AB282" s="1" t="s">
        <v>3378</v>
      </c>
      <c r="AC282" s="1" t="s">
        <v>122</v>
      </c>
      <c r="AD282" s="1" t="s">
        <v>3377</v>
      </c>
      <c r="AE282" s="1" t="s">
        <v>212</v>
      </c>
      <c r="AF282" s="1" t="s">
        <v>79</v>
      </c>
      <c r="AG282" s="1" t="s">
        <v>3376</v>
      </c>
      <c r="AH282" s="1" t="s">
        <v>3375</v>
      </c>
      <c r="AI282" s="1" t="s">
        <v>3374</v>
      </c>
      <c r="AJ282" s="1" t="s">
        <v>3373</v>
      </c>
      <c r="AK282" s="1" t="s">
        <v>3372</v>
      </c>
      <c r="AL282" s="1"/>
      <c r="AM282" s="1" t="s">
        <v>352</v>
      </c>
      <c r="AN282" s="4"/>
      <c r="AO282" s="1" t="s">
        <v>351</v>
      </c>
      <c r="AP282" s="1"/>
      <c r="AQ282" s="1" t="s">
        <v>2210</v>
      </c>
      <c r="AR282" s="1"/>
      <c r="AS282" s="9" t="s">
        <v>3371</v>
      </c>
      <c r="AT282" s="3" t="s">
        <v>349</v>
      </c>
      <c r="AU282" s="1">
        <v>3652969</v>
      </c>
      <c r="AV282" s="1" t="s">
        <v>0</v>
      </c>
      <c r="AW282" s="8"/>
      <c r="AX282" s="1" t="s">
        <v>3370</v>
      </c>
      <c r="AY282" s="1" t="s">
        <v>3369</v>
      </c>
      <c r="AZ282" s="1" t="s">
        <v>3368</v>
      </c>
      <c r="BA282" s="1" t="s">
        <v>3367</v>
      </c>
      <c r="BB282" s="1" t="s">
        <v>3366</v>
      </c>
      <c r="BC282" s="1"/>
      <c r="BD282" s="1" t="s">
        <v>3363</v>
      </c>
      <c r="BE282" s="1" t="s">
        <v>3365</v>
      </c>
      <c r="BF282" s="1" t="s">
        <v>3364</v>
      </c>
      <c r="BG282" s="1"/>
      <c r="BH282" s="1"/>
      <c r="BI282" s="1"/>
      <c r="BJ282" s="1" t="s">
        <v>3363</v>
      </c>
      <c r="BK282" s="1"/>
      <c r="BL282" s="1"/>
      <c r="BM282" s="1"/>
      <c r="BN282" s="1"/>
      <c r="BO282" s="1"/>
      <c r="BP282" s="1"/>
      <c r="BQ282" s="1"/>
      <c r="BR282" s="1"/>
      <c r="BS282" s="1"/>
      <c r="BT282" s="1"/>
      <c r="BU282" s="1"/>
      <c r="BV282" s="1"/>
      <c r="BW282" s="1"/>
      <c r="BX282" s="1"/>
      <c r="BY282" s="1"/>
      <c r="BZ282" s="1"/>
      <c r="CA282" s="1"/>
      <c r="CB282" s="1"/>
      <c r="CC282" s="1"/>
      <c r="CD282" s="1"/>
    </row>
    <row r="283" spans="1:82" ht="50.25" customHeight="1">
      <c r="A283" s="18">
        <v>5510</v>
      </c>
      <c r="B283" s="1" t="s">
        <v>3362</v>
      </c>
      <c r="C283" s="1" t="s">
        <v>3361</v>
      </c>
      <c r="D283" s="1" t="s">
        <v>3360</v>
      </c>
      <c r="E283" s="1" t="s">
        <v>3360</v>
      </c>
      <c r="F283" s="7" t="s">
        <v>3359</v>
      </c>
      <c r="G283" s="7"/>
      <c r="H283" s="7" t="s">
        <v>2052</v>
      </c>
      <c r="I283" s="7" t="s">
        <v>2106</v>
      </c>
      <c r="J283" s="7"/>
      <c r="K283" s="7"/>
      <c r="L283" s="7"/>
      <c r="M283" s="7" t="s">
        <v>320</v>
      </c>
      <c r="N283" s="7" t="s">
        <v>474</v>
      </c>
      <c r="O283" s="7" t="s">
        <v>884</v>
      </c>
      <c r="P283" s="7"/>
      <c r="Q283" s="7"/>
      <c r="R283" s="7"/>
      <c r="S283" s="7"/>
      <c r="T283" s="5" t="s">
        <v>3358</v>
      </c>
      <c r="U283" s="1" t="s">
        <v>138</v>
      </c>
      <c r="V283" s="1" t="s">
        <v>3357</v>
      </c>
      <c r="W283" s="5" t="s">
        <v>2123</v>
      </c>
      <c r="X283" s="1" t="s">
        <v>3356</v>
      </c>
      <c r="Y283" s="1" t="s">
        <v>120</v>
      </c>
      <c r="Z283" s="1" t="s">
        <v>3355</v>
      </c>
      <c r="AA283" s="1" t="s">
        <v>14</v>
      </c>
      <c r="AB283" s="1" t="s">
        <v>48</v>
      </c>
      <c r="AC283" s="1"/>
      <c r="AD283" s="1"/>
      <c r="AE283" s="1" t="s">
        <v>47</v>
      </c>
      <c r="AF283" s="1" t="s">
        <v>79</v>
      </c>
      <c r="AG283" s="1"/>
      <c r="AH283" s="1"/>
      <c r="AI283" s="4"/>
      <c r="AJ283" s="1"/>
      <c r="AK283" s="1" t="s">
        <v>253</v>
      </c>
      <c r="AL283" s="1"/>
      <c r="AM283" s="1" t="s">
        <v>2042</v>
      </c>
      <c r="AN283" s="4"/>
      <c r="AO283" s="1"/>
      <c r="AP283" s="1"/>
      <c r="AQ283" s="4"/>
      <c r="AR283" s="1"/>
      <c r="AS283" s="9" t="s">
        <v>3354</v>
      </c>
      <c r="AT283" s="3" t="s">
        <v>2056</v>
      </c>
      <c r="AU283" s="1">
        <v>1000000</v>
      </c>
      <c r="AV283" s="1" t="s">
        <v>0</v>
      </c>
      <c r="AW283" s="8"/>
      <c r="AX283" s="1" t="s">
        <v>3353</v>
      </c>
      <c r="AY283" s="1"/>
      <c r="AZ283" s="1"/>
      <c r="BA283" s="1"/>
      <c r="BB283" s="1"/>
      <c r="BC283" s="1"/>
      <c r="BD283" s="1" t="s">
        <v>3352</v>
      </c>
      <c r="BE283" s="1"/>
      <c r="BF283" s="1"/>
      <c r="BG283" s="1"/>
      <c r="BH283" s="1"/>
      <c r="BI283" s="1"/>
      <c r="BJ283" s="1" t="s">
        <v>3351</v>
      </c>
      <c r="BK283" s="1"/>
      <c r="BL283" s="1"/>
      <c r="BM283" s="1"/>
      <c r="BN283" s="1"/>
      <c r="BO283" s="1"/>
      <c r="BP283" s="1" t="s">
        <v>3350</v>
      </c>
      <c r="BQ283" s="1"/>
      <c r="BR283" s="1"/>
      <c r="BS283" s="1"/>
      <c r="BT283" s="1"/>
      <c r="BU283" s="1"/>
      <c r="BV283" s="1" t="s">
        <v>3349</v>
      </c>
      <c r="BW283" s="1"/>
      <c r="BX283" s="1"/>
      <c r="BY283" s="1"/>
      <c r="BZ283" s="1"/>
      <c r="CA283" s="1"/>
      <c r="CB283" s="1"/>
      <c r="CC283" s="1"/>
      <c r="CD283" s="1"/>
    </row>
    <row r="284" spans="1:82" ht="50.25" customHeight="1">
      <c r="A284" s="18">
        <v>5519</v>
      </c>
      <c r="B284" s="1" t="s">
        <v>3348</v>
      </c>
      <c r="C284" s="1"/>
      <c r="D284" s="1" t="s">
        <v>1530</v>
      </c>
      <c r="E284" s="1" t="s">
        <v>1530</v>
      </c>
      <c r="F284" s="7" t="s">
        <v>3347</v>
      </c>
      <c r="G284" s="7"/>
      <c r="H284" s="7" t="s">
        <v>125</v>
      </c>
      <c r="I284" s="7" t="s">
        <v>143</v>
      </c>
      <c r="J284" s="7" t="s">
        <v>1820</v>
      </c>
      <c r="K284" s="7"/>
      <c r="L284" s="7"/>
      <c r="M284" s="7" t="s">
        <v>88</v>
      </c>
      <c r="N284" s="7" t="s">
        <v>161</v>
      </c>
      <c r="O284" s="7" t="s">
        <v>1503</v>
      </c>
      <c r="P284" s="7" t="s">
        <v>140</v>
      </c>
      <c r="Q284" s="7" t="s">
        <v>3098</v>
      </c>
      <c r="R284" s="7"/>
      <c r="S284" s="7"/>
      <c r="T284" s="5" t="s">
        <v>3346</v>
      </c>
      <c r="U284" s="1" t="s">
        <v>1964</v>
      </c>
      <c r="V284" s="1" t="s">
        <v>1828</v>
      </c>
      <c r="W284" s="5" t="s">
        <v>361</v>
      </c>
      <c r="X284" s="1" t="s">
        <v>286</v>
      </c>
      <c r="Y284" s="1" t="s">
        <v>103</v>
      </c>
      <c r="Z284" s="1" t="s">
        <v>3345</v>
      </c>
      <c r="AA284" s="1" t="s">
        <v>85</v>
      </c>
      <c r="AB284" s="1" t="s">
        <v>3344</v>
      </c>
      <c r="AC284" s="1" t="s">
        <v>122</v>
      </c>
      <c r="AD284" s="1" t="s">
        <v>3343</v>
      </c>
      <c r="AE284" s="1" t="s">
        <v>212</v>
      </c>
      <c r="AF284" s="1" t="s">
        <v>1069</v>
      </c>
      <c r="AG284" s="1"/>
      <c r="AH284" s="1" t="s">
        <v>172</v>
      </c>
      <c r="AI284" s="4"/>
      <c r="AJ284" s="1" t="s">
        <v>1986</v>
      </c>
      <c r="AK284" s="1" t="s">
        <v>2711</v>
      </c>
      <c r="AL284" s="1" t="s">
        <v>3109</v>
      </c>
      <c r="AM284" s="1" t="s">
        <v>2693</v>
      </c>
      <c r="AN284" s="4"/>
      <c r="AO284" s="1"/>
      <c r="AP284" s="5" t="s">
        <v>3342</v>
      </c>
      <c r="AQ284" s="4"/>
      <c r="AR284" s="1"/>
      <c r="AS284" s="9" t="s">
        <v>3341</v>
      </c>
      <c r="AT284" s="3" t="s">
        <v>1517</v>
      </c>
      <c r="AU284" s="1">
        <v>8420607</v>
      </c>
      <c r="AV284" s="1" t="s">
        <v>0</v>
      </c>
      <c r="AW284" s="8"/>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row>
    <row r="285" spans="1:82" ht="50.25" customHeight="1">
      <c r="A285" s="21">
        <v>5529</v>
      </c>
      <c r="B285" s="1" t="s">
        <v>3340</v>
      </c>
      <c r="C285" s="1" t="s">
        <v>3339</v>
      </c>
      <c r="D285" s="1" t="s">
        <v>274</v>
      </c>
      <c r="E285" s="1" t="s">
        <v>274</v>
      </c>
      <c r="F285" s="7" t="s">
        <v>3338</v>
      </c>
      <c r="G285" s="7"/>
      <c r="H285" s="7" t="s">
        <v>36</v>
      </c>
      <c r="I285" s="7" t="s">
        <v>125</v>
      </c>
      <c r="J285" s="20" t="s">
        <v>714</v>
      </c>
      <c r="K285" s="7" t="s">
        <v>56</v>
      </c>
      <c r="L285" s="12" t="s">
        <v>3337</v>
      </c>
      <c r="M285" s="7" t="s">
        <v>3336</v>
      </c>
      <c r="N285" s="7" t="s">
        <v>140</v>
      </c>
      <c r="O285" s="7" t="s">
        <v>3335</v>
      </c>
      <c r="P285" s="7" t="s">
        <v>161</v>
      </c>
      <c r="Q285" s="7" t="s">
        <v>3334</v>
      </c>
      <c r="R285" s="7" t="s">
        <v>364</v>
      </c>
      <c r="S285" s="7" t="s">
        <v>3333</v>
      </c>
      <c r="T285" s="5" t="s">
        <v>3332</v>
      </c>
      <c r="U285" s="1" t="s">
        <v>159</v>
      </c>
      <c r="V285" s="11" t="s">
        <v>3331</v>
      </c>
      <c r="W285" s="5" t="s">
        <v>3330</v>
      </c>
      <c r="X285" s="1" t="s">
        <v>808</v>
      </c>
      <c r="Y285" s="1" t="s">
        <v>120</v>
      </c>
      <c r="Z285" s="1" t="s">
        <v>3329</v>
      </c>
      <c r="AA285" s="1" t="s">
        <v>16</v>
      </c>
      <c r="AB285" s="1" t="s">
        <v>3328</v>
      </c>
      <c r="AC285" s="1" t="s">
        <v>702</v>
      </c>
      <c r="AD285" s="1" t="s">
        <v>3327</v>
      </c>
      <c r="AE285" s="1" t="s">
        <v>633</v>
      </c>
      <c r="AF285" s="1" t="s">
        <v>79</v>
      </c>
      <c r="AG285" s="1" t="s">
        <v>1548</v>
      </c>
      <c r="AH285" s="1" t="s">
        <v>2059</v>
      </c>
      <c r="AI285" s="1" t="s">
        <v>3326</v>
      </c>
      <c r="AJ285" s="1" t="s">
        <v>44</v>
      </c>
      <c r="AK285" s="1" t="s">
        <v>3325</v>
      </c>
      <c r="AL285" s="1"/>
      <c r="AM285" s="1" t="s">
        <v>352</v>
      </c>
      <c r="AN285" s="4"/>
      <c r="AO285" s="1" t="s">
        <v>351</v>
      </c>
      <c r="AP285" s="1"/>
      <c r="AQ285" s="1" t="s">
        <v>2210</v>
      </c>
      <c r="AR285" s="1"/>
      <c r="AS285" s="9" t="s">
        <v>3324</v>
      </c>
      <c r="AT285" s="3" t="s">
        <v>349</v>
      </c>
      <c r="AU285" s="1">
        <v>2557078</v>
      </c>
      <c r="AV285" s="1" t="s">
        <v>0</v>
      </c>
      <c r="AW285" s="8"/>
      <c r="AX285" s="1" t="s">
        <v>3323</v>
      </c>
      <c r="AY285" s="1"/>
      <c r="AZ285" s="1"/>
      <c r="BA285" s="1"/>
      <c r="BB285" s="1"/>
      <c r="BC285" s="1"/>
      <c r="BD285" s="1" t="s">
        <v>3322</v>
      </c>
      <c r="BE285" s="1"/>
      <c r="BF285" s="1"/>
      <c r="BG285" s="1"/>
      <c r="BH285" s="1"/>
      <c r="BI285" s="1"/>
      <c r="BJ285" s="1" t="s">
        <v>3321</v>
      </c>
      <c r="BK285" s="1"/>
      <c r="BL285" s="1"/>
      <c r="BM285" s="1"/>
      <c r="BN285" s="1"/>
      <c r="BO285" s="1"/>
      <c r="BP285" s="1" t="s">
        <v>3320</v>
      </c>
      <c r="BQ285" s="1"/>
      <c r="BR285" s="1"/>
      <c r="BS285" s="1"/>
      <c r="BT285" s="1"/>
      <c r="BU285" s="1"/>
      <c r="BV285" s="1"/>
      <c r="BW285" s="1"/>
      <c r="BX285" s="1"/>
      <c r="BY285" s="1"/>
      <c r="BZ285" s="1"/>
      <c r="CA285" s="1"/>
      <c r="CB285" s="1"/>
      <c r="CC285" s="1"/>
      <c r="CD285" s="1"/>
    </row>
    <row r="286" spans="1:82" ht="50.25" customHeight="1">
      <c r="A286" s="21">
        <v>5531</v>
      </c>
      <c r="B286" s="1" t="s">
        <v>3319</v>
      </c>
      <c r="C286" s="1" t="s">
        <v>3318</v>
      </c>
      <c r="D286" s="1" t="s">
        <v>800</v>
      </c>
      <c r="E286" s="1" t="s">
        <v>800</v>
      </c>
      <c r="F286" s="7" t="s">
        <v>3317</v>
      </c>
      <c r="G286" s="7"/>
      <c r="H286" s="7" t="s">
        <v>36</v>
      </c>
      <c r="I286" s="7" t="s">
        <v>125</v>
      </c>
      <c r="J286" s="12" t="s">
        <v>3316</v>
      </c>
      <c r="K286" s="7"/>
      <c r="L286" s="7"/>
      <c r="M286" s="7" t="s">
        <v>712</v>
      </c>
      <c r="N286" s="7" t="s">
        <v>140</v>
      </c>
      <c r="O286" s="7" t="s">
        <v>3315</v>
      </c>
      <c r="P286" s="7" t="s">
        <v>161</v>
      </c>
      <c r="Q286" s="7" t="s">
        <v>3314</v>
      </c>
      <c r="R286" s="7" t="s">
        <v>364</v>
      </c>
      <c r="S286" s="7" t="s">
        <v>3313</v>
      </c>
      <c r="T286" s="5" t="s">
        <v>3312</v>
      </c>
      <c r="U286" s="1"/>
      <c r="V286" s="1"/>
      <c r="W286" s="5" t="s">
        <v>35</v>
      </c>
      <c r="X286" s="1" t="s">
        <v>542</v>
      </c>
      <c r="Y286" s="1" t="s">
        <v>120</v>
      </c>
      <c r="Z286" s="1" t="s">
        <v>3311</v>
      </c>
      <c r="AA286" s="1" t="s">
        <v>50</v>
      </c>
      <c r="AB286" s="1" t="s">
        <v>3310</v>
      </c>
      <c r="AC286" s="1" t="s">
        <v>14</v>
      </c>
      <c r="AD286" s="1" t="s">
        <v>3309</v>
      </c>
      <c r="AE286" s="1" t="s">
        <v>100</v>
      </c>
      <c r="AF286" s="1" t="s">
        <v>79</v>
      </c>
      <c r="AG286" s="1" t="s">
        <v>118</v>
      </c>
      <c r="AH286" s="1" t="s">
        <v>700</v>
      </c>
      <c r="AI286" s="1" t="s">
        <v>699</v>
      </c>
      <c r="AJ286" s="1" t="s">
        <v>698</v>
      </c>
      <c r="AK286" s="1" t="s">
        <v>2614</v>
      </c>
      <c r="AL286" s="1"/>
      <c r="AM286" s="1" t="s">
        <v>352</v>
      </c>
      <c r="AN286" s="4"/>
      <c r="AO286" s="1" t="s">
        <v>351</v>
      </c>
      <c r="AP286" s="1"/>
      <c r="AQ286" s="1" t="s">
        <v>2210</v>
      </c>
      <c r="AR286" s="1"/>
      <c r="AS286" s="9" t="s">
        <v>3308</v>
      </c>
      <c r="AT286" s="3" t="s">
        <v>349</v>
      </c>
      <c r="AU286" s="1">
        <v>4566210</v>
      </c>
      <c r="AV286" s="1" t="s">
        <v>0</v>
      </c>
      <c r="AW286" s="8"/>
      <c r="AX286" s="1" t="s">
        <v>3307</v>
      </c>
      <c r="AY286" s="1" t="s">
        <v>3306</v>
      </c>
      <c r="AZ286" s="1" t="s">
        <v>3305</v>
      </c>
      <c r="BA286" s="1" t="s">
        <v>3304</v>
      </c>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row>
    <row r="287" spans="1:82" ht="50.25" customHeight="1">
      <c r="A287" s="18">
        <v>5541</v>
      </c>
      <c r="B287" s="1" t="s">
        <v>3303</v>
      </c>
      <c r="C287" s="1"/>
      <c r="D287" s="1" t="s">
        <v>645</v>
      </c>
      <c r="E287" s="1" t="s">
        <v>645</v>
      </c>
      <c r="F287" s="7" t="s">
        <v>3302</v>
      </c>
      <c r="G287" s="7"/>
      <c r="H287" s="7" t="s">
        <v>27</v>
      </c>
      <c r="I287" s="7" t="s">
        <v>26</v>
      </c>
      <c r="J287" s="7" t="s">
        <v>3301</v>
      </c>
      <c r="K287" s="7" t="s">
        <v>732</v>
      </c>
      <c r="L287" s="7" t="s">
        <v>1200</v>
      </c>
      <c r="M287" s="7" t="s">
        <v>1125</v>
      </c>
      <c r="N287" s="7" t="s">
        <v>23</v>
      </c>
      <c r="O287" s="7" t="s">
        <v>460</v>
      </c>
      <c r="P287" s="7" t="s">
        <v>140</v>
      </c>
      <c r="Q287" s="7" t="s">
        <v>139</v>
      </c>
      <c r="R287" s="7"/>
      <c r="S287" s="7"/>
      <c r="T287" s="5" t="s">
        <v>3300</v>
      </c>
      <c r="U287" s="1" t="s">
        <v>451</v>
      </c>
      <c r="V287" s="1" t="s">
        <v>3299</v>
      </c>
      <c r="W287" s="5" t="s">
        <v>1206</v>
      </c>
      <c r="X287" s="1" t="s">
        <v>244</v>
      </c>
      <c r="Y287" s="1" t="s">
        <v>120</v>
      </c>
      <c r="Z287" s="1" t="s">
        <v>2818</v>
      </c>
      <c r="AA287" s="1" t="s">
        <v>82</v>
      </c>
      <c r="AB287" s="1" t="s">
        <v>3298</v>
      </c>
      <c r="AC287" s="1" t="s">
        <v>103</v>
      </c>
      <c r="AD287" s="1" t="s">
        <v>3297</v>
      </c>
      <c r="AE287" s="1" t="s">
        <v>900</v>
      </c>
      <c r="AF287" s="1" t="s">
        <v>2015</v>
      </c>
      <c r="AG287" s="1" t="s">
        <v>469</v>
      </c>
      <c r="AH287" s="1" t="s">
        <v>3296</v>
      </c>
      <c r="AI287" s="1" t="s">
        <v>35</v>
      </c>
      <c r="AJ287" s="1" t="s">
        <v>1236</v>
      </c>
      <c r="AK287" s="1" t="s">
        <v>3295</v>
      </c>
      <c r="AL287" s="1"/>
      <c r="AM287" s="1" t="s">
        <v>1120</v>
      </c>
      <c r="AN287" s="1" t="s">
        <v>3294</v>
      </c>
      <c r="AO287" s="1"/>
      <c r="AP287" s="1"/>
      <c r="AQ287" s="1" t="s">
        <v>131</v>
      </c>
      <c r="AR287" s="1" t="s">
        <v>2</v>
      </c>
      <c r="AS287" s="9" t="s">
        <v>3293</v>
      </c>
      <c r="AT287" s="3" t="s">
        <v>2532</v>
      </c>
      <c r="AU287" s="1">
        <v>6767123</v>
      </c>
      <c r="AV287" s="1" t="s">
        <v>0</v>
      </c>
      <c r="AW287" s="8"/>
      <c r="AX287" s="1" t="s">
        <v>3292</v>
      </c>
      <c r="AY287" s="1"/>
      <c r="AZ287" s="1"/>
      <c r="BA287" s="1"/>
      <c r="BB287" s="1"/>
      <c r="BC287" s="1"/>
      <c r="BD287" s="1" t="s">
        <v>3291</v>
      </c>
      <c r="BE287" s="1"/>
      <c r="BF287" s="1"/>
      <c r="BG287" s="1"/>
      <c r="BH287" s="1"/>
      <c r="BI287" s="1"/>
      <c r="BJ287" s="1" t="s">
        <v>3290</v>
      </c>
      <c r="BK287" s="1"/>
      <c r="BL287" s="1"/>
      <c r="BM287" s="1"/>
      <c r="BN287" s="1"/>
      <c r="BO287" s="1"/>
      <c r="BP287" s="1" t="s">
        <v>3289</v>
      </c>
      <c r="BQ287" s="1"/>
      <c r="BR287" s="1"/>
      <c r="BS287" s="1"/>
      <c r="BT287" s="1"/>
      <c r="BU287" s="1"/>
      <c r="BV287" s="1"/>
      <c r="BW287" s="1"/>
      <c r="BX287" s="1"/>
      <c r="BY287" s="1"/>
      <c r="BZ287" s="1"/>
      <c r="CA287" s="1"/>
      <c r="CB287" s="1"/>
      <c r="CC287" s="1"/>
      <c r="CD287" s="1"/>
    </row>
    <row r="288" spans="1:82" ht="50.25" customHeight="1">
      <c r="A288" s="18">
        <v>5551</v>
      </c>
      <c r="B288" s="1" t="s">
        <v>3288</v>
      </c>
      <c r="C288" s="1" t="s">
        <v>3287</v>
      </c>
      <c r="D288" s="1" t="s">
        <v>293</v>
      </c>
      <c r="E288" s="1" t="s">
        <v>293</v>
      </c>
      <c r="F288" s="7" t="s">
        <v>3286</v>
      </c>
      <c r="G288" s="7"/>
      <c r="H288" s="7" t="s">
        <v>27</v>
      </c>
      <c r="I288" s="7" t="s">
        <v>1151</v>
      </c>
      <c r="J288" s="7" t="s">
        <v>1210</v>
      </c>
      <c r="K288" s="7"/>
      <c r="L288" s="7"/>
      <c r="M288" s="7"/>
      <c r="N288" s="7" t="s">
        <v>23</v>
      </c>
      <c r="O288" s="7" t="s">
        <v>460</v>
      </c>
      <c r="P288" s="7"/>
      <c r="Q288" s="7"/>
      <c r="R288" s="7"/>
      <c r="S288" s="7"/>
      <c r="T288" s="5" t="s">
        <v>3285</v>
      </c>
      <c r="U288" s="1" t="s">
        <v>1208</v>
      </c>
      <c r="V288" s="1" t="s">
        <v>3284</v>
      </c>
      <c r="W288" s="5" t="s">
        <v>2937</v>
      </c>
      <c r="X288" s="1" t="s">
        <v>3283</v>
      </c>
      <c r="Y288" s="1" t="s">
        <v>12</v>
      </c>
      <c r="Z288" s="1" t="s">
        <v>3282</v>
      </c>
      <c r="AA288" s="1" t="s">
        <v>122</v>
      </c>
      <c r="AB288" s="1" t="s">
        <v>3281</v>
      </c>
      <c r="AC288" s="1" t="s">
        <v>82</v>
      </c>
      <c r="AD288" s="1" t="s">
        <v>3280</v>
      </c>
      <c r="AE288" s="1" t="s">
        <v>900</v>
      </c>
      <c r="AF288" s="1" t="s">
        <v>9</v>
      </c>
      <c r="AG288" s="1"/>
      <c r="AH288" s="1" t="s">
        <v>3279</v>
      </c>
      <c r="AI288" s="1" t="s">
        <v>2443</v>
      </c>
      <c r="AJ288" s="1"/>
      <c r="AK288" s="1" t="s">
        <v>43</v>
      </c>
      <c r="AL288" s="1"/>
      <c r="AM288" s="1" t="s">
        <v>1120</v>
      </c>
      <c r="AN288" s="1" t="s">
        <v>3278</v>
      </c>
      <c r="AO288" s="1"/>
      <c r="AP288" s="1"/>
      <c r="AQ288" s="1" t="s">
        <v>2210</v>
      </c>
      <c r="AR288" s="1" t="s">
        <v>1170</v>
      </c>
      <c r="AS288" s="9" t="s">
        <v>3277</v>
      </c>
      <c r="AT288" s="3" t="s">
        <v>1195</v>
      </c>
      <c r="AU288" s="1">
        <v>2000000</v>
      </c>
      <c r="AV288" s="1" t="s">
        <v>0</v>
      </c>
      <c r="AW288" s="8"/>
      <c r="AX288" s="1" t="s">
        <v>3276</v>
      </c>
      <c r="AY288" s="1"/>
      <c r="AZ288" s="1"/>
      <c r="BA288" s="1"/>
      <c r="BB288" s="1"/>
      <c r="BC288" s="1"/>
      <c r="BD288" s="1" t="s">
        <v>3275</v>
      </c>
      <c r="BE288" s="1"/>
      <c r="BF288" s="1"/>
      <c r="BG288" s="1"/>
      <c r="BH288" s="1"/>
      <c r="BI288" s="1"/>
      <c r="BJ288" s="1" t="s">
        <v>3274</v>
      </c>
      <c r="BK288" s="1"/>
      <c r="BL288" s="1"/>
      <c r="BM288" s="1"/>
      <c r="BN288" s="1"/>
      <c r="BO288" s="1"/>
      <c r="BP288" s="1"/>
      <c r="BQ288" s="1"/>
      <c r="BR288" s="1"/>
      <c r="BS288" s="1"/>
      <c r="BT288" s="1"/>
      <c r="BU288" s="1"/>
      <c r="BV288" s="1"/>
      <c r="BW288" s="1"/>
      <c r="BX288" s="1"/>
      <c r="BY288" s="1"/>
      <c r="BZ288" s="1"/>
      <c r="CA288" s="1"/>
      <c r="CB288" s="1"/>
      <c r="CC288" s="1"/>
      <c r="CD288" s="1"/>
    </row>
    <row r="289" spans="1:82" ht="50.25" hidden="1" customHeight="1">
      <c r="A289" s="18">
        <v>5553</v>
      </c>
      <c r="B289" s="1" t="s">
        <v>3273</v>
      </c>
      <c r="C289" s="1" t="s">
        <v>3272</v>
      </c>
      <c r="D289" s="1" t="s">
        <v>1192</v>
      </c>
      <c r="E289" s="1" t="s">
        <v>1192</v>
      </c>
      <c r="F289" s="7" t="s">
        <v>3271</v>
      </c>
      <c r="G289" s="7"/>
      <c r="H289" s="7" t="s">
        <v>36</v>
      </c>
      <c r="I289" s="7" t="s">
        <v>58</v>
      </c>
      <c r="J289" s="7" t="s">
        <v>125</v>
      </c>
      <c r="K289" s="7" t="s">
        <v>36</v>
      </c>
      <c r="L289" s="7" t="s">
        <v>124</v>
      </c>
      <c r="M289" s="7"/>
      <c r="N289" s="7"/>
      <c r="O289" s="7"/>
      <c r="P289" s="7"/>
      <c r="Q289" s="7"/>
      <c r="R289" s="7"/>
      <c r="S289" s="7"/>
      <c r="T289" s="5" t="s">
        <v>3270</v>
      </c>
      <c r="U289" s="1"/>
      <c r="V289" s="1"/>
      <c r="W289" s="5" t="s">
        <v>35</v>
      </c>
      <c r="X289" s="1" t="s">
        <v>1097</v>
      </c>
      <c r="Y289" s="1" t="s">
        <v>122</v>
      </c>
      <c r="Z289" s="1" t="s">
        <v>121</v>
      </c>
      <c r="AA289" s="1" t="s">
        <v>120</v>
      </c>
      <c r="AB289" s="1"/>
      <c r="AC289" s="1"/>
      <c r="AD289" s="1"/>
      <c r="AE289" s="1"/>
      <c r="AF289" s="1"/>
      <c r="AG289" s="1" t="s">
        <v>118</v>
      </c>
      <c r="AH289" s="1"/>
      <c r="AI289" s="1"/>
      <c r="AJ289" s="1"/>
      <c r="AK289" s="1" t="s">
        <v>43</v>
      </c>
      <c r="AL289" s="1"/>
      <c r="AM289" s="1" t="s">
        <v>117</v>
      </c>
      <c r="AN289" s="4"/>
      <c r="AO289" s="1" t="s">
        <v>116</v>
      </c>
      <c r="AP289" s="1"/>
      <c r="AQ289" s="1" t="s">
        <v>131</v>
      </c>
      <c r="AR289" s="1"/>
      <c r="AS289" s="9" t="s">
        <v>3269</v>
      </c>
      <c r="AT289" s="3" t="s">
        <v>73</v>
      </c>
      <c r="AU289" s="1">
        <v>1550000</v>
      </c>
      <c r="AV289" s="1" t="s">
        <v>0</v>
      </c>
      <c r="AW289" s="8"/>
      <c r="AX289" s="1" t="s">
        <v>3268</v>
      </c>
      <c r="AY289" s="1"/>
      <c r="AZ289" s="1"/>
      <c r="BA289" s="1"/>
      <c r="BB289" s="1"/>
      <c r="BC289" s="1"/>
      <c r="BD289" s="1" t="s">
        <v>3267</v>
      </c>
      <c r="BE289" s="1"/>
      <c r="BF289" s="1"/>
      <c r="BG289" s="1"/>
      <c r="BH289" s="1"/>
      <c r="BI289" s="1"/>
      <c r="BJ289" s="1" t="s">
        <v>3266</v>
      </c>
      <c r="BK289" s="1"/>
      <c r="BL289" s="1"/>
      <c r="BM289" s="1"/>
      <c r="BN289" s="1"/>
      <c r="BO289" s="1"/>
      <c r="BP289" s="1"/>
      <c r="BQ289" s="1"/>
      <c r="BR289" s="1"/>
      <c r="BS289" s="1"/>
      <c r="BT289" s="1"/>
      <c r="BU289" s="1"/>
      <c r="BV289" s="1"/>
      <c r="BW289" s="1"/>
      <c r="BX289" s="1"/>
      <c r="BY289" s="1"/>
      <c r="BZ289" s="1"/>
      <c r="CA289" s="1"/>
      <c r="CB289" s="1"/>
      <c r="CC289" s="1"/>
      <c r="CD289" s="1"/>
    </row>
    <row r="290" spans="1:82" ht="50.25" hidden="1" customHeight="1">
      <c r="A290" s="18">
        <v>5559</v>
      </c>
      <c r="B290" s="1" t="s">
        <v>3265</v>
      </c>
      <c r="C290" s="1" t="s">
        <v>3264</v>
      </c>
      <c r="D290" s="1" t="s">
        <v>645</v>
      </c>
      <c r="E290" s="1" t="s">
        <v>645</v>
      </c>
      <c r="F290" s="7" t="s">
        <v>3263</v>
      </c>
      <c r="G290" s="7"/>
      <c r="H290" s="7" t="s">
        <v>125</v>
      </c>
      <c r="I290" s="7" t="s">
        <v>143</v>
      </c>
      <c r="J290" s="7" t="s">
        <v>1529</v>
      </c>
      <c r="K290" s="7"/>
      <c r="L290" s="7"/>
      <c r="M290" s="7" t="s">
        <v>3262</v>
      </c>
      <c r="N290" s="7" t="s">
        <v>161</v>
      </c>
      <c r="O290" s="7" t="s">
        <v>1503</v>
      </c>
      <c r="P290" s="7" t="s">
        <v>221</v>
      </c>
      <c r="Q290" s="7" t="s">
        <v>1490</v>
      </c>
      <c r="R290" s="7"/>
      <c r="S290" s="7"/>
      <c r="T290" s="5" t="s">
        <v>3261</v>
      </c>
      <c r="U290" s="1" t="s">
        <v>3151</v>
      </c>
      <c r="V290" s="1" t="s">
        <v>3260</v>
      </c>
      <c r="W290" s="5" t="s">
        <v>3259</v>
      </c>
      <c r="X290" s="1" t="s">
        <v>70</v>
      </c>
      <c r="Y290" s="1" t="s">
        <v>85</v>
      </c>
      <c r="Z290" s="1" t="s">
        <v>3258</v>
      </c>
      <c r="AA290" s="1" t="s">
        <v>702</v>
      </c>
      <c r="AB290" s="1" t="s">
        <v>3257</v>
      </c>
      <c r="AC290" s="1" t="s">
        <v>82</v>
      </c>
      <c r="AD290" s="1" t="s">
        <v>3256</v>
      </c>
      <c r="AE290" s="1" t="s">
        <v>153</v>
      </c>
      <c r="AF290" s="1" t="s">
        <v>79</v>
      </c>
      <c r="AG290" s="1"/>
      <c r="AH290" s="1" t="s">
        <v>2512</v>
      </c>
      <c r="AI290" s="1" t="s">
        <v>3255</v>
      </c>
      <c r="AJ290" s="1" t="s">
        <v>1947</v>
      </c>
      <c r="AK290" s="1" t="s">
        <v>889</v>
      </c>
      <c r="AL290" s="1" t="s">
        <v>2906</v>
      </c>
      <c r="AM290" s="1" t="s">
        <v>2693</v>
      </c>
      <c r="AN290" s="4"/>
      <c r="AO290" s="1"/>
      <c r="AP290" s="5" t="s">
        <v>3254</v>
      </c>
      <c r="AQ290" s="1" t="s">
        <v>131</v>
      </c>
      <c r="AR290" s="1"/>
      <c r="AS290" s="9" t="s">
        <v>3253</v>
      </c>
      <c r="AT290" s="3" t="s">
        <v>1517</v>
      </c>
      <c r="AU290" s="1">
        <v>10339450</v>
      </c>
      <c r="AV290" s="1" t="s">
        <v>0</v>
      </c>
      <c r="AW290" s="8"/>
      <c r="AX290" s="1"/>
      <c r="AY290" s="1" t="s">
        <v>3252</v>
      </c>
      <c r="AZ290" s="1" t="s">
        <v>3251</v>
      </c>
      <c r="BA290" s="1"/>
      <c r="BB290" s="1"/>
      <c r="BC290" s="1"/>
      <c r="BD290" s="1"/>
      <c r="BE290" s="1" t="s">
        <v>3250</v>
      </c>
      <c r="BF290" s="1" t="s">
        <v>3249</v>
      </c>
      <c r="BG290" s="1"/>
      <c r="BH290" s="1"/>
      <c r="BI290" s="1"/>
      <c r="BJ290" s="1"/>
      <c r="BK290" s="1" t="s">
        <v>3248</v>
      </c>
      <c r="BL290" s="1"/>
      <c r="BM290" s="1"/>
      <c r="BN290" s="1"/>
      <c r="BO290" s="1"/>
      <c r="BP290" s="1"/>
      <c r="BQ290" s="1"/>
      <c r="BR290" s="1"/>
      <c r="BS290" s="1"/>
      <c r="BT290" s="1"/>
      <c r="BU290" s="1"/>
      <c r="BV290" s="1"/>
      <c r="BW290" s="1"/>
      <c r="BX290" s="1"/>
      <c r="BY290" s="1"/>
      <c r="BZ290" s="1"/>
      <c r="CA290" s="1"/>
      <c r="CB290" s="1"/>
      <c r="CC290" s="1"/>
      <c r="CD290" s="1"/>
    </row>
    <row r="291" spans="1:82" ht="50.25" customHeight="1">
      <c r="A291" s="18">
        <v>5560</v>
      </c>
      <c r="B291" s="1" t="s">
        <v>3247</v>
      </c>
      <c r="C291" s="1" t="s">
        <v>3246</v>
      </c>
      <c r="D291" s="1" t="s">
        <v>2162</v>
      </c>
      <c r="E291" s="1" t="s">
        <v>2162</v>
      </c>
      <c r="F291" s="7" t="s">
        <v>3245</v>
      </c>
      <c r="G291" s="7"/>
      <c r="H291" s="7" t="s">
        <v>125</v>
      </c>
      <c r="I291" s="7" t="s">
        <v>143</v>
      </c>
      <c r="J291" s="7" t="s">
        <v>1907</v>
      </c>
      <c r="K291" s="7" t="s">
        <v>1514</v>
      </c>
      <c r="L291" s="7" t="s">
        <v>142</v>
      </c>
      <c r="M291" s="7" t="s">
        <v>1967</v>
      </c>
      <c r="N291" s="7" t="s">
        <v>161</v>
      </c>
      <c r="O291" s="7" t="s">
        <v>1580</v>
      </c>
      <c r="P291" s="7" t="s">
        <v>364</v>
      </c>
      <c r="Q291" s="7" t="s">
        <v>3244</v>
      </c>
      <c r="R291" s="7"/>
      <c r="S291" s="7"/>
      <c r="T291" s="5" t="s">
        <v>3243</v>
      </c>
      <c r="U291" s="1" t="s">
        <v>2576</v>
      </c>
      <c r="V291" s="1" t="s">
        <v>1915</v>
      </c>
      <c r="W291" s="5" t="s">
        <v>35</v>
      </c>
      <c r="X291" s="1" t="s">
        <v>412</v>
      </c>
      <c r="Y291" s="1" t="s">
        <v>103</v>
      </c>
      <c r="Z291" s="1" t="s">
        <v>3242</v>
      </c>
      <c r="AA291" s="1" t="s">
        <v>120</v>
      </c>
      <c r="AB291" s="1" t="s">
        <v>3241</v>
      </c>
      <c r="AC291" s="1" t="s">
        <v>50</v>
      </c>
      <c r="AD291" s="1" t="s">
        <v>3240</v>
      </c>
      <c r="AE291" s="1" t="s">
        <v>47</v>
      </c>
      <c r="AF291" s="1" t="s">
        <v>99</v>
      </c>
      <c r="AG291" s="1"/>
      <c r="AH291" s="1" t="s">
        <v>392</v>
      </c>
      <c r="AI291" s="1" t="s">
        <v>3239</v>
      </c>
      <c r="AJ291" s="1" t="s">
        <v>3238</v>
      </c>
      <c r="AK291" s="1" t="s">
        <v>96</v>
      </c>
      <c r="AL291" s="1" t="s">
        <v>3237</v>
      </c>
      <c r="AM291" s="1" t="s">
        <v>2571</v>
      </c>
      <c r="AN291" s="4"/>
      <c r="AO291" s="1"/>
      <c r="AP291" s="1"/>
      <c r="AQ291" s="4"/>
      <c r="AR291" s="1"/>
      <c r="AS291" s="9" t="s">
        <v>3236</v>
      </c>
      <c r="AT291" s="3" t="s">
        <v>1507</v>
      </c>
      <c r="AU291" s="1">
        <v>2922374</v>
      </c>
      <c r="AV291" s="1" t="s">
        <v>0</v>
      </c>
      <c r="AW291" s="8"/>
      <c r="AX291" s="1"/>
      <c r="AY291" s="1" t="s">
        <v>3235</v>
      </c>
      <c r="AZ291" s="1" t="s">
        <v>3234</v>
      </c>
      <c r="BA291" s="1"/>
      <c r="BB291" s="1"/>
      <c r="BC291" s="1"/>
      <c r="BD291" s="1"/>
      <c r="BE291" s="1" t="s">
        <v>3233</v>
      </c>
      <c r="BF291" s="1" t="s">
        <v>3232</v>
      </c>
      <c r="BG291" s="1" t="s">
        <v>3231</v>
      </c>
      <c r="BH291" s="1"/>
      <c r="BI291" s="1"/>
      <c r="BJ291" s="1"/>
      <c r="BK291" s="1" t="s">
        <v>3230</v>
      </c>
      <c r="BL291" s="1"/>
      <c r="BM291" s="1"/>
      <c r="BN291" s="1"/>
      <c r="BO291" s="1"/>
      <c r="BP291" s="1"/>
      <c r="BQ291" s="1" t="s">
        <v>3229</v>
      </c>
      <c r="BR291" s="1" t="s">
        <v>3228</v>
      </c>
      <c r="BS291" s="1" t="s">
        <v>3227</v>
      </c>
      <c r="BT291" s="1"/>
      <c r="BU291" s="1"/>
      <c r="BV291" s="1"/>
      <c r="BW291" s="1"/>
      <c r="BX291" s="1"/>
      <c r="BY291" s="1"/>
      <c r="BZ291" s="1"/>
      <c r="CA291" s="1"/>
      <c r="CB291" s="1"/>
      <c r="CC291" s="1"/>
      <c r="CD291" s="1"/>
    </row>
    <row r="292" spans="1:82" ht="50.25" hidden="1" customHeight="1">
      <c r="A292" s="18">
        <v>5562</v>
      </c>
      <c r="B292" s="1" t="s">
        <v>3226</v>
      </c>
      <c r="C292" s="1" t="s">
        <v>3225</v>
      </c>
      <c r="D292" s="1" t="s">
        <v>775</v>
      </c>
      <c r="E292" s="1" t="s">
        <v>775</v>
      </c>
      <c r="F292" s="7" t="s">
        <v>3224</v>
      </c>
      <c r="G292" s="7"/>
      <c r="H292" s="7" t="s">
        <v>112</v>
      </c>
      <c r="I292" s="7" t="s">
        <v>1362</v>
      </c>
      <c r="J292" s="7" t="s">
        <v>1370</v>
      </c>
      <c r="K292" s="7"/>
      <c r="L292" s="7"/>
      <c r="M292" s="7" t="s">
        <v>1267</v>
      </c>
      <c r="N292" s="7" t="s">
        <v>23</v>
      </c>
      <c r="O292" s="7" t="s">
        <v>3223</v>
      </c>
      <c r="P292" s="7"/>
      <c r="Q292" s="7"/>
      <c r="R292" s="7"/>
      <c r="S292" s="7"/>
      <c r="T292" s="5" t="s">
        <v>3222</v>
      </c>
      <c r="U292" s="1" t="s">
        <v>106</v>
      </c>
      <c r="V292" s="1" t="s">
        <v>3221</v>
      </c>
      <c r="W292" s="5" t="s">
        <v>2253</v>
      </c>
      <c r="X292" s="1" t="s">
        <v>1097</v>
      </c>
      <c r="Y292" s="1" t="s">
        <v>14</v>
      </c>
      <c r="Z292" s="1" t="s">
        <v>280</v>
      </c>
      <c r="AA292" s="1" t="s">
        <v>12</v>
      </c>
      <c r="AB292" s="1" t="s">
        <v>3220</v>
      </c>
      <c r="AC292" s="1" t="s">
        <v>103</v>
      </c>
      <c r="AD292" s="1" t="s">
        <v>495</v>
      </c>
      <c r="AE292" s="1" t="s">
        <v>900</v>
      </c>
      <c r="AF292" s="1" t="s">
        <v>9</v>
      </c>
      <c r="AG292" s="1"/>
      <c r="AH292" s="1" t="s">
        <v>373</v>
      </c>
      <c r="AI292" s="1"/>
      <c r="AJ292" s="1"/>
      <c r="AK292" s="1" t="s">
        <v>68</v>
      </c>
      <c r="AL292" s="1"/>
      <c r="AM292" s="1" t="s">
        <v>2741</v>
      </c>
      <c r="AN292" s="4"/>
      <c r="AO292" s="1"/>
      <c r="AP292" s="1"/>
      <c r="AQ292" s="1" t="s">
        <v>131</v>
      </c>
      <c r="AR292" s="1"/>
      <c r="AS292" s="9" t="s">
        <v>3219</v>
      </c>
      <c r="AT292" s="3" t="s">
        <v>1364</v>
      </c>
      <c r="AU292" s="1">
        <v>3600000</v>
      </c>
      <c r="AV292" s="1" t="s">
        <v>0</v>
      </c>
      <c r="AW292" s="8"/>
      <c r="AX292" s="1" t="s">
        <v>3218</v>
      </c>
      <c r="AY292" s="1"/>
      <c r="AZ292" s="1"/>
      <c r="BA292" s="1"/>
      <c r="BB292" s="1"/>
      <c r="BC292" s="1"/>
      <c r="BD292" s="1" t="s">
        <v>3217</v>
      </c>
      <c r="BE292" s="1"/>
      <c r="BF292" s="1"/>
      <c r="BG292" s="1"/>
      <c r="BH292" s="1"/>
      <c r="BI292" s="1"/>
      <c r="BJ292" s="1" t="s">
        <v>3216</v>
      </c>
      <c r="BK292" s="1"/>
      <c r="BL292" s="1"/>
      <c r="BM292" s="1"/>
      <c r="BN292" s="1"/>
      <c r="BO292" s="1"/>
      <c r="BP292" s="1" t="s">
        <v>2405</v>
      </c>
      <c r="BQ292" s="1"/>
      <c r="BR292" s="1"/>
      <c r="BS292" s="1"/>
      <c r="BT292" s="1"/>
      <c r="BU292" s="1"/>
      <c r="BV292" s="1"/>
      <c r="BW292" s="1"/>
      <c r="BX292" s="1"/>
      <c r="BY292" s="1"/>
      <c r="BZ292" s="1"/>
      <c r="CA292" s="1"/>
      <c r="CB292" s="1"/>
      <c r="CC292" s="1"/>
      <c r="CD292" s="1"/>
    </row>
    <row r="293" spans="1:82" ht="50.25" customHeight="1">
      <c r="A293" s="18">
        <v>5563</v>
      </c>
      <c r="B293" s="1" t="s">
        <v>3215</v>
      </c>
      <c r="C293" s="1" t="s">
        <v>3214</v>
      </c>
      <c r="D293" s="1" t="s">
        <v>1028</v>
      </c>
      <c r="E293" s="1" t="s">
        <v>1028</v>
      </c>
      <c r="F293" s="7" t="s">
        <v>3213</v>
      </c>
      <c r="G293" s="7"/>
      <c r="H293" s="7" t="s">
        <v>27</v>
      </c>
      <c r="I293" s="7" t="s">
        <v>732</v>
      </c>
      <c r="J293" s="7" t="s">
        <v>1165</v>
      </c>
      <c r="K293" s="7"/>
      <c r="L293" s="7"/>
      <c r="M293" s="7" t="s">
        <v>3212</v>
      </c>
      <c r="N293" s="7" t="s">
        <v>23</v>
      </c>
      <c r="O293" s="7" t="s">
        <v>460</v>
      </c>
      <c r="P293" s="7"/>
      <c r="Q293" s="7"/>
      <c r="R293" s="7"/>
      <c r="S293" s="7"/>
      <c r="T293" s="5" t="s">
        <v>3211</v>
      </c>
      <c r="U293" s="1" t="s">
        <v>1208</v>
      </c>
      <c r="V293" s="1" t="s">
        <v>3210</v>
      </c>
      <c r="W293" s="5" t="s">
        <v>2937</v>
      </c>
      <c r="X293" s="1" t="s">
        <v>3209</v>
      </c>
      <c r="Y293" s="1" t="s">
        <v>16</v>
      </c>
      <c r="Z293" s="1" t="s">
        <v>1604</v>
      </c>
      <c r="AA293" s="1" t="s">
        <v>14</v>
      </c>
      <c r="AB293" s="1" t="s">
        <v>2935</v>
      </c>
      <c r="AC293" s="1" t="s">
        <v>50</v>
      </c>
      <c r="AD293" s="1" t="s">
        <v>1204</v>
      </c>
      <c r="AE293" s="1" t="s">
        <v>900</v>
      </c>
      <c r="AF293" s="1" t="s">
        <v>9</v>
      </c>
      <c r="AG293" s="1"/>
      <c r="AH293" s="1" t="s">
        <v>8</v>
      </c>
      <c r="AI293" s="4"/>
      <c r="AJ293" s="1" t="s">
        <v>1171</v>
      </c>
      <c r="AK293" s="1" t="s">
        <v>2026</v>
      </c>
      <c r="AL293" s="1"/>
      <c r="AM293" s="1" t="s">
        <v>1120</v>
      </c>
      <c r="AN293" s="1" t="s">
        <v>1158</v>
      </c>
      <c r="AO293" s="1"/>
      <c r="AP293" s="1"/>
      <c r="AQ293" s="4"/>
      <c r="AR293" s="1" t="s">
        <v>2441</v>
      </c>
      <c r="AS293" s="9" t="s">
        <v>3208</v>
      </c>
      <c r="AT293" s="3" t="s">
        <v>3207</v>
      </c>
      <c r="AU293" s="1">
        <v>2739726</v>
      </c>
      <c r="AV293" s="1" t="s">
        <v>0</v>
      </c>
      <c r="AW293" s="8"/>
      <c r="AX293" s="1" t="s">
        <v>3206</v>
      </c>
      <c r="AY293" s="1"/>
      <c r="AZ293" s="1"/>
      <c r="BA293" s="1"/>
      <c r="BB293" s="1"/>
      <c r="BC293" s="1"/>
      <c r="BD293" s="1" t="s">
        <v>3205</v>
      </c>
      <c r="BE293" s="1"/>
      <c r="BF293" s="1"/>
      <c r="BG293" s="1"/>
      <c r="BH293" s="1"/>
      <c r="BI293" s="1"/>
      <c r="BJ293" s="1" t="s">
        <v>3204</v>
      </c>
      <c r="BK293" s="1"/>
      <c r="BL293" s="1"/>
      <c r="BM293" s="1"/>
      <c r="BN293" s="1"/>
      <c r="BO293" s="1"/>
      <c r="BP293" s="1"/>
      <c r="BQ293" s="1"/>
      <c r="BR293" s="1"/>
      <c r="BS293" s="1"/>
      <c r="BT293" s="1"/>
      <c r="BU293" s="1"/>
      <c r="BV293" s="1"/>
      <c r="BW293" s="1"/>
      <c r="BX293" s="1"/>
      <c r="BY293" s="1"/>
      <c r="BZ293" s="1"/>
      <c r="CA293" s="1"/>
      <c r="CB293" s="1"/>
      <c r="CC293" s="1"/>
      <c r="CD293" s="1"/>
    </row>
    <row r="294" spans="1:82" ht="50.25" customHeight="1">
      <c r="A294" s="18">
        <v>5569</v>
      </c>
      <c r="B294" s="1" t="s">
        <v>3203</v>
      </c>
      <c r="C294" s="1" t="s">
        <v>3202</v>
      </c>
      <c r="D294" s="1" t="s">
        <v>1053</v>
      </c>
      <c r="E294" s="1" t="s">
        <v>1053</v>
      </c>
      <c r="F294" s="7" t="s">
        <v>3201</v>
      </c>
      <c r="G294" s="7"/>
      <c r="H294" s="7" t="s">
        <v>27</v>
      </c>
      <c r="I294" s="7" t="s">
        <v>26</v>
      </c>
      <c r="J294" s="7" t="s">
        <v>2315</v>
      </c>
      <c r="K294" s="7" t="s">
        <v>1151</v>
      </c>
      <c r="L294" s="7" t="s">
        <v>1210</v>
      </c>
      <c r="M294" s="7" t="s">
        <v>24</v>
      </c>
      <c r="N294" s="7" t="s">
        <v>23</v>
      </c>
      <c r="O294" s="7" t="s">
        <v>22</v>
      </c>
      <c r="P294" s="7"/>
      <c r="Q294" s="7"/>
      <c r="R294" s="7"/>
      <c r="S294" s="7"/>
      <c r="T294" s="5" t="s">
        <v>3200</v>
      </c>
      <c r="U294" s="1" t="s">
        <v>20</v>
      </c>
      <c r="V294" s="1" t="s">
        <v>3199</v>
      </c>
      <c r="W294" s="5" t="s">
        <v>3198</v>
      </c>
      <c r="X294" s="1" t="s">
        <v>568</v>
      </c>
      <c r="Y294" s="1" t="s">
        <v>16</v>
      </c>
      <c r="Z294" s="1" t="s">
        <v>1022</v>
      </c>
      <c r="AA294" s="1" t="s">
        <v>14</v>
      </c>
      <c r="AB294" s="1" t="s">
        <v>3197</v>
      </c>
      <c r="AC294" s="1" t="s">
        <v>50</v>
      </c>
      <c r="AD294" s="1" t="s">
        <v>1204</v>
      </c>
      <c r="AE294" s="1" t="s">
        <v>900</v>
      </c>
      <c r="AF294" s="1" t="s">
        <v>9</v>
      </c>
      <c r="AG294" s="1"/>
      <c r="AH294" s="1" t="s">
        <v>798</v>
      </c>
      <c r="AI294" s="1" t="s">
        <v>35</v>
      </c>
      <c r="AJ294" s="1" t="s">
        <v>1236</v>
      </c>
      <c r="AK294" s="1" t="s">
        <v>6</v>
      </c>
      <c r="AL294" s="1"/>
      <c r="AM294" s="1" t="s">
        <v>1120</v>
      </c>
      <c r="AN294" s="1" t="s">
        <v>3196</v>
      </c>
      <c r="AO294" s="1"/>
      <c r="AP294" s="1"/>
      <c r="AQ294" s="1" t="s">
        <v>131</v>
      </c>
      <c r="AR294" s="1" t="s">
        <v>1170</v>
      </c>
      <c r="AS294" s="9" t="s">
        <v>3195</v>
      </c>
      <c r="AT294" s="3" t="s">
        <v>1140</v>
      </c>
      <c r="AU294" s="1">
        <v>2940640</v>
      </c>
      <c r="AV294" s="1" t="s">
        <v>0</v>
      </c>
      <c r="AW294" s="8"/>
      <c r="AX294" s="1"/>
      <c r="AY294" s="1" t="s">
        <v>3194</v>
      </c>
      <c r="AZ294" s="1"/>
      <c r="BA294" s="1"/>
      <c r="BB294" s="1"/>
      <c r="BC294" s="1"/>
      <c r="BD294" s="1"/>
      <c r="BE294" s="1" t="s">
        <v>3193</v>
      </c>
      <c r="BF294" s="1" t="s">
        <v>3192</v>
      </c>
      <c r="BG294" s="1"/>
      <c r="BH294" s="1"/>
      <c r="BI294" s="1"/>
      <c r="BJ294" s="1"/>
      <c r="BK294" s="1" t="s">
        <v>3191</v>
      </c>
      <c r="BL294" s="1"/>
      <c r="BM294" s="1"/>
      <c r="BN294" s="1"/>
      <c r="BO294" s="1"/>
      <c r="BP294" s="1"/>
      <c r="BQ294" s="1" t="s">
        <v>3190</v>
      </c>
      <c r="BR294" s="1"/>
      <c r="BS294" s="1"/>
      <c r="BT294" s="1"/>
      <c r="BU294" s="1"/>
      <c r="BV294" s="1"/>
      <c r="BW294" s="1"/>
      <c r="BX294" s="1"/>
      <c r="BY294" s="1"/>
      <c r="BZ294" s="1"/>
      <c r="CA294" s="1"/>
      <c r="CB294" s="1"/>
      <c r="CC294" s="1"/>
      <c r="CD294" s="1"/>
    </row>
    <row r="295" spans="1:82" ht="50.25" customHeight="1">
      <c r="A295" s="18">
        <v>5573</v>
      </c>
      <c r="B295" s="1" t="s">
        <v>3189</v>
      </c>
      <c r="C295" s="1" t="s">
        <v>3188</v>
      </c>
      <c r="D295" s="1" t="s">
        <v>1430</v>
      </c>
      <c r="E295" s="1" t="s">
        <v>3187</v>
      </c>
      <c r="F295" s="7" t="s">
        <v>3186</v>
      </c>
      <c r="G295" s="7"/>
      <c r="H295" s="23" t="s">
        <v>2052</v>
      </c>
      <c r="I295" s="7" t="s">
        <v>2106</v>
      </c>
      <c r="J295" s="7"/>
      <c r="K295" s="7" t="s">
        <v>2095</v>
      </c>
      <c r="L295" s="7"/>
      <c r="M295" s="7" t="s">
        <v>2050</v>
      </c>
      <c r="N295" s="7" t="s">
        <v>364</v>
      </c>
      <c r="O295" s="7" t="s">
        <v>461</v>
      </c>
      <c r="P295" s="7" t="s">
        <v>161</v>
      </c>
      <c r="Q295" s="7" t="s">
        <v>1580</v>
      </c>
      <c r="R295" s="7"/>
      <c r="S295" s="7"/>
      <c r="T295" s="5" t="s">
        <v>3185</v>
      </c>
      <c r="U295" s="1" t="s">
        <v>1568</v>
      </c>
      <c r="V295" s="1" t="s">
        <v>3184</v>
      </c>
      <c r="W295" s="5" t="s">
        <v>3183</v>
      </c>
      <c r="X295" s="4" t="s">
        <v>3182</v>
      </c>
      <c r="Y295" s="1" t="s">
        <v>120</v>
      </c>
      <c r="Z295" s="1" t="s">
        <v>3181</v>
      </c>
      <c r="AA295" s="1" t="s">
        <v>82</v>
      </c>
      <c r="AB295" s="1" t="s">
        <v>3180</v>
      </c>
      <c r="AC295" s="1" t="s">
        <v>122</v>
      </c>
      <c r="AD295" s="1" t="s">
        <v>3179</v>
      </c>
      <c r="AE295" s="1" t="s">
        <v>47</v>
      </c>
      <c r="AF295" s="1" t="s">
        <v>152</v>
      </c>
      <c r="AG295" s="1"/>
      <c r="AH295" s="1" t="s">
        <v>172</v>
      </c>
      <c r="AI295" s="1" t="s">
        <v>35</v>
      </c>
      <c r="AJ295" s="1"/>
      <c r="AK295" s="1" t="s">
        <v>3178</v>
      </c>
      <c r="AL295" s="5" t="s">
        <v>3177</v>
      </c>
      <c r="AM295" s="1"/>
      <c r="AN295" s="4"/>
      <c r="AO295" s="1"/>
      <c r="AP295" s="1"/>
      <c r="AQ295" s="1" t="s">
        <v>131</v>
      </c>
      <c r="AR295" s="1"/>
      <c r="AS295" s="9" t="s">
        <v>3176</v>
      </c>
      <c r="AT295" s="3" t="s">
        <v>1782</v>
      </c>
      <c r="AU295" s="1">
        <v>6788991</v>
      </c>
      <c r="AV295" s="1" t="s">
        <v>0</v>
      </c>
      <c r="AW295" s="8"/>
      <c r="AX295" s="1" t="s">
        <v>3175</v>
      </c>
      <c r="AY295" s="1"/>
      <c r="AZ295" s="1"/>
      <c r="BA295" s="1"/>
      <c r="BB295" s="1"/>
      <c r="BC295" s="1"/>
      <c r="BD295" s="1" t="s">
        <v>3174</v>
      </c>
      <c r="BE295" s="1"/>
      <c r="BF295" s="1"/>
      <c r="BG295" s="1"/>
      <c r="BH295" s="1"/>
      <c r="BI295" s="1"/>
      <c r="BJ295" s="1" t="s">
        <v>3173</v>
      </c>
      <c r="BK295" s="1"/>
      <c r="BL295" s="1"/>
      <c r="BM295" s="1"/>
      <c r="BN295" s="1"/>
      <c r="BO295" s="1"/>
      <c r="BP295" s="1"/>
      <c r="BQ295" s="1"/>
      <c r="BR295" s="1"/>
      <c r="BS295" s="1"/>
      <c r="BT295" s="1"/>
      <c r="BU295" s="1"/>
      <c r="BV295" s="1"/>
      <c r="BW295" s="1"/>
      <c r="BX295" s="1"/>
      <c r="BY295" s="1"/>
      <c r="BZ295" s="1"/>
      <c r="CA295" s="1"/>
      <c r="CB295" s="1"/>
      <c r="CC295" s="1"/>
      <c r="CD295" s="1"/>
    </row>
    <row r="296" spans="1:82" ht="50.25" customHeight="1">
      <c r="A296" s="18">
        <v>5577</v>
      </c>
      <c r="B296" s="1" t="s">
        <v>3172</v>
      </c>
      <c r="C296" s="1" t="s">
        <v>3171</v>
      </c>
      <c r="D296" s="1" t="s">
        <v>386</v>
      </c>
      <c r="E296" s="1" t="s">
        <v>386</v>
      </c>
      <c r="F296" s="7" t="s">
        <v>3170</v>
      </c>
      <c r="G296" s="7"/>
      <c r="H296" s="7" t="s">
        <v>125</v>
      </c>
      <c r="I296" s="7" t="s">
        <v>143</v>
      </c>
      <c r="J296" s="7" t="s">
        <v>1529</v>
      </c>
      <c r="K296" s="7"/>
      <c r="L296" s="7"/>
      <c r="M296" s="7" t="s">
        <v>3169</v>
      </c>
      <c r="N296" s="7" t="s">
        <v>221</v>
      </c>
      <c r="O296" s="7" t="s">
        <v>1490</v>
      </c>
      <c r="P296" s="7"/>
      <c r="Q296" s="7"/>
      <c r="R296" s="7"/>
      <c r="S296" s="7"/>
      <c r="T296" s="5" t="s">
        <v>3168</v>
      </c>
      <c r="U296" s="1" t="s">
        <v>3151</v>
      </c>
      <c r="V296" s="1" t="s">
        <v>3167</v>
      </c>
      <c r="W296" s="5" t="s">
        <v>3166</v>
      </c>
      <c r="X296" s="1" t="s">
        <v>3165</v>
      </c>
      <c r="Y296" s="1" t="s">
        <v>103</v>
      </c>
      <c r="Z296" s="1" t="s">
        <v>3164</v>
      </c>
      <c r="AA296" s="1" t="s">
        <v>85</v>
      </c>
      <c r="AB296" s="1" t="s">
        <v>3163</v>
      </c>
      <c r="AC296" s="1" t="s">
        <v>14</v>
      </c>
      <c r="AD296" s="1" t="s">
        <v>880</v>
      </c>
      <c r="AE296" s="1" t="s">
        <v>153</v>
      </c>
      <c r="AF296" s="1" t="s">
        <v>1069</v>
      </c>
      <c r="AG296" s="1"/>
      <c r="AH296" s="1" t="s">
        <v>843</v>
      </c>
      <c r="AI296" s="1" t="s">
        <v>3162</v>
      </c>
      <c r="AJ296" s="1" t="s">
        <v>1947</v>
      </c>
      <c r="AK296" s="1" t="s">
        <v>889</v>
      </c>
      <c r="AL296" s="1" t="s">
        <v>3161</v>
      </c>
      <c r="AM296" s="1" t="s">
        <v>2693</v>
      </c>
      <c r="AN296" s="4"/>
      <c r="AO296" s="1"/>
      <c r="AP296" s="5" t="s">
        <v>3160</v>
      </c>
      <c r="AQ296" s="1" t="s">
        <v>2210</v>
      </c>
      <c r="AR296" s="1"/>
      <c r="AS296" s="9" t="s">
        <v>3159</v>
      </c>
      <c r="AT296" s="3" t="s">
        <v>1517</v>
      </c>
      <c r="AU296" s="1">
        <v>3789425</v>
      </c>
      <c r="AV296" s="1" t="s">
        <v>0</v>
      </c>
      <c r="AW296" s="8"/>
      <c r="AX296" s="1" t="s">
        <v>3158</v>
      </c>
      <c r="AY296" s="1"/>
      <c r="AZ296" s="1"/>
      <c r="BA296" s="1"/>
      <c r="BB296" s="1"/>
      <c r="BC296" s="1"/>
      <c r="BD296" s="1" t="s">
        <v>3157</v>
      </c>
      <c r="BE296" s="1"/>
      <c r="BF296" s="1"/>
      <c r="BG296" s="1"/>
      <c r="BH296" s="1"/>
      <c r="BI296" s="1"/>
      <c r="BJ296" s="1" t="s">
        <v>3156</v>
      </c>
      <c r="BK296" s="1"/>
      <c r="BL296" s="1"/>
      <c r="BM296" s="1"/>
      <c r="BN296" s="1"/>
      <c r="BO296" s="1"/>
      <c r="BP296" s="1"/>
      <c r="BQ296" s="1"/>
      <c r="BR296" s="1"/>
      <c r="BS296" s="1"/>
      <c r="BT296" s="1"/>
      <c r="BU296" s="1"/>
      <c r="BV296" s="1"/>
      <c r="BW296" s="1"/>
      <c r="BX296" s="1"/>
      <c r="BY296" s="1"/>
      <c r="BZ296" s="1"/>
      <c r="CA296" s="1"/>
      <c r="CB296" s="1"/>
      <c r="CC296" s="1"/>
      <c r="CD296" s="1"/>
    </row>
    <row r="297" spans="1:82" ht="50.25" customHeight="1">
      <c r="A297" s="18">
        <v>5578</v>
      </c>
      <c r="B297" s="1" t="s">
        <v>3155</v>
      </c>
      <c r="C297" s="1" t="s">
        <v>3154</v>
      </c>
      <c r="D297" s="1" t="s">
        <v>691</v>
      </c>
      <c r="E297" s="1" t="s">
        <v>691</v>
      </c>
      <c r="F297" s="7" t="s">
        <v>3153</v>
      </c>
      <c r="G297" s="7"/>
      <c r="H297" s="7" t="s">
        <v>125</v>
      </c>
      <c r="I297" s="7" t="s">
        <v>143</v>
      </c>
      <c r="J297" s="7" t="s">
        <v>1570</v>
      </c>
      <c r="K297" s="7"/>
      <c r="L297" s="7"/>
      <c r="M297" s="7" t="s">
        <v>88</v>
      </c>
      <c r="N297" s="7" t="s">
        <v>161</v>
      </c>
      <c r="O297" s="7" t="s">
        <v>1503</v>
      </c>
      <c r="P297" s="7"/>
      <c r="Q297" s="7"/>
      <c r="R297" s="7"/>
      <c r="S297" s="7"/>
      <c r="T297" s="5" t="s">
        <v>3152</v>
      </c>
      <c r="U297" s="1" t="s">
        <v>3151</v>
      </c>
      <c r="V297" s="1" t="s">
        <v>3150</v>
      </c>
      <c r="W297" s="5" t="s">
        <v>1525</v>
      </c>
      <c r="X297" s="1" t="s">
        <v>52</v>
      </c>
      <c r="Y297" s="1" t="s">
        <v>103</v>
      </c>
      <c r="Z297" s="1" t="s">
        <v>3149</v>
      </c>
      <c r="AA297" s="1" t="s">
        <v>702</v>
      </c>
      <c r="AB297" s="1" t="s">
        <v>3148</v>
      </c>
      <c r="AC297" s="1" t="s">
        <v>14</v>
      </c>
      <c r="AD297" s="1" t="s">
        <v>3147</v>
      </c>
      <c r="AE297" s="1" t="s">
        <v>153</v>
      </c>
      <c r="AF297" s="1" t="s">
        <v>152</v>
      </c>
      <c r="AG297" s="1"/>
      <c r="AH297" s="1" t="s">
        <v>3146</v>
      </c>
      <c r="AI297" s="1" t="s">
        <v>3145</v>
      </c>
      <c r="AJ297" s="1" t="s">
        <v>1947</v>
      </c>
      <c r="AK297" s="1" t="s">
        <v>889</v>
      </c>
      <c r="AL297" s="1" t="s">
        <v>3144</v>
      </c>
      <c r="AM297" s="1" t="s">
        <v>2693</v>
      </c>
      <c r="AN297" s="4"/>
      <c r="AO297" s="1"/>
      <c r="AP297" s="5" t="s">
        <v>3143</v>
      </c>
      <c r="AQ297" s="1" t="s">
        <v>131</v>
      </c>
      <c r="AR297" s="1"/>
      <c r="AS297" s="9" t="s">
        <v>3142</v>
      </c>
      <c r="AT297" s="3" t="s">
        <v>1517</v>
      </c>
      <c r="AU297" s="1">
        <v>7339450</v>
      </c>
      <c r="AV297" s="1" t="s">
        <v>0</v>
      </c>
      <c r="AW297" s="8"/>
      <c r="AX297" s="1" t="s">
        <v>3141</v>
      </c>
      <c r="AY297" s="1" t="s">
        <v>3140</v>
      </c>
      <c r="AZ297" s="1" t="s">
        <v>3139</v>
      </c>
      <c r="BA297" s="1" t="s">
        <v>3138</v>
      </c>
      <c r="BB297" s="1"/>
      <c r="BC297" s="1"/>
      <c r="BD297" s="1" t="s">
        <v>3137</v>
      </c>
      <c r="BE297" s="1" t="s">
        <v>3136</v>
      </c>
      <c r="BF297" s="1" t="s">
        <v>3135</v>
      </c>
      <c r="BG297" s="1" t="s">
        <v>3134</v>
      </c>
      <c r="BH297" s="1"/>
      <c r="BI297" s="1"/>
      <c r="BJ297" s="1" t="s">
        <v>3133</v>
      </c>
      <c r="BK297" s="1" t="s">
        <v>3132</v>
      </c>
      <c r="BL297" s="1"/>
      <c r="BM297" s="1"/>
      <c r="BN297" s="1"/>
      <c r="BO297" s="1"/>
      <c r="BP297" s="1" t="s">
        <v>3131</v>
      </c>
      <c r="BQ297" s="1"/>
      <c r="BR297" s="1" t="s">
        <v>3130</v>
      </c>
      <c r="BS297" s="1" t="s">
        <v>3129</v>
      </c>
      <c r="BT297" s="1"/>
      <c r="BU297" s="1"/>
      <c r="BV297" s="1"/>
      <c r="BW297" s="1"/>
      <c r="BX297" s="1"/>
      <c r="BY297" s="1"/>
      <c r="BZ297" s="1"/>
      <c r="CA297" s="1"/>
      <c r="CB297" s="1"/>
      <c r="CC297" s="1"/>
      <c r="CD297" s="1"/>
    </row>
    <row r="298" spans="1:82" ht="50.25" hidden="1" customHeight="1">
      <c r="A298" s="18">
        <v>5582</v>
      </c>
      <c r="B298" s="1" t="s">
        <v>3128</v>
      </c>
      <c r="C298" s="1" t="s">
        <v>3127</v>
      </c>
      <c r="D298" s="1" t="s">
        <v>990</v>
      </c>
      <c r="E298" s="1" t="s">
        <v>990</v>
      </c>
      <c r="F298" s="7" t="s">
        <v>3126</v>
      </c>
      <c r="G298" s="7"/>
      <c r="H298" s="7" t="s">
        <v>36</v>
      </c>
      <c r="I298" s="7" t="s">
        <v>58</v>
      </c>
      <c r="J298" s="7" t="s">
        <v>125</v>
      </c>
      <c r="K298" s="7" t="s">
        <v>36</v>
      </c>
      <c r="L298" s="7" t="s">
        <v>124</v>
      </c>
      <c r="M298" s="7"/>
      <c r="N298" s="7"/>
      <c r="O298" s="7"/>
      <c r="P298" s="7"/>
      <c r="Q298" s="7"/>
      <c r="R298" s="7"/>
      <c r="S298" s="7"/>
      <c r="T298" s="5" t="s">
        <v>531</v>
      </c>
      <c r="U298" s="1"/>
      <c r="V298" s="1"/>
      <c r="W298" s="5" t="s">
        <v>35</v>
      </c>
      <c r="X298" s="1" t="s">
        <v>568</v>
      </c>
      <c r="Y298" s="1" t="s">
        <v>122</v>
      </c>
      <c r="Z298" s="1" t="s">
        <v>121</v>
      </c>
      <c r="AA298" s="1" t="s">
        <v>120</v>
      </c>
      <c r="AB298" s="1"/>
      <c r="AC298" s="1"/>
      <c r="AD298" s="1"/>
      <c r="AE298" s="1"/>
      <c r="AF298" s="1"/>
      <c r="AG298" s="1" t="s">
        <v>118</v>
      </c>
      <c r="AH298" s="1"/>
      <c r="AI298" s="1"/>
      <c r="AJ298" s="1"/>
      <c r="AK298" s="1" t="s">
        <v>43</v>
      </c>
      <c r="AL298" s="1"/>
      <c r="AM298" s="1" t="s">
        <v>117</v>
      </c>
      <c r="AN298" s="4"/>
      <c r="AO298" s="1" t="s">
        <v>116</v>
      </c>
      <c r="AP298" s="1"/>
      <c r="AQ298" s="1" t="s">
        <v>131</v>
      </c>
      <c r="AR298" s="1"/>
      <c r="AS298" s="9" t="s">
        <v>3125</v>
      </c>
      <c r="AT298" s="3" t="s">
        <v>73</v>
      </c>
      <c r="AU298" s="1">
        <v>2000000</v>
      </c>
      <c r="AV298" s="1" t="s">
        <v>0</v>
      </c>
      <c r="AW298" s="8"/>
      <c r="AX298" s="1" t="s">
        <v>3124</v>
      </c>
      <c r="AY298" s="1"/>
      <c r="AZ298" s="1"/>
      <c r="BA298" s="1"/>
      <c r="BB298" s="1"/>
      <c r="BC298" s="1"/>
      <c r="BD298" s="1" t="s">
        <v>3123</v>
      </c>
      <c r="BE298" s="1"/>
      <c r="BF298" s="1"/>
      <c r="BG298" s="1"/>
      <c r="BH298" s="1"/>
      <c r="BI298" s="1"/>
      <c r="BJ298" s="1" t="s">
        <v>3122</v>
      </c>
      <c r="BK298" s="1"/>
      <c r="BL298" s="1"/>
      <c r="BM298" s="1"/>
      <c r="BN298" s="1"/>
      <c r="BO298" s="1"/>
      <c r="BP298" s="1" t="s">
        <v>3121</v>
      </c>
      <c r="BQ298" s="1"/>
      <c r="BR298" s="1"/>
      <c r="BS298" s="1"/>
      <c r="BT298" s="1"/>
      <c r="BU298" s="1"/>
      <c r="BV298" s="1" t="s">
        <v>3120</v>
      </c>
      <c r="BW298" s="1"/>
      <c r="BX298" s="1"/>
      <c r="BY298" s="1"/>
      <c r="BZ298" s="1"/>
      <c r="CA298" s="1"/>
      <c r="CB298" s="1"/>
      <c r="CC298" s="1"/>
      <c r="CD298" s="1"/>
    </row>
    <row r="299" spans="1:82" ht="50.25" customHeight="1">
      <c r="A299" s="18">
        <v>5589</v>
      </c>
      <c r="B299" s="1" t="s">
        <v>3119</v>
      </c>
      <c r="C299" s="1" t="s">
        <v>3118</v>
      </c>
      <c r="D299" s="1" t="s">
        <v>2152</v>
      </c>
      <c r="E299" s="1" t="s">
        <v>2152</v>
      </c>
      <c r="F299" s="7" t="s">
        <v>3117</v>
      </c>
      <c r="G299" s="7"/>
      <c r="H299" s="7" t="s">
        <v>125</v>
      </c>
      <c r="I299" s="7" t="s">
        <v>143</v>
      </c>
      <c r="J299" s="7" t="s">
        <v>3116</v>
      </c>
      <c r="K299" s="7" t="s">
        <v>145</v>
      </c>
      <c r="L299" s="7" t="s">
        <v>3116</v>
      </c>
      <c r="M299" s="7" t="s">
        <v>3115</v>
      </c>
      <c r="N299" s="7" t="s">
        <v>161</v>
      </c>
      <c r="O299" s="7" t="s">
        <v>1687</v>
      </c>
      <c r="P299" s="7" t="s">
        <v>364</v>
      </c>
      <c r="Q299" s="7" t="s">
        <v>1966</v>
      </c>
      <c r="R299" s="7"/>
      <c r="S299" s="7"/>
      <c r="T299" s="5" t="s">
        <v>1980</v>
      </c>
      <c r="U299" s="1" t="s">
        <v>1964</v>
      </c>
      <c r="V299" s="1" t="s">
        <v>3114</v>
      </c>
      <c r="W299" s="5" t="s">
        <v>1134</v>
      </c>
      <c r="X299" s="1" t="s">
        <v>3113</v>
      </c>
      <c r="Y299" s="1" t="s">
        <v>103</v>
      </c>
      <c r="Z299" s="1" t="s">
        <v>3112</v>
      </c>
      <c r="AA299" s="1" t="s">
        <v>120</v>
      </c>
      <c r="AB299" s="1" t="s">
        <v>3111</v>
      </c>
      <c r="AC299" s="1" t="s">
        <v>14</v>
      </c>
      <c r="AD299" s="1" t="s">
        <v>3110</v>
      </c>
      <c r="AE299" s="1" t="s">
        <v>660</v>
      </c>
      <c r="AF299" s="1" t="s">
        <v>9</v>
      </c>
      <c r="AG299" s="1"/>
      <c r="AH299" s="1" t="s">
        <v>798</v>
      </c>
      <c r="AI299" s="1"/>
      <c r="AJ299" s="1" t="s">
        <v>1947</v>
      </c>
      <c r="AK299" s="1" t="s">
        <v>2323</v>
      </c>
      <c r="AL299" s="1" t="s">
        <v>3109</v>
      </c>
      <c r="AM299" s="1" t="s">
        <v>2571</v>
      </c>
      <c r="AN299" s="4"/>
      <c r="AO299" s="1"/>
      <c r="AP299" s="1"/>
      <c r="AQ299" s="1" t="s">
        <v>131</v>
      </c>
      <c r="AR299" s="1"/>
      <c r="AS299" s="9" t="s">
        <v>3108</v>
      </c>
      <c r="AT299" s="3" t="s">
        <v>1681</v>
      </c>
      <c r="AU299" s="1">
        <v>3652968</v>
      </c>
      <c r="AV299" s="1" t="s">
        <v>0</v>
      </c>
      <c r="AW299" s="8"/>
      <c r="AX299" s="1" t="s">
        <v>3107</v>
      </c>
      <c r="AY299" s="1"/>
      <c r="AZ299" s="1"/>
      <c r="BA299" s="1"/>
      <c r="BB299" s="1"/>
      <c r="BC299" s="1"/>
      <c r="BD299" s="1" t="s">
        <v>3106</v>
      </c>
      <c r="BE299" s="1"/>
      <c r="BF299" s="1"/>
      <c r="BG299" s="1"/>
      <c r="BH299" s="1"/>
      <c r="BI299" s="1"/>
      <c r="BJ299" s="1" t="s">
        <v>3105</v>
      </c>
      <c r="BK299" s="1"/>
      <c r="BL299" s="1"/>
      <c r="BM299" s="1"/>
      <c r="BN299" s="1"/>
      <c r="BO299" s="1"/>
      <c r="BP299" s="1" t="s">
        <v>3104</v>
      </c>
      <c r="BQ299" s="1"/>
      <c r="BR299" s="1"/>
      <c r="BS299" s="1"/>
      <c r="BT299" s="1"/>
      <c r="BU299" s="1"/>
      <c r="BV299" s="1"/>
      <c r="BW299" s="1"/>
      <c r="BX299" s="1"/>
      <c r="BY299" s="1"/>
      <c r="BZ299" s="1"/>
      <c r="CA299" s="1"/>
      <c r="CB299" s="1"/>
      <c r="CC299" s="1"/>
      <c r="CD299" s="1"/>
    </row>
    <row r="300" spans="1:82" ht="50.25" customHeight="1">
      <c r="A300" s="18">
        <v>5590</v>
      </c>
      <c r="B300" s="1" t="s">
        <v>3103</v>
      </c>
      <c r="C300" s="1" t="s">
        <v>3102</v>
      </c>
      <c r="D300" s="1" t="s">
        <v>321</v>
      </c>
      <c r="E300" s="1" t="s">
        <v>321</v>
      </c>
      <c r="F300" s="7" t="s">
        <v>3101</v>
      </c>
      <c r="G300" s="7"/>
      <c r="H300" s="7" t="s">
        <v>125</v>
      </c>
      <c r="I300" s="7" t="s">
        <v>143</v>
      </c>
      <c r="J300" s="7" t="s">
        <v>3100</v>
      </c>
      <c r="K300" s="7"/>
      <c r="L300" s="7"/>
      <c r="M300" s="7" t="s">
        <v>3099</v>
      </c>
      <c r="N300" s="7" t="s">
        <v>161</v>
      </c>
      <c r="O300" s="7" t="s">
        <v>1503</v>
      </c>
      <c r="P300" s="7" t="s">
        <v>140</v>
      </c>
      <c r="Q300" s="7" t="s">
        <v>3098</v>
      </c>
      <c r="R300" s="7"/>
      <c r="S300" s="7"/>
      <c r="T300" s="5" t="s">
        <v>3097</v>
      </c>
      <c r="U300" s="1" t="s">
        <v>1964</v>
      </c>
      <c r="V300" s="1" t="s">
        <v>3096</v>
      </c>
      <c r="W300" s="5" t="s">
        <v>361</v>
      </c>
      <c r="X300" s="1" t="s">
        <v>2136</v>
      </c>
      <c r="Y300" s="1" t="s">
        <v>103</v>
      </c>
      <c r="Z300" s="1" t="s">
        <v>3095</v>
      </c>
      <c r="AA300" s="1" t="s">
        <v>120</v>
      </c>
      <c r="AB300" s="1" t="s">
        <v>3094</v>
      </c>
      <c r="AC300" s="1" t="s">
        <v>14</v>
      </c>
      <c r="AD300" s="1" t="s">
        <v>3093</v>
      </c>
      <c r="AE300" s="1" t="s">
        <v>660</v>
      </c>
      <c r="AF300" s="1" t="s">
        <v>1961</v>
      </c>
      <c r="AG300" s="1"/>
      <c r="AH300" s="1" t="s">
        <v>8</v>
      </c>
      <c r="AI300" s="1" t="s">
        <v>3035</v>
      </c>
      <c r="AJ300" s="1" t="s">
        <v>3092</v>
      </c>
      <c r="AK300" s="1" t="s">
        <v>632</v>
      </c>
      <c r="AL300" s="1" t="s">
        <v>3091</v>
      </c>
      <c r="AM300" s="1" t="s">
        <v>2693</v>
      </c>
      <c r="AN300" s="1" t="s">
        <v>1600</v>
      </c>
      <c r="AO300" s="1"/>
      <c r="AP300" s="5" t="s">
        <v>3090</v>
      </c>
      <c r="AQ300" s="1" t="s">
        <v>131</v>
      </c>
      <c r="AR300" s="1"/>
      <c r="AS300" s="9" t="s">
        <v>3089</v>
      </c>
      <c r="AT300" s="3" t="s">
        <v>1598</v>
      </c>
      <c r="AU300" s="1">
        <v>6146789</v>
      </c>
      <c r="AV300" s="1" t="s">
        <v>0</v>
      </c>
      <c r="AW300" s="8"/>
      <c r="AX300" s="1" t="s">
        <v>3088</v>
      </c>
      <c r="AY300" s="1"/>
      <c r="AZ300" s="1"/>
      <c r="BA300" s="1"/>
      <c r="BB300" s="1"/>
      <c r="BC300" s="1"/>
      <c r="BD300" s="1" t="s">
        <v>3087</v>
      </c>
      <c r="BE300" s="1"/>
      <c r="BF300" s="1"/>
      <c r="BG300" s="1"/>
      <c r="BH300" s="1"/>
      <c r="BI300" s="1"/>
      <c r="BJ300" s="1" t="s">
        <v>3086</v>
      </c>
      <c r="BK300" s="1"/>
      <c r="BL300" s="1"/>
      <c r="BM300" s="1"/>
      <c r="BN300" s="1"/>
      <c r="BO300" s="1"/>
      <c r="BP300" s="1" t="s">
        <v>3085</v>
      </c>
      <c r="BQ300" s="1"/>
      <c r="BR300" s="1"/>
      <c r="BS300" s="1"/>
      <c r="BT300" s="1"/>
      <c r="BU300" s="1"/>
      <c r="BV300" s="1"/>
      <c r="BW300" s="1"/>
      <c r="BX300" s="1"/>
      <c r="BY300" s="1"/>
      <c r="BZ300" s="1"/>
      <c r="CA300" s="1"/>
      <c r="CB300" s="1"/>
      <c r="CC300" s="1"/>
      <c r="CD300" s="1"/>
    </row>
    <row r="301" spans="1:82" ht="50.25" customHeight="1">
      <c r="A301" s="18">
        <v>5602</v>
      </c>
      <c r="B301" s="1" t="s">
        <v>3084</v>
      </c>
      <c r="C301" s="1" t="s">
        <v>3083</v>
      </c>
      <c r="D301" s="1" t="s">
        <v>314</v>
      </c>
      <c r="E301" s="1" t="s">
        <v>314</v>
      </c>
      <c r="F301" s="7" t="s">
        <v>3082</v>
      </c>
      <c r="G301" s="7"/>
      <c r="H301" s="7" t="s">
        <v>125</v>
      </c>
      <c r="I301" s="7" t="s">
        <v>143</v>
      </c>
      <c r="J301" s="7" t="s">
        <v>3081</v>
      </c>
      <c r="K301" s="7"/>
      <c r="L301" s="7"/>
      <c r="M301" s="7" t="s">
        <v>3055</v>
      </c>
      <c r="N301" s="7" t="s">
        <v>161</v>
      </c>
      <c r="O301" s="7" t="s">
        <v>1580</v>
      </c>
      <c r="P301" s="7" t="s">
        <v>161</v>
      </c>
      <c r="Q301" s="7" t="s">
        <v>1251</v>
      </c>
      <c r="R301" s="7"/>
      <c r="S301" s="7"/>
      <c r="T301" s="5" t="s">
        <v>554</v>
      </c>
      <c r="U301" s="1" t="s">
        <v>1964</v>
      </c>
      <c r="V301" s="1" t="s">
        <v>3080</v>
      </c>
      <c r="W301" s="5" t="s">
        <v>1134</v>
      </c>
      <c r="X301" s="1" t="s">
        <v>568</v>
      </c>
      <c r="Y301" s="1" t="s">
        <v>50</v>
      </c>
      <c r="Z301" s="1" t="s">
        <v>3079</v>
      </c>
      <c r="AA301" s="1" t="s">
        <v>14</v>
      </c>
      <c r="AB301" s="1" t="s">
        <v>3078</v>
      </c>
      <c r="AC301" s="1" t="s">
        <v>103</v>
      </c>
      <c r="AD301" s="1" t="s">
        <v>3077</v>
      </c>
      <c r="AE301" s="1" t="s">
        <v>47</v>
      </c>
      <c r="AF301" s="1" t="s">
        <v>152</v>
      </c>
      <c r="AG301" s="1" t="s">
        <v>1548</v>
      </c>
      <c r="AH301" s="1"/>
      <c r="AI301" s="1"/>
      <c r="AJ301" s="1"/>
      <c r="AK301" s="1"/>
      <c r="AL301" s="1"/>
      <c r="AM301" s="1" t="s">
        <v>3076</v>
      </c>
      <c r="AN301" s="4"/>
      <c r="AO301" s="1"/>
      <c r="AP301" s="1"/>
      <c r="AQ301" s="1" t="s">
        <v>131</v>
      </c>
      <c r="AR301" s="1"/>
      <c r="AS301" s="9" t="s">
        <v>3075</v>
      </c>
      <c r="AT301" s="3" t="s">
        <v>2195</v>
      </c>
      <c r="AU301" s="1">
        <v>1450000</v>
      </c>
      <c r="AV301" s="1" t="s">
        <v>0</v>
      </c>
      <c r="AW301" s="8"/>
      <c r="AX301" s="1" t="s">
        <v>3074</v>
      </c>
      <c r="AY301" s="1"/>
      <c r="AZ301" s="1"/>
      <c r="BA301" s="1"/>
      <c r="BB301" s="1"/>
      <c r="BC301" s="1"/>
      <c r="BD301" s="1" t="s">
        <v>3073</v>
      </c>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row>
    <row r="302" spans="1:82" ht="50.25" customHeight="1">
      <c r="A302" s="18">
        <v>5606</v>
      </c>
      <c r="B302" s="1" t="s">
        <v>3072</v>
      </c>
      <c r="C302" s="1" t="s">
        <v>3071</v>
      </c>
      <c r="D302" s="1" t="s">
        <v>679</v>
      </c>
      <c r="E302" s="1" t="s">
        <v>679</v>
      </c>
      <c r="F302" s="7" t="s">
        <v>3070</v>
      </c>
      <c r="G302" s="7"/>
      <c r="H302" s="7" t="s">
        <v>125</v>
      </c>
      <c r="I302" s="7" t="s">
        <v>1514</v>
      </c>
      <c r="J302" s="7" t="s">
        <v>1504</v>
      </c>
      <c r="K302" s="7" t="s">
        <v>143</v>
      </c>
      <c r="L302" s="7" t="s">
        <v>142</v>
      </c>
      <c r="M302" s="7" t="s">
        <v>730</v>
      </c>
      <c r="N302" s="7" t="s">
        <v>161</v>
      </c>
      <c r="O302" s="7" t="s">
        <v>1503</v>
      </c>
      <c r="P302" s="7" t="s">
        <v>140</v>
      </c>
      <c r="Q302" s="7" t="s">
        <v>1641</v>
      </c>
      <c r="R302" s="7"/>
      <c r="S302" s="7"/>
      <c r="T302" s="5" t="s">
        <v>3069</v>
      </c>
      <c r="U302" s="1" t="s">
        <v>1964</v>
      </c>
      <c r="V302" s="1" t="s">
        <v>3068</v>
      </c>
      <c r="W302" s="5" t="s">
        <v>361</v>
      </c>
      <c r="X302" s="1" t="s">
        <v>923</v>
      </c>
      <c r="Y302" s="1" t="s">
        <v>120</v>
      </c>
      <c r="Z302" s="1" t="s">
        <v>3067</v>
      </c>
      <c r="AA302" s="1" t="s">
        <v>103</v>
      </c>
      <c r="AB302" s="1" t="s">
        <v>3066</v>
      </c>
      <c r="AC302" s="1" t="s">
        <v>14</v>
      </c>
      <c r="AD302" s="1" t="s">
        <v>3065</v>
      </c>
      <c r="AE302" s="1" t="s">
        <v>660</v>
      </c>
      <c r="AF302" s="1" t="s">
        <v>1069</v>
      </c>
      <c r="AG302" s="1" t="s">
        <v>1548</v>
      </c>
      <c r="AH302" s="1" t="s">
        <v>798</v>
      </c>
      <c r="AI302" s="1" t="s">
        <v>3064</v>
      </c>
      <c r="AJ302" s="1" t="s">
        <v>2886</v>
      </c>
      <c r="AK302" s="1" t="s">
        <v>486</v>
      </c>
      <c r="AL302" s="1"/>
      <c r="AM302" s="1" t="s">
        <v>2693</v>
      </c>
      <c r="AN302" s="4"/>
      <c r="AO302" s="1"/>
      <c r="AP302" s="5" t="s">
        <v>3063</v>
      </c>
      <c r="AQ302" s="1" t="s">
        <v>2210</v>
      </c>
      <c r="AR302" s="1"/>
      <c r="AS302" s="9" t="s">
        <v>3062</v>
      </c>
      <c r="AT302" s="3" t="s">
        <v>1838</v>
      </c>
      <c r="AU302" s="1">
        <v>12660550</v>
      </c>
      <c r="AV302" s="1" t="s">
        <v>0</v>
      </c>
      <c r="AW302" s="8"/>
      <c r="AX302" s="1" t="s">
        <v>3061</v>
      </c>
      <c r="AY302" s="1"/>
      <c r="AZ302" s="1"/>
      <c r="BA302" s="1"/>
      <c r="BB302" s="1"/>
      <c r="BC302" s="1"/>
      <c r="BD302" s="1" t="s">
        <v>3060</v>
      </c>
      <c r="BE302" s="1"/>
      <c r="BF302" s="1"/>
      <c r="BG302" s="1"/>
      <c r="BH302" s="1"/>
      <c r="BI302" s="1"/>
      <c r="BJ302" s="1" t="s">
        <v>3060</v>
      </c>
      <c r="BK302" s="1"/>
      <c r="BL302" s="1"/>
      <c r="BM302" s="1"/>
      <c r="BN302" s="1"/>
      <c r="BO302" s="1"/>
      <c r="BP302" s="1" t="s">
        <v>3059</v>
      </c>
      <c r="BQ302" s="1"/>
      <c r="BR302" s="1"/>
      <c r="BS302" s="1"/>
      <c r="BT302" s="1"/>
      <c r="BU302" s="1"/>
      <c r="BV302" s="1"/>
      <c r="BW302" s="1"/>
      <c r="BX302" s="1"/>
      <c r="BY302" s="1"/>
      <c r="BZ302" s="1"/>
      <c r="CA302" s="1"/>
      <c r="CB302" s="1"/>
      <c r="CC302" s="1"/>
      <c r="CD302" s="1"/>
    </row>
    <row r="303" spans="1:82" ht="50.25" customHeight="1">
      <c r="A303" s="18">
        <v>5609</v>
      </c>
      <c r="B303" s="1" t="s">
        <v>3058</v>
      </c>
      <c r="C303" s="1" t="s">
        <v>3057</v>
      </c>
      <c r="D303" s="1" t="s">
        <v>645</v>
      </c>
      <c r="E303" s="1" t="s">
        <v>645</v>
      </c>
      <c r="F303" s="7" t="s">
        <v>3056</v>
      </c>
      <c r="G303" s="7"/>
      <c r="H303" s="7" t="s">
        <v>125</v>
      </c>
      <c r="I303" s="7" t="s">
        <v>143</v>
      </c>
      <c r="J303" s="7" t="s">
        <v>1582</v>
      </c>
      <c r="K303" s="7"/>
      <c r="L303" s="7"/>
      <c r="M303" s="7" t="s">
        <v>3055</v>
      </c>
      <c r="N303" s="7" t="s">
        <v>161</v>
      </c>
      <c r="O303" s="7" t="s">
        <v>1251</v>
      </c>
      <c r="P303" s="7"/>
      <c r="Q303" s="7"/>
      <c r="R303" s="7"/>
      <c r="S303" s="7"/>
      <c r="T303" s="5" t="s">
        <v>3054</v>
      </c>
      <c r="U303" s="1" t="s">
        <v>1964</v>
      </c>
      <c r="V303" s="1" t="s">
        <v>3053</v>
      </c>
      <c r="W303" s="5" t="s">
        <v>361</v>
      </c>
      <c r="X303" s="1" t="s">
        <v>429</v>
      </c>
      <c r="Y303" s="1" t="s">
        <v>103</v>
      </c>
      <c r="Z303" s="1" t="s">
        <v>3052</v>
      </c>
      <c r="AA303" s="1" t="s">
        <v>16</v>
      </c>
      <c r="AB303" s="1" t="s">
        <v>3051</v>
      </c>
      <c r="AC303" s="1" t="s">
        <v>120</v>
      </c>
      <c r="AD303" s="1" t="s">
        <v>3050</v>
      </c>
      <c r="AE303" s="1" t="s">
        <v>153</v>
      </c>
      <c r="AF303" s="1" t="s">
        <v>152</v>
      </c>
      <c r="AG303" s="1"/>
      <c r="AH303" s="1" t="s">
        <v>798</v>
      </c>
      <c r="AI303" s="1" t="s">
        <v>3035</v>
      </c>
      <c r="AJ303" s="1" t="s">
        <v>1947</v>
      </c>
      <c r="AK303" s="1"/>
      <c r="AL303" s="1" t="s">
        <v>3049</v>
      </c>
      <c r="AM303" s="1" t="s">
        <v>2571</v>
      </c>
      <c r="AN303" s="1" t="s">
        <v>1600</v>
      </c>
      <c r="AO303" s="1"/>
      <c r="AP303" s="1"/>
      <c r="AQ303" s="1" t="s">
        <v>2210</v>
      </c>
      <c r="AR303" s="1"/>
      <c r="AS303" s="9" t="s">
        <v>3048</v>
      </c>
      <c r="AT303" s="3" t="s">
        <v>1517</v>
      </c>
      <c r="AU303" s="1">
        <v>7394495</v>
      </c>
      <c r="AV303" s="1" t="s">
        <v>0</v>
      </c>
      <c r="AW303" s="8"/>
      <c r="AX303" s="1" t="s">
        <v>3047</v>
      </c>
      <c r="AY303" s="1"/>
      <c r="AZ303" s="1"/>
      <c r="BA303" s="1"/>
      <c r="BB303" s="1"/>
      <c r="BC303" s="1"/>
      <c r="BD303" s="1" t="s">
        <v>3046</v>
      </c>
      <c r="BE303" s="1"/>
      <c r="BF303" s="1"/>
      <c r="BG303" s="1"/>
      <c r="BH303" s="1"/>
      <c r="BI303" s="1"/>
      <c r="BJ303" s="1" t="s">
        <v>3045</v>
      </c>
      <c r="BK303" s="1"/>
      <c r="BL303" s="1"/>
      <c r="BM303" s="1"/>
      <c r="BN303" s="1"/>
      <c r="BO303" s="1"/>
      <c r="BP303" s="1" t="s">
        <v>3044</v>
      </c>
      <c r="BQ303" s="1"/>
      <c r="BR303" s="1"/>
      <c r="BS303" s="1"/>
      <c r="BT303" s="1"/>
      <c r="BU303" s="1"/>
      <c r="BV303" s="1"/>
      <c r="BW303" s="1"/>
      <c r="BX303" s="1"/>
      <c r="BY303" s="1"/>
      <c r="BZ303" s="1"/>
      <c r="CA303" s="1"/>
      <c r="CB303" s="1"/>
      <c r="CC303" s="1"/>
      <c r="CD303" s="1"/>
    </row>
    <row r="304" spans="1:82" ht="50.25" customHeight="1">
      <c r="A304" s="18">
        <v>5610</v>
      </c>
      <c r="B304" s="1" t="s">
        <v>3043</v>
      </c>
      <c r="C304" s="1" t="s">
        <v>3042</v>
      </c>
      <c r="D304" s="1" t="s">
        <v>1596</v>
      </c>
      <c r="E304" s="1" t="s">
        <v>1596</v>
      </c>
      <c r="F304" s="7" t="s">
        <v>3041</v>
      </c>
      <c r="G304" s="7"/>
      <c r="H304" s="7" t="s">
        <v>125</v>
      </c>
      <c r="I304" s="7" t="s">
        <v>1514</v>
      </c>
      <c r="J304" s="7" t="s">
        <v>1582</v>
      </c>
      <c r="K304" s="7" t="s">
        <v>143</v>
      </c>
      <c r="L304" s="7" t="s">
        <v>1582</v>
      </c>
      <c r="M304" s="7" t="s">
        <v>3040</v>
      </c>
      <c r="N304" s="7" t="s">
        <v>161</v>
      </c>
      <c r="O304" s="7" t="s">
        <v>1975</v>
      </c>
      <c r="P304" s="7"/>
      <c r="Q304" s="7"/>
      <c r="R304" s="7"/>
      <c r="S304" s="7"/>
      <c r="T304" s="5" t="s">
        <v>3019</v>
      </c>
      <c r="U304" s="1" t="s">
        <v>1964</v>
      </c>
      <c r="V304" s="1" t="s">
        <v>3039</v>
      </c>
      <c r="W304" s="5" t="s">
        <v>361</v>
      </c>
      <c r="X304" s="1" t="s">
        <v>70</v>
      </c>
      <c r="Y304" s="1" t="s">
        <v>103</v>
      </c>
      <c r="Z304" s="1" t="s">
        <v>3038</v>
      </c>
      <c r="AA304" s="1" t="s">
        <v>16</v>
      </c>
      <c r="AB304" s="1" t="s">
        <v>3037</v>
      </c>
      <c r="AC304" s="1" t="s">
        <v>120</v>
      </c>
      <c r="AD304" s="1" t="s">
        <v>3036</v>
      </c>
      <c r="AE304" s="1" t="s">
        <v>660</v>
      </c>
      <c r="AF304" s="1" t="s">
        <v>152</v>
      </c>
      <c r="AG304" s="1"/>
      <c r="AH304" s="1" t="s">
        <v>8</v>
      </c>
      <c r="AI304" s="1" t="s">
        <v>3035</v>
      </c>
      <c r="AJ304" s="1" t="s">
        <v>1947</v>
      </c>
      <c r="AK304" s="1" t="s">
        <v>76</v>
      </c>
      <c r="AL304" s="1" t="s">
        <v>3034</v>
      </c>
      <c r="AM304" s="1" t="s">
        <v>2571</v>
      </c>
      <c r="AN304" s="1" t="s">
        <v>1600</v>
      </c>
      <c r="AO304" s="1"/>
      <c r="AP304" s="5">
        <v>5</v>
      </c>
      <c r="AQ304" s="1" t="s">
        <v>2210</v>
      </c>
      <c r="AR304" s="1"/>
      <c r="AS304" s="9" t="s">
        <v>3033</v>
      </c>
      <c r="AT304" s="3" t="s">
        <v>1533</v>
      </c>
      <c r="AU304" s="1">
        <v>4054500</v>
      </c>
      <c r="AV304" s="1" t="s">
        <v>0</v>
      </c>
      <c r="AW304" s="8"/>
      <c r="AX304" s="1" t="s">
        <v>3032</v>
      </c>
      <c r="AY304" s="1" t="s">
        <v>3031</v>
      </c>
      <c r="AZ304" s="1"/>
      <c r="BA304" s="1"/>
      <c r="BB304" s="1"/>
      <c r="BC304" s="1"/>
      <c r="BD304" s="1" t="s">
        <v>3029</v>
      </c>
      <c r="BE304" s="1" t="s">
        <v>3030</v>
      </c>
      <c r="BF304" s="1"/>
      <c r="BG304" s="1"/>
      <c r="BH304" s="1"/>
      <c r="BI304" s="1"/>
      <c r="BJ304" s="1" t="s">
        <v>3029</v>
      </c>
      <c r="BK304" s="1" t="s">
        <v>3028</v>
      </c>
      <c r="BL304" s="1" t="s">
        <v>3027</v>
      </c>
      <c r="BM304" s="1"/>
      <c r="BN304" s="1"/>
      <c r="BO304" s="1"/>
      <c r="BP304" s="1" t="s">
        <v>3026</v>
      </c>
      <c r="BQ304" s="1" t="s">
        <v>3025</v>
      </c>
      <c r="BR304" s="1"/>
      <c r="BS304" s="1"/>
      <c r="BT304" s="1"/>
      <c r="BU304" s="1"/>
      <c r="BV304" s="1"/>
      <c r="BW304" s="1"/>
      <c r="BX304" s="1"/>
      <c r="BY304" s="1"/>
      <c r="BZ304" s="1"/>
      <c r="CA304" s="1"/>
      <c r="CB304" s="1"/>
      <c r="CC304" s="1"/>
      <c r="CD304" s="1"/>
    </row>
    <row r="305" spans="1:82" ht="50.25" customHeight="1">
      <c r="A305" s="18">
        <v>5612</v>
      </c>
      <c r="B305" s="1" t="s">
        <v>3024</v>
      </c>
      <c r="C305" s="1" t="s">
        <v>3023</v>
      </c>
      <c r="D305" s="1" t="s">
        <v>64</v>
      </c>
      <c r="E305" s="1" t="s">
        <v>64</v>
      </c>
      <c r="F305" s="7" t="s">
        <v>3022</v>
      </c>
      <c r="G305" s="7"/>
      <c r="H305" s="7" t="s">
        <v>125</v>
      </c>
      <c r="I305" s="7" t="s">
        <v>143</v>
      </c>
      <c r="J305" s="7" t="s">
        <v>3021</v>
      </c>
      <c r="K305" s="7"/>
      <c r="L305" s="7"/>
      <c r="M305" s="7" t="s">
        <v>3020</v>
      </c>
      <c r="N305" s="7" t="s">
        <v>161</v>
      </c>
      <c r="O305" s="7" t="s">
        <v>2794</v>
      </c>
      <c r="P305" s="7" t="s">
        <v>140</v>
      </c>
      <c r="Q305" s="7" t="s">
        <v>1641</v>
      </c>
      <c r="R305" s="7"/>
      <c r="S305" s="7"/>
      <c r="T305" s="5" t="s">
        <v>3019</v>
      </c>
      <c r="U305" s="1" t="s">
        <v>1964</v>
      </c>
      <c r="V305" s="1" t="s">
        <v>3018</v>
      </c>
      <c r="W305" s="5" t="s">
        <v>361</v>
      </c>
      <c r="X305" s="1" t="s">
        <v>1077</v>
      </c>
      <c r="Y305" s="1" t="s">
        <v>103</v>
      </c>
      <c r="Z305" s="1" t="s">
        <v>3017</v>
      </c>
      <c r="AA305" s="1" t="s">
        <v>122</v>
      </c>
      <c r="AB305" s="1" t="s">
        <v>3016</v>
      </c>
      <c r="AC305" s="1" t="s">
        <v>120</v>
      </c>
      <c r="AD305" s="1" t="s">
        <v>3015</v>
      </c>
      <c r="AE305" s="1" t="s">
        <v>153</v>
      </c>
      <c r="AF305" s="1" t="s">
        <v>152</v>
      </c>
      <c r="AG305" s="1"/>
      <c r="AH305" s="1" t="s">
        <v>8</v>
      </c>
      <c r="AI305" s="1" t="s">
        <v>3014</v>
      </c>
      <c r="AJ305" s="1" t="s">
        <v>1947</v>
      </c>
      <c r="AK305" s="1" t="s">
        <v>889</v>
      </c>
      <c r="AL305" s="1" t="s">
        <v>3013</v>
      </c>
      <c r="AM305" s="1" t="s">
        <v>2693</v>
      </c>
      <c r="AN305" s="1" t="s">
        <v>1600</v>
      </c>
      <c r="AO305" s="1"/>
      <c r="AP305" s="5" t="s">
        <v>3012</v>
      </c>
      <c r="AQ305" s="1" t="s">
        <v>131</v>
      </c>
      <c r="AR305" s="1"/>
      <c r="AS305" s="9" t="s">
        <v>3011</v>
      </c>
      <c r="AT305" s="3" t="s">
        <v>1533</v>
      </c>
      <c r="AU305" s="1">
        <v>3275250</v>
      </c>
      <c r="AV305" s="1" t="s">
        <v>0</v>
      </c>
      <c r="AW305" s="8"/>
      <c r="AX305" s="1" t="s">
        <v>3010</v>
      </c>
      <c r="AY305" s="1"/>
      <c r="AZ305" s="1"/>
      <c r="BA305" s="1"/>
      <c r="BB305" s="1"/>
      <c r="BC305" s="1"/>
      <c r="BD305" s="1" t="s">
        <v>3009</v>
      </c>
      <c r="BE305" s="1"/>
      <c r="BF305" s="1"/>
      <c r="BG305" s="1"/>
      <c r="BH305" s="1"/>
      <c r="BI305" s="1"/>
      <c r="BJ305" s="1" t="s">
        <v>3008</v>
      </c>
      <c r="BK305" s="1"/>
      <c r="BL305" s="1"/>
      <c r="BM305" s="1"/>
      <c r="BN305" s="1"/>
      <c r="BO305" s="1"/>
      <c r="BP305" s="1" t="s">
        <v>3007</v>
      </c>
      <c r="BQ305" s="1"/>
      <c r="BR305" s="1"/>
      <c r="BS305" s="1"/>
      <c r="BT305" s="1"/>
      <c r="BU305" s="1"/>
      <c r="BV305" s="1"/>
      <c r="BW305" s="1"/>
      <c r="BX305" s="1"/>
      <c r="BY305" s="1"/>
      <c r="BZ305" s="1"/>
      <c r="CA305" s="1"/>
      <c r="CB305" s="1"/>
      <c r="CC305" s="1"/>
      <c r="CD305" s="1"/>
    </row>
    <row r="306" spans="1:82" ht="50.25" customHeight="1">
      <c r="A306" s="18">
        <v>5613</v>
      </c>
      <c r="B306" s="1" t="s">
        <v>3006</v>
      </c>
      <c r="C306" s="1" t="s">
        <v>3005</v>
      </c>
      <c r="D306" s="1" t="s">
        <v>2782</v>
      </c>
      <c r="E306" s="1" t="s">
        <v>2782</v>
      </c>
      <c r="F306" s="7" t="s">
        <v>3004</v>
      </c>
      <c r="G306" s="7"/>
      <c r="H306" s="7" t="s">
        <v>27</v>
      </c>
      <c r="I306" s="7" t="s">
        <v>26</v>
      </c>
      <c r="J306" s="7" t="s">
        <v>1317</v>
      </c>
      <c r="K306" s="7" t="s">
        <v>1151</v>
      </c>
      <c r="L306" s="7" t="s">
        <v>1150</v>
      </c>
      <c r="M306" s="7" t="s">
        <v>24</v>
      </c>
      <c r="N306" s="7"/>
      <c r="O306" s="7"/>
      <c r="P306" s="7"/>
      <c r="Q306" s="7"/>
      <c r="R306" s="7"/>
      <c r="S306" s="7"/>
      <c r="T306" s="5" t="s">
        <v>537</v>
      </c>
      <c r="U306" s="1" t="s">
        <v>54</v>
      </c>
      <c r="V306" s="1" t="s">
        <v>1282</v>
      </c>
      <c r="W306" s="5" t="s">
        <v>1188</v>
      </c>
      <c r="X306" s="4" t="s">
        <v>3003</v>
      </c>
      <c r="Y306" s="1" t="s">
        <v>16</v>
      </c>
      <c r="Z306" s="1" t="s">
        <v>1022</v>
      </c>
      <c r="AA306" s="1" t="s">
        <v>14</v>
      </c>
      <c r="AB306" s="1" t="s">
        <v>382</v>
      </c>
      <c r="AC306" s="1" t="s">
        <v>50</v>
      </c>
      <c r="AD306" s="1" t="s">
        <v>1204</v>
      </c>
      <c r="AE306" s="1" t="s">
        <v>900</v>
      </c>
      <c r="AF306" s="1" t="s">
        <v>9</v>
      </c>
      <c r="AG306" s="1" t="s">
        <v>552</v>
      </c>
      <c r="AH306" s="1" t="s">
        <v>641</v>
      </c>
      <c r="AI306" s="1" t="s">
        <v>3002</v>
      </c>
      <c r="AJ306" s="1" t="s">
        <v>185</v>
      </c>
      <c r="AK306" s="1" t="s">
        <v>43</v>
      </c>
      <c r="AL306" s="1"/>
      <c r="AM306" s="1" t="s">
        <v>1120</v>
      </c>
      <c r="AN306" s="1" t="s">
        <v>3001</v>
      </c>
      <c r="AO306" s="1"/>
      <c r="AP306" s="1"/>
      <c r="AQ306" s="1" t="s">
        <v>3000</v>
      </c>
      <c r="AR306" s="1" t="s">
        <v>1170</v>
      </c>
      <c r="AS306" s="9" t="s">
        <v>2999</v>
      </c>
      <c r="AT306" s="3" t="s">
        <v>1140</v>
      </c>
      <c r="AU306" s="1">
        <v>2739725</v>
      </c>
      <c r="AV306" s="1" t="s">
        <v>0</v>
      </c>
      <c r="AW306" s="8"/>
      <c r="AX306" s="1"/>
      <c r="AY306" s="1" t="s">
        <v>2998</v>
      </c>
      <c r="AZ306" s="1"/>
      <c r="BA306" s="1"/>
      <c r="BB306" s="1"/>
      <c r="BC306" s="1"/>
      <c r="BD306" s="1"/>
      <c r="BE306" s="1" t="s">
        <v>2997</v>
      </c>
      <c r="BF306" s="1"/>
      <c r="BG306" s="1"/>
      <c r="BH306" s="1"/>
      <c r="BI306" s="1"/>
      <c r="BJ306" s="1"/>
      <c r="BK306" s="1" t="s">
        <v>2996</v>
      </c>
      <c r="BL306" s="1" t="s">
        <v>2995</v>
      </c>
      <c r="BM306" s="1"/>
      <c r="BN306" s="1"/>
      <c r="BO306" s="1"/>
      <c r="BP306" s="1"/>
      <c r="BQ306" s="1" t="s">
        <v>2994</v>
      </c>
      <c r="BR306" s="1" t="s">
        <v>2993</v>
      </c>
      <c r="BS306" s="1"/>
      <c r="BT306" s="1"/>
      <c r="BU306" s="1"/>
      <c r="BV306" s="1"/>
      <c r="BW306" s="1"/>
      <c r="BX306" s="1"/>
      <c r="BY306" s="1"/>
      <c r="BZ306" s="1"/>
      <c r="CA306" s="1"/>
      <c r="CB306" s="1"/>
      <c r="CC306" s="1"/>
      <c r="CD306" s="1"/>
    </row>
    <row r="307" spans="1:82" ht="50.25" customHeight="1">
      <c r="A307" s="21">
        <v>5625</v>
      </c>
      <c r="B307" s="1" t="s">
        <v>2992</v>
      </c>
      <c r="C307" s="1" t="s">
        <v>2991</v>
      </c>
      <c r="D307" s="1" t="s">
        <v>490</v>
      </c>
      <c r="E307" s="1" t="s">
        <v>490</v>
      </c>
      <c r="F307" s="7" t="s">
        <v>2990</v>
      </c>
      <c r="G307" s="7" t="s">
        <v>2989</v>
      </c>
      <c r="H307" s="7" t="s">
        <v>36</v>
      </c>
      <c r="I307" s="7" t="s">
        <v>125</v>
      </c>
      <c r="J307" s="20" t="s">
        <v>714</v>
      </c>
      <c r="K307" s="7" t="s">
        <v>26</v>
      </c>
      <c r="L307" s="12" t="s">
        <v>2988</v>
      </c>
      <c r="M307" s="7" t="s">
        <v>141</v>
      </c>
      <c r="N307" s="7" t="s">
        <v>161</v>
      </c>
      <c r="O307" s="7" t="s">
        <v>1251</v>
      </c>
      <c r="P307" s="7" t="s">
        <v>474</v>
      </c>
      <c r="Q307" s="7" t="s">
        <v>884</v>
      </c>
      <c r="R307" s="7" t="s">
        <v>223</v>
      </c>
      <c r="S307" s="7" t="s">
        <v>2987</v>
      </c>
      <c r="T307" s="5" t="s">
        <v>2986</v>
      </c>
      <c r="U307" s="1" t="s">
        <v>523</v>
      </c>
      <c r="V307" s="11" t="s">
        <v>2985</v>
      </c>
      <c r="W307" s="5" t="s">
        <v>2984</v>
      </c>
      <c r="X307" s="1" t="s">
        <v>2595</v>
      </c>
      <c r="Y307" s="1" t="s">
        <v>120</v>
      </c>
      <c r="Z307" s="1" t="s">
        <v>1850</v>
      </c>
      <c r="AA307" s="1" t="s">
        <v>103</v>
      </c>
      <c r="AB307" s="1" t="s">
        <v>2983</v>
      </c>
      <c r="AC307" s="1" t="s">
        <v>14</v>
      </c>
      <c r="AD307" s="1" t="s">
        <v>2982</v>
      </c>
      <c r="AE307" s="1" t="s">
        <v>633</v>
      </c>
      <c r="AF307" s="1" t="s">
        <v>79</v>
      </c>
      <c r="AG307" s="1" t="s">
        <v>2981</v>
      </c>
      <c r="AH307" s="1" t="s">
        <v>2110</v>
      </c>
      <c r="AI307" s="4" t="s">
        <v>2980</v>
      </c>
      <c r="AJ307" s="1" t="s">
        <v>698</v>
      </c>
      <c r="AK307" s="1" t="s">
        <v>43</v>
      </c>
      <c r="AL307" s="1"/>
      <c r="AM307" s="1" t="s">
        <v>2979</v>
      </c>
      <c r="AN307" s="4"/>
      <c r="AO307" s="1" t="s">
        <v>351</v>
      </c>
      <c r="AP307" s="1"/>
      <c r="AQ307" s="4"/>
      <c r="AR307" s="1"/>
      <c r="AS307" s="9" t="s">
        <v>2978</v>
      </c>
      <c r="AT307" s="3" t="s">
        <v>349</v>
      </c>
      <c r="AU307" s="1">
        <v>2414449</v>
      </c>
      <c r="AV307" s="1" t="s">
        <v>0</v>
      </c>
      <c r="AW307" s="8"/>
      <c r="AX307" s="1" t="s">
        <v>2977</v>
      </c>
      <c r="AY307" s="1"/>
      <c r="AZ307" s="1"/>
      <c r="BA307" s="1"/>
      <c r="BB307" s="1"/>
      <c r="BC307" s="1"/>
      <c r="BD307" s="1" t="s">
        <v>2976</v>
      </c>
      <c r="BE307" s="1"/>
      <c r="BF307" s="1"/>
      <c r="BG307" s="1"/>
      <c r="BH307" s="1"/>
      <c r="BI307" s="1"/>
      <c r="BJ307" s="1" t="s">
        <v>2975</v>
      </c>
      <c r="BK307" s="1"/>
      <c r="BL307" s="1"/>
      <c r="BM307" s="1"/>
      <c r="BN307" s="1"/>
      <c r="BO307" s="1"/>
      <c r="BP307" s="1" t="s">
        <v>2974</v>
      </c>
      <c r="BQ307" s="1"/>
      <c r="BR307" s="1"/>
      <c r="BS307" s="1"/>
      <c r="BT307" s="1"/>
      <c r="BU307" s="1"/>
      <c r="BV307" s="1" t="s">
        <v>2973</v>
      </c>
      <c r="BW307" s="1"/>
      <c r="BX307" s="1"/>
      <c r="BY307" s="1"/>
      <c r="BZ307" s="1"/>
      <c r="CA307" s="1"/>
      <c r="CB307" s="1"/>
      <c r="CC307" s="1"/>
      <c r="CD307" s="1"/>
    </row>
    <row r="308" spans="1:82" ht="50.25" customHeight="1">
      <c r="A308" s="18">
        <v>5627</v>
      </c>
      <c r="B308" s="1" t="s">
        <v>2972</v>
      </c>
      <c r="C308" s="1" t="s">
        <v>2971</v>
      </c>
      <c r="D308" s="1" t="s">
        <v>1397</v>
      </c>
      <c r="E308" s="1" t="s">
        <v>1397</v>
      </c>
      <c r="F308" s="7" t="s">
        <v>2970</v>
      </c>
      <c r="G308" s="7"/>
      <c r="H308" s="7" t="s">
        <v>125</v>
      </c>
      <c r="I308" s="7" t="s">
        <v>2969</v>
      </c>
      <c r="J308" s="7" t="s">
        <v>144</v>
      </c>
      <c r="K308" s="7"/>
      <c r="L308" s="7"/>
      <c r="M308" s="7" t="s">
        <v>2968</v>
      </c>
      <c r="N308" s="7" t="s">
        <v>140</v>
      </c>
      <c r="O308" s="7" t="s">
        <v>1641</v>
      </c>
      <c r="P308" s="7"/>
      <c r="Q308" s="7"/>
      <c r="R308" s="7"/>
      <c r="S308" s="7"/>
      <c r="T308" s="5" t="s">
        <v>726</v>
      </c>
      <c r="U308" s="1" t="s">
        <v>1964</v>
      </c>
      <c r="V308" s="1" t="s">
        <v>2967</v>
      </c>
      <c r="W308" s="5" t="s">
        <v>361</v>
      </c>
      <c r="X308" s="1" t="s">
        <v>318</v>
      </c>
      <c r="Y308" s="1" t="s">
        <v>120</v>
      </c>
      <c r="Z308" s="1" t="s">
        <v>2966</v>
      </c>
      <c r="AA308" s="1" t="s">
        <v>16</v>
      </c>
      <c r="AB308" s="1" t="s">
        <v>2965</v>
      </c>
      <c r="AC308" s="1" t="s">
        <v>14</v>
      </c>
      <c r="AD308" s="1" t="s">
        <v>2964</v>
      </c>
      <c r="AE308" s="1" t="s">
        <v>660</v>
      </c>
      <c r="AF308" s="1" t="s">
        <v>99</v>
      </c>
      <c r="AG308" s="1"/>
      <c r="AH308" s="1" t="s">
        <v>798</v>
      </c>
      <c r="AI308" s="1"/>
      <c r="AJ308" s="1" t="s">
        <v>1947</v>
      </c>
      <c r="AK308" s="1" t="s">
        <v>96</v>
      </c>
      <c r="AL308" s="1" t="s">
        <v>2963</v>
      </c>
      <c r="AM308" s="1" t="s">
        <v>2571</v>
      </c>
      <c r="AN308" s="4"/>
      <c r="AO308" s="1"/>
      <c r="AP308" s="1"/>
      <c r="AQ308" s="1" t="s">
        <v>131</v>
      </c>
      <c r="AR308" s="1" t="s">
        <v>1784</v>
      </c>
      <c r="AS308" s="9" t="s">
        <v>2962</v>
      </c>
      <c r="AT308" s="3" t="s">
        <v>1838</v>
      </c>
      <c r="AU308" s="1">
        <v>7698631</v>
      </c>
      <c r="AV308" s="1" t="s">
        <v>0</v>
      </c>
      <c r="AW308" s="8"/>
      <c r="AX308" s="1" t="s">
        <v>2961</v>
      </c>
      <c r="AY308" s="1"/>
      <c r="AZ308" s="1"/>
      <c r="BA308" s="1"/>
      <c r="BB308" s="1"/>
      <c r="BC308" s="1"/>
      <c r="BD308" s="1" t="s">
        <v>2960</v>
      </c>
      <c r="BE308" s="1"/>
      <c r="BF308" s="1"/>
      <c r="BG308" s="1"/>
      <c r="BH308" s="1"/>
      <c r="BI308" s="1"/>
      <c r="BJ308" s="1" t="s">
        <v>2959</v>
      </c>
      <c r="BK308" s="1"/>
      <c r="BL308" s="1"/>
      <c r="BM308" s="1"/>
      <c r="BN308" s="1"/>
      <c r="BO308" s="1"/>
      <c r="BP308" s="1" t="s">
        <v>2958</v>
      </c>
      <c r="BQ308" s="1"/>
      <c r="BR308" s="1"/>
      <c r="BS308" s="1"/>
      <c r="BT308" s="1"/>
      <c r="BU308" s="1"/>
      <c r="BV308" s="1"/>
      <c r="BW308" s="1"/>
      <c r="BX308" s="1"/>
      <c r="BY308" s="1"/>
      <c r="BZ308" s="1"/>
      <c r="CA308" s="1"/>
      <c r="CB308" s="1"/>
      <c r="CC308" s="1"/>
      <c r="CD308" s="1"/>
    </row>
    <row r="309" spans="1:82" ht="50.25" customHeight="1">
      <c r="A309" s="18">
        <v>5629</v>
      </c>
      <c r="B309" s="1" t="s">
        <v>2957</v>
      </c>
      <c r="C309" s="1" t="s">
        <v>2956</v>
      </c>
      <c r="D309" s="1" t="s">
        <v>1430</v>
      </c>
      <c r="E309" s="1" t="s">
        <v>1430</v>
      </c>
      <c r="F309" s="7" t="s">
        <v>2955</v>
      </c>
      <c r="G309" s="7"/>
      <c r="H309" s="7" t="s">
        <v>125</v>
      </c>
      <c r="I309" s="7" t="s">
        <v>145</v>
      </c>
      <c r="J309" s="7" t="s">
        <v>142</v>
      </c>
      <c r="K309" s="7" t="s">
        <v>143</v>
      </c>
      <c r="L309" s="7" t="s">
        <v>1504</v>
      </c>
      <c r="M309" s="7" t="s">
        <v>2954</v>
      </c>
      <c r="N309" s="7" t="s">
        <v>161</v>
      </c>
      <c r="O309" s="7" t="s">
        <v>2953</v>
      </c>
      <c r="P309" s="7" t="s">
        <v>140</v>
      </c>
      <c r="Q309" s="7" t="s">
        <v>139</v>
      </c>
      <c r="R309" s="7"/>
      <c r="S309" s="7"/>
      <c r="T309" s="5" t="s">
        <v>627</v>
      </c>
      <c r="U309" s="1" t="s">
        <v>1964</v>
      </c>
      <c r="V309" s="1" t="s">
        <v>2952</v>
      </c>
      <c r="W309" s="5" t="s">
        <v>361</v>
      </c>
      <c r="X309" s="1" t="s">
        <v>2951</v>
      </c>
      <c r="Y309" s="1" t="s">
        <v>120</v>
      </c>
      <c r="Z309" s="1" t="s">
        <v>2950</v>
      </c>
      <c r="AA309" s="1" t="s">
        <v>103</v>
      </c>
      <c r="AB309" s="1" t="s">
        <v>2949</v>
      </c>
      <c r="AC309" s="1" t="s">
        <v>14</v>
      </c>
      <c r="AD309" s="1" t="s">
        <v>2948</v>
      </c>
      <c r="AE309" s="1" t="s">
        <v>47</v>
      </c>
      <c r="AF309" s="1" t="s">
        <v>79</v>
      </c>
      <c r="AG309" s="1"/>
      <c r="AH309" s="1" t="s">
        <v>798</v>
      </c>
      <c r="AI309" s="1"/>
      <c r="AJ309" s="1" t="s">
        <v>2425</v>
      </c>
      <c r="AK309" s="1" t="s">
        <v>632</v>
      </c>
      <c r="AL309" s="1" t="s">
        <v>2947</v>
      </c>
      <c r="AM309" s="1" t="s">
        <v>2571</v>
      </c>
      <c r="AN309" s="4"/>
      <c r="AO309" s="1"/>
      <c r="AP309" s="5" t="s">
        <v>1934</v>
      </c>
      <c r="AQ309" s="1" t="s">
        <v>2210</v>
      </c>
      <c r="AR309" s="1"/>
      <c r="AS309" s="9" t="s">
        <v>2946</v>
      </c>
      <c r="AT309" s="3" t="s">
        <v>1775</v>
      </c>
      <c r="AU309" s="1">
        <v>18577982</v>
      </c>
      <c r="AV309" s="1" t="s">
        <v>0</v>
      </c>
      <c r="AW309" s="8"/>
      <c r="AX309" s="1" t="s">
        <v>2945</v>
      </c>
      <c r="AY309" s="1"/>
      <c r="AZ309" s="1"/>
      <c r="BA309" s="1"/>
      <c r="BB309" s="1"/>
      <c r="BC309" s="1"/>
      <c r="BD309" s="1" t="s">
        <v>2944</v>
      </c>
      <c r="BE309" s="1"/>
      <c r="BF309" s="1"/>
      <c r="BG309" s="1"/>
      <c r="BH309" s="1"/>
      <c r="BI309" s="1"/>
      <c r="BJ309" s="1" t="s">
        <v>2943</v>
      </c>
      <c r="BK309" s="1"/>
      <c r="BL309" s="1"/>
      <c r="BM309" s="1"/>
      <c r="BN309" s="1"/>
      <c r="BO309" s="1"/>
      <c r="BP309" s="1"/>
      <c r="BQ309" s="1"/>
      <c r="BR309" s="1"/>
      <c r="BS309" s="1"/>
      <c r="BT309" s="1"/>
      <c r="BU309" s="1"/>
      <c r="BV309" s="1"/>
      <c r="BW309" s="1"/>
      <c r="BX309" s="1"/>
      <c r="BY309" s="1"/>
      <c r="BZ309" s="1"/>
      <c r="CA309" s="1"/>
      <c r="CB309" s="1"/>
      <c r="CC309" s="1"/>
      <c r="CD309" s="1"/>
    </row>
    <row r="310" spans="1:82" ht="50.25" customHeight="1">
      <c r="A310" s="18">
        <v>5646</v>
      </c>
      <c r="B310" s="1" t="s">
        <v>2942</v>
      </c>
      <c r="C310" s="1" t="s">
        <v>2941</v>
      </c>
      <c r="D310" s="1" t="s">
        <v>583</v>
      </c>
      <c r="E310" s="1" t="s">
        <v>583</v>
      </c>
      <c r="F310" s="7" t="s">
        <v>2940</v>
      </c>
      <c r="G310" s="7"/>
      <c r="H310" s="7" t="s">
        <v>27</v>
      </c>
      <c r="I310" s="7" t="s">
        <v>1151</v>
      </c>
      <c r="J310" s="7" t="s">
        <v>1210</v>
      </c>
      <c r="K310" s="7"/>
      <c r="L310" s="7"/>
      <c r="M310" s="7"/>
      <c r="N310" s="7" t="s">
        <v>23</v>
      </c>
      <c r="O310" s="7" t="s">
        <v>460</v>
      </c>
      <c r="P310" s="7"/>
      <c r="Q310" s="7"/>
      <c r="R310" s="7"/>
      <c r="S310" s="7"/>
      <c r="T310" s="5" t="s">
        <v>2939</v>
      </c>
      <c r="U310" s="1" t="s">
        <v>1208</v>
      </c>
      <c r="V310" s="1" t="s">
        <v>2938</v>
      </c>
      <c r="W310" s="5" t="s">
        <v>2937</v>
      </c>
      <c r="X310" s="1" t="s">
        <v>1049</v>
      </c>
      <c r="Y310" s="1" t="s">
        <v>50</v>
      </c>
      <c r="Z310" s="1" t="s">
        <v>1299</v>
      </c>
      <c r="AA310" s="1" t="s">
        <v>16</v>
      </c>
      <c r="AB310" s="1" t="s">
        <v>2936</v>
      </c>
      <c r="AC310" s="1" t="s">
        <v>14</v>
      </c>
      <c r="AD310" s="1" t="s">
        <v>2935</v>
      </c>
      <c r="AE310" s="1" t="s">
        <v>10</v>
      </c>
      <c r="AF310" s="1" t="s">
        <v>9</v>
      </c>
      <c r="AG310" s="1"/>
      <c r="AH310" s="1" t="s">
        <v>798</v>
      </c>
      <c r="AI310" s="1" t="s">
        <v>35</v>
      </c>
      <c r="AJ310" s="1" t="s">
        <v>185</v>
      </c>
      <c r="AK310" s="1" t="s">
        <v>43</v>
      </c>
      <c r="AL310" s="1"/>
      <c r="AM310" s="1" t="s">
        <v>1120</v>
      </c>
      <c r="AN310" s="1" t="s">
        <v>2534</v>
      </c>
      <c r="AO310" s="1"/>
      <c r="AP310" s="1"/>
      <c r="AQ310" s="1" t="s">
        <v>131</v>
      </c>
      <c r="AR310" s="1" t="s">
        <v>1170</v>
      </c>
      <c r="AS310" s="9" t="s">
        <v>2934</v>
      </c>
      <c r="AT310" s="3" t="s">
        <v>1195</v>
      </c>
      <c r="AU310" s="1">
        <v>2419076</v>
      </c>
      <c r="AV310" s="1" t="s">
        <v>0</v>
      </c>
      <c r="AW310" s="8"/>
      <c r="AX310" s="1" t="s">
        <v>2933</v>
      </c>
      <c r="AY310" s="1"/>
      <c r="AZ310" s="1"/>
      <c r="BA310" s="1"/>
      <c r="BB310" s="1"/>
      <c r="BC310" s="1"/>
      <c r="BD310" s="1" t="s">
        <v>2932</v>
      </c>
      <c r="BE310" s="1"/>
      <c r="BF310" s="1"/>
      <c r="BG310" s="1"/>
      <c r="BH310" s="1"/>
      <c r="BI310" s="1"/>
      <c r="BJ310" s="1" t="s">
        <v>2931</v>
      </c>
      <c r="BK310" s="1"/>
      <c r="BL310" s="1"/>
      <c r="BM310" s="1"/>
      <c r="BN310" s="1"/>
      <c r="BO310" s="1"/>
      <c r="BP310" s="1" t="s">
        <v>2930</v>
      </c>
      <c r="BQ310" s="1"/>
      <c r="BR310" s="1"/>
      <c r="BS310" s="1"/>
      <c r="BT310" s="1"/>
      <c r="BU310" s="1"/>
      <c r="BV310" s="1"/>
      <c r="BW310" s="1"/>
      <c r="BX310" s="1"/>
      <c r="BY310" s="1"/>
      <c r="BZ310" s="1"/>
      <c r="CA310" s="1"/>
      <c r="CB310" s="1"/>
      <c r="CC310" s="1"/>
      <c r="CD310" s="1"/>
    </row>
    <row r="311" spans="1:82" ht="50.25" customHeight="1">
      <c r="A311" s="18">
        <v>5660</v>
      </c>
      <c r="B311" s="1" t="s">
        <v>2929</v>
      </c>
      <c r="C311" s="1" t="s">
        <v>2928</v>
      </c>
      <c r="D311" s="1" t="s">
        <v>246</v>
      </c>
      <c r="E311" s="1" t="s">
        <v>246</v>
      </c>
      <c r="F311" s="7" t="s">
        <v>2927</v>
      </c>
      <c r="G311" s="7"/>
      <c r="H311" s="7" t="s">
        <v>56</v>
      </c>
      <c r="I311" s="7" t="s">
        <v>828</v>
      </c>
      <c r="J311" s="7"/>
      <c r="K311" s="7" t="s">
        <v>90</v>
      </c>
      <c r="L311" s="7"/>
      <c r="M311" s="7"/>
      <c r="N311" s="7" t="s">
        <v>23</v>
      </c>
      <c r="O311" s="7" t="s">
        <v>22</v>
      </c>
      <c r="P311" s="7"/>
      <c r="Q311" s="7"/>
      <c r="R311" s="7"/>
      <c r="S311" s="7"/>
      <c r="T311" s="5" t="s">
        <v>2926</v>
      </c>
      <c r="U311" s="1" t="s">
        <v>54</v>
      </c>
      <c r="V311" s="1" t="s">
        <v>954</v>
      </c>
      <c r="W311" s="5" t="s">
        <v>911</v>
      </c>
      <c r="X311" s="1" t="s">
        <v>318</v>
      </c>
      <c r="Y311" s="1" t="s">
        <v>14</v>
      </c>
      <c r="Z311" s="1" t="s">
        <v>910</v>
      </c>
      <c r="AA311" s="1" t="s">
        <v>16</v>
      </c>
      <c r="AB311" s="1" t="s">
        <v>51</v>
      </c>
      <c r="AC311" s="1" t="s">
        <v>12</v>
      </c>
      <c r="AD311" s="1" t="s">
        <v>279</v>
      </c>
      <c r="AE311" s="1" t="s">
        <v>153</v>
      </c>
      <c r="AF311" s="1" t="s">
        <v>79</v>
      </c>
      <c r="AG311" s="1"/>
      <c r="AH311" s="1"/>
      <c r="AI311" s="4"/>
      <c r="AJ311" s="1"/>
      <c r="AK311" s="1"/>
      <c r="AL311" s="1"/>
      <c r="AM311" s="1" t="s">
        <v>2755</v>
      </c>
      <c r="AN311" s="4"/>
      <c r="AO311" s="1"/>
      <c r="AP311" s="1"/>
      <c r="AQ311" s="4"/>
      <c r="AR311" s="1" t="s">
        <v>2925</v>
      </c>
      <c r="AS311" s="9" t="s">
        <v>2924</v>
      </c>
      <c r="AT311" s="3" t="s">
        <v>1066</v>
      </c>
      <c r="AU311" s="1">
        <v>36960000</v>
      </c>
      <c r="AV311" s="1" t="s">
        <v>0</v>
      </c>
      <c r="AW311" s="8"/>
      <c r="AX311" s="1" t="s">
        <v>2923</v>
      </c>
      <c r="AY311" s="1"/>
      <c r="AZ311" s="1"/>
      <c r="BA311" s="1"/>
      <c r="BB311" s="1"/>
      <c r="BC311" s="1"/>
      <c r="BD311" s="1" t="s">
        <v>2922</v>
      </c>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row>
    <row r="312" spans="1:82" ht="50.25" customHeight="1">
      <c r="A312" s="18">
        <v>5664</v>
      </c>
      <c r="B312" s="1" t="s">
        <v>2921</v>
      </c>
      <c r="C312" s="1" t="s">
        <v>2920</v>
      </c>
      <c r="D312" s="1" t="s">
        <v>2897</v>
      </c>
      <c r="E312" s="1" t="s">
        <v>2919</v>
      </c>
      <c r="F312" s="7" t="s">
        <v>2918</v>
      </c>
      <c r="G312" s="7"/>
      <c r="H312" s="7" t="s">
        <v>125</v>
      </c>
      <c r="I312" s="7" t="s">
        <v>143</v>
      </c>
      <c r="J312" s="7" t="s">
        <v>2917</v>
      </c>
      <c r="K312" s="7"/>
      <c r="L312" s="7"/>
      <c r="M312" s="7" t="s">
        <v>2916</v>
      </c>
      <c r="N312" s="7" t="s">
        <v>161</v>
      </c>
      <c r="O312" s="7" t="s">
        <v>1503</v>
      </c>
      <c r="P312" s="7" t="s">
        <v>140</v>
      </c>
      <c r="Q312" s="7" t="s">
        <v>139</v>
      </c>
      <c r="R312" s="7"/>
      <c r="S312" s="7"/>
      <c r="T312" s="5" t="s">
        <v>2915</v>
      </c>
      <c r="U312" s="1" t="s">
        <v>2892</v>
      </c>
      <c r="V312" s="1" t="s">
        <v>2914</v>
      </c>
      <c r="W312" s="5" t="s">
        <v>104</v>
      </c>
      <c r="X312" s="1" t="s">
        <v>2913</v>
      </c>
      <c r="Y312" s="1" t="s">
        <v>85</v>
      </c>
      <c r="Z312" s="1" t="s">
        <v>2912</v>
      </c>
      <c r="AA312" s="1" t="s">
        <v>16</v>
      </c>
      <c r="AB312" s="1" t="s">
        <v>2911</v>
      </c>
      <c r="AC312" s="1" t="s">
        <v>103</v>
      </c>
      <c r="AD312" s="1" t="s">
        <v>2910</v>
      </c>
      <c r="AE312" s="1" t="s">
        <v>47</v>
      </c>
      <c r="AF312" s="1" t="s">
        <v>152</v>
      </c>
      <c r="AG312" s="1"/>
      <c r="AH312" s="1" t="s">
        <v>2909</v>
      </c>
      <c r="AI312" s="1" t="s">
        <v>2908</v>
      </c>
      <c r="AJ312" s="1" t="s">
        <v>2886</v>
      </c>
      <c r="AK312" s="1" t="s">
        <v>2907</v>
      </c>
      <c r="AL312" s="1" t="s">
        <v>2906</v>
      </c>
      <c r="AM312" s="1" t="s">
        <v>2693</v>
      </c>
      <c r="AN312" s="4"/>
      <c r="AO312" s="1"/>
      <c r="AP312" s="5" t="s">
        <v>2905</v>
      </c>
      <c r="AQ312" s="1" t="s">
        <v>2210</v>
      </c>
      <c r="AR312" s="1" t="s">
        <v>74</v>
      </c>
      <c r="AS312" s="9" t="s">
        <v>2904</v>
      </c>
      <c r="AT312" s="3" t="s">
        <v>2884</v>
      </c>
      <c r="AU312" s="1">
        <v>14884403</v>
      </c>
      <c r="AV312" s="1" t="s">
        <v>0</v>
      </c>
      <c r="AW312" s="8"/>
      <c r="AX312" s="1" t="s">
        <v>2903</v>
      </c>
      <c r="AY312" s="1"/>
      <c r="AZ312" s="1"/>
      <c r="BA312" s="1"/>
      <c r="BB312" s="1"/>
      <c r="BC312" s="1"/>
      <c r="BD312" s="1" t="s">
        <v>2902</v>
      </c>
      <c r="BE312" s="1"/>
      <c r="BF312" s="1"/>
      <c r="BG312" s="1"/>
      <c r="BH312" s="1"/>
      <c r="BI312" s="1"/>
      <c r="BJ312" s="1" t="s">
        <v>2901</v>
      </c>
      <c r="BK312" s="1"/>
      <c r="BL312" s="1"/>
      <c r="BM312" s="1"/>
      <c r="BN312" s="1"/>
      <c r="BO312" s="1"/>
      <c r="BP312" s="1" t="s">
        <v>2900</v>
      </c>
      <c r="BQ312" s="1"/>
      <c r="BR312" s="1"/>
      <c r="BS312" s="1"/>
      <c r="BT312" s="1"/>
      <c r="BU312" s="1"/>
      <c r="BV312" s="1"/>
      <c r="BW312" s="1"/>
      <c r="BX312" s="1"/>
      <c r="BY312" s="1"/>
      <c r="BZ312" s="1"/>
      <c r="CA312" s="1"/>
      <c r="CB312" s="1"/>
      <c r="CC312" s="1"/>
      <c r="CD312" s="1"/>
    </row>
    <row r="313" spans="1:82" ht="50.25" customHeight="1">
      <c r="A313" s="18">
        <v>5665</v>
      </c>
      <c r="B313" s="1" t="s">
        <v>2899</v>
      </c>
      <c r="C313" s="1" t="s">
        <v>2898</v>
      </c>
      <c r="D313" s="1" t="s">
        <v>2897</v>
      </c>
      <c r="E313" s="1" t="s">
        <v>2896</v>
      </c>
      <c r="F313" s="7" t="s">
        <v>2895</v>
      </c>
      <c r="G313" s="7"/>
      <c r="H313" s="7" t="s">
        <v>125</v>
      </c>
      <c r="I313" s="7" t="s">
        <v>143</v>
      </c>
      <c r="J313" s="7" t="s">
        <v>1570</v>
      </c>
      <c r="K313" s="7"/>
      <c r="L313" s="7"/>
      <c r="M313" s="7" t="s">
        <v>2894</v>
      </c>
      <c r="N313" s="7" t="s">
        <v>161</v>
      </c>
      <c r="O313" s="7" t="s">
        <v>1503</v>
      </c>
      <c r="P313" s="7"/>
      <c r="Q313" s="7"/>
      <c r="R313" s="7"/>
      <c r="S313" s="7"/>
      <c r="T313" s="5" t="s">
        <v>2893</v>
      </c>
      <c r="U313" s="1" t="s">
        <v>2892</v>
      </c>
      <c r="V313" s="1" t="s">
        <v>2891</v>
      </c>
      <c r="W313" s="5" t="s">
        <v>104</v>
      </c>
      <c r="X313" s="1" t="s">
        <v>2890</v>
      </c>
      <c r="Y313" s="1" t="s">
        <v>120</v>
      </c>
      <c r="Z313" s="1" t="s">
        <v>2889</v>
      </c>
      <c r="AA313" s="1" t="s">
        <v>16</v>
      </c>
      <c r="AB313" s="1" t="s">
        <v>2888</v>
      </c>
      <c r="AC313" s="1" t="s">
        <v>82</v>
      </c>
      <c r="AD313" s="1" t="s">
        <v>2887</v>
      </c>
      <c r="AE313" s="1" t="s">
        <v>153</v>
      </c>
      <c r="AF313" s="1" t="s">
        <v>79</v>
      </c>
      <c r="AG313" s="1"/>
      <c r="AH313" s="1" t="s">
        <v>798</v>
      </c>
      <c r="AI313" s="1" t="s">
        <v>2443</v>
      </c>
      <c r="AJ313" s="1" t="s">
        <v>2886</v>
      </c>
      <c r="AK313" s="1" t="s">
        <v>2355</v>
      </c>
      <c r="AL313" s="1"/>
      <c r="AM313" s="1" t="s">
        <v>2693</v>
      </c>
      <c r="AN313" s="4"/>
      <c r="AO313" s="1"/>
      <c r="AP313" s="1"/>
      <c r="AQ313" s="1" t="s">
        <v>2210</v>
      </c>
      <c r="AR313" s="1" t="s">
        <v>74</v>
      </c>
      <c r="AS313" s="9" t="s">
        <v>2885</v>
      </c>
      <c r="AT313" s="3" t="s">
        <v>2884</v>
      </c>
      <c r="AU313" s="1">
        <v>2899124</v>
      </c>
      <c r="AV313" s="1" t="s">
        <v>0</v>
      </c>
      <c r="AW313" s="8"/>
      <c r="AX313" s="1" t="s">
        <v>2883</v>
      </c>
      <c r="AY313" s="1"/>
      <c r="AZ313" s="1"/>
      <c r="BA313" s="1"/>
      <c r="BB313" s="1"/>
      <c r="BC313" s="1"/>
      <c r="BD313" s="1" t="s">
        <v>2882</v>
      </c>
      <c r="BE313" s="1"/>
      <c r="BF313" s="1"/>
      <c r="BG313" s="1"/>
      <c r="BH313" s="1"/>
      <c r="BI313" s="1"/>
      <c r="BJ313" s="1" t="s">
        <v>2881</v>
      </c>
      <c r="BK313" s="1"/>
      <c r="BL313" s="1"/>
      <c r="BM313" s="1"/>
      <c r="BN313" s="1"/>
      <c r="BO313" s="1"/>
      <c r="BP313" s="1"/>
      <c r="BQ313" s="1"/>
      <c r="BR313" s="1"/>
      <c r="BS313" s="1"/>
      <c r="BT313" s="1"/>
      <c r="BU313" s="1"/>
      <c r="BV313" s="1"/>
      <c r="BW313" s="1"/>
      <c r="BX313" s="1"/>
      <c r="BY313" s="1"/>
      <c r="BZ313" s="1"/>
      <c r="CA313" s="1"/>
      <c r="CB313" s="1"/>
      <c r="CC313" s="1"/>
      <c r="CD313" s="1"/>
    </row>
    <row r="314" spans="1:82" ht="50.25" hidden="1" customHeight="1">
      <c r="A314" s="18">
        <v>5667</v>
      </c>
      <c r="B314" s="1" t="s">
        <v>2880</v>
      </c>
      <c r="C314" s="1"/>
      <c r="D314" s="1" t="s">
        <v>126</v>
      </c>
      <c r="E314" s="1" t="s">
        <v>126</v>
      </c>
      <c r="F314" s="7" t="s">
        <v>2879</v>
      </c>
      <c r="G314" s="7"/>
      <c r="H314" s="7" t="s">
        <v>112</v>
      </c>
      <c r="I314" s="7" t="s">
        <v>111</v>
      </c>
      <c r="J314" s="7"/>
      <c r="K314" s="7" t="s">
        <v>1362</v>
      </c>
      <c r="L314" s="7" t="s">
        <v>1361</v>
      </c>
      <c r="M314" s="7" t="s">
        <v>1267</v>
      </c>
      <c r="N314" s="7" t="s">
        <v>23</v>
      </c>
      <c r="O314" s="7" t="s">
        <v>261</v>
      </c>
      <c r="P314" s="7"/>
      <c r="Q314" s="7"/>
      <c r="R314" s="7"/>
      <c r="S314" s="7"/>
      <c r="T314" s="5" t="s">
        <v>2878</v>
      </c>
      <c r="U314" s="1" t="s">
        <v>106</v>
      </c>
      <c r="V314" s="1" t="s">
        <v>2877</v>
      </c>
      <c r="W314" s="5" t="s">
        <v>2876</v>
      </c>
      <c r="X314" s="1" t="s">
        <v>1006</v>
      </c>
      <c r="Y314" s="1" t="s">
        <v>120</v>
      </c>
      <c r="Z314" s="1" t="s">
        <v>119</v>
      </c>
      <c r="AA314" s="1" t="s">
        <v>16</v>
      </c>
      <c r="AB314" s="1" t="s">
        <v>2875</v>
      </c>
      <c r="AC314" s="1" t="s">
        <v>14</v>
      </c>
      <c r="AD314" s="1" t="s">
        <v>156</v>
      </c>
      <c r="AE314" s="1" t="s">
        <v>900</v>
      </c>
      <c r="AF314" s="1" t="s">
        <v>9</v>
      </c>
      <c r="AG314" s="1"/>
      <c r="AH314" s="1"/>
      <c r="AI314" s="1" t="s">
        <v>457</v>
      </c>
      <c r="AJ314" s="1"/>
      <c r="AK314" s="1" t="s">
        <v>915</v>
      </c>
      <c r="AL314" s="1"/>
      <c r="AM314" s="1" t="s">
        <v>2741</v>
      </c>
      <c r="AN314" s="4"/>
      <c r="AO314" s="1"/>
      <c r="AP314" s="1"/>
      <c r="AQ314" s="1" t="s">
        <v>131</v>
      </c>
      <c r="AR314" s="1"/>
      <c r="AS314" s="9" t="s">
        <v>2874</v>
      </c>
      <c r="AT314" s="3" t="s">
        <v>93</v>
      </c>
      <c r="AU314" s="1">
        <v>5240000</v>
      </c>
      <c r="AV314" s="1" t="s">
        <v>0</v>
      </c>
      <c r="AW314" s="8"/>
      <c r="AX314" s="1"/>
      <c r="AY314" s="1"/>
      <c r="AZ314" s="1"/>
      <c r="BA314" s="1"/>
      <c r="BB314" s="1"/>
      <c r="BC314" s="1"/>
      <c r="BD314" s="1" t="s">
        <v>2873</v>
      </c>
      <c r="BE314" s="1" t="s">
        <v>2872</v>
      </c>
      <c r="BF314" s="1"/>
      <c r="BG314" s="1"/>
      <c r="BH314" s="1"/>
      <c r="BI314" s="1"/>
      <c r="BJ314" s="1" t="s">
        <v>2871</v>
      </c>
      <c r="BK314" s="1" t="s">
        <v>2870</v>
      </c>
      <c r="BL314" s="1"/>
      <c r="BM314" s="1"/>
      <c r="BN314" s="1"/>
      <c r="BO314" s="1"/>
      <c r="BP314" s="22" t="s">
        <v>2869</v>
      </c>
      <c r="BQ314" s="1"/>
      <c r="BR314" s="1"/>
      <c r="BS314" s="1"/>
      <c r="BT314" s="1"/>
      <c r="BU314" s="1"/>
      <c r="BV314" s="1"/>
      <c r="BW314" s="1"/>
      <c r="BX314" s="1"/>
      <c r="BY314" s="1"/>
      <c r="BZ314" s="1"/>
      <c r="CA314" s="1"/>
      <c r="CB314" s="1"/>
      <c r="CC314" s="1"/>
      <c r="CD314" s="1"/>
    </row>
    <row r="315" spans="1:82" ht="50.25" customHeight="1">
      <c r="A315" s="18">
        <v>5669</v>
      </c>
      <c r="B315" s="1" t="s">
        <v>2868</v>
      </c>
      <c r="C315" s="1" t="s">
        <v>2867</v>
      </c>
      <c r="D315" s="1" t="s">
        <v>263</v>
      </c>
      <c r="E315" s="1" t="s">
        <v>263</v>
      </c>
      <c r="F315" s="7" t="s">
        <v>2866</v>
      </c>
      <c r="G315" s="7"/>
      <c r="H315" s="7" t="s">
        <v>27</v>
      </c>
      <c r="I315" s="7" t="s">
        <v>26</v>
      </c>
      <c r="J315" s="7" t="s">
        <v>2865</v>
      </c>
      <c r="K315" s="7" t="s">
        <v>1151</v>
      </c>
      <c r="L315" s="7" t="s">
        <v>2771</v>
      </c>
      <c r="M315" s="7"/>
      <c r="N315" s="7" t="s">
        <v>23</v>
      </c>
      <c r="O315" s="7" t="s">
        <v>22</v>
      </c>
      <c r="P315" s="7"/>
      <c r="Q315" s="7"/>
      <c r="R315" s="7"/>
      <c r="S315" s="7"/>
      <c r="T315" s="5" t="s">
        <v>2864</v>
      </c>
      <c r="U315" s="1" t="s">
        <v>20</v>
      </c>
      <c r="V315" s="1" t="s">
        <v>2863</v>
      </c>
      <c r="W315" s="5" t="s">
        <v>1188</v>
      </c>
      <c r="X315" s="1" t="s">
        <v>2862</v>
      </c>
      <c r="Y315" s="1" t="s">
        <v>16</v>
      </c>
      <c r="Z315" s="1" t="s">
        <v>1225</v>
      </c>
      <c r="AA315" s="1" t="s">
        <v>14</v>
      </c>
      <c r="AB315" s="1" t="s">
        <v>1047</v>
      </c>
      <c r="AC315" s="1" t="s">
        <v>50</v>
      </c>
      <c r="AD315" s="1" t="s">
        <v>1264</v>
      </c>
      <c r="AE315" s="1" t="s">
        <v>900</v>
      </c>
      <c r="AF315" s="1" t="s">
        <v>1069</v>
      </c>
      <c r="AG315" s="1"/>
      <c r="AH315" s="1" t="s">
        <v>8</v>
      </c>
      <c r="AI315" s="1" t="s">
        <v>35</v>
      </c>
      <c r="AJ315" s="1" t="s">
        <v>185</v>
      </c>
      <c r="AK315" s="1" t="s">
        <v>6</v>
      </c>
      <c r="AL315" s="1"/>
      <c r="AM315" s="1" t="s">
        <v>1120</v>
      </c>
      <c r="AN315" s="1" t="s">
        <v>2861</v>
      </c>
      <c r="AO315" s="1"/>
      <c r="AP315" s="1"/>
      <c r="AQ315" s="1" t="s">
        <v>131</v>
      </c>
      <c r="AR315" s="1" t="s">
        <v>2</v>
      </c>
      <c r="AS315" s="9" t="s">
        <v>2860</v>
      </c>
      <c r="AT315" s="3" t="s">
        <v>1140</v>
      </c>
      <c r="AU315" s="1">
        <v>6225828</v>
      </c>
      <c r="AV315" s="1" t="s">
        <v>0</v>
      </c>
      <c r="AW315" s="8"/>
      <c r="AX315" s="1"/>
      <c r="AY315" s="1" t="s">
        <v>2859</v>
      </c>
      <c r="AZ315" s="1"/>
      <c r="BA315" s="1"/>
      <c r="BB315" s="1"/>
      <c r="BC315" s="1"/>
      <c r="BD315" s="1"/>
      <c r="BE315" s="1" t="s">
        <v>2858</v>
      </c>
      <c r="BF315" s="1" t="s">
        <v>2857</v>
      </c>
      <c r="BG315" s="1" t="s">
        <v>2856</v>
      </c>
      <c r="BH315" s="1"/>
      <c r="BI315" s="1"/>
      <c r="BJ315" s="1"/>
      <c r="BK315" s="1" t="s">
        <v>2855</v>
      </c>
      <c r="BL315" s="1" t="s">
        <v>2854</v>
      </c>
      <c r="BM315" s="1"/>
      <c r="BN315" s="1"/>
      <c r="BO315" s="1"/>
      <c r="BP315" s="1"/>
      <c r="BQ315" s="1" t="s">
        <v>2853</v>
      </c>
      <c r="BR315" s="1"/>
      <c r="BS315" s="1"/>
      <c r="BT315" s="1"/>
      <c r="BU315" s="1"/>
      <c r="BV315" s="1"/>
      <c r="BW315" s="1" t="s">
        <v>2852</v>
      </c>
      <c r="BX315" s="1"/>
      <c r="BY315" s="1"/>
      <c r="BZ315" s="1"/>
      <c r="CA315" s="1"/>
      <c r="CB315" s="1"/>
      <c r="CC315" s="1"/>
      <c r="CD315" s="1"/>
    </row>
    <row r="316" spans="1:82" ht="50.25" customHeight="1">
      <c r="A316" s="18">
        <v>5680</v>
      </c>
      <c r="B316" s="1" t="s">
        <v>2851</v>
      </c>
      <c r="C316" s="1" t="s">
        <v>2850</v>
      </c>
      <c r="D316" s="1" t="s">
        <v>829</v>
      </c>
      <c r="E316" s="1" t="s">
        <v>829</v>
      </c>
      <c r="F316" s="7" t="s">
        <v>2849</v>
      </c>
      <c r="G316" s="7"/>
      <c r="H316" s="7" t="s">
        <v>27</v>
      </c>
      <c r="I316" s="7" t="s">
        <v>26</v>
      </c>
      <c r="J316" s="7" t="s">
        <v>2848</v>
      </c>
      <c r="K316" s="7" t="s">
        <v>1254</v>
      </c>
      <c r="L316" s="7" t="s">
        <v>1284</v>
      </c>
      <c r="M316" s="7"/>
      <c r="N316" s="7" t="s">
        <v>23</v>
      </c>
      <c r="O316" s="7" t="s">
        <v>22</v>
      </c>
      <c r="P316" s="7"/>
      <c r="Q316" s="7"/>
      <c r="R316" s="7"/>
      <c r="S316" s="7"/>
      <c r="T316" s="5" t="s">
        <v>21</v>
      </c>
      <c r="U316" s="1" t="s">
        <v>20</v>
      </c>
      <c r="V316" s="1" t="s">
        <v>2847</v>
      </c>
      <c r="W316" s="5" t="s">
        <v>18</v>
      </c>
      <c r="X316" s="1" t="s">
        <v>2846</v>
      </c>
      <c r="Y316" s="1" t="s">
        <v>50</v>
      </c>
      <c r="Z316" s="1" t="s">
        <v>2845</v>
      </c>
      <c r="AA316" s="1" t="s">
        <v>14</v>
      </c>
      <c r="AB316" s="1" t="s">
        <v>1442</v>
      </c>
      <c r="AC316" s="1" t="s">
        <v>16</v>
      </c>
      <c r="AD316" s="1" t="s">
        <v>2844</v>
      </c>
      <c r="AE316" s="1" t="s">
        <v>900</v>
      </c>
      <c r="AF316" s="1" t="s">
        <v>9</v>
      </c>
      <c r="AG316" s="1"/>
      <c r="AH316" s="1" t="s">
        <v>8</v>
      </c>
      <c r="AI316" s="1" t="s">
        <v>35</v>
      </c>
      <c r="AJ316" s="1" t="s">
        <v>185</v>
      </c>
      <c r="AK316" s="1" t="s">
        <v>6</v>
      </c>
      <c r="AL316" s="1"/>
      <c r="AM316" s="1" t="s">
        <v>1120</v>
      </c>
      <c r="AN316" s="1" t="s">
        <v>2843</v>
      </c>
      <c r="AO316" s="1"/>
      <c r="AP316" s="1"/>
      <c r="AQ316" s="1" t="s">
        <v>2210</v>
      </c>
      <c r="AR316" s="1" t="s">
        <v>1157</v>
      </c>
      <c r="AS316" s="9" t="s">
        <v>2842</v>
      </c>
      <c r="AT316" s="3" t="s">
        <v>2532</v>
      </c>
      <c r="AU316" s="1">
        <v>2730000</v>
      </c>
      <c r="AV316" s="1" t="s">
        <v>0</v>
      </c>
      <c r="AW316" s="8"/>
      <c r="AX316" s="1" t="s">
        <v>2841</v>
      </c>
      <c r="AY316" s="1"/>
      <c r="AZ316" s="1"/>
      <c r="BA316" s="1"/>
      <c r="BB316" s="1"/>
      <c r="BC316" s="1"/>
      <c r="BD316" s="1" t="s">
        <v>2840</v>
      </c>
      <c r="BE316" s="1"/>
      <c r="BF316" s="1"/>
      <c r="BG316" s="1"/>
      <c r="BH316" s="1"/>
      <c r="BI316" s="1"/>
      <c r="BJ316" s="1" t="s">
        <v>2839</v>
      </c>
      <c r="BK316" s="1"/>
      <c r="BL316" s="1"/>
      <c r="BM316" s="1"/>
      <c r="BN316" s="1"/>
      <c r="BO316" s="1"/>
      <c r="BP316" s="1" t="s">
        <v>2838</v>
      </c>
      <c r="BQ316" s="1"/>
      <c r="BR316" s="1"/>
      <c r="BS316" s="1"/>
      <c r="BT316" s="1"/>
      <c r="BU316" s="1"/>
      <c r="BV316" s="1"/>
      <c r="BW316" s="1"/>
      <c r="BX316" s="1"/>
      <c r="BY316" s="1"/>
      <c r="BZ316" s="1"/>
      <c r="CA316" s="1"/>
      <c r="CB316" s="1"/>
      <c r="CC316" s="1"/>
      <c r="CD316" s="1"/>
    </row>
    <row r="317" spans="1:82" ht="50.25" customHeight="1">
      <c r="A317" s="18">
        <v>5681</v>
      </c>
      <c r="B317" s="1" t="s">
        <v>2837</v>
      </c>
      <c r="C317" s="1" t="s">
        <v>2836</v>
      </c>
      <c r="D317" s="1" t="s">
        <v>837</v>
      </c>
      <c r="E317" s="1" t="s">
        <v>837</v>
      </c>
      <c r="F317" s="7" t="s">
        <v>2835</v>
      </c>
      <c r="G317" s="7"/>
      <c r="H317" s="7" t="s">
        <v>27</v>
      </c>
      <c r="I317" s="7" t="s">
        <v>26</v>
      </c>
      <c r="J317" s="7" t="s">
        <v>2834</v>
      </c>
      <c r="K317" s="7" t="s">
        <v>26</v>
      </c>
      <c r="L317" s="7" t="s">
        <v>25</v>
      </c>
      <c r="M317" s="7" t="s">
        <v>24</v>
      </c>
      <c r="N317" s="7"/>
      <c r="O317" s="7"/>
      <c r="P317" s="7"/>
      <c r="Q317" s="7"/>
      <c r="R317" s="7"/>
      <c r="S317" s="7"/>
      <c r="T317" s="5" t="s">
        <v>2833</v>
      </c>
      <c r="U317" s="1" t="s">
        <v>20</v>
      </c>
      <c r="V317" s="1" t="s">
        <v>2832</v>
      </c>
      <c r="W317" s="5" t="s">
        <v>1188</v>
      </c>
      <c r="X317" s="1" t="s">
        <v>568</v>
      </c>
      <c r="Y317" s="1" t="s">
        <v>120</v>
      </c>
      <c r="Z317" s="1" t="s">
        <v>2831</v>
      </c>
      <c r="AA317" s="1" t="s">
        <v>82</v>
      </c>
      <c r="AB317" s="1" t="s">
        <v>2830</v>
      </c>
      <c r="AC317" s="1"/>
      <c r="AD317" s="1"/>
      <c r="AE317" s="1" t="s">
        <v>100</v>
      </c>
      <c r="AF317" s="1" t="s">
        <v>1069</v>
      </c>
      <c r="AG317" s="1" t="s">
        <v>2829</v>
      </c>
      <c r="AH317" s="1" t="s">
        <v>8</v>
      </c>
      <c r="AI317" s="4"/>
      <c r="AJ317" s="1" t="s">
        <v>44</v>
      </c>
      <c r="AK317" s="1" t="s">
        <v>2828</v>
      </c>
      <c r="AL317" s="1"/>
      <c r="AM317" s="1" t="s">
        <v>1120</v>
      </c>
      <c r="AN317" s="1" t="s">
        <v>2827</v>
      </c>
      <c r="AO317" s="1"/>
      <c r="AP317" s="1"/>
      <c r="AQ317" s="4"/>
      <c r="AR317" s="1" t="s">
        <v>2</v>
      </c>
      <c r="AS317" s="9" t="s">
        <v>2826</v>
      </c>
      <c r="AT317" s="3" t="s">
        <v>1213</v>
      </c>
      <c r="AU317" s="1">
        <v>28210000</v>
      </c>
      <c r="AV317" s="1" t="s">
        <v>0</v>
      </c>
      <c r="AW317" s="8"/>
      <c r="AX317" s="1" t="s">
        <v>2825</v>
      </c>
      <c r="AY317" s="1"/>
      <c r="AZ317" s="1"/>
      <c r="BA317" s="1"/>
      <c r="BB317" s="1"/>
      <c r="BC317" s="1"/>
      <c r="BD317" s="1" t="s">
        <v>2824</v>
      </c>
      <c r="BE317" s="1"/>
      <c r="BF317" s="1"/>
      <c r="BG317" s="1"/>
      <c r="BH317" s="1"/>
      <c r="BI317" s="1"/>
      <c r="BJ317" s="1" t="s">
        <v>2823</v>
      </c>
      <c r="BK317" s="1"/>
      <c r="BL317" s="1"/>
      <c r="BM317" s="1"/>
      <c r="BN317" s="1"/>
      <c r="BO317" s="1"/>
      <c r="BP317" s="1"/>
      <c r="BQ317" s="1"/>
      <c r="BR317" s="1"/>
      <c r="BS317" s="1"/>
      <c r="BT317" s="1"/>
      <c r="BU317" s="1"/>
      <c r="BV317" s="1"/>
      <c r="BW317" s="1"/>
      <c r="BX317" s="1"/>
      <c r="BY317" s="1"/>
      <c r="BZ317" s="1"/>
      <c r="CA317" s="1"/>
      <c r="CB317" s="1"/>
      <c r="CC317" s="1"/>
      <c r="CD317" s="1"/>
    </row>
    <row r="318" spans="1:82" ht="50.25" customHeight="1">
      <c r="A318" s="18">
        <v>5684</v>
      </c>
      <c r="B318" s="1" t="s">
        <v>2822</v>
      </c>
      <c r="C318" s="1" t="s">
        <v>2821</v>
      </c>
      <c r="D318" s="1" t="s">
        <v>439</v>
      </c>
      <c r="E318" s="1" t="s">
        <v>439</v>
      </c>
      <c r="F318" s="7" t="s">
        <v>2820</v>
      </c>
      <c r="G318" s="7"/>
      <c r="H318" s="7" t="s">
        <v>27</v>
      </c>
      <c r="I318" s="7" t="s">
        <v>1151</v>
      </c>
      <c r="J318" s="7" t="s">
        <v>1210</v>
      </c>
      <c r="K318" s="7"/>
      <c r="L318" s="7"/>
      <c r="M318" s="7" t="s">
        <v>809</v>
      </c>
      <c r="N318" s="7" t="s">
        <v>23</v>
      </c>
      <c r="O318" s="7" t="s">
        <v>460</v>
      </c>
      <c r="P318" s="7"/>
      <c r="Q318" s="7"/>
      <c r="R318" s="7"/>
      <c r="S318" s="7"/>
      <c r="T318" s="5" t="s">
        <v>2362</v>
      </c>
      <c r="U318" s="1" t="s">
        <v>451</v>
      </c>
      <c r="V318" s="1" t="s">
        <v>1240</v>
      </c>
      <c r="W318" s="5" t="s">
        <v>1239</v>
      </c>
      <c r="X318" s="1" t="s">
        <v>412</v>
      </c>
      <c r="Y318" s="1" t="s">
        <v>12</v>
      </c>
      <c r="Z318" s="1" t="s">
        <v>2819</v>
      </c>
      <c r="AA318" s="1" t="s">
        <v>16</v>
      </c>
      <c r="AB318" s="1" t="s">
        <v>2818</v>
      </c>
      <c r="AC318" s="1" t="s">
        <v>50</v>
      </c>
      <c r="AD318" s="1" t="s">
        <v>1204</v>
      </c>
      <c r="AE318" s="1" t="s">
        <v>900</v>
      </c>
      <c r="AF318" s="1" t="s">
        <v>9</v>
      </c>
      <c r="AG318" s="1"/>
      <c r="AH318" s="1" t="s">
        <v>373</v>
      </c>
      <c r="AI318" s="4"/>
      <c r="AJ318" s="1" t="s">
        <v>185</v>
      </c>
      <c r="AK318" s="1" t="s">
        <v>43</v>
      </c>
      <c r="AL318" s="1"/>
      <c r="AM318" s="1" t="s">
        <v>1120</v>
      </c>
      <c r="AN318" s="4"/>
      <c r="AO318" s="1"/>
      <c r="AP318" s="1"/>
      <c r="AQ318" s="4"/>
      <c r="AR318" s="1" t="s">
        <v>1142</v>
      </c>
      <c r="AS318" s="9" t="s">
        <v>2817</v>
      </c>
      <c r="AT318" s="3" t="s">
        <v>1</v>
      </c>
      <c r="AU318" s="1">
        <v>20000000</v>
      </c>
      <c r="AV318" s="1" t="s">
        <v>0</v>
      </c>
      <c r="AW318" s="8"/>
      <c r="AX318" s="1" t="s">
        <v>2816</v>
      </c>
      <c r="AY318" s="1"/>
      <c r="AZ318" s="1"/>
      <c r="BA318" s="1"/>
      <c r="BB318" s="1"/>
      <c r="BC318" s="1"/>
      <c r="BD318" s="1" t="s">
        <v>2815</v>
      </c>
      <c r="BE318" s="1"/>
      <c r="BF318" s="1"/>
      <c r="BG318" s="1"/>
      <c r="BH318" s="1"/>
      <c r="BI318" s="1"/>
      <c r="BJ318" s="1" t="s">
        <v>2814</v>
      </c>
      <c r="BK318" s="1"/>
      <c r="BL318" s="1"/>
      <c r="BM318" s="1"/>
      <c r="BN318" s="1"/>
      <c r="BO318" s="1"/>
      <c r="BP318" s="1" t="s">
        <v>2813</v>
      </c>
      <c r="BQ318" s="1"/>
      <c r="BR318" s="1"/>
      <c r="BS318" s="1"/>
      <c r="BT318" s="1"/>
      <c r="BU318" s="1"/>
      <c r="BV318" s="1"/>
      <c r="BW318" s="1"/>
      <c r="BX318" s="1"/>
      <c r="BY318" s="1"/>
      <c r="BZ318" s="1"/>
      <c r="CA318" s="1"/>
      <c r="CB318" s="1"/>
      <c r="CC318" s="1"/>
      <c r="CD318" s="1"/>
    </row>
    <row r="319" spans="1:82" ht="50.25" customHeight="1">
      <c r="A319" s="18">
        <v>5685</v>
      </c>
      <c r="B319" s="1" t="s">
        <v>2812</v>
      </c>
      <c r="C319" s="1" t="s">
        <v>2811</v>
      </c>
      <c r="D319" s="1" t="s">
        <v>758</v>
      </c>
      <c r="E319" s="1" t="s">
        <v>758</v>
      </c>
      <c r="F319" s="7" t="s">
        <v>2810</v>
      </c>
      <c r="G319" s="7"/>
      <c r="H319" s="7" t="s">
        <v>2052</v>
      </c>
      <c r="I319" s="7" t="s">
        <v>2150</v>
      </c>
      <c r="J319" s="7"/>
      <c r="K319" s="7" t="s">
        <v>2106</v>
      </c>
      <c r="L319" s="7"/>
      <c r="M319" s="7" t="s">
        <v>2809</v>
      </c>
      <c r="N319" s="7" t="s">
        <v>364</v>
      </c>
      <c r="O319" s="7" t="s">
        <v>139</v>
      </c>
      <c r="P319" s="7" t="s">
        <v>161</v>
      </c>
      <c r="Q319" s="7" t="s">
        <v>2808</v>
      </c>
      <c r="R319" s="7"/>
      <c r="S319" s="7"/>
      <c r="T319" s="5" t="s">
        <v>287</v>
      </c>
      <c r="U319" s="1" t="s">
        <v>138</v>
      </c>
      <c r="V319" s="1" t="s">
        <v>2807</v>
      </c>
      <c r="W319" s="5" t="s">
        <v>2806</v>
      </c>
      <c r="X319" s="4" t="s">
        <v>2805</v>
      </c>
      <c r="Y319" s="1" t="s">
        <v>103</v>
      </c>
      <c r="Z319" s="1" t="s">
        <v>1590</v>
      </c>
      <c r="AA319" s="1" t="s">
        <v>14</v>
      </c>
      <c r="AB319" s="1" t="s">
        <v>1591</v>
      </c>
      <c r="AC319" s="1"/>
      <c r="AD319" s="1"/>
      <c r="AE319" s="1" t="s">
        <v>153</v>
      </c>
      <c r="AF319" s="1" t="s">
        <v>79</v>
      </c>
      <c r="AG319" s="1" t="s">
        <v>2804</v>
      </c>
      <c r="AH319" s="1" t="s">
        <v>541</v>
      </c>
      <c r="AI319" s="1" t="s">
        <v>2412</v>
      </c>
      <c r="AJ319" s="1"/>
      <c r="AK319" s="1" t="s">
        <v>2803</v>
      </c>
      <c r="AL319" s="1"/>
      <c r="AM319" s="1" t="s">
        <v>2042</v>
      </c>
      <c r="AN319" s="4"/>
      <c r="AO319" s="1"/>
      <c r="AP319" s="1"/>
      <c r="AQ319" s="1" t="s">
        <v>2210</v>
      </c>
      <c r="AR319" s="1"/>
      <c r="AS319" s="9" t="s">
        <v>2802</v>
      </c>
      <c r="AT319" s="3" t="s">
        <v>2099</v>
      </c>
      <c r="AU319" s="1">
        <v>4077981</v>
      </c>
      <c r="AV319" s="1" t="s">
        <v>0</v>
      </c>
      <c r="AW319" s="8"/>
      <c r="AX319" s="1" t="s">
        <v>2801</v>
      </c>
      <c r="AY319" s="1"/>
      <c r="AZ319" s="1"/>
      <c r="BA319" s="1"/>
      <c r="BB319" s="1"/>
      <c r="BC319" s="1"/>
      <c r="BD319" s="1" t="s">
        <v>2800</v>
      </c>
      <c r="BE319" s="1"/>
      <c r="BF319" s="1"/>
      <c r="BG319" s="1"/>
      <c r="BH319" s="1"/>
      <c r="BI319" s="1"/>
      <c r="BJ319" s="1" t="s">
        <v>2799</v>
      </c>
      <c r="BK319" s="1"/>
      <c r="BL319" s="1"/>
      <c r="BM319" s="1"/>
      <c r="BN319" s="1"/>
      <c r="BO319" s="1"/>
      <c r="BP319" s="1"/>
      <c r="BQ319" s="1"/>
      <c r="BR319" s="1"/>
      <c r="BS319" s="1"/>
      <c r="BT319" s="1"/>
      <c r="BU319" s="1"/>
      <c r="BV319" s="1"/>
      <c r="BW319" s="1"/>
      <c r="BX319" s="1"/>
      <c r="BY319" s="1"/>
      <c r="BZ319" s="1"/>
      <c r="CA319" s="1"/>
      <c r="CB319" s="1"/>
      <c r="CC319" s="1"/>
      <c r="CD319" s="1"/>
    </row>
    <row r="320" spans="1:82" ht="50.25" customHeight="1">
      <c r="A320" s="18">
        <v>5696</v>
      </c>
      <c r="B320" s="1" t="s">
        <v>2798</v>
      </c>
      <c r="C320" s="1" t="s">
        <v>2797</v>
      </c>
      <c r="D320" s="1" t="s">
        <v>747</v>
      </c>
      <c r="E320" s="1" t="s">
        <v>747</v>
      </c>
      <c r="F320" s="7" t="s">
        <v>2796</v>
      </c>
      <c r="G320" s="7"/>
      <c r="H320" s="7" t="s">
        <v>125</v>
      </c>
      <c r="I320" s="7" t="s">
        <v>145</v>
      </c>
      <c r="J320" s="7" t="s">
        <v>1907</v>
      </c>
      <c r="K320" s="7" t="s">
        <v>143</v>
      </c>
      <c r="L320" s="7" t="s">
        <v>1907</v>
      </c>
      <c r="M320" s="7" t="s">
        <v>2795</v>
      </c>
      <c r="N320" s="7" t="s">
        <v>161</v>
      </c>
      <c r="O320" s="7" t="s">
        <v>2794</v>
      </c>
      <c r="P320" s="7" t="s">
        <v>140</v>
      </c>
      <c r="Q320" s="7" t="s">
        <v>139</v>
      </c>
      <c r="R320" s="7" t="s">
        <v>1831</v>
      </c>
      <c r="S320" s="7" t="s">
        <v>1830</v>
      </c>
      <c r="T320" s="5" t="s">
        <v>2793</v>
      </c>
      <c r="U320" s="1" t="s">
        <v>1964</v>
      </c>
      <c r="V320" s="1" t="s">
        <v>2792</v>
      </c>
      <c r="W320" s="5" t="s">
        <v>361</v>
      </c>
      <c r="X320" s="1" t="s">
        <v>412</v>
      </c>
      <c r="Y320" s="1" t="s">
        <v>103</v>
      </c>
      <c r="Z320" s="1" t="s">
        <v>2791</v>
      </c>
      <c r="AA320" s="1" t="s">
        <v>14</v>
      </c>
      <c r="AB320" s="1" t="s">
        <v>2790</v>
      </c>
      <c r="AC320" s="1" t="s">
        <v>122</v>
      </c>
      <c r="AD320" s="1" t="s">
        <v>121</v>
      </c>
      <c r="AE320" s="1" t="s">
        <v>153</v>
      </c>
      <c r="AF320" s="1" t="s">
        <v>79</v>
      </c>
      <c r="AG320" s="1"/>
      <c r="AH320" s="1"/>
      <c r="AI320" s="1" t="s">
        <v>2013</v>
      </c>
      <c r="AJ320" s="1"/>
      <c r="AK320" s="1" t="s">
        <v>2034</v>
      </c>
      <c r="AL320" s="1"/>
      <c r="AM320" s="1" t="s">
        <v>2571</v>
      </c>
      <c r="AN320" s="4"/>
      <c r="AO320" s="1"/>
      <c r="AP320" s="5" t="s">
        <v>1738</v>
      </c>
      <c r="AQ320" s="1" t="s">
        <v>2210</v>
      </c>
      <c r="AR320" s="1"/>
      <c r="AS320" s="9" t="s">
        <v>2789</v>
      </c>
      <c r="AT320" s="3" t="s">
        <v>2195</v>
      </c>
      <c r="AU320" s="1">
        <v>8219178</v>
      </c>
      <c r="AV320" s="1" t="s">
        <v>0</v>
      </c>
      <c r="AW320" s="8"/>
      <c r="AX320" s="1" t="s">
        <v>2788</v>
      </c>
      <c r="AY320" s="1"/>
      <c r="AZ320" s="1"/>
      <c r="BA320" s="1"/>
      <c r="BB320" s="1"/>
      <c r="BC320" s="1"/>
      <c r="BD320" s="1" t="s">
        <v>2787</v>
      </c>
      <c r="BE320" s="1"/>
      <c r="BF320" s="1"/>
      <c r="BG320" s="1"/>
      <c r="BH320" s="1"/>
      <c r="BI320" s="1"/>
      <c r="BJ320" s="1" t="s">
        <v>2786</v>
      </c>
      <c r="BK320" s="1"/>
      <c r="BL320" s="1"/>
      <c r="BM320" s="1"/>
      <c r="BN320" s="1"/>
      <c r="BO320" s="1"/>
      <c r="BP320" s="1" t="s">
        <v>2785</v>
      </c>
      <c r="BQ320" s="1"/>
      <c r="BR320" s="1"/>
      <c r="BS320" s="1"/>
      <c r="BT320" s="1"/>
      <c r="BU320" s="1"/>
      <c r="BV320" s="1"/>
      <c r="BW320" s="1"/>
      <c r="BX320" s="1"/>
      <c r="BY320" s="1"/>
      <c r="BZ320" s="1"/>
      <c r="CA320" s="1"/>
      <c r="CB320" s="1"/>
      <c r="CC320" s="1"/>
      <c r="CD320" s="1"/>
    </row>
    <row r="321" spans="1:82" ht="50.25" customHeight="1">
      <c r="A321" s="18">
        <v>5699</v>
      </c>
      <c r="B321" s="1" t="s">
        <v>2784</v>
      </c>
      <c r="C321" s="1" t="s">
        <v>2783</v>
      </c>
      <c r="D321" s="1" t="s">
        <v>2782</v>
      </c>
      <c r="E321" s="1" t="s">
        <v>2782</v>
      </c>
      <c r="F321" s="7" t="s">
        <v>2781</v>
      </c>
      <c r="G321" s="7"/>
      <c r="H321" s="7" t="s">
        <v>56</v>
      </c>
      <c r="I321" s="7" t="s">
        <v>854</v>
      </c>
      <c r="J321" s="7"/>
      <c r="K321" s="7" t="s">
        <v>55</v>
      </c>
      <c r="L321" s="7"/>
      <c r="M321" s="7"/>
      <c r="N321" s="7" t="s">
        <v>364</v>
      </c>
      <c r="O321" s="7" t="s">
        <v>461</v>
      </c>
      <c r="P321" s="7"/>
      <c r="Q321" s="7"/>
      <c r="R321" s="7"/>
      <c r="S321" s="7"/>
      <c r="T321" s="5" t="s">
        <v>236</v>
      </c>
      <c r="U321" s="1" t="s">
        <v>54</v>
      </c>
      <c r="V321" s="1" t="s">
        <v>2780</v>
      </c>
      <c r="W321" s="5" t="s">
        <v>826</v>
      </c>
      <c r="X321" s="4" t="s">
        <v>63</v>
      </c>
      <c r="Y321" s="1" t="s">
        <v>14</v>
      </c>
      <c r="Z321" s="1" t="s">
        <v>2779</v>
      </c>
      <c r="AA321" s="1" t="s">
        <v>82</v>
      </c>
      <c r="AB321" s="1" t="s">
        <v>2324</v>
      </c>
      <c r="AC321" s="1" t="s">
        <v>16</v>
      </c>
      <c r="AD321" s="1" t="s">
        <v>1604</v>
      </c>
      <c r="AE321" s="1" t="s">
        <v>153</v>
      </c>
      <c r="AF321" s="1" t="s">
        <v>79</v>
      </c>
      <c r="AG321" s="1"/>
      <c r="AH321" s="1" t="s">
        <v>565</v>
      </c>
      <c r="AI321" s="4"/>
      <c r="AJ321" s="1"/>
      <c r="AK321" s="1" t="s">
        <v>2323</v>
      </c>
      <c r="AL321" s="1"/>
      <c r="AM321" s="1" t="s">
        <v>2755</v>
      </c>
      <c r="AN321" s="4"/>
      <c r="AO321" s="1"/>
      <c r="AP321" s="1"/>
      <c r="AQ321" s="4"/>
      <c r="AR321" s="1" t="s">
        <v>888</v>
      </c>
      <c r="AS321" s="9" t="s">
        <v>2778</v>
      </c>
      <c r="AT321" s="3" t="s">
        <v>839</v>
      </c>
      <c r="AU321" s="1">
        <v>36010000</v>
      </c>
      <c r="AV321" s="1" t="s">
        <v>0</v>
      </c>
      <c r="AW321" s="8"/>
      <c r="AX321" s="1" t="s">
        <v>2777</v>
      </c>
      <c r="AY321" s="1"/>
      <c r="AZ321" s="1"/>
      <c r="BA321" s="1"/>
      <c r="BB321" s="1"/>
      <c r="BC321" s="1"/>
      <c r="BD321" s="1" t="s">
        <v>2776</v>
      </c>
      <c r="BE321" s="1"/>
      <c r="BF321" s="1"/>
      <c r="BG321" s="1"/>
      <c r="BH321" s="1"/>
      <c r="BI321" s="1"/>
      <c r="BJ321" s="1" t="s">
        <v>2775</v>
      </c>
      <c r="BK321" s="1"/>
      <c r="BL321" s="1"/>
      <c r="BM321" s="1"/>
      <c r="BN321" s="1"/>
      <c r="BO321" s="1"/>
      <c r="BP321" s="1"/>
      <c r="BQ321" s="1"/>
      <c r="BR321" s="1"/>
      <c r="BS321" s="1"/>
      <c r="BT321" s="1"/>
      <c r="BU321" s="1"/>
      <c r="BV321" s="1"/>
      <c r="BW321" s="1"/>
      <c r="BX321" s="1"/>
      <c r="BY321" s="1"/>
      <c r="BZ321" s="1"/>
      <c r="CA321" s="1"/>
      <c r="CB321" s="1"/>
      <c r="CC321" s="1"/>
      <c r="CD321" s="1"/>
    </row>
    <row r="322" spans="1:82" ht="50.25" customHeight="1">
      <c r="A322" s="18">
        <v>5703</v>
      </c>
      <c r="B322" s="1" t="s">
        <v>2774</v>
      </c>
      <c r="C322" s="1" t="s">
        <v>2773</v>
      </c>
      <c r="D322" s="1" t="s">
        <v>747</v>
      </c>
      <c r="E322" s="1" t="s">
        <v>747</v>
      </c>
      <c r="F322" s="7" t="s">
        <v>2772</v>
      </c>
      <c r="G322" s="7"/>
      <c r="H322" s="7" t="s">
        <v>27</v>
      </c>
      <c r="I322" s="7" t="s">
        <v>1151</v>
      </c>
      <c r="J322" s="7" t="s">
        <v>2771</v>
      </c>
      <c r="K322" s="7"/>
      <c r="L322" s="7"/>
      <c r="M322" s="7" t="s">
        <v>809</v>
      </c>
      <c r="N322" s="7"/>
      <c r="O322" s="7"/>
      <c r="P322" s="7"/>
      <c r="Q322" s="7"/>
      <c r="R322" s="7"/>
      <c r="S322" s="7"/>
      <c r="T322" s="5" t="s">
        <v>537</v>
      </c>
      <c r="U322" s="1" t="s">
        <v>20</v>
      </c>
      <c r="V322" s="1" t="s">
        <v>2770</v>
      </c>
      <c r="W322" s="5" t="s">
        <v>1188</v>
      </c>
      <c r="X322" s="4" t="s">
        <v>2769</v>
      </c>
      <c r="Y322" s="1" t="s">
        <v>16</v>
      </c>
      <c r="Z322" s="1" t="s">
        <v>1022</v>
      </c>
      <c r="AA322" s="1" t="s">
        <v>14</v>
      </c>
      <c r="AB322" s="1" t="s">
        <v>382</v>
      </c>
      <c r="AC322" s="1" t="s">
        <v>50</v>
      </c>
      <c r="AD322" s="1" t="s">
        <v>2768</v>
      </c>
      <c r="AE322" s="1" t="s">
        <v>900</v>
      </c>
      <c r="AF322" s="1" t="s">
        <v>9</v>
      </c>
      <c r="AG322" s="1"/>
      <c r="AH322" s="1" t="s">
        <v>648</v>
      </c>
      <c r="AI322" s="1" t="s">
        <v>2767</v>
      </c>
      <c r="AJ322" s="1"/>
      <c r="AK322" s="1" t="s">
        <v>43</v>
      </c>
      <c r="AL322" s="1"/>
      <c r="AM322" s="1" t="s">
        <v>1120</v>
      </c>
      <c r="AN322" s="1" t="s">
        <v>2766</v>
      </c>
      <c r="AO322" s="1"/>
      <c r="AP322" s="1"/>
      <c r="AQ322" s="1" t="s">
        <v>2210</v>
      </c>
      <c r="AR322" s="1" t="s">
        <v>1157</v>
      </c>
      <c r="AS322" s="9" t="s">
        <v>2765</v>
      </c>
      <c r="AT322" s="3" t="s">
        <v>1</v>
      </c>
      <c r="AU322" s="1">
        <v>3600000</v>
      </c>
      <c r="AV322" s="1" t="s">
        <v>0</v>
      </c>
      <c r="AW322" s="8"/>
      <c r="AX322" s="1" t="s">
        <v>2764</v>
      </c>
      <c r="AY322" s="1"/>
      <c r="AZ322" s="1"/>
      <c r="BA322" s="1"/>
      <c r="BB322" s="1"/>
      <c r="BC322" s="1"/>
      <c r="BD322" s="1" t="s">
        <v>2763</v>
      </c>
      <c r="BE322" s="1"/>
      <c r="BF322" s="1"/>
      <c r="BG322" s="1"/>
      <c r="BH322" s="1"/>
      <c r="BI322" s="1"/>
      <c r="BJ322" s="1" t="s">
        <v>2762</v>
      </c>
      <c r="BK322" s="1"/>
      <c r="BL322" s="1"/>
      <c r="BM322" s="1"/>
      <c r="BN322" s="1"/>
      <c r="BO322" s="1"/>
      <c r="BP322" s="1" t="s">
        <v>2761</v>
      </c>
      <c r="BQ322" s="1"/>
      <c r="BR322" s="1"/>
      <c r="BS322" s="1"/>
      <c r="BT322" s="1"/>
      <c r="BU322" s="1"/>
      <c r="BV322" s="1"/>
      <c r="BW322" s="1"/>
      <c r="BX322" s="1"/>
      <c r="BY322" s="1"/>
      <c r="BZ322" s="1"/>
      <c r="CA322" s="1"/>
      <c r="CB322" s="1"/>
      <c r="CC322" s="1"/>
      <c r="CD322" s="1"/>
    </row>
    <row r="323" spans="1:82" ht="50.25" hidden="1" customHeight="1">
      <c r="A323" s="18">
        <v>5705</v>
      </c>
      <c r="B323" s="1" t="s">
        <v>2760</v>
      </c>
      <c r="C323" s="1" t="s">
        <v>2759</v>
      </c>
      <c r="D323" s="1" t="s">
        <v>2340</v>
      </c>
      <c r="E323" s="1" t="s">
        <v>2340</v>
      </c>
      <c r="F323" s="7" t="s">
        <v>2758</v>
      </c>
      <c r="G323" s="7"/>
      <c r="H323" s="7" t="s">
        <v>56</v>
      </c>
      <c r="I323" s="7" t="s">
        <v>178</v>
      </c>
      <c r="J323" s="7"/>
      <c r="K323" s="7"/>
      <c r="L323" s="7"/>
      <c r="M323" s="7" t="s">
        <v>177</v>
      </c>
      <c r="N323" s="7" t="s">
        <v>364</v>
      </c>
      <c r="O323" s="7" t="s">
        <v>139</v>
      </c>
      <c r="P323" s="7"/>
      <c r="Q323" s="7"/>
      <c r="R323" s="7"/>
      <c r="S323" s="7"/>
      <c r="T323" s="5" t="s">
        <v>671</v>
      </c>
      <c r="U323" s="1" t="s">
        <v>54</v>
      </c>
      <c r="V323" s="1" t="s">
        <v>2757</v>
      </c>
      <c r="W323" s="5" t="s">
        <v>1062</v>
      </c>
      <c r="X323" s="1" t="s">
        <v>244</v>
      </c>
      <c r="Y323" s="1" t="s">
        <v>14</v>
      </c>
      <c r="Z323" s="1" t="s">
        <v>280</v>
      </c>
      <c r="AA323" s="1" t="s">
        <v>82</v>
      </c>
      <c r="AB323" s="1" t="s">
        <v>2756</v>
      </c>
      <c r="AC323" s="1"/>
      <c r="AD323" s="1"/>
      <c r="AE323" s="1" t="s">
        <v>47</v>
      </c>
      <c r="AF323" s="1" t="s">
        <v>79</v>
      </c>
      <c r="AG323" s="1"/>
      <c r="AH323" s="1"/>
      <c r="AI323" s="4"/>
      <c r="AJ323" s="1"/>
      <c r="AK323" s="1" t="s">
        <v>1960</v>
      </c>
      <c r="AL323" s="1"/>
      <c r="AM323" s="1" t="s">
        <v>2755</v>
      </c>
      <c r="AN323" s="4"/>
      <c r="AO323" s="1"/>
      <c r="AP323" s="1"/>
      <c r="AQ323" s="4"/>
      <c r="AR323" s="1" t="s">
        <v>878</v>
      </c>
      <c r="AS323" s="9" t="s">
        <v>2754</v>
      </c>
      <c r="AT323" s="3" t="s">
        <v>199</v>
      </c>
      <c r="AU323" s="1">
        <v>23636364</v>
      </c>
      <c r="AV323" s="1" t="s">
        <v>0</v>
      </c>
      <c r="AW323" s="8"/>
      <c r="AX323" s="1" t="s">
        <v>2753</v>
      </c>
      <c r="AY323" s="1"/>
      <c r="AZ323" s="1"/>
      <c r="BA323" s="1"/>
      <c r="BB323" s="1"/>
      <c r="BC323" s="1"/>
      <c r="BD323" s="1" t="s">
        <v>2752</v>
      </c>
      <c r="BE323" s="1"/>
      <c r="BF323" s="1"/>
      <c r="BG323" s="1"/>
      <c r="BH323" s="1"/>
      <c r="BI323" s="1"/>
      <c r="BJ323" s="1" t="s">
        <v>2751</v>
      </c>
      <c r="BK323" s="1"/>
      <c r="BL323" s="1"/>
      <c r="BM323" s="1"/>
      <c r="BN323" s="1"/>
      <c r="BO323" s="1"/>
      <c r="BP323" s="1"/>
      <c r="BQ323" s="1"/>
      <c r="BR323" s="1"/>
      <c r="BS323" s="1"/>
      <c r="BT323" s="1"/>
      <c r="BU323" s="1"/>
      <c r="BV323" s="1"/>
      <c r="BW323" s="1"/>
      <c r="BX323" s="1"/>
      <c r="BY323" s="1"/>
      <c r="BZ323" s="1"/>
      <c r="CA323" s="1"/>
      <c r="CB323" s="1"/>
      <c r="CC323" s="1"/>
      <c r="CD323" s="1"/>
    </row>
    <row r="324" spans="1:82" ht="50.25" hidden="1" customHeight="1">
      <c r="A324" s="18">
        <v>5706</v>
      </c>
      <c r="B324" s="1" t="s">
        <v>2750</v>
      </c>
      <c r="C324" s="1" t="s">
        <v>2749</v>
      </c>
      <c r="D324" s="1" t="s">
        <v>679</v>
      </c>
      <c r="E324" s="1" t="s">
        <v>679</v>
      </c>
      <c r="F324" s="7" t="s">
        <v>2748</v>
      </c>
      <c r="G324" s="7"/>
      <c r="H324" s="7" t="s">
        <v>112</v>
      </c>
      <c r="I324" s="7" t="s">
        <v>111</v>
      </c>
      <c r="J324" s="7" t="s">
        <v>1371</v>
      </c>
      <c r="K324" s="7" t="s">
        <v>110</v>
      </c>
      <c r="L324" s="7" t="s">
        <v>2747</v>
      </c>
      <c r="M324" s="7" t="s">
        <v>2746</v>
      </c>
      <c r="N324" s="7" t="s">
        <v>23</v>
      </c>
      <c r="O324" s="7" t="s">
        <v>1348</v>
      </c>
      <c r="P324" s="7"/>
      <c r="Q324" s="7"/>
      <c r="R324" s="7"/>
      <c r="S324" s="7"/>
      <c r="T324" s="5" t="s">
        <v>2745</v>
      </c>
      <c r="U324" s="1" t="s">
        <v>106</v>
      </c>
      <c r="V324" s="1" t="s">
        <v>2744</v>
      </c>
      <c r="W324" s="5" t="s">
        <v>2743</v>
      </c>
      <c r="X324" s="1" t="s">
        <v>2742</v>
      </c>
      <c r="Y324" s="1" t="s">
        <v>122</v>
      </c>
      <c r="Z324" s="1" t="s">
        <v>121</v>
      </c>
      <c r="AA324" s="1" t="s">
        <v>120</v>
      </c>
      <c r="AB324" s="1" t="s">
        <v>735</v>
      </c>
      <c r="AC324" s="1" t="s">
        <v>14</v>
      </c>
      <c r="AD324" s="1" t="s">
        <v>1591</v>
      </c>
      <c r="AE324" s="1" t="s">
        <v>153</v>
      </c>
      <c r="AF324" s="1" t="s">
        <v>9</v>
      </c>
      <c r="AG324" s="1"/>
      <c r="AH324" s="1" t="s">
        <v>373</v>
      </c>
      <c r="AI324" s="1"/>
      <c r="AJ324" s="1"/>
      <c r="AK324" s="1" t="s">
        <v>915</v>
      </c>
      <c r="AL324" s="1"/>
      <c r="AM324" s="1" t="s">
        <v>2741</v>
      </c>
      <c r="AN324" s="4"/>
      <c r="AO324" s="1"/>
      <c r="AP324" s="1"/>
      <c r="AQ324" s="1" t="s">
        <v>2210</v>
      </c>
      <c r="AR324" s="1"/>
      <c r="AS324" s="9" t="s">
        <v>2740</v>
      </c>
      <c r="AT324" s="3" t="s">
        <v>1297</v>
      </c>
      <c r="AU324" s="1">
        <v>8690000</v>
      </c>
      <c r="AV324" s="1" t="s">
        <v>0</v>
      </c>
      <c r="AW324" s="8"/>
      <c r="AX324" s="1" t="s">
        <v>2739</v>
      </c>
      <c r="AY324" s="1"/>
      <c r="AZ324" s="1"/>
      <c r="BA324" s="1"/>
      <c r="BB324" s="1"/>
      <c r="BC324" s="1"/>
      <c r="BD324" s="1" t="s">
        <v>2738</v>
      </c>
      <c r="BE324" s="1"/>
      <c r="BF324" s="1"/>
      <c r="BG324" s="1"/>
      <c r="BH324" s="1"/>
      <c r="BI324" s="1"/>
      <c r="BJ324" s="1" t="s">
        <v>2737</v>
      </c>
      <c r="BK324" s="1"/>
      <c r="BL324" s="1"/>
      <c r="BM324" s="1"/>
      <c r="BN324" s="1"/>
      <c r="BO324" s="1"/>
      <c r="BP324" s="1" t="s">
        <v>2736</v>
      </c>
      <c r="BQ324" s="1"/>
      <c r="BR324" s="1"/>
      <c r="BS324" s="1"/>
      <c r="BT324" s="1"/>
      <c r="BU324" s="1"/>
      <c r="BV324" s="1"/>
      <c r="BW324" s="1"/>
      <c r="BX324" s="1"/>
      <c r="BY324" s="1"/>
      <c r="BZ324" s="1"/>
      <c r="CA324" s="1"/>
      <c r="CB324" s="1"/>
      <c r="CC324" s="1"/>
      <c r="CD324" s="1"/>
    </row>
    <row r="325" spans="1:82" ht="50.25" customHeight="1">
      <c r="A325" s="18">
        <v>5708</v>
      </c>
      <c r="B325" s="1" t="s">
        <v>2735</v>
      </c>
      <c r="C325" s="1" t="s">
        <v>2734</v>
      </c>
      <c r="D325" s="1" t="s">
        <v>1051</v>
      </c>
      <c r="E325" s="1" t="s">
        <v>1051</v>
      </c>
      <c r="F325" s="7" t="s">
        <v>2733</v>
      </c>
      <c r="G325" s="7"/>
      <c r="H325" s="7" t="s">
        <v>56</v>
      </c>
      <c r="I325" s="7" t="s">
        <v>55</v>
      </c>
      <c r="J325" s="7"/>
      <c r="K325" s="7" t="s">
        <v>854</v>
      </c>
      <c r="L325" s="7"/>
      <c r="M325" s="7"/>
      <c r="N325" s="7" t="s">
        <v>140</v>
      </c>
      <c r="O325" s="7" t="s">
        <v>139</v>
      </c>
      <c r="P325" s="7" t="s">
        <v>364</v>
      </c>
      <c r="Q325" s="7" t="s">
        <v>461</v>
      </c>
      <c r="R325" s="7"/>
      <c r="S325" s="7"/>
      <c r="T325" s="1" t="s">
        <v>273</v>
      </c>
      <c r="U325" s="1" t="s">
        <v>54</v>
      </c>
      <c r="V325" s="1" t="s">
        <v>2732</v>
      </c>
      <c r="W325" s="5" t="s">
        <v>2731</v>
      </c>
      <c r="X325" s="1" t="s">
        <v>923</v>
      </c>
      <c r="Y325" s="1" t="s">
        <v>702</v>
      </c>
      <c r="Z325" s="1" t="s">
        <v>2730</v>
      </c>
      <c r="AA325" s="1" t="s">
        <v>16</v>
      </c>
      <c r="AB325" s="1" t="s">
        <v>51</v>
      </c>
      <c r="AC325" s="1" t="s">
        <v>103</v>
      </c>
      <c r="AD325" s="1" t="s">
        <v>964</v>
      </c>
      <c r="AE325" s="1" t="s">
        <v>47</v>
      </c>
      <c r="AF325" s="1" t="s">
        <v>79</v>
      </c>
      <c r="AG325" s="1"/>
      <c r="AH325" s="1"/>
      <c r="AI325" s="4"/>
      <c r="AJ325" s="1"/>
      <c r="AK325" s="1" t="s">
        <v>1068</v>
      </c>
      <c r="AL325" s="1"/>
      <c r="AM325" s="1" t="s">
        <v>171</v>
      </c>
      <c r="AN325" s="4"/>
      <c r="AO325" s="1"/>
      <c r="AP325" s="1"/>
      <c r="AQ325" s="4"/>
      <c r="AR325" s="1" t="s">
        <v>888</v>
      </c>
      <c r="AS325" s="9" t="s">
        <v>2729</v>
      </c>
      <c r="AT325" s="3" t="s">
        <v>167</v>
      </c>
      <c r="AU325" s="1">
        <v>29523000</v>
      </c>
      <c r="AV325" s="1" t="s">
        <v>0</v>
      </c>
      <c r="AW325" s="8"/>
      <c r="AX325" s="1" t="s">
        <v>2728</v>
      </c>
      <c r="AY325" s="1"/>
      <c r="AZ325" s="1"/>
      <c r="BA325" s="1"/>
      <c r="BB325" s="1"/>
      <c r="BC325" s="1"/>
      <c r="BD325" s="1" t="s">
        <v>2727</v>
      </c>
      <c r="BE325" s="1"/>
      <c r="BF325" s="1"/>
      <c r="BG325" s="1"/>
      <c r="BH325" s="1"/>
      <c r="BI325" s="1"/>
      <c r="BJ325" s="1" t="s">
        <v>2726</v>
      </c>
      <c r="BK325" s="1"/>
      <c r="BL325" s="1"/>
      <c r="BM325" s="1"/>
      <c r="BN325" s="1"/>
      <c r="BO325" s="1"/>
      <c r="BP325" s="1"/>
      <c r="BQ325" s="1"/>
      <c r="BR325" s="1"/>
      <c r="BS325" s="1"/>
      <c r="BT325" s="1"/>
      <c r="BU325" s="1"/>
      <c r="BV325" s="1"/>
      <c r="BW325" s="1"/>
      <c r="BX325" s="1"/>
      <c r="BY325" s="1"/>
      <c r="BZ325" s="1"/>
      <c r="CA325" s="1"/>
      <c r="CB325" s="1"/>
      <c r="CC325" s="1"/>
      <c r="CD325" s="1"/>
    </row>
    <row r="326" spans="1:82" ht="50.25" customHeight="1">
      <c r="A326" s="18">
        <v>5710</v>
      </c>
      <c r="B326" s="1" t="s">
        <v>2725</v>
      </c>
      <c r="C326" s="1" t="s">
        <v>2724</v>
      </c>
      <c r="D326" s="1" t="s">
        <v>2723</v>
      </c>
      <c r="E326" s="1" t="s">
        <v>2723</v>
      </c>
      <c r="F326" s="7" t="s">
        <v>2722</v>
      </c>
      <c r="G326" s="7"/>
      <c r="H326" s="7" t="s">
        <v>56</v>
      </c>
      <c r="I326" s="7" t="s">
        <v>55</v>
      </c>
      <c r="J326" s="7"/>
      <c r="K326" s="7" t="s">
        <v>828</v>
      </c>
      <c r="L326" s="7"/>
      <c r="M326" s="7"/>
      <c r="N326" s="7"/>
      <c r="O326" s="7"/>
      <c r="P326" s="7"/>
      <c r="Q326" s="7"/>
      <c r="R326" s="7"/>
      <c r="S326" s="7"/>
      <c r="T326" s="1" t="s">
        <v>273</v>
      </c>
      <c r="U326" s="1" t="s">
        <v>54</v>
      </c>
      <c r="V326" s="1" t="s">
        <v>960</v>
      </c>
      <c r="W326" s="5" t="s">
        <v>911</v>
      </c>
      <c r="X326" s="1" t="s">
        <v>2721</v>
      </c>
      <c r="Y326" s="1" t="s">
        <v>14</v>
      </c>
      <c r="Z326" s="1" t="s">
        <v>1145</v>
      </c>
      <c r="AA326" s="1" t="s">
        <v>12</v>
      </c>
      <c r="AB326" s="1" t="s">
        <v>279</v>
      </c>
      <c r="AC326" s="1"/>
      <c r="AD326" s="1"/>
      <c r="AE326" s="1" t="s">
        <v>100</v>
      </c>
      <c r="AF326" s="1" t="s">
        <v>79</v>
      </c>
      <c r="AG326" s="1"/>
      <c r="AH326" s="1"/>
      <c r="AI326" s="4"/>
      <c r="AJ326" s="1"/>
      <c r="AK326" s="1" t="s">
        <v>76</v>
      </c>
      <c r="AL326" s="1"/>
      <c r="AM326" s="1" t="s">
        <v>171</v>
      </c>
      <c r="AN326" s="4"/>
      <c r="AO326" s="1"/>
      <c r="AP326" s="1"/>
      <c r="AQ326" s="4"/>
      <c r="AR326" s="1" t="s">
        <v>958</v>
      </c>
      <c r="AS326" s="9" t="s">
        <v>2720</v>
      </c>
      <c r="AT326" s="3" t="s">
        <v>2271</v>
      </c>
      <c r="AU326" s="1">
        <v>12294545</v>
      </c>
      <c r="AV326" s="1" t="s">
        <v>0</v>
      </c>
      <c r="AW326" s="8"/>
      <c r="AX326" s="1" t="s">
        <v>2719</v>
      </c>
      <c r="AY326" s="1"/>
      <c r="AZ326" s="1"/>
      <c r="BA326" s="1"/>
      <c r="BB326" s="1"/>
      <c r="BC326" s="1"/>
      <c r="BD326" s="1" t="s">
        <v>2718</v>
      </c>
      <c r="BE326" s="1"/>
      <c r="BF326" s="1"/>
      <c r="BG326" s="1"/>
      <c r="BH326" s="1"/>
      <c r="BI326" s="1"/>
      <c r="BJ326" s="1" t="s">
        <v>2717</v>
      </c>
      <c r="BK326" s="1"/>
      <c r="BL326" s="1"/>
      <c r="BM326" s="1"/>
      <c r="BN326" s="1"/>
      <c r="BO326" s="1"/>
      <c r="BP326" s="1"/>
      <c r="BQ326" s="1"/>
      <c r="BR326" s="1"/>
      <c r="BS326" s="1"/>
      <c r="BT326" s="1"/>
      <c r="BU326" s="1"/>
      <c r="BV326" s="1"/>
      <c r="BW326" s="1"/>
      <c r="BX326" s="1"/>
      <c r="BY326" s="1"/>
      <c r="BZ326" s="1"/>
      <c r="CA326" s="1"/>
      <c r="CB326" s="1"/>
      <c r="CC326" s="1"/>
      <c r="CD326" s="1"/>
    </row>
    <row r="327" spans="1:82" ht="50.25" hidden="1" customHeight="1">
      <c r="A327" s="18">
        <v>5711</v>
      </c>
      <c r="B327" s="1" t="s">
        <v>2716</v>
      </c>
      <c r="C327" s="1" t="s">
        <v>2715</v>
      </c>
      <c r="D327" s="1" t="s">
        <v>386</v>
      </c>
      <c r="E327" s="1" t="s">
        <v>386</v>
      </c>
      <c r="F327" s="7" t="s">
        <v>2714</v>
      </c>
      <c r="G327" s="7"/>
      <c r="H327" s="7" t="s">
        <v>56</v>
      </c>
      <c r="I327" s="7" t="s">
        <v>89</v>
      </c>
      <c r="J327" s="7"/>
      <c r="K327" s="7" t="s">
        <v>828</v>
      </c>
      <c r="L327" s="7"/>
      <c r="M327" s="7" t="s">
        <v>177</v>
      </c>
      <c r="N327" s="7" t="s">
        <v>223</v>
      </c>
      <c r="O327" s="7" t="s">
        <v>139</v>
      </c>
      <c r="P327" s="7" t="s">
        <v>221</v>
      </c>
      <c r="Q327" s="7" t="s">
        <v>139</v>
      </c>
      <c r="R327" s="7"/>
      <c r="S327" s="7"/>
      <c r="T327" s="1" t="s">
        <v>319</v>
      </c>
      <c r="U327" s="1" t="s">
        <v>54</v>
      </c>
      <c r="V327" s="1" t="s">
        <v>2713</v>
      </c>
      <c r="W327" s="5" t="s">
        <v>911</v>
      </c>
      <c r="X327" s="1" t="s">
        <v>341</v>
      </c>
      <c r="Y327" s="1" t="s">
        <v>14</v>
      </c>
      <c r="Z327" s="1" t="s">
        <v>156</v>
      </c>
      <c r="AA327" s="1" t="s">
        <v>12</v>
      </c>
      <c r="AB327" s="1" t="s">
        <v>2712</v>
      </c>
      <c r="AC327" s="1" t="s">
        <v>702</v>
      </c>
      <c r="AD327" s="1" t="s">
        <v>1075</v>
      </c>
      <c r="AE327" s="1" t="s">
        <v>100</v>
      </c>
      <c r="AF327" s="1" t="s">
        <v>79</v>
      </c>
      <c r="AG327" s="1"/>
      <c r="AH327" s="1" t="s">
        <v>392</v>
      </c>
      <c r="AI327" s="4"/>
      <c r="AJ327" s="1" t="s">
        <v>1986</v>
      </c>
      <c r="AK327" s="1" t="s">
        <v>2711</v>
      </c>
      <c r="AL327" s="1"/>
      <c r="AM327" s="1" t="s">
        <v>171</v>
      </c>
      <c r="AN327" s="4"/>
      <c r="AO327" s="1"/>
      <c r="AP327" s="1"/>
      <c r="AQ327" s="4"/>
      <c r="AR327" s="1" t="s">
        <v>1045</v>
      </c>
      <c r="AS327" s="9" t="s">
        <v>2710</v>
      </c>
      <c r="AT327" s="3" t="s">
        <v>2271</v>
      </c>
      <c r="AU327" s="1">
        <v>24140160</v>
      </c>
      <c r="AV327" s="1" t="s">
        <v>0</v>
      </c>
      <c r="AW327" s="8"/>
      <c r="AX327" s="1" t="s">
        <v>2709</v>
      </c>
      <c r="AY327" s="1"/>
      <c r="AZ327" s="1"/>
      <c r="BA327" s="1"/>
      <c r="BB327" s="1"/>
      <c r="BC327" s="1"/>
      <c r="BD327" s="1" t="s">
        <v>2708</v>
      </c>
      <c r="BE327" s="1"/>
      <c r="BF327" s="1"/>
      <c r="BG327" s="1"/>
      <c r="BH327" s="1"/>
      <c r="BI327" s="1"/>
      <c r="BJ327" s="1" t="s">
        <v>2707</v>
      </c>
      <c r="BK327" s="1"/>
      <c r="BL327" s="1"/>
      <c r="BM327" s="1"/>
      <c r="BN327" s="1"/>
      <c r="BO327" s="1"/>
      <c r="BP327" s="1"/>
      <c r="BQ327" s="1"/>
      <c r="BR327" s="1"/>
      <c r="BS327" s="1"/>
      <c r="BT327" s="1"/>
      <c r="BU327" s="1"/>
      <c r="BV327" s="1"/>
      <c r="BW327" s="1"/>
      <c r="BX327" s="1"/>
      <c r="BY327" s="1"/>
      <c r="BZ327" s="1"/>
      <c r="CA327" s="1"/>
      <c r="CB327" s="1"/>
      <c r="CC327" s="1"/>
      <c r="CD327" s="1"/>
    </row>
    <row r="328" spans="1:82" ht="50.25" customHeight="1">
      <c r="A328" s="18">
        <v>5713</v>
      </c>
      <c r="B328" s="1" t="s">
        <v>2706</v>
      </c>
      <c r="C328" s="1" t="s">
        <v>2705</v>
      </c>
      <c r="D328" s="1" t="s">
        <v>1028</v>
      </c>
      <c r="E328" s="1" t="s">
        <v>1028</v>
      </c>
      <c r="F328" s="7" t="s">
        <v>2704</v>
      </c>
      <c r="G328" s="7"/>
      <c r="H328" s="7" t="s">
        <v>125</v>
      </c>
      <c r="I328" s="7" t="s">
        <v>145</v>
      </c>
      <c r="J328" s="7" t="s">
        <v>1758</v>
      </c>
      <c r="K328" s="7" t="s">
        <v>143</v>
      </c>
      <c r="L328" s="7" t="s">
        <v>1529</v>
      </c>
      <c r="M328" s="7" t="s">
        <v>2703</v>
      </c>
      <c r="N328" s="7" t="s">
        <v>161</v>
      </c>
      <c r="O328" s="7" t="s">
        <v>1251</v>
      </c>
      <c r="P328" s="7" t="s">
        <v>140</v>
      </c>
      <c r="Q328" s="7" t="s">
        <v>139</v>
      </c>
      <c r="R328" s="7"/>
      <c r="S328" s="7"/>
      <c r="T328" s="5" t="s">
        <v>2702</v>
      </c>
      <c r="U328" s="1" t="s">
        <v>1964</v>
      </c>
      <c r="V328" s="1" t="s">
        <v>2701</v>
      </c>
      <c r="W328" s="5" t="s">
        <v>361</v>
      </c>
      <c r="X328" s="1" t="s">
        <v>2700</v>
      </c>
      <c r="Y328" s="1" t="s">
        <v>14</v>
      </c>
      <c r="Z328" s="1" t="s">
        <v>2699</v>
      </c>
      <c r="AA328" s="1" t="s">
        <v>85</v>
      </c>
      <c r="AB328" s="1" t="s">
        <v>2698</v>
      </c>
      <c r="AC328" s="1" t="s">
        <v>122</v>
      </c>
      <c r="AD328" s="1" t="s">
        <v>2697</v>
      </c>
      <c r="AE328" s="1" t="s">
        <v>153</v>
      </c>
      <c r="AF328" s="1" t="s">
        <v>1069</v>
      </c>
      <c r="AG328" s="1"/>
      <c r="AH328" s="1" t="s">
        <v>172</v>
      </c>
      <c r="AI328" s="1" t="s">
        <v>2696</v>
      </c>
      <c r="AJ328" s="1"/>
      <c r="AK328" s="1" t="s">
        <v>2695</v>
      </c>
      <c r="AL328" s="1" t="s">
        <v>2694</v>
      </c>
      <c r="AM328" s="1" t="s">
        <v>2693</v>
      </c>
      <c r="AN328" s="1" t="s">
        <v>1600</v>
      </c>
      <c r="AO328" s="1"/>
      <c r="AP328" s="5" t="s">
        <v>2692</v>
      </c>
      <c r="AQ328" s="1" t="s">
        <v>1495</v>
      </c>
      <c r="AR328" s="1"/>
      <c r="AS328" s="9" t="s">
        <v>2691</v>
      </c>
      <c r="AT328" s="3" t="s">
        <v>167</v>
      </c>
      <c r="AU328" s="1">
        <v>14417124</v>
      </c>
      <c r="AV328" s="1" t="s">
        <v>0</v>
      </c>
      <c r="AW328" s="8"/>
      <c r="AX328" s="1" t="s">
        <v>2690</v>
      </c>
      <c r="AY328" s="1"/>
      <c r="AZ328" s="1"/>
      <c r="BA328" s="1"/>
      <c r="BB328" s="1"/>
      <c r="BC328" s="1"/>
      <c r="BD328" s="1" t="s">
        <v>2689</v>
      </c>
      <c r="BE328" s="1"/>
      <c r="BF328" s="1"/>
      <c r="BG328" s="1"/>
      <c r="BH328" s="1"/>
      <c r="BI328" s="1"/>
      <c r="BJ328" s="1" t="s">
        <v>2688</v>
      </c>
      <c r="BK328" s="1"/>
      <c r="BL328" s="1"/>
      <c r="BM328" s="1"/>
      <c r="BN328" s="1"/>
      <c r="BO328" s="1"/>
      <c r="BP328" s="1" t="s">
        <v>2687</v>
      </c>
      <c r="BQ328" s="1"/>
      <c r="BR328" s="1"/>
      <c r="BS328" s="1"/>
      <c r="BT328" s="1"/>
      <c r="BU328" s="1"/>
      <c r="BV328" s="1"/>
      <c r="BW328" s="1"/>
      <c r="BX328" s="1"/>
      <c r="BY328" s="1"/>
      <c r="BZ328" s="1"/>
      <c r="CA328" s="1"/>
      <c r="CB328" s="1"/>
      <c r="CC328" s="1"/>
      <c r="CD328" s="1"/>
    </row>
    <row r="329" spans="1:82" ht="50.25" customHeight="1">
      <c r="A329" s="18">
        <v>5714</v>
      </c>
      <c r="B329" s="1" t="s">
        <v>2686</v>
      </c>
      <c r="C329" s="1" t="s">
        <v>2685</v>
      </c>
      <c r="D329" s="1" t="s">
        <v>555</v>
      </c>
      <c r="E329" s="1" t="s">
        <v>2684</v>
      </c>
      <c r="F329" s="7" t="s">
        <v>2683</v>
      </c>
      <c r="G329" s="7"/>
      <c r="H329" s="7" t="s">
        <v>2052</v>
      </c>
      <c r="I329" s="7" t="s">
        <v>2066</v>
      </c>
      <c r="J329" s="7"/>
      <c r="K329" s="7"/>
      <c r="L329" s="7"/>
      <c r="M329" s="7" t="s">
        <v>2682</v>
      </c>
      <c r="N329" s="7" t="s">
        <v>364</v>
      </c>
      <c r="O329" s="7" t="s">
        <v>461</v>
      </c>
      <c r="P329" s="7" t="s">
        <v>140</v>
      </c>
      <c r="Q329" s="7" t="s">
        <v>139</v>
      </c>
      <c r="R329" s="7"/>
      <c r="S329" s="7"/>
      <c r="T329" s="5" t="s">
        <v>2681</v>
      </c>
      <c r="U329" s="1" t="s">
        <v>106</v>
      </c>
      <c r="V329" s="1" t="s">
        <v>2680</v>
      </c>
      <c r="W329" s="5" t="s">
        <v>2679</v>
      </c>
      <c r="X329" s="1" t="s">
        <v>606</v>
      </c>
      <c r="Y329" s="1" t="s">
        <v>103</v>
      </c>
      <c r="Z329" s="1" t="s">
        <v>2678</v>
      </c>
      <c r="AA329" s="1" t="s">
        <v>120</v>
      </c>
      <c r="AB329" s="1" t="s">
        <v>2677</v>
      </c>
      <c r="AC329" s="1" t="s">
        <v>702</v>
      </c>
      <c r="AD329" s="1" t="s">
        <v>2676</v>
      </c>
      <c r="AE329" s="1" t="s">
        <v>47</v>
      </c>
      <c r="AF329" s="1" t="s">
        <v>9</v>
      </c>
      <c r="AG329" s="1" t="s">
        <v>2073</v>
      </c>
      <c r="AH329" s="1"/>
      <c r="AI329" s="4"/>
      <c r="AJ329" s="1"/>
      <c r="AK329" s="1" t="s">
        <v>486</v>
      </c>
      <c r="AL329" s="1"/>
      <c r="AM329" s="1" t="s">
        <v>2042</v>
      </c>
      <c r="AN329" s="1" t="s">
        <v>2675</v>
      </c>
      <c r="AO329" s="1"/>
      <c r="AP329" s="1"/>
      <c r="AQ329" s="4"/>
      <c r="AR329" s="1"/>
      <c r="AS329" s="9" t="s">
        <v>2674</v>
      </c>
      <c r="AT329" s="3" t="s">
        <v>1782</v>
      </c>
      <c r="AU329" s="1">
        <v>5479452</v>
      </c>
      <c r="AV329" s="1" t="s">
        <v>0</v>
      </c>
      <c r="AW329" s="8"/>
      <c r="AX329" s="1" t="s">
        <v>2673</v>
      </c>
      <c r="AY329" s="1"/>
      <c r="AZ329" s="1"/>
      <c r="BA329" s="1"/>
      <c r="BB329" s="1"/>
      <c r="BC329" s="1"/>
      <c r="BD329" s="1" t="s">
        <v>2672</v>
      </c>
      <c r="BE329" s="1"/>
      <c r="BF329" s="1"/>
      <c r="BG329" s="1"/>
      <c r="BH329" s="1"/>
      <c r="BI329" s="1"/>
      <c r="BJ329" s="1" t="s">
        <v>2671</v>
      </c>
      <c r="BK329" s="1"/>
      <c r="BL329" s="1"/>
      <c r="BM329" s="1"/>
      <c r="BN329" s="1"/>
      <c r="BO329" s="1"/>
      <c r="BP329" s="1" t="s">
        <v>2405</v>
      </c>
      <c r="BQ329" s="1"/>
      <c r="BR329" s="1"/>
      <c r="BS329" s="1"/>
      <c r="BT329" s="1"/>
      <c r="BU329" s="1"/>
      <c r="BV329" s="1"/>
      <c r="BW329" s="1"/>
      <c r="BX329" s="1"/>
      <c r="BY329" s="1"/>
      <c r="BZ329" s="1"/>
      <c r="CA329" s="1"/>
      <c r="CB329" s="1"/>
      <c r="CC329" s="1"/>
      <c r="CD329" s="1"/>
    </row>
    <row r="330" spans="1:82" ht="50.25" customHeight="1">
      <c r="A330" s="18">
        <v>5715</v>
      </c>
      <c r="B330" s="1" t="s">
        <v>2670</v>
      </c>
      <c r="C330" s="1" t="s">
        <v>2669</v>
      </c>
      <c r="D330" s="1" t="s">
        <v>792</v>
      </c>
      <c r="E330" s="1" t="s">
        <v>792</v>
      </c>
      <c r="F330" s="7" t="s">
        <v>2668</v>
      </c>
      <c r="G330" s="7"/>
      <c r="H330" s="7" t="s">
        <v>125</v>
      </c>
      <c r="I330" s="7" t="s">
        <v>143</v>
      </c>
      <c r="J330" s="7" t="s">
        <v>2667</v>
      </c>
      <c r="K330" s="7" t="s">
        <v>145</v>
      </c>
      <c r="L330" s="7" t="s">
        <v>144</v>
      </c>
      <c r="M330" s="7" t="s">
        <v>2666</v>
      </c>
      <c r="N330" s="7" t="s">
        <v>140</v>
      </c>
      <c r="O330" s="7" t="s">
        <v>1641</v>
      </c>
      <c r="P330" s="7" t="s">
        <v>161</v>
      </c>
      <c r="Q330" s="7" t="s">
        <v>1965</v>
      </c>
      <c r="R330" s="7"/>
      <c r="S330" s="7"/>
      <c r="T330" s="5" t="s">
        <v>266</v>
      </c>
      <c r="U330" s="1" t="s">
        <v>1964</v>
      </c>
      <c r="V330" s="1" t="s">
        <v>2665</v>
      </c>
      <c r="W330" s="5" t="s">
        <v>1724</v>
      </c>
      <c r="X330" s="1" t="s">
        <v>1077</v>
      </c>
      <c r="Y330" s="1" t="s">
        <v>103</v>
      </c>
      <c r="Z330" s="1" t="s">
        <v>2664</v>
      </c>
      <c r="AA330" s="1" t="s">
        <v>120</v>
      </c>
      <c r="AB330" s="1" t="s">
        <v>2663</v>
      </c>
      <c r="AC330" s="1" t="s">
        <v>14</v>
      </c>
      <c r="AD330" s="1" t="s">
        <v>2662</v>
      </c>
      <c r="AE330" s="1" t="s">
        <v>153</v>
      </c>
      <c r="AF330" s="1" t="s">
        <v>1069</v>
      </c>
      <c r="AG330" s="1"/>
      <c r="AH330" s="1" t="s">
        <v>172</v>
      </c>
      <c r="AI330" s="1" t="s">
        <v>2412</v>
      </c>
      <c r="AJ330" s="1"/>
      <c r="AK330" s="1" t="s">
        <v>2661</v>
      </c>
      <c r="AL330" s="1"/>
      <c r="AM330" s="1" t="s">
        <v>2660</v>
      </c>
      <c r="AN330" s="4"/>
      <c r="AO330" s="1"/>
      <c r="AP330" s="5" t="s">
        <v>2424</v>
      </c>
      <c r="AQ330" s="1" t="s">
        <v>2210</v>
      </c>
      <c r="AR330" s="1"/>
      <c r="AS330" s="9" t="s">
        <v>2659</v>
      </c>
      <c r="AT330" s="3" t="s">
        <v>1838</v>
      </c>
      <c r="AU330" s="1">
        <v>9000000</v>
      </c>
      <c r="AV330" s="1" t="s">
        <v>0</v>
      </c>
      <c r="AW330" s="8"/>
      <c r="AX330" s="1" t="s">
        <v>2658</v>
      </c>
      <c r="AY330" s="1"/>
      <c r="AZ330" s="1"/>
      <c r="BA330" s="1"/>
      <c r="BB330" s="1"/>
      <c r="BC330" s="1"/>
      <c r="BD330" s="1" t="s">
        <v>2657</v>
      </c>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row>
    <row r="331" spans="1:82" ht="50.25" customHeight="1">
      <c r="A331" s="18">
        <v>5723</v>
      </c>
      <c r="B331" s="1" t="s">
        <v>2656</v>
      </c>
      <c r="C331" s="1" t="s">
        <v>2655</v>
      </c>
      <c r="D331" s="1" t="s">
        <v>1051</v>
      </c>
      <c r="E331" s="1" t="s">
        <v>1051</v>
      </c>
      <c r="F331" s="7" t="s">
        <v>2654</v>
      </c>
      <c r="G331" s="7"/>
      <c r="H331" s="7" t="s">
        <v>112</v>
      </c>
      <c r="I331" s="7" t="s">
        <v>111</v>
      </c>
      <c r="J331" s="7" t="s">
        <v>193</v>
      </c>
      <c r="K331" s="7"/>
      <c r="L331" s="7"/>
      <c r="M331" s="7" t="s">
        <v>1267</v>
      </c>
      <c r="N331" s="7" t="s">
        <v>23</v>
      </c>
      <c r="O331" s="7" t="s">
        <v>261</v>
      </c>
      <c r="P331" s="7"/>
      <c r="Q331" s="7"/>
      <c r="R331" s="7"/>
      <c r="S331" s="7"/>
      <c r="T331" s="5" t="s">
        <v>2653</v>
      </c>
      <c r="U331" s="1" t="s">
        <v>20</v>
      </c>
      <c r="V331" s="1" t="s">
        <v>2652</v>
      </c>
      <c r="W331" s="5" t="s">
        <v>2651</v>
      </c>
      <c r="X331" s="1" t="s">
        <v>923</v>
      </c>
      <c r="Y331" s="1" t="s">
        <v>82</v>
      </c>
      <c r="Z331" s="1" t="s">
        <v>2650</v>
      </c>
      <c r="AA331" s="1" t="s">
        <v>14</v>
      </c>
      <c r="AB331" s="1" t="s">
        <v>13</v>
      </c>
      <c r="AC331" s="1" t="s">
        <v>12</v>
      </c>
      <c r="AD331" s="1" t="s">
        <v>580</v>
      </c>
      <c r="AE331" s="1" t="s">
        <v>928</v>
      </c>
      <c r="AF331" s="1" t="s">
        <v>99</v>
      </c>
      <c r="AG331" s="1" t="s">
        <v>1469</v>
      </c>
      <c r="AH331" s="1"/>
      <c r="AI331" s="1" t="s">
        <v>2443</v>
      </c>
      <c r="AJ331" s="1"/>
      <c r="AK331" s="1" t="s">
        <v>2649</v>
      </c>
      <c r="AL331" s="1"/>
      <c r="AM331" s="1" t="s">
        <v>95</v>
      </c>
      <c r="AN331" s="4"/>
      <c r="AO331" s="1"/>
      <c r="AP331" s="1"/>
      <c r="AQ331" s="1" t="s">
        <v>2210</v>
      </c>
      <c r="AR331" s="1"/>
      <c r="AS331" s="9" t="s">
        <v>2648</v>
      </c>
      <c r="AT331" s="3" t="s">
        <v>2332</v>
      </c>
      <c r="AU331" s="1">
        <v>2049800</v>
      </c>
      <c r="AV331" s="1" t="s">
        <v>0</v>
      </c>
      <c r="AW331" s="8"/>
      <c r="AX331" s="1" t="s">
        <v>2647</v>
      </c>
      <c r="AY331" s="1"/>
      <c r="AZ331" s="1"/>
      <c r="BA331" s="1"/>
      <c r="BB331" s="1"/>
      <c r="BC331" s="1"/>
      <c r="BD331" s="1" t="s">
        <v>2646</v>
      </c>
      <c r="BE331" s="1"/>
      <c r="BF331" s="1"/>
      <c r="BG331" s="1"/>
      <c r="BH331" s="1"/>
      <c r="BI331" s="1"/>
      <c r="BJ331" s="1" t="s">
        <v>2645</v>
      </c>
      <c r="BK331" s="1"/>
      <c r="BL331" s="1"/>
      <c r="BM331" s="1"/>
      <c r="BN331" s="1"/>
      <c r="BO331" s="1"/>
      <c r="BP331" s="1" t="s">
        <v>2644</v>
      </c>
      <c r="BQ331" s="1"/>
      <c r="BR331" s="1"/>
      <c r="BS331" s="1"/>
      <c r="BT331" s="1"/>
      <c r="BU331" s="1"/>
      <c r="BV331" s="1"/>
      <c r="BW331" s="1"/>
      <c r="BX331" s="1"/>
      <c r="BY331" s="1"/>
      <c r="BZ331" s="1"/>
      <c r="CA331" s="1"/>
      <c r="CB331" s="1"/>
      <c r="CC331" s="1"/>
      <c r="CD331" s="1"/>
    </row>
    <row r="332" spans="1:82" ht="50.25" customHeight="1">
      <c r="A332" s="18">
        <v>5724</v>
      </c>
      <c r="B332" s="1" t="s">
        <v>2643</v>
      </c>
      <c r="C332" s="1"/>
      <c r="D332" s="1" t="s">
        <v>498</v>
      </c>
      <c r="E332" s="1" t="s">
        <v>498</v>
      </c>
      <c r="F332" s="7" t="s">
        <v>2379</v>
      </c>
      <c r="G332" s="7"/>
      <c r="H332" s="7" t="s">
        <v>56</v>
      </c>
      <c r="I332" s="7" t="s">
        <v>89</v>
      </c>
      <c r="J332" s="7"/>
      <c r="K332" s="7" t="s">
        <v>90</v>
      </c>
      <c r="L332" s="7"/>
      <c r="M332" s="7" t="s">
        <v>931</v>
      </c>
      <c r="N332" s="7" t="s">
        <v>23</v>
      </c>
      <c r="O332" s="7" t="s">
        <v>22</v>
      </c>
      <c r="P332" s="7"/>
      <c r="Q332" s="7"/>
      <c r="R332" s="7"/>
      <c r="S332" s="7"/>
      <c r="T332" s="1" t="s">
        <v>236</v>
      </c>
      <c r="U332" s="1" t="s">
        <v>54</v>
      </c>
      <c r="V332" s="1" t="s">
        <v>2642</v>
      </c>
      <c r="W332" s="5" t="s">
        <v>826</v>
      </c>
      <c r="X332" s="1" t="s">
        <v>511</v>
      </c>
      <c r="Y332" s="1" t="s">
        <v>14</v>
      </c>
      <c r="Z332" s="1" t="s">
        <v>880</v>
      </c>
      <c r="AA332" s="1" t="s">
        <v>85</v>
      </c>
      <c r="AB332" s="1" t="s">
        <v>970</v>
      </c>
      <c r="AC332" s="1" t="s">
        <v>82</v>
      </c>
      <c r="AD332" s="1" t="s">
        <v>901</v>
      </c>
      <c r="AE332" s="1" t="s">
        <v>660</v>
      </c>
      <c r="AF332" s="1" t="s">
        <v>79</v>
      </c>
      <c r="AG332" s="1"/>
      <c r="AH332" s="1" t="s">
        <v>392</v>
      </c>
      <c r="AI332" s="4"/>
      <c r="AJ332" s="1"/>
      <c r="AK332" s="1" t="s">
        <v>825</v>
      </c>
      <c r="AL332" s="1"/>
      <c r="AM332" s="1" t="s">
        <v>171</v>
      </c>
      <c r="AN332" s="4"/>
      <c r="AO332" s="1"/>
      <c r="AP332" s="1"/>
      <c r="AQ332" s="4"/>
      <c r="AR332" s="1" t="s">
        <v>1045</v>
      </c>
      <c r="AS332" s="9" t="s">
        <v>2641</v>
      </c>
      <c r="AT332" s="3" t="s">
        <v>1066</v>
      </c>
      <c r="AU332" s="1">
        <v>24980000</v>
      </c>
      <c r="AV332" s="1" t="s">
        <v>0</v>
      </c>
      <c r="AW332" s="8"/>
      <c r="AX332" s="1" t="s">
        <v>2385</v>
      </c>
      <c r="AY332" s="1"/>
      <c r="AZ332" s="1"/>
      <c r="BA332" s="1"/>
      <c r="BB332" s="1"/>
      <c r="BC332" s="1"/>
      <c r="BD332" s="1" t="s">
        <v>2640</v>
      </c>
      <c r="BE332" s="1"/>
      <c r="BF332" s="1"/>
      <c r="BG332" s="1"/>
      <c r="BH332" s="1"/>
      <c r="BI332" s="1"/>
      <c r="BJ332" s="1" t="s">
        <v>2639</v>
      </c>
      <c r="BK332" s="1"/>
      <c r="BL332" s="1"/>
      <c r="BM332" s="1"/>
      <c r="BN332" s="1"/>
      <c r="BO332" s="1"/>
      <c r="BP332" s="1" t="s">
        <v>2638</v>
      </c>
      <c r="BQ332" s="1"/>
      <c r="BR332" s="1"/>
      <c r="BS332" s="1"/>
      <c r="BT332" s="1"/>
      <c r="BU332" s="1"/>
      <c r="BV332" s="1"/>
      <c r="BW332" s="1"/>
      <c r="BX332" s="1"/>
      <c r="BY332" s="1"/>
      <c r="BZ332" s="1"/>
      <c r="CA332" s="1"/>
      <c r="CB332" s="1"/>
      <c r="CC332" s="1"/>
      <c r="CD332" s="1"/>
    </row>
    <row r="333" spans="1:82" ht="50.25" hidden="1" customHeight="1">
      <c r="A333" s="18">
        <v>5727</v>
      </c>
      <c r="B333" s="1" t="s">
        <v>2637</v>
      </c>
      <c r="C333" s="1" t="s">
        <v>2636</v>
      </c>
      <c r="D333" s="1" t="s">
        <v>288</v>
      </c>
      <c r="E333" s="1" t="s">
        <v>288</v>
      </c>
      <c r="F333" s="7" t="s">
        <v>2635</v>
      </c>
      <c r="G333" s="7"/>
      <c r="H333" s="7" t="s">
        <v>36</v>
      </c>
      <c r="I333" s="7" t="s">
        <v>58</v>
      </c>
      <c r="J333" s="7" t="s">
        <v>125</v>
      </c>
      <c r="K333" s="7" t="s">
        <v>36</v>
      </c>
      <c r="L333" s="7" t="s">
        <v>124</v>
      </c>
      <c r="M333" s="7"/>
      <c r="N333" s="7"/>
      <c r="O333" s="7"/>
      <c r="P333" s="7"/>
      <c r="Q333" s="7"/>
      <c r="R333" s="7"/>
      <c r="S333" s="7"/>
      <c r="T333" s="5" t="s">
        <v>2634</v>
      </c>
      <c r="U333" s="1"/>
      <c r="V333" s="1"/>
      <c r="W333" s="5" t="s">
        <v>35</v>
      </c>
      <c r="X333" s="1" t="s">
        <v>301</v>
      </c>
      <c r="Y333" s="1" t="s">
        <v>122</v>
      </c>
      <c r="Z333" s="1" t="s">
        <v>121</v>
      </c>
      <c r="AA333" s="1" t="s">
        <v>120</v>
      </c>
      <c r="AB333" s="1"/>
      <c r="AC333" s="1"/>
      <c r="AD333" s="1"/>
      <c r="AE333" s="1"/>
      <c r="AF333" s="1"/>
      <c r="AG333" s="1" t="s">
        <v>118</v>
      </c>
      <c r="AH333" s="1"/>
      <c r="AI333" s="1" t="s">
        <v>35</v>
      </c>
      <c r="AJ333" s="1"/>
      <c r="AK333" s="1" t="s">
        <v>43</v>
      </c>
      <c r="AL333" s="1"/>
      <c r="AM333" s="1" t="s">
        <v>117</v>
      </c>
      <c r="AN333" s="4"/>
      <c r="AO333" s="1" t="s">
        <v>116</v>
      </c>
      <c r="AP333" s="1"/>
      <c r="AQ333" s="1" t="s">
        <v>131</v>
      </c>
      <c r="AR333" s="1"/>
      <c r="AS333" s="9" t="s">
        <v>2633</v>
      </c>
      <c r="AT333" s="3" t="s">
        <v>73</v>
      </c>
      <c r="AU333" s="1">
        <v>1538573</v>
      </c>
      <c r="AV333" s="1" t="s">
        <v>0</v>
      </c>
      <c r="AW333" s="8"/>
      <c r="AX333" s="1" t="s">
        <v>2632</v>
      </c>
      <c r="AY333" s="1"/>
      <c r="AZ333" s="1"/>
      <c r="BA333" s="1"/>
      <c r="BB333" s="1"/>
      <c r="BC333" s="1"/>
      <c r="BD333" s="1" t="s">
        <v>2631</v>
      </c>
      <c r="BE333" s="1"/>
      <c r="BF333" s="1"/>
      <c r="BG333" s="1"/>
      <c r="BH333" s="1"/>
      <c r="BI333" s="1"/>
      <c r="BJ333" s="1" t="s">
        <v>2630</v>
      </c>
      <c r="BK333" s="1"/>
      <c r="BL333" s="1"/>
      <c r="BM333" s="1"/>
      <c r="BN333" s="1"/>
      <c r="BO333" s="1"/>
      <c r="BP333" s="1"/>
      <c r="BQ333" s="1"/>
      <c r="BR333" s="1"/>
      <c r="BS333" s="1"/>
      <c r="BT333" s="1"/>
      <c r="BU333" s="1"/>
      <c r="BV333" s="1"/>
      <c r="BW333" s="1"/>
      <c r="BX333" s="1"/>
      <c r="BY333" s="1"/>
      <c r="BZ333" s="1"/>
      <c r="CA333" s="1"/>
      <c r="CB333" s="1"/>
      <c r="CC333" s="1"/>
      <c r="CD333" s="1"/>
    </row>
    <row r="334" spans="1:82" ht="50.25" customHeight="1">
      <c r="A334" s="21">
        <v>5730</v>
      </c>
      <c r="B334" s="1" t="s">
        <v>2629</v>
      </c>
      <c r="C334" s="1" t="s">
        <v>2628</v>
      </c>
      <c r="D334" s="1" t="s">
        <v>1435</v>
      </c>
      <c r="E334" s="1" t="s">
        <v>1435</v>
      </c>
      <c r="F334" s="7" t="s">
        <v>2627</v>
      </c>
      <c r="G334" s="7"/>
      <c r="H334" s="7" t="s">
        <v>36</v>
      </c>
      <c r="I334" s="7" t="s">
        <v>125</v>
      </c>
      <c r="J334" s="12" t="s">
        <v>2626</v>
      </c>
      <c r="K334" s="7" t="s">
        <v>27</v>
      </c>
      <c r="L334" s="7" t="s">
        <v>2625</v>
      </c>
      <c r="M334" s="7" t="s">
        <v>2624</v>
      </c>
      <c r="N334" s="7" t="s">
        <v>140</v>
      </c>
      <c r="O334" s="7" t="s">
        <v>2623</v>
      </c>
      <c r="P334" s="7" t="s">
        <v>474</v>
      </c>
      <c r="Q334" s="7" t="s">
        <v>2622</v>
      </c>
      <c r="R334" s="7" t="s">
        <v>161</v>
      </c>
      <c r="S334" s="7" t="s">
        <v>2621</v>
      </c>
      <c r="T334" s="5" t="s">
        <v>2620</v>
      </c>
      <c r="U334" s="1"/>
      <c r="V334" s="1"/>
      <c r="W334" s="5" t="s">
        <v>35</v>
      </c>
      <c r="X334" s="1" t="s">
        <v>244</v>
      </c>
      <c r="Y334" s="1" t="s">
        <v>120</v>
      </c>
      <c r="Z334" s="1" t="s">
        <v>2619</v>
      </c>
      <c r="AA334" s="1" t="s">
        <v>50</v>
      </c>
      <c r="AB334" s="1" t="s">
        <v>2618</v>
      </c>
      <c r="AC334" s="1" t="s">
        <v>82</v>
      </c>
      <c r="AD334" s="1" t="s">
        <v>2617</v>
      </c>
      <c r="AE334" s="1" t="s">
        <v>100</v>
      </c>
      <c r="AF334" s="1" t="s">
        <v>79</v>
      </c>
      <c r="AG334" s="1" t="s">
        <v>2616</v>
      </c>
      <c r="AH334" s="1" t="s">
        <v>2615</v>
      </c>
      <c r="AI334" s="1" t="s">
        <v>699</v>
      </c>
      <c r="AJ334" s="1" t="s">
        <v>698</v>
      </c>
      <c r="AK334" s="1" t="s">
        <v>2614</v>
      </c>
      <c r="AL334" s="1"/>
      <c r="AM334" s="1" t="s">
        <v>352</v>
      </c>
      <c r="AN334" s="4"/>
      <c r="AO334" s="1" t="s">
        <v>351</v>
      </c>
      <c r="AP334" s="1"/>
      <c r="AQ334" s="1" t="s">
        <v>2210</v>
      </c>
      <c r="AR334" s="1"/>
      <c r="AS334" s="9" t="s">
        <v>2613</v>
      </c>
      <c r="AT334" s="3" t="s">
        <v>349</v>
      </c>
      <c r="AU334" s="1">
        <v>3652968</v>
      </c>
      <c r="AV334" s="1" t="s">
        <v>0</v>
      </c>
      <c r="AW334" s="8"/>
      <c r="AX334" s="1" t="s">
        <v>2612</v>
      </c>
      <c r="AY334" s="1" t="s">
        <v>2611</v>
      </c>
      <c r="AZ334" s="1" t="s">
        <v>2610</v>
      </c>
      <c r="BA334" s="1" t="s">
        <v>2609</v>
      </c>
      <c r="BB334" s="1" t="s">
        <v>2608</v>
      </c>
      <c r="BC334" s="1" t="s">
        <v>2607</v>
      </c>
      <c r="BD334" s="1" t="s">
        <v>2604</v>
      </c>
      <c r="BE334" s="1" t="s">
        <v>2606</v>
      </c>
      <c r="BF334" s="1" t="s">
        <v>2605</v>
      </c>
      <c r="BG334" s="1"/>
      <c r="BH334" s="1"/>
      <c r="BI334" s="1"/>
      <c r="BJ334" s="1" t="s">
        <v>2604</v>
      </c>
      <c r="BK334" s="1"/>
      <c r="BL334" s="1"/>
      <c r="BM334" s="1"/>
      <c r="BN334" s="1"/>
      <c r="BO334" s="1"/>
      <c r="BP334" s="1"/>
      <c r="BQ334" s="1"/>
      <c r="BR334" s="1"/>
      <c r="BS334" s="1"/>
      <c r="BT334" s="1"/>
      <c r="BU334" s="1"/>
      <c r="BV334" s="1"/>
      <c r="BW334" s="1"/>
      <c r="BX334" s="1"/>
      <c r="BY334" s="1"/>
      <c r="BZ334" s="1"/>
      <c r="CA334" s="1"/>
      <c r="CB334" s="1"/>
      <c r="CC334" s="1"/>
      <c r="CD334" s="1"/>
    </row>
    <row r="335" spans="1:82" ht="50.25" customHeight="1">
      <c r="A335" s="21">
        <v>5731</v>
      </c>
      <c r="B335" s="1" t="s">
        <v>2603</v>
      </c>
      <c r="C335" s="1" t="s">
        <v>2602</v>
      </c>
      <c r="D335" s="1" t="s">
        <v>2601</v>
      </c>
      <c r="E335" s="1" t="s">
        <v>2601</v>
      </c>
      <c r="F335" s="7" t="s">
        <v>2600</v>
      </c>
      <c r="G335" s="7"/>
      <c r="H335" s="7" t="s">
        <v>36</v>
      </c>
      <c r="I335" s="7" t="s">
        <v>125</v>
      </c>
      <c r="J335" s="20" t="s">
        <v>714</v>
      </c>
      <c r="K335" s="7" t="s">
        <v>56</v>
      </c>
      <c r="L335" s="12" t="s">
        <v>2599</v>
      </c>
      <c r="M335" s="7" t="s">
        <v>177</v>
      </c>
      <c r="N335" s="7" t="s">
        <v>140</v>
      </c>
      <c r="O335" s="7" t="s">
        <v>2598</v>
      </c>
      <c r="P335" s="7" t="s">
        <v>161</v>
      </c>
      <c r="Q335" s="7" t="s">
        <v>2597</v>
      </c>
      <c r="R335" s="7" t="s">
        <v>221</v>
      </c>
      <c r="S335" s="7" t="s">
        <v>2596</v>
      </c>
      <c r="T335" s="5" t="s">
        <v>219</v>
      </c>
      <c r="U335" s="1"/>
      <c r="V335" s="1"/>
      <c r="W335" s="5" t="s">
        <v>35</v>
      </c>
      <c r="X335" s="1" t="s">
        <v>2595</v>
      </c>
      <c r="Y335" s="1" t="s">
        <v>120</v>
      </c>
      <c r="Z335" s="1" t="s">
        <v>2594</v>
      </c>
      <c r="AA335" s="1" t="s">
        <v>122</v>
      </c>
      <c r="AB335" s="1" t="s">
        <v>2593</v>
      </c>
      <c r="AC335" s="1" t="s">
        <v>702</v>
      </c>
      <c r="AD335" s="1" t="s">
        <v>2592</v>
      </c>
      <c r="AE335" s="1" t="s">
        <v>100</v>
      </c>
      <c r="AF335" s="1" t="s">
        <v>79</v>
      </c>
      <c r="AG335" s="1" t="s">
        <v>118</v>
      </c>
      <c r="AH335" s="1" t="s">
        <v>2591</v>
      </c>
      <c r="AI335" s="1" t="s">
        <v>2590</v>
      </c>
      <c r="AJ335" s="1" t="s">
        <v>2035</v>
      </c>
      <c r="AK335" s="1" t="s">
        <v>2589</v>
      </c>
      <c r="AL335" s="1"/>
      <c r="AM335" s="1" t="s">
        <v>352</v>
      </c>
      <c r="AN335" s="4"/>
      <c r="AO335" s="1" t="s">
        <v>351</v>
      </c>
      <c r="AP335" s="1"/>
      <c r="AQ335" s="1" t="s">
        <v>2210</v>
      </c>
      <c r="AR335" s="1"/>
      <c r="AS335" s="9" t="s">
        <v>2588</v>
      </c>
      <c r="AT335" s="3" t="s">
        <v>349</v>
      </c>
      <c r="AU335" s="1">
        <v>3726027</v>
      </c>
      <c r="AV335" s="1" t="s">
        <v>0</v>
      </c>
      <c r="AW335" s="8"/>
      <c r="AX335" s="1"/>
      <c r="AY335" s="1" t="s">
        <v>2587</v>
      </c>
      <c r="AZ335" s="1" t="s">
        <v>2586</v>
      </c>
      <c r="BA335" s="1" t="s">
        <v>2585</v>
      </c>
      <c r="BB335" s="1" t="s">
        <v>2584</v>
      </c>
      <c r="BC335" s="1"/>
      <c r="BD335" s="1"/>
      <c r="BE335" s="1" t="s">
        <v>2583</v>
      </c>
      <c r="BF335" s="1" t="s">
        <v>2582</v>
      </c>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row>
    <row r="336" spans="1:82" ht="50.25" customHeight="1">
      <c r="A336" s="18">
        <v>5733</v>
      </c>
      <c r="B336" s="1" t="s">
        <v>2581</v>
      </c>
      <c r="C336" s="1" t="s">
        <v>2580</v>
      </c>
      <c r="D336" s="1" t="s">
        <v>532</v>
      </c>
      <c r="E336" s="1" t="s">
        <v>532</v>
      </c>
      <c r="F336" s="7" t="s">
        <v>2579</v>
      </c>
      <c r="G336" s="7"/>
      <c r="H336" s="7" t="s">
        <v>125</v>
      </c>
      <c r="I336" s="7" t="s">
        <v>143</v>
      </c>
      <c r="J336" s="7" t="s">
        <v>1727</v>
      </c>
      <c r="K336" s="7"/>
      <c r="L336" s="7"/>
      <c r="M336" s="7" t="s">
        <v>1967</v>
      </c>
      <c r="N336" s="7" t="s">
        <v>161</v>
      </c>
      <c r="O336" s="7" t="s">
        <v>1580</v>
      </c>
      <c r="P336" s="7" t="s">
        <v>364</v>
      </c>
      <c r="Q336" s="7" t="s">
        <v>2578</v>
      </c>
      <c r="R336" s="7"/>
      <c r="S336" s="7"/>
      <c r="T336" s="5" t="s">
        <v>2577</v>
      </c>
      <c r="U336" s="1" t="s">
        <v>2576</v>
      </c>
      <c r="V336" s="1" t="s">
        <v>1915</v>
      </c>
      <c r="W336" s="5" t="s">
        <v>35</v>
      </c>
      <c r="X336" s="1" t="s">
        <v>318</v>
      </c>
      <c r="Y336" s="1" t="s">
        <v>120</v>
      </c>
      <c r="Z336" s="1" t="s">
        <v>2575</v>
      </c>
      <c r="AA336" s="1" t="s">
        <v>103</v>
      </c>
      <c r="AB336" s="1" t="s">
        <v>2574</v>
      </c>
      <c r="AC336" s="1" t="s">
        <v>14</v>
      </c>
      <c r="AD336" s="1" t="s">
        <v>382</v>
      </c>
      <c r="AE336" s="1" t="s">
        <v>660</v>
      </c>
      <c r="AF336" s="1" t="s">
        <v>99</v>
      </c>
      <c r="AG336" s="1"/>
      <c r="AH336" s="1" t="s">
        <v>373</v>
      </c>
      <c r="AI336" s="1" t="s">
        <v>2573</v>
      </c>
      <c r="AJ336" s="1" t="s">
        <v>2425</v>
      </c>
      <c r="AK336" s="1" t="s">
        <v>96</v>
      </c>
      <c r="AL336" s="1" t="s">
        <v>2572</v>
      </c>
      <c r="AM336" s="1" t="s">
        <v>2571</v>
      </c>
      <c r="AN336" s="4"/>
      <c r="AO336" s="1"/>
      <c r="AP336" s="1"/>
      <c r="AQ336" s="4"/>
      <c r="AR336" s="1"/>
      <c r="AS336" s="9" t="s">
        <v>2570</v>
      </c>
      <c r="AT336" s="3" t="s">
        <v>2195</v>
      </c>
      <c r="AU336" s="1">
        <v>3494654</v>
      </c>
      <c r="AV336" s="1" t="s">
        <v>0</v>
      </c>
      <c r="AW336" s="8"/>
      <c r="AX336" s="1" t="s">
        <v>2569</v>
      </c>
      <c r="AY336" s="1"/>
      <c r="AZ336" s="1"/>
      <c r="BA336" s="1"/>
      <c r="BB336" s="1"/>
      <c r="BC336" s="1"/>
      <c r="BD336" s="1" t="s">
        <v>2568</v>
      </c>
      <c r="BE336" s="1"/>
      <c r="BF336" s="1"/>
      <c r="BG336" s="1"/>
      <c r="BH336" s="1"/>
      <c r="BI336" s="1"/>
      <c r="BJ336" s="1" t="s">
        <v>2567</v>
      </c>
      <c r="BK336" s="1"/>
      <c r="BL336" s="1"/>
      <c r="BM336" s="1"/>
      <c r="BN336" s="1"/>
      <c r="BO336" s="1"/>
      <c r="BP336" s="1" t="s">
        <v>2566</v>
      </c>
      <c r="BQ336" s="1"/>
      <c r="BR336" s="1"/>
      <c r="BS336" s="1"/>
      <c r="BT336" s="1"/>
      <c r="BU336" s="1"/>
      <c r="BV336" s="1"/>
      <c r="BW336" s="1"/>
      <c r="BX336" s="1"/>
      <c r="BY336" s="1"/>
      <c r="BZ336" s="1"/>
      <c r="CA336" s="1"/>
      <c r="CB336" s="1"/>
      <c r="CC336" s="1"/>
      <c r="CD336" s="1"/>
    </row>
    <row r="337" spans="1:82" ht="50.25" hidden="1" customHeight="1">
      <c r="A337" s="18">
        <v>5734</v>
      </c>
      <c r="B337" s="1" t="s">
        <v>2565</v>
      </c>
      <c r="C337" s="1" t="s">
        <v>2564</v>
      </c>
      <c r="D337" s="1" t="s">
        <v>246</v>
      </c>
      <c r="E337" s="1" t="s">
        <v>246</v>
      </c>
      <c r="F337" s="7" t="s">
        <v>2563</v>
      </c>
      <c r="G337" s="7" t="s">
        <v>2562</v>
      </c>
      <c r="H337" s="7" t="s">
        <v>36</v>
      </c>
      <c r="I337" s="7"/>
      <c r="J337" s="7"/>
      <c r="K337" s="7"/>
      <c r="L337" s="7"/>
      <c r="M337" s="7"/>
      <c r="N337" s="7"/>
      <c r="O337" s="7"/>
      <c r="P337" s="7"/>
      <c r="Q337" s="7"/>
      <c r="R337" s="7"/>
      <c r="S337" s="7"/>
      <c r="T337" s="5" t="s">
        <v>2561</v>
      </c>
      <c r="U337" s="1"/>
      <c r="V337" s="1"/>
      <c r="W337" s="5" t="s">
        <v>35</v>
      </c>
      <c r="X337" s="1" t="s">
        <v>568</v>
      </c>
      <c r="Y337" s="1"/>
      <c r="Z337" s="1"/>
      <c r="AA337" s="1"/>
      <c r="AB337" s="1"/>
      <c r="AC337" s="1"/>
      <c r="AD337" s="1"/>
      <c r="AE337" s="1"/>
      <c r="AF337" s="1"/>
      <c r="AG337" s="1"/>
      <c r="AH337" s="1"/>
      <c r="AI337" s="1" t="s">
        <v>2560</v>
      </c>
      <c r="AJ337" s="1"/>
      <c r="AK337" s="1"/>
      <c r="AL337" s="1" t="s">
        <v>2559</v>
      </c>
      <c r="AM337" s="1" t="s">
        <v>352</v>
      </c>
      <c r="AN337" s="4"/>
      <c r="AO337" s="1" t="s">
        <v>351</v>
      </c>
      <c r="AP337" s="1"/>
      <c r="AQ337" s="1" t="s">
        <v>2210</v>
      </c>
      <c r="AR337" s="1"/>
      <c r="AS337" s="9" t="s">
        <v>2558</v>
      </c>
      <c r="AT337" s="3" t="s">
        <v>349</v>
      </c>
      <c r="AU337" s="1">
        <v>2739726</v>
      </c>
      <c r="AV337" s="1" t="s">
        <v>0</v>
      </c>
      <c r="AW337" s="8"/>
      <c r="AX337" s="1"/>
      <c r="AY337" s="1" t="s">
        <v>2557</v>
      </c>
      <c r="AZ337" s="1" t="s">
        <v>2556</v>
      </c>
      <c r="BA337" s="1" t="s">
        <v>2555</v>
      </c>
      <c r="BB337" s="1"/>
      <c r="BC337" s="1"/>
      <c r="BD337" s="1"/>
      <c r="BE337" s="1"/>
      <c r="BF337" s="1" t="s">
        <v>2554</v>
      </c>
      <c r="BG337" s="1" t="s">
        <v>2553</v>
      </c>
      <c r="BH337" s="1"/>
      <c r="BI337" s="1"/>
      <c r="BJ337" s="1"/>
      <c r="BK337" s="1"/>
      <c r="BL337" s="1"/>
      <c r="BM337" s="1"/>
      <c r="BN337" s="1"/>
      <c r="BO337" s="1"/>
      <c r="BP337" s="1"/>
      <c r="BQ337" s="1"/>
      <c r="BR337" s="1"/>
      <c r="BS337" s="1"/>
      <c r="BT337" s="1"/>
      <c r="BU337" s="1"/>
      <c r="BV337" s="1"/>
      <c r="BW337" s="1"/>
      <c r="BX337" s="1"/>
      <c r="BY337" s="1"/>
      <c r="BZ337" s="1"/>
      <c r="CA337" s="1"/>
      <c r="CB337" s="1"/>
      <c r="CC337" s="1"/>
      <c r="CD337" s="1"/>
    </row>
    <row r="338" spans="1:82" ht="50.25" customHeight="1">
      <c r="A338" s="18">
        <v>5740</v>
      </c>
      <c r="B338" s="1" t="s">
        <v>2552</v>
      </c>
      <c r="C338" s="1"/>
      <c r="D338" s="1" t="s">
        <v>1192</v>
      </c>
      <c r="E338" s="1" t="s">
        <v>1192</v>
      </c>
      <c r="F338" s="7" t="s">
        <v>35</v>
      </c>
      <c r="G338" s="7"/>
      <c r="H338" s="7" t="s">
        <v>56</v>
      </c>
      <c r="I338" s="7" t="s">
        <v>828</v>
      </c>
      <c r="J338" s="7"/>
      <c r="K338" s="7" t="s">
        <v>55</v>
      </c>
      <c r="L338" s="7"/>
      <c r="M338" s="7" t="s">
        <v>177</v>
      </c>
      <c r="N338" s="7" t="s">
        <v>23</v>
      </c>
      <c r="O338" s="7" t="s">
        <v>22</v>
      </c>
      <c r="P338" s="7"/>
      <c r="Q338" s="7"/>
      <c r="R338" s="7"/>
      <c r="S338" s="7"/>
      <c r="T338" s="1" t="s">
        <v>2551</v>
      </c>
      <c r="U338" s="1" t="s">
        <v>54</v>
      </c>
      <c r="V338" s="1" t="s">
        <v>2550</v>
      </c>
      <c r="W338" s="5" t="s">
        <v>939</v>
      </c>
      <c r="X338" s="1" t="s">
        <v>313</v>
      </c>
      <c r="Y338" s="1" t="s">
        <v>14</v>
      </c>
      <c r="Z338" s="1" t="s">
        <v>2549</v>
      </c>
      <c r="AA338" s="1" t="s">
        <v>85</v>
      </c>
      <c r="AB338" s="1" t="s">
        <v>970</v>
      </c>
      <c r="AC338" s="1" t="s">
        <v>82</v>
      </c>
      <c r="AD338" s="1" t="s">
        <v>2548</v>
      </c>
      <c r="AE338" s="1" t="s">
        <v>10</v>
      </c>
      <c r="AF338" s="1" t="s">
        <v>79</v>
      </c>
      <c r="AG338" s="1"/>
      <c r="AH338" s="1" t="s">
        <v>1874</v>
      </c>
      <c r="AI338" s="4"/>
      <c r="AJ338" s="1"/>
      <c r="AK338" s="1" t="s">
        <v>889</v>
      </c>
      <c r="AL338" s="1"/>
      <c r="AM338" s="1" t="s">
        <v>171</v>
      </c>
      <c r="AN338" s="4"/>
      <c r="AO338" s="1"/>
      <c r="AP338" s="1"/>
      <c r="AQ338" s="4"/>
      <c r="AR338" s="1" t="s">
        <v>878</v>
      </c>
      <c r="AS338" s="9" t="s">
        <v>2547</v>
      </c>
      <c r="AT338" s="3" t="s">
        <v>822</v>
      </c>
      <c r="AU338" s="1">
        <v>41919808</v>
      </c>
      <c r="AV338" s="1" t="s">
        <v>0</v>
      </c>
      <c r="AW338" s="8"/>
      <c r="AX338" s="1" t="s">
        <v>2546</v>
      </c>
      <c r="AY338" s="1"/>
      <c r="AZ338" s="1"/>
      <c r="BA338" s="1"/>
      <c r="BB338" s="1"/>
      <c r="BC338" s="1"/>
      <c r="BD338" s="1" t="s">
        <v>2545</v>
      </c>
      <c r="BE338" s="1"/>
      <c r="BF338" s="1"/>
      <c r="BG338" s="1"/>
      <c r="BH338" s="1"/>
      <c r="BI338" s="1"/>
      <c r="BJ338" s="1" t="s">
        <v>2544</v>
      </c>
      <c r="BK338" s="1"/>
      <c r="BL338" s="1"/>
      <c r="BM338" s="1"/>
      <c r="BN338" s="1"/>
      <c r="BO338" s="1"/>
      <c r="BP338" s="1" t="s">
        <v>2385</v>
      </c>
      <c r="BQ338" s="1"/>
      <c r="BR338" s="1"/>
      <c r="BS338" s="1"/>
      <c r="BT338" s="1"/>
      <c r="BU338" s="1"/>
      <c r="BV338" s="1" t="s">
        <v>2543</v>
      </c>
      <c r="BW338" s="1"/>
      <c r="BX338" s="1"/>
      <c r="BY338" s="1"/>
      <c r="BZ338" s="1"/>
      <c r="CA338" s="1"/>
      <c r="CB338" s="1"/>
      <c r="CC338" s="1"/>
      <c r="CD338" s="1"/>
    </row>
    <row r="339" spans="1:82" ht="50.25" customHeight="1">
      <c r="A339" s="18">
        <v>5749</v>
      </c>
      <c r="B339" s="1" t="s">
        <v>2542</v>
      </c>
      <c r="C339" s="1" t="s">
        <v>2541</v>
      </c>
      <c r="D339" s="1" t="s">
        <v>196</v>
      </c>
      <c r="E339" s="1" t="s">
        <v>196</v>
      </c>
      <c r="F339" s="7" t="s">
        <v>2540</v>
      </c>
      <c r="G339" s="7"/>
      <c r="H339" s="7" t="s">
        <v>27</v>
      </c>
      <c r="I339" s="7" t="s">
        <v>1254</v>
      </c>
      <c r="J339" s="7" t="s">
        <v>1284</v>
      </c>
      <c r="K339" s="7" t="s">
        <v>26</v>
      </c>
      <c r="L339" s="7" t="s">
        <v>2539</v>
      </c>
      <c r="M339" s="7" t="s">
        <v>2538</v>
      </c>
      <c r="N339" s="7"/>
      <c r="O339" s="7"/>
      <c r="P339" s="7"/>
      <c r="Q339" s="7"/>
      <c r="R339" s="7"/>
      <c r="S339" s="7"/>
      <c r="T339" s="5" t="s">
        <v>2314</v>
      </c>
      <c r="U339" s="1" t="s">
        <v>20</v>
      </c>
      <c r="V339" s="1" t="s">
        <v>2537</v>
      </c>
      <c r="W339" s="5" t="s">
        <v>35</v>
      </c>
      <c r="X339" s="4" t="s">
        <v>157</v>
      </c>
      <c r="Y339" s="1" t="s">
        <v>50</v>
      </c>
      <c r="Z339" s="1" t="s">
        <v>1299</v>
      </c>
      <c r="AA339" s="1" t="s">
        <v>14</v>
      </c>
      <c r="AB339" s="1" t="s">
        <v>2536</v>
      </c>
      <c r="AC339" s="1"/>
      <c r="AD339" s="1"/>
      <c r="AE339" s="1" t="s">
        <v>660</v>
      </c>
      <c r="AF339" s="1" t="s">
        <v>9</v>
      </c>
      <c r="AG339" s="1"/>
      <c r="AH339" s="1" t="s">
        <v>373</v>
      </c>
      <c r="AI339" s="1" t="s">
        <v>35</v>
      </c>
      <c r="AJ339" s="1" t="s">
        <v>185</v>
      </c>
      <c r="AK339" s="1" t="s">
        <v>2535</v>
      </c>
      <c r="AL339" s="1"/>
      <c r="AM339" s="1" t="s">
        <v>1120</v>
      </c>
      <c r="AN339" s="1" t="s">
        <v>2534</v>
      </c>
      <c r="AO339" s="1"/>
      <c r="AP339" s="1"/>
      <c r="AQ339" s="1" t="s">
        <v>131</v>
      </c>
      <c r="AR339" s="1" t="s">
        <v>1170</v>
      </c>
      <c r="AS339" s="9" t="s">
        <v>2533</v>
      </c>
      <c r="AT339" s="3" t="s">
        <v>2532</v>
      </c>
      <c r="AU339" s="1">
        <v>2000000</v>
      </c>
      <c r="AV339" s="1" t="s">
        <v>0</v>
      </c>
      <c r="AW339" s="8"/>
      <c r="AX339" s="1" t="s">
        <v>2531</v>
      </c>
      <c r="AY339" s="1"/>
      <c r="AZ339" s="1"/>
      <c r="BA339" s="1"/>
      <c r="BB339" s="1"/>
      <c r="BC339" s="1"/>
      <c r="BD339" s="1" t="s">
        <v>2530</v>
      </c>
      <c r="BE339" s="1"/>
      <c r="BF339" s="1"/>
      <c r="BG339" s="1"/>
      <c r="BH339" s="1"/>
      <c r="BI339" s="1"/>
      <c r="BJ339" s="1" t="s">
        <v>2529</v>
      </c>
      <c r="BK339" s="1"/>
      <c r="BL339" s="1"/>
      <c r="BM339" s="1"/>
      <c r="BN339" s="1"/>
      <c r="BO339" s="1"/>
      <c r="BP339" s="1"/>
      <c r="BQ339" s="1"/>
      <c r="BR339" s="1"/>
      <c r="BS339" s="1"/>
      <c r="BT339" s="1"/>
      <c r="BU339" s="1"/>
      <c r="BV339" s="1"/>
      <c r="BW339" s="1"/>
      <c r="BX339" s="1"/>
      <c r="BY339" s="1"/>
      <c r="BZ339" s="1"/>
      <c r="CA339" s="1"/>
      <c r="CB339" s="1"/>
      <c r="CC339" s="1"/>
      <c r="CD339" s="1"/>
    </row>
    <row r="340" spans="1:82" ht="50.25" customHeight="1">
      <c r="A340" s="18">
        <v>5752</v>
      </c>
      <c r="B340" s="1" t="s">
        <v>2528</v>
      </c>
      <c r="C340" s="1" t="s">
        <v>2527</v>
      </c>
      <c r="D340" s="1" t="s">
        <v>274</v>
      </c>
      <c r="E340" s="1" t="s">
        <v>274</v>
      </c>
      <c r="F340" s="7" t="s">
        <v>2526</v>
      </c>
      <c r="G340" s="7"/>
      <c r="H340" s="7" t="s">
        <v>56</v>
      </c>
      <c r="I340" s="7" t="s">
        <v>89</v>
      </c>
      <c r="J340" s="7"/>
      <c r="K340" s="7" t="s">
        <v>178</v>
      </c>
      <c r="L340" s="7"/>
      <c r="M340" s="7" t="s">
        <v>177</v>
      </c>
      <c r="N340" s="7" t="s">
        <v>23</v>
      </c>
      <c r="O340" s="7" t="s">
        <v>22</v>
      </c>
      <c r="P340" s="7"/>
      <c r="Q340" s="7"/>
      <c r="R340" s="7"/>
      <c r="S340" s="7"/>
      <c r="T340" s="1" t="s">
        <v>2525</v>
      </c>
      <c r="U340" s="1" t="s">
        <v>54</v>
      </c>
      <c r="V340" s="1" t="s">
        <v>2524</v>
      </c>
      <c r="W340" s="5" t="s">
        <v>2523</v>
      </c>
      <c r="X340" s="1" t="s">
        <v>301</v>
      </c>
      <c r="Y340" s="1" t="s">
        <v>14</v>
      </c>
      <c r="Z340" s="1" t="s">
        <v>2522</v>
      </c>
      <c r="AA340" s="1" t="s">
        <v>85</v>
      </c>
      <c r="AB340" s="1" t="s">
        <v>2521</v>
      </c>
      <c r="AC340" s="1" t="s">
        <v>82</v>
      </c>
      <c r="AD340" s="1" t="s">
        <v>901</v>
      </c>
      <c r="AE340" s="1" t="s">
        <v>633</v>
      </c>
      <c r="AF340" s="1" t="s">
        <v>79</v>
      </c>
      <c r="AG340" s="1"/>
      <c r="AH340" s="1" t="s">
        <v>935</v>
      </c>
      <c r="AI340" s="4" t="s">
        <v>2520</v>
      </c>
      <c r="AJ340" s="1"/>
      <c r="AK340" s="1" t="s">
        <v>889</v>
      </c>
      <c r="AL340" s="1"/>
      <c r="AM340" s="1" t="s">
        <v>171</v>
      </c>
      <c r="AN340" s="4"/>
      <c r="AO340" s="1"/>
      <c r="AP340" s="5" t="s">
        <v>2519</v>
      </c>
      <c r="AQ340" s="4"/>
      <c r="AR340" s="1" t="s">
        <v>74</v>
      </c>
      <c r="AS340" s="9" t="s">
        <v>2518</v>
      </c>
      <c r="AT340" s="3" t="s">
        <v>1044</v>
      </c>
      <c r="AU340" s="1">
        <v>38084000</v>
      </c>
      <c r="AV340" s="1" t="s">
        <v>0</v>
      </c>
      <c r="AW340" s="8"/>
      <c r="AX340" s="1" t="s">
        <v>2517</v>
      </c>
      <c r="AY340" s="1"/>
      <c r="AZ340" s="1"/>
      <c r="BA340" s="1"/>
      <c r="BB340" s="1"/>
      <c r="BC340" s="1"/>
      <c r="BD340" s="1" t="s">
        <v>2516</v>
      </c>
      <c r="BE340" s="1"/>
      <c r="BF340" s="1"/>
      <c r="BG340" s="1"/>
      <c r="BH340" s="1"/>
      <c r="BI340" s="1"/>
      <c r="BJ340" s="1" t="s">
        <v>2515</v>
      </c>
      <c r="BK340" s="1"/>
      <c r="BL340" s="1"/>
      <c r="BM340" s="1"/>
      <c r="BN340" s="1"/>
      <c r="BO340" s="1"/>
      <c r="BP340" s="1"/>
      <c r="BQ340" s="1"/>
      <c r="BR340" s="1"/>
      <c r="BS340" s="1"/>
      <c r="BT340" s="1"/>
      <c r="BU340" s="1"/>
      <c r="BV340" s="1"/>
      <c r="BW340" s="1"/>
      <c r="BX340" s="1"/>
      <c r="BY340" s="1"/>
      <c r="BZ340" s="1"/>
      <c r="CA340" s="1"/>
      <c r="CB340" s="1"/>
      <c r="CC340" s="1"/>
      <c r="CD340" s="1"/>
    </row>
    <row r="341" spans="1:82" ht="50.25" customHeight="1">
      <c r="A341" s="18">
        <v>5757</v>
      </c>
      <c r="B341" s="1" t="s">
        <v>2514</v>
      </c>
      <c r="C341" s="1"/>
      <c r="D341" s="1" t="s">
        <v>792</v>
      </c>
      <c r="E341" s="1" t="s">
        <v>792</v>
      </c>
      <c r="F341" s="7" t="s">
        <v>2379</v>
      </c>
      <c r="G341" s="7"/>
      <c r="H341" s="7" t="s">
        <v>56</v>
      </c>
      <c r="I341" s="7" t="s">
        <v>89</v>
      </c>
      <c r="J341" s="7"/>
      <c r="K341" s="7" t="s">
        <v>828</v>
      </c>
      <c r="L341" s="7"/>
      <c r="M341" s="7" t="s">
        <v>88</v>
      </c>
      <c r="N341" s="7" t="s">
        <v>223</v>
      </c>
      <c r="O341" s="7" t="s">
        <v>139</v>
      </c>
      <c r="P341" s="7"/>
      <c r="Q341" s="7"/>
      <c r="R341" s="7"/>
      <c r="S341" s="7"/>
      <c r="T341" s="1" t="s">
        <v>554</v>
      </c>
      <c r="U341" s="1" t="s">
        <v>54</v>
      </c>
      <c r="V341" s="1" t="s">
        <v>2513</v>
      </c>
      <c r="W341" s="5" t="s">
        <v>882</v>
      </c>
      <c r="X341" s="1" t="s">
        <v>953</v>
      </c>
      <c r="Y341" s="1" t="s">
        <v>14</v>
      </c>
      <c r="Z341" s="1" t="s">
        <v>880</v>
      </c>
      <c r="AA341" s="1" t="s">
        <v>85</v>
      </c>
      <c r="AB341" s="1" t="s">
        <v>860</v>
      </c>
      <c r="AC341" s="1" t="s">
        <v>82</v>
      </c>
      <c r="AD341" s="1" t="s">
        <v>909</v>
      </c>
      <c r="AE341" s="1" t="s">
        <v>10</v>
      </c>
      <c r="AF341" s="1" t="s">
        <v>79</v>
      </c>
      <c r="AG341" s="1"/>
      <c r="AH341" s="1" t="s">
        <v>2512</v>
      </c>
      <c r="AI341" s="4"/>
      <c r="AJ341" s="1"/>
      <c r="AK341" s="1" t="s">
        <v>889</v>
      </c>
      <c r="AL341" s="1"/>
      <c r="AM341" s="1" t="s">
        <v>171</v>
      </c>
      <c r="AN341" s="4"/>
      <c r="AO341" s="1"/>
      <c r="AP341" s="1"/>
      <c r="AQ341" s="4"/>
      <c r="AR341" s="1" t="s">
        <v>878</v>
      </c>
      <c r="AS341" s="9" t="s">
        <v>2511</v>
      </c>
      <c r="AT341" s="3" t="s">
        <v>2510</v>
      </c>
      <c r="AU341" s="1">
        <v>38495980</v>
      </c>
      <c r="AV341" s="1" t="s">
        <v>0</v>
      </c>
      <c r="AW341" s="8"/>
      <c r="AX341" s="1" t="s">
        <v>2385</v>
      </c>
      <c r="AY341" s="1"/>
      <c r="AZ341" s="1"/>
      <c r="BA341" s="1"/>
      <c r="BB341" s="1"/>
      <c r="BC341" s="1"/>
      <c r="BD341" s="1" t="s">
        <v>2509</v>
      </c>
      <c r="BE341" s="1"/>
      <c r="BF341" s="1"/>
      <c r="BG341" s="1"/>
      <c r="BH341" s="1"/>
      <c r="BI341" s="1"/>
      <c r="BJ341" s="1" t="s">
        <v>2508</v>
      </c>
      <c r="BK341" s="1"/>
      <c r="BL341" s="1"/>
      <c r="BM341" s="1"/>
      <c r="BN341" s="1"/>
      <c r="BO341" s="1"/>
      <c r="BP341" s="1" t="s">
        <v>2507</v>
      </c>
      <c r="BQ341" s="1"/>
      <c r="BR341" s="1"/>
      <c r="BS341" s="1"/>
      <c r="BT341" s="1"/>
      <c r="BU341" s="1"/>
      <c r="BV341" s="1" t="s">
        <v>2506</v>
      </c>
      <c r="BW341" s="1"/>
      <c r="BX341" s="1"/>
      <c r="BY341" s="1"/>
      <c r="BZ341" s="1"/>
      <c r="CA341" s="1"/>
      <c r="CB341" s="1"/>
      <c r="CC341" s="1"/>
      <c r="CD341" s="1"/>
    </row>
    <row r="342" spans="1:82" ht="50.25" customHeight="1">
      <c r="A342" s="18">
        <v>5768</v>
      </c>
      <c r="B342" s="1" t="s">
        <v>2505</v>
      </c>
      <c r="C342" s="1" t="s">
        <v>2504</v>
      </c>
      <c r="D342" s="1" t="s">
        <v>679</v>
      </c>
      <c r="E342" s="1" t="s">
        <v>679</v>
      </c>
      <c r="F342" s="7" t="s">
        <v>2503</v>
      </c>
      <c r="G342" s="7"/>
      <c r="H342" s="7" t="s">
        <v>1126</v>
      </c>
      <c r="I342" s="7"/>
      <c r="J342" s="7"/>
      <c r="K342" s="7"/>
      <c r="L342" s="7"/>
      <c r="M342" s="7" t="s">
        <v>141</v>
      </c>
      <c r="N342" s="7" t="s">
        <v>140</v>
      </c>
      <c r="O342" s="7"/>
      <c r="P342" s="7"/>
      <c r="Q342" s="7"/>
      <c r="R342" s="7"/>
      <c r="S342" s="7"/>
      <c r="T342" s="5" t="s">
        <v>2502</v>
      </c>
      <c r="U342" s="1" t="s">
        <v>138</v>
      </c>
      <c r="V342" s="1" t="s">
        <v>1260</v>
      </c>
      <c r="W342" s="5" t="s">
        <v>1123</v>
      </c>
      <c r="X342" s="1" t="s">
        <v>923</v>
      </c>
      <c r="Y342" s="1" t="s">
        <v>16</v>
      </c>
      <c r="Z342" s="1" t="s">
        <v>496</v>
      </c>
      <c r="AA342" s="1" t="s">
        <v>50</v>
      </c>
      <c r="AB342" s="1" t="s">
        <v>1488</v>
      </c>
      <c r="AC342" s="1" t="s">
        <v>103</v>
      </c>
      <c r="AD342" s="1" t="s">
        <v>964</v>
      </c>
      <c r="AE342" s="1" t="s">
        <v>47</v>
      </c>
      <c r="AF342" s="1" t="s">
        <v>1069</v>
      </c>
      <c r="AG342" s="1"/>
      <c r="AH342" s="1"/>
      <c r="AI342" s="4"/>
      <c r="AJ342" s="1"/>
      <c r="AK342" s="1" t="s">
        <v>456</v>
      </c>
      <c r="AL342" s="1" t="s">
        <v>2501</v>
      </c>
      <c r="AM342" s="1" t="s">
        <v>1120</v>
      </c>
      <c r="AN342" s="1" t="s">
        <v>2500</v>
      </c>
      <c r="AO342" s="1"/>
      <c r="AP342" s="1"/>
      <c r="AQ342" s="4"/>
      <c r="AR342" s="1"/>
      <c r="AS342" s="9" t="s">
        <v>2499</v>
      </c>
      <c r="AT342" s="3" t="s">
        <v>1117</v>
      </c>
      <c r="AU342" s="1">
        <v>41172739</v>
      </c>
      <c r="AV342" s="1" t="s">
        <v>0</v>
      </c>
      <c r="AW342" s="8"/>
      <c r="AX342" s="1" t="s">
        <v>2498</v>
      </c>
      <c r="AY342" s="1"/>
      <c r="AZ342" s="1"/>
      <c r="BA342" s="1"/>
      <c r="BB342" s="1"/>
      <c r="BC342" s="1"/>
      <c r="BD342" s="1" t="s">
        <v>2497</v>
      </c>
      <c r="BE342" s="1"/>
      <c r="BF342" s="1"/>
      <c r="BG342" s="1"/>
      <c r="BH342" s="1"/>
      <c r="BI342" s="1"/>
      <c r="BJ342" s="1" t="s">
        <v>2496</v>
      </c>
      <c r="BK342" s="1"/>
      <c r="BL342" s="1"/>
      <c r="BM342" s="1"/>
      <c r="BN342" s="1"/>
      <c r="BO342" s="1"/>
      <c r="BP342" s="1" t="s">
        <v>2495</v>
      </c>
      <c r="BQ342" s="1"/>
      <c r="BR342" s="1"/>
      <c r="BS342" s="1"/>
      <c r="BT342" s="1"/>
      <c r="BU342" s="1"/>
      <c r="BV342" s="1"/>
      <c r="BW342" s="1"/>
      <c r="BX342" s="1"/>
      <c r="BY342" s="1"/>
      <c r="BZ342" s="1"/>
      <c r="CA342" s="1"/>
      <c r="CB342" s="1"/>
      <c r="CC342" s="1"/>
      <c r="CD342" s="1"/>
    </row>
    <row r="343" spans="1:82" ht="50.25" customHeight="1">
      <c r="A343" s="18">
        <v>5777</v>
      </c>
      <c r="B343" s="1" t="s">
        <v>2494</v>
      </c>
      <c r="C343" s="1"/>
      <c r="D343" s="1" t="s">
        <v>1028</v>
      </c>
      <c r="E343" s="1" t="s">
        <v>1028</v>
      </c>
      <c r="F343" s="7" t="s">
        <v>2493</v>
      </c>
      <c r="G343" s="7"/>
      <c r="H343" s="7" t="s">
        <v>56</v>
      </c>
      <c r="I343" s="7" t="s">
        <v>55</v>
      </c>
      <c r="J343" s="7"/>
      <c r="K343" s="7" t="s">
        <v>89</v>
      </c>
      <c r="L343" s="7"/>
      <c r="M343" s="7" t="s">
        <v>177</v>
      </c>
      <c r="N343" s="7" t="s">
        <v>223</v>
      </c>
      <c r="O343" s="7" t="s">
        <v>139</v>
      </c>
      <c r="P343" s="7" t="s">
        <v>23</v>
      </c>
      <c r="Q343" s="7" t="s">
        <v>22</v>
      </c>
      <c r="R343" s="7"/>
      <c r="S343" s="7"/>
      <c r="T343" s="1" t="s">
        <v>2492</v>
      </c>
      <c r="U343" s="1" t="s">
        <v>54</v>
      </c>
      <c r="V343" s="1" t="s">
        <v>2491</v>
      </c>
      <c r="W343" s="5" t="s">
        <v>2490</v>
      </c>
      <c r="X343" s="4" t="s">
        <v>63</v>
      </c>
      <c r="Y343" s="1" t="s">
        <v>14</v>
      </c>
      <c r="Z343" s="1" t="s">
        <v>374</v>
      </c>
      <c r="AA343" s="1" t="s">
        <v>85</v>
      </c>
      <c r="AB343" s="1" t="s">
        <v>2489</v>
      </c>
      <c r="AC343" s="1" t="s">
        <v>82</v>
      </c>
      <c r="AD343" s="1" t="s">
        <v>909</v>
      </c>
      <c r="AE343" s="1" t="s">
        <v>1086</v>
      </c>
      <c r="AF343" s="1" t="s">
        <v>79</v>
      </c>
      <c r="AG343" s="1"/>
      <c r="AH343" s="1" t="s">
        <v>843</v>
      </c>
      <c r="AI343" s="4"/>
      <c r="AJ343" s="1"/>
      <c r="AK343" s="1" t="s">
        <v>889</v>
      </c>
      <c r="AL343" s="1"/>
      <c r="AM343" s="1" t="s">
        <v>171</v>
      </c>
      <c r="AN343" s="4"/>
      <c r="AO343" s="1"/>
      <c r="AP343" s="1"/>
      <c r="AQ343" s="4"/>
      <c r="AR343" s="1"/>
      <c r="AS343" s="9" t="s">
        <v>2488</v>
      </c>
      <c r="AT343" s="3" t="s">
        <v>167</v>
      </c>
      <c r="AU343" s="1">
        <v>25347194</v>
      </c>
      <c r="AV343" s="1" t="s">
        <v>0</v>
      </c>
      <c r="AW343" s="8"/>
      <c r="AX343" s="1" t="s">
        <v>2487</v>
      </c>
      <c r="AY343" s="1"/>
      <c r="AZ343" s="1"/>
      <c r="BA343" s="1"/>
      <c r="BB343" s="1"/>
      <c r="BC343" s="1"/>
      <c r="BD343" s="1" t="s">
        <v>2486</v>
      </c>
      <c r="BE343" s="1"/>
      <c r="BF343" s="1"/>
      <c r="BG343" s="1"/>
      <c r="BH343" s="1"/>
      <c r="BI343" s="1"/>
      <c r="BJ343" s="1" t="s">
        <v>2485</v>
      </c>
      <c r="BK343" s="1"/>
      <c r="BL343" s="1"/>
      <c r="BM343" s="1"/>
      <c r="BN343" s="1"/>
      <c r="BO343" s="1"/>
      <c r="BP343" s="1"/>
      <c r="BQ343" s="1"/>
      <c r="BR343" s="1"/>
      <c r="BS343" s="1"/>
      <c r="BT343" s="1"/>
      <c r="BU343" s="1"/>
      <c r="BV343" s="1"/>
      <c r="BW343" s="1"/>
      <c r="BX343" s="1"/>
      <c r="BY343" s="1"/>
      <c r="BZ343" s="1"/>
      <c r="CA343" s="1"/>
      <c r="CB343" s="1"/>
      <c r="CC343" s="1"/>
      <c r="CD343" s="1"/>
    </row>
    <row r="344" spans="1:82" ht="50.25" customHeight="1">
      <c r="A344" s="18">
        <v>5783</v>
      </c>
      <c r="B344" s="1" t="s">
        <v>2484</v>
      </c>
      <c r="C344" s="1" t="s">
        <v>2483</v>
      </c>
      <c r="D344" s="1" t="s">
        <v>386</v>
      </c>
      <c r="E344" s="1" t="s">
        <v>2482</v>
      </c>
      <c r="F344" s="7">
        <v>0</v>
      </c>
      <c r="G344" s="7"/>
      <c r="H344" s="7" t="s">
        <v>2052</v>
      </c>
      <c r="I344" s="7" t="s">
        <v>2066</v>
      </c>
      <c r="J344" s="7"/>
      <c r="K344" s="7"/>
      <c r="L344" s="7"/>
      <c r="M344" s="7" t="s">
        <v>177</v>
      </c>
      <c r="N344" s="7" t="s">
        <v>474</v>
      </c>
      <c r="O344" s="7" t="s">
        <v>1528</v>
      </c>
      <c r="P344" s="7" t="s">
        <v>23</v>
      </c>
      <c r="Q344" s="7" t="s">
        <v>261</v>
      </c>
      <c r="R344" s="7"/>
      <c r="S344" s="7"/>
      <c r="T344" s="5" t="s">
        <v>2481</v>
      </c>
      <c r="U344" s="1" t="s">
        <v>138</v>
      </c>
      <c r="V344" s="1" t="s">
        <v>2480</v>
      </c>
      <c r="W344" s="5" t="s">
        <v>2085</v>
      </c>
      <c r="X344" s="1" t="s">
        <v>542</v>
      </c>
      <c r="Y344" s="1" t="s">
        <v>120</v>
      </c>
      <c r="Z344" s="1" t="s">
        <v>2479</v>
      </c>
      <c r="AA344" s="1" t="s">
        <v>14</v>
      </c>
      <c r="AB344" s="1" t="s">
        <v>280</v>
      </c>
      <c r="AC344" s="1"/>
      <c r="AD344" s="1"/>
      <c r="AE344" s="1" t="s">
        <v>47</v>
      </c>
      <c r="AF344" s="1" t="s">
        <v>79</v>
      </c>
      <c r="AG344" s="1"/>
      <c r="AH344" s="1"/>
      <c r="AI344" s="4"/>
      <c r="AJ344" s="1"/>
      <c r="AK344" s="1" t="s">
        <v>632</v>
      </c>
      <c r="AL344" s="1"/>
      <c r="AM344" s="1" t="s">
        <v>2042</v>
      </c>
      <c r="AN344" s="4"/>
      <c r="AO344" s="1"/>
      <c r="AP344" s="1"/>
      <c r="AQ344" s="4"/>
      <c r="AR344" s="1"/>
      <c r="AS344" s="9" t="s">
        <v>2478</v>
      </c>
      <c r="AT344" s="3" t="s">
        <v>2056</v>
      </c>
      <c r="AU344" s="1">
        <v>5479452</v>
      </c>
      <c r="AV344" s="1" t="s">
        <v>0</v>
      </c>
      <c r="AW344" s="8"/>
      <c r="AX344" s="1">
        <v>0</v>
      </c>
      <c r="AY344" s="1">
        <v>0</v>
      </c>
      <c r="AZ344" s="1"/>
      <c r="BA344" s="1"/>
      <c r="BB344" s="1"/>
      <c r="BC344" s="1"/>
      <c r="BD344" s="1">
        <v>0</v>
      </c>
      <c r="BE344" s="1">
        <v>0</v>
      </c>
      <c r="BF344" s="1"/>
      <c r="BG344" s="1"/>
      <c r="BH344" s="1"/>
      <c r="BI344" s="1"/>
      <c r="BJ344" s="1">
        <v>0</v>
      </c>
      <c r="BK344" s="1">
        <v>0</v>
      </c>
      <c r="BL344" s="1">
        <v>0</v>
      </c>
      <c r="BM344" s="1"/>
      <c r="BN344" s="1"/>
      <c r="BO344" s="1"/>
      <c r="BP344" s="1">
        <v>0</v>
      </c>
      <c r="BQ344" s="1"/>
      <c r="BR344" s="1">
        <v>0</v>
      </c>
      <c r="BS344" s="1"/>
      <c r="BT344" s="1"/>
      <c r="BU344" s="1"/>
      <c r="BV344" s="1">
        <v>0</v>
      </c>
      <c r="BW344" s="1"/>
      <c r="BX344" s="1"/>
      <c r="BY344" s="1"/>
      <c r="BZ344" s="1"/>
      <c r="CA344" s="1"/>
      <c r="CB344" s="1"/>
      <c r="CC344" s="1"/>
      <c r="CD344" s="1"/>
    </row>
    <row r="345" spans="1:82" ht="50.25" customHeight="1">
      <c r="A345" s="18">
        <v>5791</v>
      </c>
      <c r="B345" s="1" t="s">
        <v>2477</v>
      </c>
      <c r="C345" s="1" t="s">
        <v>2476</v>
      </c>
      <c r="D345" s="1" t="s">
        <v>560</v>
      </c>
      <c r="E345" s="1" t="s">
        <v>560</v>
      </c>
      <c r="F345" s="7" t="s">
        <v>2475</v>
      </c>
      <c r="G345" s="7"/>
      <c r="H345" s="7" t="s">
        <v>125</v>
      </c>
      <c r="I345" s="7" t="s">
        <v>1514</v>
      </c>
      <c r="J345" s="7" t="s">
        <v>1504</v>
      </c>
      <c r="K345" s="7" t="s">
        <v>143</v>
      </c>
      <c r="L345" s="7" t="s">
        <v>142</v>
      </c>
      <c r="M345" s="7" t="s">
        <v>2474</v>
      </c>
      <c r="N345" s="7" t="s">
        <v>161</v>
      </c>
      <c r="O345" s="7" t="s">
        <v>1503</v>
      </c>
      <c r="P345" s="7" t="s">
        <v>23</v>
      </c>
      <c r="Q345" s="7" t="s">
        <v>2473</v>
      </c>
      <c r="R345" s="7"/>
      <c r="S345" s="7"/>
      <c r="T345" s="5" t="s">
        <v>219</v>
      </c>
      <c r="U345" s="1" t="s">
        <v>1964</v>
      </c>
      <c r="V345" s="1" t="s">
        <v>2472</v>
      </c>
      <c r="W345" s="5" t="s">
        <v>361</v>
      </c>
      <c r="X345" s="1" t="s">
        <v>2471</v>
      </c>
      <c r="Y345" s="1" t="s">
        <v>120</v>
      </c>
      <c r="Z345" s="1" t="s">
        <v>2470</v>
      </c>
      <c r="AA345" s="1" t="s">
        <v>103</v>
      </c>
      <c r="AB345" s="1" t="s">
        <v>2469</v>
      </c>
      <c r="AC345" s="1" t="s">
        <v>14</v>
      </c>
      <c r="AD345" s="1" t="s">
        <v>2468</v>
      </c>
      <c r="AE345" s="1" t="s">
        <v>660</v>
      </c>
      <c r="AF345" s="1" t="s">
        <v>152</v>
      </c>
      <c r="AG345" s="1"/>
      <c r="AH345" s="1" t="s">
        <v>8</v>
      </c>
      <c r="AI345" s="4"/>
      <c r="AJ345" s="1" t="s">
        <v>2467</v>
      </c>
      <c r="AK345" s="1" t="s">
        <v>2355</v>
      </c>
      <c r="AL345" s="1"/>
      <c r="AM345" s="1" t="s">
        <v>1984</v>
      </c>
      <c r="AN345" s="4"/>
      <c r="AO345" s="1"/>
      <c r="AP345" s="5">
        <v>5</v>
      </c>
      <c r="AQ345" s="4"/>
      <c r="AR345" s="1"/>
      <c r="AS345" s="9" t="s">
        <v>2466</v>
      </c>
      <c r="AT345" s="3" t="s">
        <v>1838</v>
      </c>
      <c r="AU345" s="1">
        <v>9132421</v>
      </c>
      <c r="AV345" s="1" t="s">
        <v>0</v>
      </c>
      <c r="AW345" s="8"/>
      <c r="AX345" s="1" t="s">
        <v>2465</v>
      </c>
      <c r="AY345" s="1"/>
      <c r="AZ345" s="1"/>
      <c r="BA345" s="1"/>
      <c r="BB345" s="1"/>
      <c r="BC345" s="1"/>
      <c r="BD345" s="1" t="s">
        <v>2464</v>
      </c>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row>
    <row r="346" spans="1:82" ht="50.25" hidden="1" customHeight="1">
      <c r="A346" s="18">
        <v>5796</v>
      </c>
      <c r="B346" s="1" t="s">
        <v>2463</v>
      </c>
      <c r="C346" s="1" t="s">
        <v>2462</v>
      </c>
      <c r="D346" s="1" t="s">
        <v>987</v>
      </c>
      <c r="E346" s="1" t="s">
        <v>987</v>
      </c>
      <c r="F346" s="7" t="s">
        <v>2461</v>
      </c>
      <c r="G346" s="7"/>
      <c r="H346" s="7" t="s">
        <v>36</v>
      </c>
      <c r="I346" s="7" t="s">
        <v>58</v>
      </c>
      <c r="J346" s="7" t="s">
        <v>125</v>
      </c>
      <c r="K346" s="7" t="s">
        <v>36</v>
      </c>
      <c r="L346" s="7" t="s">
        <v>124</v>
      </c>
      <c r="M346" s="7"/>
      <c r="N346" s="7"/>
      <c r="O346" s="7"/>
      <c r="P346" s="7"/>
      <c r="Q346" s="7"/>
      <c r="R346" s="7"/>
      <c r="S346" s="7"/>
      <c r="T346" s="5" t="s">
        <v>2460</v>
      </c>
      <c r="U346" s="1"/>
      <c r="V346" s="1"/>
      <c r="W346" s="5" t="s">
        <v>35</v>
      </c>
      <c r="X346" s="1" t="s">
        <v>375</v>
      </c>
      <c r="Y346" s="1" t="s">
        <v>122</v>
      </c>
      <c r="Z346" s="1" t="s">
        <v>121</v>
      </c>
      <c r="AA346" s="1" t="s">
        <v>120</v>
      </c>
      <c r="AB346" s="1"/>
      <c r="AC346" s="1"/>
      <c r="AD346" s="1"/>
      <c r="AE346" s="1"/>
      <c r="AF346" s="1"/>
      <c r="AG346" s="1" t="s">
        <v>118</v>
      </c>
      <c r="AH346" s="1"/>
      <c r="AI346" s="1"/>
      <c r="AJ346" s="1"/>
      <c r="AK346" s="1" t="s">
        <v>43</v>
      </c>
      <c r="AL346" s="1"/>
      <c r="AM346" s="1" t="s">
        <v>117</v>
      </c>
      <c r="AN346" s="4"/>
      <c r="AO346" s="1" t="s">
        <v>116</v>
      </c>
      <c r="AP346" s="1"/>
      <c r="AQ346" s="1" t="s">
        <v>2210</v>
      </c>
      <c r="AR346" s="1"/>
      <c r="AS346" s="9" t="s">
        <v>2459</v>
      </c>
      <c r="AT346" s="3" t="s">
        <v>73</v>
      </c>
      <c r="AU346" s="1">
        <v>1550000</v>
      </c>
      <c r="AV346" s="1" t="s">
        <v>0</v>
      </c>
      <c r="AW346" s="8"/>
      <c r="AX346" s="1" t="s">
        <v>2458</v>
      </c>
      <c r="AY346" s="1"/>
      <c r="AZ346" s="1"/>
      <c r="BA346" s="1"/>
      <c r="BB346" s="1"/>
      <c r="BC346" s="1"/>
      <c r="BD346" s="1" t="s">
        <v>2457</v>
      </c>
      <c r="BE346" s="1"/>
      <c r="BF346" s="1"/>
      <c r="BG346" s="1"/>
      <c r="BH346" s="1"/>
      <c r="BI346" s="1"/>
      <c r="BJ346" s="1" t="s">
        <v>2456</v>
      </c>
      <c r="BK346" s="1"/>
      <c r="BL346" s="1"/>
      <c r="BM346" s="1"/>
      <c r="BN346" s="1"/>
      <c r="BO346" s="1"/>
      <c r="BP346" s="1" t="s">
        <v>2455</v>
      </c>
      <c r="BQ346" s="1"/>
      <c r="BR346" s="1"/>
      <c r="BS346" s="1"/>
      <c r="BT346" s="1"/>
      <c r="BU346" s="1"/>
      <c r="BV346" s="1"/>
      <c r="BW346" s="1"/>
      <c r="BX346" s="1"/>
      <c r="BY346" s="1"/>
      <c r="BZ346" s="1"/>
      <c r="CA346" s="1"/>
      <c r="CB346" s="1"/>
      <c r="CC346" s="1"/>
      <c r="CD346" s="1"/>
    </row>
    <row r="347" spans="1:82" ht="50.25" customHeight="1">
      <c r="A347" s="18">
        <v>5802</v>
      </c>
      <c r="B347" s="1" t="s">
        <v>2454</v>
      </c>
      <c r="C347" s="1" t="s">
        <v>2453</v>
      </c>
      <c r="D347" s="1" t="s">
        <v>470</v>
      </c>
      <c r="E347" s="1" t="s">
        <v>470</v>
      </c>
      <c r="F347" s="7" t="s">
        <v>2452</v>
      </c>
      <c r="G347" s="7" t="s">
        <v>2451</v>
      </c>
      <c r="H347" s="7" t="s">
        <v>27</v>
      </c>
      <c r="I347" s="7" t="s">
        <v>1151</v>
      </c>
      <c r="J347" s="7" t="s">
        <v>1231</v>
      </c>
      <c r="K347" s="7" t="s">
        <v>732</v>
      </c>
      <c r="L347" s="7" t="s">
        <v>2450</v>
      </c>
      <c r="M347" s="7" t="s">
        <v>1230</v>
      </c>
      <c r="N347" s="7" t="s">
        <v>23</v>
      </c>
      <c r="O347" s="7" t="s">
        <v>460</v>
      </c>
      <c r="P347" s="7"/>
      <c r="Q347" s="7"/>
      <c r="R347" s="7"/>
      <c r="S347" s="7"/>
      <c r="T347" s="5" t="s">
        <v>2449</v>
      </c>
      <c r="U347" s="1" t="s">
        <v>20</v>
      </c>
      <c r="V347" s="1" t="s">
        <v>2448</v>
      </c>
      <c r="W347" s="5" t="s">
        <v>2447</v>
      </c>
      <c r="X347" s="1" t="s">
        <v>2446</v>
      </c>
      <c r="Y347" s="1" t="s">
        <v>16</v>
      </c>
      <c r="Z347" s="1" t="s">
        <v>496</v>
      </c>
      <c r="AA347" s="1" t="s">
        <v>14</v>
      </c>
      <c r="AB347" s="1" t="s">
        <v>566</v>
      </c>
      <c r="AC347" s="1" t="s">
        <v>12</v>
      </c>
      <c r="AD347" s="1" t="s">
        <v>2445</v>
      </c>
      <c r="AE347" s="1" t="s">
        <v>900</v>
      </c>
      <c r="AF347" s="1" t="s">
        <v>9</v>
      </c>
      <c r="AG347" s="1"/>
      <c r="AH347" s="1" t="s">
        <v>2444</v>
      </c>
      <c r="AI347" s="1" t="s">
        <v>2443</v>
      </c>
      <c r="AJ347" s="1"/>
      <c r="AK347" s="1" t="s">
        <v>43</v>
      </c>
      <c r="AL347" s="1"/>
      <c r="AM347" s="1" t="s">
        <v>1120</v>
      </c>
      <c r="AN347" s="1" t="s">
        <v>2442</v>
      </c>
      <c r="AO347" s="1"/>
      <c r="AP347" s="1"/>
      <c r="AQ347" s="1" t="s">
        <v>2210</v>
      </c>
      <c r="AR347" s="1" t="s">
        <v>2441</v>
      </c>
      <c r="AS347" s="9" t="s">
        <v>2440</v>
      </c>
      <c r="AT347" s="3" t="s">
        <v>1223</v>
      </c>
      <c r="AU347" s="1">
        <v>1771233</v>
      </c>
      <c r="AV347" s="1" t="s">
        <v>0</v>
      </c>
      <c r="AW347" s="8"/>
      <c r="AX347" s="1"/>
      <c r="AY347" s="1" t="s">
        <v>2439</v>
      </c>
      <c r="AZ347" s="1" t="s">
        <v>2438</v>
      </c>
      <c r="BA347" s="1"/>
      <c r="BB347" s="1"/>
      <c r="BC347" s="1"/>
      <c r="BD347" s="1"/>
      <c r="BE347" s="1"/>
      <c r="BF347" s="1"/>
      <c r="BG347" s="1"/>
      <c r="BH347" s="1"/>
      <c r="BI347" s="1"/>
      <c r="BJ347" s="1"/>
      <c r="BK347" s="1" t="s">
        <v>2437</v>
      </c>
      <c r="BL347" s="1"/>
      <c r="BM347" s="1"/>
      <c r="BN347" s="1"/>
      <c r="BO347" s="1"/>
      <c r="BP347" s="1"/>
      <c r="BQ347" s="1" t="s">
        <v>2405</v>
      </c>
      <c r="BR347" s="1"/>
      <c r="BS347" s="1"/>
      <c r="BT347" s="1"/>
      <c r="BU347" s="1"/>
      <c r="BV347" s="1"/>
      <c r="BW347" s="1"/>
      <c r="BX347" s="1"/>
      <c r="BY347" s="1"/>
      <c r="BZ347" s="1"/>
      <c r="CA347" s="1"/>
      <c r="CB347" s="1"/>
      <c r="CC347" s="1"/>
      <c r="CD347" s="1"/>
    </row>
    <row r="348" spans="1:82" ht="50.25" customHeight="1">
      <c r="A348" s="18">
        <v>5842</v>
      </c>
      <c r="B348" s="1" t="s">
        <v>2436</v>
      </c>
      <c r="C348" s="1" t="s">
        <v>2435</v>
      </c>
      <c r="D348" s="1" t="s">
        <v>490</v>
      </c>
      <c r="E348" s="1" t="s">
        <v>490</v>
      </c>
      <c r="F348" s="7" t="s">
        <v>2434</v>
      </c>
      <c r="G348" s="7"/>
      <c r="H348" s="7" t="s">
        <v>125</v>
      </c>
      <c r="I348" s="7" t="s">
        <v>1514</v>
      </c>
      <c r="J348" s="7" t="s">
        <v>1758</v>
      </c>
      <c r="K348" s="7" t="s">
        <v>143</v>
      </c>
      <c r="L348" s="7" t="s">
        <v>1758</v>
      </c>
      <c r="M348" s="7" t="s">
        <v>2433</v>
      </c>
      <c r="N348" s="7" t="s">
        <v>474</v>
      </c>
      <c r="O348" s="7" t="s">
        <v>884</v>
      </c>
      <c r="P348" s="7" t="s">
        <v>23</v>
      </c>
      <c r="Q348" s="7" t="s">
        <v>1569</v>
      </c>
      <c r="R348" s="7" t="s">
        <v>161</v>
      </c>
      <c r="S348" s="7" t="s">
        <v>1503</v>
      </c>
      <c r="T348" s="5" t="s">
        <v>2432</v>
      </c>
      <c r="U348" s="1" t="s">
        <v>1964</v>
      </c>
      <c r="V348" s="1" t="s">
        <v>2431</v>
      </c>
      <c r="W348" s="5" t="s">
        <v>361</v>
      </c>
      <c r="X348" s="1" t="s">
        <v>2430</v>
      </c>
      <c r="Y348" s="1" t="s">
        <v>120</v>
      </c>
      <c r="Z348" s="1" t="s">
        <v>2429</v>
      </c>
      <c r="AA348" s="1" t="s">
        <v>14</v>
      </c>
      <c r="AB348" s="1" t="s">
        <v>2428</v>
      </c>
      <c r="AC348" s="1" t="s">
        <v>103</v>
      </c>
      <c r="AD348" s="1" t="s">
        <v>2427</v>
      </c>
      <c r="AE348" s="1" t="s">
        <v>47</v>
      </c>
      <c r="AF348" s="1" t="s">
        <v>1537</v>
      </c>
      <c r="AG348" s="1"/>
      <c r="AH348" s="1" t="s">
        <v>798</v>
      </c>
      <c r="AI348" s="1" t="s">
        <v>2426</v>
      </c>
      <c r="AJ348" s="1" t="s">
        <v>2425</v>
      </c>
      <c r="AK348" s="1" t="s">
        <v>2034</v>
      </c>
      <c r="AL348" s="1"/>
      <c r="AM348" s="1" t="s">
        <v>1970</v>
      </c>
      <c r="AN348" s="4"/>
      <c r="AO348" s="1"/>
      <c r="AP348" s="5" t="s">
        <v>2424</v>
      </c>
      <c r="AQ348" s="1" t="s">
        <v>2210</v>
      </c>
      <c r="AR348" s="1"/>
      <c r="AS348" s="9" t="s">
        <v>535</v>
      </c>
      <c r="AT348" s="3" t="s">
        <v>1644</v>
      </c>
      <c r="AU348" s="1">
        <v>6849315</v>
      </c>
      <c r="AV348" s="1" t="s">
        <v>0</v>
      </c>
      <c r="AW348" s="8"/>
      <c r="AX348" s="1" t="s">
        <v>2423</v>
      </c>
      <c r="AY348" s="1"/>
      <c r="AZ348" s="1"/>
      <c r="BA348" s="1"/>
      <c r="BB348" s="1"/>
      <c r="BC348" s="1"/>
      <c r="BD348" s="1" t="s">
        <v>2422</v>
      </c>
      <c r="BE348" s="1"/>
      <c r="BF348" s="1"/>
      <c r="BG348" s="1"/>
      <c r="BH348" s="1"/>
      <c r="BI348" s="1"/>
      <c r="BJ348" s="1" t="s">
        <v>2421</v>
      </c>
      <c r="BK348" s="1"/>
      <c r="BL348" s="1"/>
      <c r="BM348" s="1"/>
      <c r="BN348" s="1"/>
      <c r="BO348" s="1"/>
      <c r="BP348" s="1"/>
      <c r="BQ348" s="1"/>
      <c r="BR348" s="1"/>
      <c r="BS348" s="1"/>
      <c r="BT348" s="1"/>
      <c r="BU348" s="1"/>
      <c r="BV348" s="1"/>
      <c r="BW348" s="1"/>
      <c r="BX348" s="1"/>
      <c r="BY348" s="1"/>
      <c r="BZ348" s="1"/>
      <c r="CA348" s="1"/>
      <c r="CB348" s="1"/>
      <c r="CC348" s="1"/>
      <c r="CD348" s="1"/>
    </row>
    <row r="349" spans="1:82" ht="50.25" customHeight="1">
      <c r="A349" s="18">
        <v>5845</v>
      </c>
      <c r="B349" s="1" t="s">
        <v>2420</v>
      </c>
      <c r="C349" s="1" t="s">
        <v>2419</v>
      </c>
      <c r="D349" s="1" t="s">
        <v>1430</v>
      </c>
      <c r="E349" s="1" t="s">
        <v>1430</v>
      </c>
      <c r="F349" s="7" t="s">
        <v>2418</v>
      </c>
      <c r="G349" s="7"/>
      <c r="H349" s="7" t="s">
        <v>125</v>
      </c>
      <c r="I349" s="7" t="s">
        <v>143</v>
      </c>
      <c r="J349" s="7" t="s">
        <v>1727</v>
      </c>
      <c r="K349" s="7"/>
      <c r="L349" s="7"/>
      <c r="M349" s="7" t="s">
        <v>2417</v>
      </c>
      <c r="N349" s="7" t="s">
        <v>161</v>
      </c>
      <c r="O349" s="7" t="s">
        <v>1503</v>
      </c>
      <c r="P349" s="7" t="s">
        <v>23</v>
      </c>
      <c r="Q349" s="7" t="s">
        <v>460</v>
      </c>
      <c r="R349" s="7"/>
      <c r="S349" s="7"/>
      <c r="T349" s="5" t="s">
        <v>627</v>
      </c>
      <c r="U349" s="1" t="s">
        <v>1964</v>
      </c>
      <c r="V349" s="1" t="s">
        <v>2416</v>
      </c>
      <c r="W349" s="5" t="s">
        <v>361</v>
      </c>
      <c r="X349" s="1" t="s">
        <v>2282</v>
      </c>
      <c r="Y349" s="1" t="s">
        <v>103</v>
      </c>
      <c r="Z349" s="1" t="s">
        <v>2415</v>
      </c>
      <c r="AA349" s="1" t="s">
        <v>120</v>
      </c>
      <c r="AB349" s="1" t="s">
        <v>2414</v>
      </c>
      <c r="AC349" s="1" t="s">
        <v>50</v>
      </c>
      <c r="AD349" s="1" t="s">
        <v>2413</v>
      </c>
      <c r="AE349" s="1" t="s">
        <v>153</v>
      </c>
      <c r="AF349" s="1" t="s">
        <v>1961</v>
      </c>
      <c r="AG349" s="1"/>
      <c r="AH349" s="1" t="s">
        <v>381</v>
      </c>
      <c r="AI349" s="1" t="s">
        <v>2412</v>
      </c>
      <c r="AJ349" s="1" t="s">
        <v>2411</v>
      </c>
      <c r="AK349" s="1" t="s">
        <v>2410</v>
      </c>
      <c r="AL349" s="1"/>
      <c r="AM349" s="1" t="s">
        <v>1959</v>
      </c>
      <c r="AN349" s="4"/>
      <c r="AO349" s="1"/>
      <c r="AP349" s="1"/>
      <c r="AQ349" s="1" t="s">
        <v>2210</v>
      </c>
      <c r="AR349" s="1"/>
      <c r="AS349" s="9" t="s">
        <v>2409</v>
      </c>
      <c r="AT349" s="3" t="s">
        <v>1775</v>
      </c>
      <c r="AU349" s="1">
        <v>2083799</v>
      </c>
      <c r="AV349" s="1" t="s">
        <v>0</v>
      </c>
      <c r="AW349" s="8"/>
      <c r="AX349" s="1" t="s">
        <v>2408</v>
      </c>
      <c r="AY349" s="1"/>
      <c r="AZ349" s="1"/>
      <c r="BA349" s="1"/>
      <c r="BB349" s="1"/>
      <c r="BC349" s="1"/>
      <c r="BD349" s="1" t="s">
        <v>2407</v>
      </c>
      <c r="BE349" s="1"/>
      <c r="BF349" s="1"/>
      <c r="BG349" s="1"/>
      <c r="BH349" s="1"/>
      <c r="BI349" s="1"/>
      <c r="BJ349" s="1" t="s">
        <v>2406</v>
      </c>
      <c r="BK349" s="1"/>
      <c r="BL349" s="1"/>
      <c r="BM349" s="1"/>
      <c r="BN349" s="1"/>
      <c r="BO349" s="1"/>
      <c r="BP349" s="1" t="s">
        <v>2405</v>
      </c>
      <c r="BQ349" s="1"/>
      <c r="BR349" s="1"/>
      <c r="BS349" s="1"/>
      <c r="BT349" s="1"/>
      <c r="BU349" s="1"/>
      <c r="BV349" s="1"/>
      <c r="BW349" s="1"/>
      <c r="BX349" s="1"/>
      <c r="BY349" s="1"/>
      <c r="BZ349" s="1"/>
      <c r="CA349" s="1"/>
      <c r="CB349" s="1"/>
      <c r="CC349" s="1"/>
      <c r="CD349" s="1"/>
    </row>
    <row r="350" spans="1:82" ht="50.25" customHeight="1">
      <c r="A350" s="18">
        <v>5846</v>
      </c>
      <c r="B350" s="1" t="s">
        <v>2404</v>
      </c>
      <c r="C350" s="1" t="s">
        <v>2403</v>
      </c>
      <c r="D350" s="1" t="s">
        <v>476</v>
      </c>
      <c r="E350" s="1" t="s">
        <v>476</v>
      </c>
      <c r="F350" s="7" t="s">
        <v>2402</v>
      </c>
      <c r="G350" s="7"/>
      <c r="H350" s="7" t="s">
        <v>56</v>
      </c>
      <c r="I350" s="7" t="s">
        <v>55</v>
      </c>
      <c r="J350" s="7"/>
      <c r="K350" s="7" t="s">
        <v>828</v>
      </c>
      <c r="L350" s="7"/>
      <c r="M350" s="7" t="s">
        <v>177</v>
      </c>
      <c r="N350" s="7" t="s">
        <v>23</v>
      </c>
      <c r="O350" s="7"/>
      <c r="P350" s="7"/>
      <c r="Q350" s="7"/>
      <c r="R350" s="7"/>
      <c r="S350" s="7"/>
      <c r="T350" s="1" t="s">
        <v>236</v>
      </c>
      <c r="U350" s="1" t="s">
        <v>54</v>
      </c>
      <c r="V350" s="1" t="s">
        <v>954</v>
      </c>
      <c r="W350" s="5" t="s">
        <v>911</v>
      </c>
      <c r="X350" s="1" t="s">
        <v>301</v>
      </c>
      <c r="Y350" s="1" t="s">
        <v>12</v>
      </c>
      <c r="Z350" s="1" t="s">
        <v>2401</v>
      </c>
      <c r="AA350" s="1" t="s">
        <v>702</v>
      </c>
      <c r="AB350" s="1" t="s">
        <v>2400</v>
      </c>
      <c r="AC350" s="1"/>
      <c r="AD350" s="1"/>
      <c r="AE350" s="1" t="s">
        <v>100</v>
      </c>
      <c r="AF350" s="1" t="s">
        <v>79</v>
      </c>
      <c r="AG350" s="1"/>
      <c r="AH350" s="1" t="s">
        <v>2399</v>
      </c>
      <c r="AI350" s="4"/>
      <c r="AJ350" s="1"/>
      <c r="AK350" s="1" t="s">
        <v>76</v>
      </c>
      <c r="AL350" s="1"/>
      <c r="AM350" s="1" t="s">
        <v>171</v>
      </c>
      <c r="AN350" s="4"/>
      <c r="AO350" s="1"/>
      <c r="AP350" s="1"/>
      <c r="AQ350" s="4"/>
      <c r="AR350" s="1" t="s">
        <v>958</v>
      </c>
      <c r="AS350" s="9" t="s">
        <v>2398</v>
      </c>
      <c r="AT350" s="3" t="s">
        <v>897</v>
      </c>
      <c r="AU350" s="1">
        <v>27053597.52</v>
      </c>
      <c r="AV350" s="1" t="s">
        <v>0</v>
      </c>
      <c r="AW350" s="8"/>
      <c r="AX350" s="1" t="s">
        <v>2397</v>
      </c>
      <c r="AY350" s="1" t="s">
        <v>2396</v>
      </c>
      <c r="AZ350" s="1"/>
      <c r="BA350" s="1"/>
      <c r="BB350" s="1"/>
      <c r="BC350" s="1"/>
      <c r="BD350" s="1" t="s">
        <v>2394</v>
      </c>
      <c r="BE350" s="1" t="s">
        <v>2395</v>
      </c>
      <c r="BF350" s="1"/>
      <c r="BG350" s="1"/>
      <c r="BH350" s="1"/>
      <c r="BI350" s="1"/>
      <c r="BJ350" s="1" t="s">
        <v>2394</v>
      </c>
      <c r="BK350" s="1"/>
      <c r="BL350" s="1"/>
      <c r="BM350" s="1"/>
      <c r="BN350" s="1"/>
      <c r="BO350" s="1"/>
      <c r="BP350" s="1"/>
      <c r="BQ350" s="1"/>
      <c r="BR350" s="1"/>
      <c r="BS350" s="1"/>
      <c r="BT350" s="1"/>
      <c r="BU350" s="1"/>
      <c r="BV350" s="1"/>
      <c r="BW350" s="1"/>
      <c r="BX350" s="1"/>
      <c r="BY350" s="1"/>
      <c r="BZ350" s="1"/>
      <c r="CA350" s="1"/>
      <c r="CB350" s="1"/>
      <c r="CC350" s="1"/>
      <c r="CD350" s="1"/>
    </row>
    <row r="351" spans="1:82" ht="50.25" customHeight="1">
      <c r="A351" s="18">
        <v>5858</v>
      </c>
      <c r="B351" s="1" t="s">
        <v>2393</v>
      </c>
      <c r="C351" s="1"/>
      <c r="D351" s="1" t="s">
        <v>2392</v>
      </c>
      <c r="E351" s="1" t="s">
        <v>2392</v>
      </c>
      <c r="F351" s="7" t="s">
        <v>2391</v>
      </c>
      <c r="G351" s="7"/>
      <c r="H351" s="7" t="s">
        <v>56</v>
      </c>
      <c r="I351" s="7" t="s">
        <v>89</v>
      </c>
      <c r="J351" s="7"/>
      <c r="K351" s="7" t="s">
        <v>90</v>
      </c>
      <c r="L351" s="7"/>
      <c r="M351" s="7" t="s">
        <v>177</v>
      </c>
      <c r="N351" s="7" t="s">
        <v>23</v>
      </c>
      <c r="O351" s="7" t="s">
        <v>22</v>
      </c>
      <c r="P351" s="7"/>
      <c r="Q351" s="7"/>
      <c r="R351" s="7"/>
      <c r="S351" s="7"/>
      <c r="T351" s="1" t="s">
        <v>236</v>
      </c>
      <c r="U351" s="1" t="s">
        <v>54</v>
      </c>
      <c r="V351" s="1" t="s">
        <v>737</v>
      </c>
      <c r="W351" s="5" t="s">
        <v>736</v>
      </c>
      <c r="X351" s="1" t="s">
        <v>606</v>
      </c>
      <c r="Y351" s="1" t="s">
        <v>85</v>
      </c>
      <c r="Z351" s="1" t="s">
        <v>2390</v>
      </c>
      <c r="AA351" s="1" t="s">
        <v>14</v>
      </c>
      <c r="AB351" s="1" t="s">
        <v>2389</v>
      </c>
      <c r="AC351" s="1" t="s">
        <v>12</v>
      </c>
      <c r="AD351" s="1" t="s">
        <v>279</v>
      </c>
      <c r="AE351" s="1" t="s">
        <v>212</v>
      </c>
      <c r="AF351" s="1" t="s">
        <v>79</v>
      </c>
      <c r="AG351" s="1"/>
      <c r="AH351" s="1" t="s">
        <v>935</v>
      </c>
      <c r="AI351" s="4"/>
      <c r="AJ351" s="1"/>
      <c r="AK351" s="1" t="s">
        <v>825</v>
      </c>
      <c r="AL351" s="1"/>
      <c r="AM351" s="1" t="s">
        <v>171</v>
      </c>
      <c r="AN351" s="4"/>
      <c r="AO351" s="1"/>
      <c r="AP351" s="5" t="s">
        <v>2388</v>
      </c>
      <c r="AQ351" s="4"/>
      <c r="AR351" s="1" t="s">
        <v>2387</v>
      </c>
      <c r="AS351" s="9" t="s">
        <v>2386</v>
      </c>
      <c r="AT351" s="3" t="s">
        <v>2271</v>
      </c>
      <c r="AU351" s="1">
        <v>32000000</v>
      </c>
      <c r="AV351" s="1" t="s">
        <v>0</v>
      </c>
      <c r="AW351" s="8"/>
      <c r="AX351" s="1" t="s">
        <v>2385</v>
      </c>
      <c r="AY351" s="1"/>
      <c r="AZ351" s="1"/>
      <c r="BA351" s="1"/>
      <c r="BB351" s="1"/>
      <c r="BC351" s="1"/>
      <c r="BD351" s="1" t="s">
        <v>2384</v>
      </c>
      <c r="BE351" s="1"/>
      <c r="BF351" s="1"/>
      <c r="BG351" s="1"/>
      <c r="BH351" s="1"/>
      <c r="BI351" s="1"/>
      <c r="BJ351" s="1" t="s">
        <v>2383</v>
      </c>
      <c r="BK351" s="1"/>
      <c r="BL351" s="1"/>
      <c r="BM351" s="1"/>
      <c r="BN351" s="1"/>
      <c r="BO351" s="1"/>
      <c r="BP351" s="1" t="s">
        <v>2382</v>
      </c>
      <c r="BQ351" s="1"/>
      <c r="BR351" s="1"/>
      <c r="BS351" s="1"/>
      <c r="BT351" s="1"/>
      <c r="BU351" s="1"/>
      <c r="BV351" s="1"/>
      <c r="BW351" s="1"/>
      <c r="BX351" s="1"/>
      <c r="BY351" s="1"/>
      <c r="BZ351" s="1"/>
      <c r="CA351" s="1"/>
      <c r="CB351" s="1"/>
      <c r="CC351" s="1"/>
      <c r="CD351" s="1"/>
    </row>
    <row r="352" spans="1:82" ht="50.25" customHeight="1">
      <c r="A352" s="18">
        <v>5882</v>
      </c>
      <c r="B352" s="1" t="s">
        <v>2381</v>
      </c>
      <c r="C352" s="1" t="s">
        <v>2380</v>
      </c>
      <c r="D352" s="1" t="s">
        <v>583</v>
      </c>
      <c r="E352" s="1" t="s">
        <v>583</v>
      </c>
      <c r="F352" s="7" t="s">
        <v>2379</v>
      </c>
      <c r="G352" s="7"/>
      <c r="H352" s="7" t="s">
        <v>27</v>
      </c>
      <c r="I352" s="7" t="s">
        <v>1151</v>
      </c>
      <c r="J352" s="7" t="s">
        <v>1210</v>
      </c>
      <c r="K352" s="7"/>
      <c r="L352" s="7"/>
      <c r="M352" s="7" t="s">
        <v>809</v>
      </c>
      <c r="N352" s="7" t="s">
        <v>23</v>
      </c>
      <c r="O352" s="7" t="s">
        <v>460</v>
      </c>
      <c r="P352" s="7"/>
      <c r="Q352" s="7"/>
      <c r="R352" s="7"/>
      <c r="S352" s="7"/>
      <c r="T352" s="5" t="s">
        <v>2362</v>
      </c>
      <c r="U352" s="1" t="s">
        <v>20</v>
      </c>
      <c r="V352" s="1" t="s">
        <v>1240</v>
      </c>
      <c r="W352" s="5" t="s">
        <v>1239</v>
      </c>
      <c r="X352" s="1" t="s">
        <v>301</v>
      </c>
      <c r="Y352" s="1" t="s">
        <v>16</v>
      </c>
      <c r="Z352" s="1" t="s">
        <v>496</v>
      </c>
      <c r="AA352" s="1" t="s">
        <v>14</v>
      </c>
      <c r="AB352" s="1" t="s">
        <v>1145</v>
      </c>
      <c r="AC352" s="1" t="s">
        <v>50</v>
      </c>
      <c r="AD352" s="1" t="s">
        <v>1204</v>
      </c>
      <c r="AE352" s="1" t="s">
        <v>900</v>
      </c>
      <c r="AF352" s="1" t="s">
        <v>9</v>
      </c>
      <c r="AG352" s="1"/>
      <c r="AH352" s="1" t="s">
        <v>648</v>
      </c>
      <c r="AI352" s="4"/>
      <c r="AJ352" s="1" t="s">
        <v>185</v>
      </c>
      <c r="AK352" s="1" t="s">
        <v>43</v>
      </c>
      <c r="AL352" s="1"/>
      <c r="AM352" s="1" t="s">
        <v>1120</v>
      </c>
      <c r="AN352" s="4"/>
      <c r="AO352" s="1"/>
      <c r="AP352" s="1"/>
      <c r="AQ352" s="4"/>
      <c r="AR352" s="1" t="s">
        <v>1142</v>
      </c>
      <c r="AS352" s="9" t="s">
        <v>2378</v>
      </c>
      <c r="AT352" s="3" t="s">
        <v>1195</v>
      </c>
      <c r="AU352" s="1">
        <v>17346000</v>
      </c>
      <c r="AV352" s="1" t="s">
        <v>0</v>
      </c>
      <c r="AW352" s="8"/>
      <c r="AX352" s="1" t="s">
        <v>2377</v>
      </c>
      <c r="AY352" s="1" t="s">
        <v>2376</v>
      </c>
      <c r="AZ352" s="1" t="s">
        <v>2375</v>
      </c>
      <c r="BA352" s="1"/>
      <c r="BB352" s="1"/>
      <c r="BC352" s="1"/>
      <c r="BD352" s="1" t="s">
        <v>2374</v>
      </c>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row>
    <row r="353" spans="1:82" ht="50.25" hidden="1" customHeight="1">
      <c r="A353" s="18">
        <v>5894</v>
      </c>
      <c r="B353" s="1" t="s">
        <v>2373</v>
      </c>
      <c r="C353" s="1" t="s">
        <v>2372</v>
      </c>
      <c r="D353" s="1" t="s">
        <v>2162</v>
      </c>
      <c r="E353" s="1" t="s">
        <v>2162</v>
      </c>
      <c r="F353" s="7" t="s">
        <v>2371</v>
      </c>
      <c r="G353" s="7"/>
      <c r="H353" s="7" t="s">
        <v>36</v>
      </c>
      <c r="I353" s="7" t="s">
        <v>58</v>
      </c>
      <c r="J353" s="7" t="s">
        <v>125</v>
      </c>
      <c r="K353" s="7" t="s">
        <v>36</v>
      </c>
      <c r="L353" s="7" t="s">
        <v>124</v>
      </c>
      <c r="M353" s="7"/>
      <c r="N353" s="7"/>
      <c r="O353" s="7"/>
      <c r="P353" s="7"/>
      <c r="Q353" s="7"/>
      <c r="R353" s="7"/>
      <c r="S353" s="7"/>
      <c r="T353" s="5" t="s">
        <v>413</v>
      </c>
      <c r="U353" s="1"/>
      <c r="V353" s="1"/>
      <c r="W353" s="5" t="s">
        <v>35</v>
      </c>
      <c r="X353" s="1" t="s">
        <v>412</v>
      </c>
      <c r="Y353" s="1" t="s">
        <v>122</v>
      </c>
      <c r="Z353" s="1" t="s">
        <v>121</v>
      </c>
      <c r="AA353" s="1" t="s">
        <v>120</v>
      </c>
      <c r="AB353" s="1"/>
      <c r="AC353" s="1"/>
      <c r="AD353" s="1"/>
      <c r="AE353" s="1"/>
      <c r="AF353" s="1"/>
      <c r="AG353" s="1" t="s">
        <v>118</v>
      </c>
      <c r="AH353" s="1"/>
      <c r="AI353" s="4"/>
      <c r="AJ353" s="1"/>
      <c r="AK353" s="1" t="s">
        <v>43</v>
      </c>
      <c r="AL353" s="1"/>
      <c r="AM353" s="1" t="s">
        <v>117</v>
      </c>
      <c r="AN353" s="4"/>
      <c r="AO353" s="1" t="s">
        <v>116</v>
      </c>
      <c r="AP353" s="1"/>
      <c r="AQ353" s="4"/>
      <c r="AR353" s="1"/>
      <c r="AS353" s="9" t="s">
        <v>2370</v>
      </c>
      <c r="AT353" s="3" t="s">
        <v>73</v>
      </c>
      <c r="AU353" s="1">
        <v>1050000</v>
      </c>
      <c r="AV353" s="1" t="s">
        <v>0</v>
      </c>
      <c r="AW353" s="8"/>
      <c r="AX353" s="1" t="s">
        <v>2369</v>
      </c>
      <c r="AY353" s="1"/>
      <c r="AZ353" s="1"/>
      <c r="BA353" s="1"/>
      <c r="BB353" s="1"/>
      <c r="BC353" s="1"/>
      <c r="BD353" s="1" t="s">
        <v>2368</v>
      </c>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row>
    <row r="354" spans="1:82" ht="50.25" customHeight="1">
      <c r="A354" s="18">
        <v>5896</v>
      </c>
      <c r="B354" s="1" t="s">
        <v>2367</v>
      </c>
      <c r="C354" s="1" t="s">
        <v>2366</v>
      </c>
      <c r="D354" s="1" t="s">
        <v>1137</v>
      </c>
      <c r="E354" s="1" t="s">
        <v>1137</v>
      </c>
      <c r="F354" s="7" t="s">
        <v>2365</v>
      </c>
      <c r="G354" s="7"/>
      <c r="H354" s="7" t="s">
        <v>125</v>
      </c>
      <c r="I354" s="7" t="s">
        <v>1514</v>
      </c>
      <c r="J354" s="7" t="s">
        <v>2364</v>
      </c>
      <c r="K354" s="7"/>
      <c r="L354" s="7"/>
      <c r="M354" s="7" t="s">
        <v>177</v>
      </c>
      <c r="N354" s="7" t="s">
        <v>140</v>
      </c>
      <c r="O354" s="7" t="s">
        <v>1641</v>
      </c>
      <c r="P354" s="7" t="s">
        <v>161</v>
      </c>
      <c r="Q354" s="7" t="s">
        <v>1503</v>
      </c>
      <c r="R354" s="7" t="s">
        <v>221</v>
      </c>
      <c r="S354" s="7" t="s">
        <v>2363</v>
      </c>
      <c r="T354" s="5" t="s">
        <v>2362</v>
      </c>
      <c r="U354" s="1" t="s">
        <v>1964</v>
      </c>
      <c r="V354" s="1" t="s">
        <v>1716</v>
      </c>
      <c r="W354" s="5" t="s">
        <v>361</v>
      </c>
      <c r="X354" s="1" t="s">
        <v>2361</v>
      </c>
      <c r="Y354" s="1" t="s">
        <v>103</v>
      </c>
      <c r="Z354" s="1" t="s">
        <v>2360</v>
      </c>
      <c r="AA354" s="1" t="s">
        <v>120</v>
      </c>
      <c r="AB354" s="1" t="s">
        <v>2359</v>
      </c>
      <c r="AC354" s="1" t="s">
        <v>1949</v>
      </c>
      <c r="AD354" s="1" t="s">
        <v>2358</v>
      </c>
      <c r="AE354" s="1" t="s">
        <v>47</v>
      </c>
      <c r="AF354" s="1" t="s">
        <v>1630</v>
      </c>
      <c r="AG354" s="1"/>
      <c r="AH354" s="1" t="s">
        <v>8</v>
      </c>
      <c r="AI354" s="1" t="s">
        <v>2357</v>
      </c>
      <c r="AJ354" s="1" t="s">
        <v>2356</v>
      </c>
      <c r="AK354" s="1" t="s">
        <v>2355</v>
      </c>
      <c r="AL354" s="1"/>
      <c r="AM354" s="1" t="s">
        <v>1984</v>
      </c>
      <c r="AN354" s="4"/>
      <c r="AO354" s="1"/>
      <c r="AP354" s="5" t="s">
        <v>1934</v>
      </c>
      <c r="AQ354" s="1" t="s">
        <v>2210</v>
      </c>
      <c r="AR354" s="1"/>
      <c r="AS354" s="9" t="s">
        <v>2354</v>
      </c>
      <c r="AT354" s="3" t="s">
        <v>1838</v>
      </c>
      <c r="AU354" s="1">
        <v>6600000</v>
      </c>
      <c r="AV354" s="1" t="s">
        <v>0</v>
      </c>
      <c r="AW354" s="8"/>
      <c r="AX354" s="1" t="s">
        <v>2353</v>
      </c>
      <c r="AY354" s="1"/>
      <c r="AZ354" s="1"/>
      <c r="BA354" s="1"/>
      <c r="BB354" s="1"/>
      <c r="BC354" s="1"/>
      <c r="BD354" s="1" t="s">
        <v>2352</v>
      </c>
      <c r="BE354" s="1"/>
      <c r="BF354" s="1"/>
      <c r="BG354" s="1"/>
      <c r="BH354" s="1"/>
      <c r="BI354" s="1"/>
      <c r="BJ354" s="1" t="s">
        <v>2351</v>
      </c>
      <c r="BK354" s="1"/>
      <c r="BL354" s="1"/>
      <c r="BM354" s="1"/>
      <c r="BN354" s="1"/>
      <c r="BO354" s="1"/>
      <c r="BP354" s="1" t="s">
        <v>2350</v>
      </c>
      <c r="BQ354" s="1"/>
      <c r="BR354" s="1"/>
      <c r="BS354" s="1"/>
      <c r="BT354" s="1"/>
      <c r="BU354" s="1"/>
      <c r="BV354" s="1" t="s">
        <v>2349</v>
      </c>
      <c r="BW354" s="1"/>
      <c r="BX354" s="1"/>
      <c r="BY354" s="1"/>
      <c r="BZ354" s="1"/>
      <c r="CA354" s="1"/>
      <c r="CB354" s="1"/>
      <c r="CC354" s="1"/>
      <c r="CD354" s="1"/>
    </row>
    <row r="355" spans="1:82" ht="50.25" hidden="1" customHeight="1">
      <c r="A355" s="18">
        <v>5910</v>
      </c>
      <c r="B355" s="1" t="s">
        <v>2348</v>
      </c>
      <c r="C355" s="1"/>
      <c r="D355" s="1" t="s">
        <v>402</v>
      </c>
      <c r="E355" s="1" t="s">
        <v>402</v>
      </c>
      <c r="F355" s="7" t="s">
        <v>2277</v>
      </c>
      <c r="G355" s="7"/>
      <c r="H355" s="7" t="s">
        <v>56</v>
      </c>
      <c r="I355" s="7" t="s">
        <v>55</v>
      </c>
      <c r="J355" s="7"/>
      <c r="K355" s="7" t="s">
        <v>828</v>
      </c>
      <c r="L355" s="7"/>
      <c r="M355" s="7" t="s">
        <v>177</v>
      </c>
      <c r="N355" s="7" t="s">
        <v>23</v>
      </c>
      <c r="O355" s="7" t="s">
        <v>22</v>
      </c>
      <c r="P355" s="7"/>
      <c r="Q355" s="7"/>
      <c r="R355" s="7"/>
      <c r="S355" s="7"/>
      <c r="T355" s="1" t="s">
        <v>2347</v>
      </c>
      <c r="U355" s="1" t="s">
        <v>54</v>
      </c>
      <c r="V355" s="1" t="s">
        <v>2346</v>
      </c>
      <c r="W355" s="5" t="s">
        <v>1062</v>
      </c>
      <c r="X355" s="4"/>
      <c r="Y355" s="1" t="s">
        <v>16</v>
      </c>
      <c r="Z355" s="1" t="s">
        <v>51</v>
      </c>
      <c r="AA355" s="1" t="s">
        <v>12</v>
      </c>
      <c r="AB355" s="1" t="s">
        <v>2345</v>
      </c>
      <c r="AC355" s="1" t="s">
        <v>103</v>
      </c>
      <c r="AD355" s="1" t="s">
        <v>1093</v>
      </c>
      <c r="AE355" s="1" t="s">
        <v>928</v>
      </c>
      <c r="AF355" s="1" t="s">
        <v>79</v>
      </c>
      <c r="AG355" s="1"/>
      <c r="AH355" s="1" t="s">
        <v>172</v>
      </c>
      <c r="AI355" s="4"/>
      <c r="AJ355" s="1"/>
      <c r="AK355" s="1" t="s">
        <v>889</v>
      </c>
      <c r="AL355" s="1"/>
      <c r="AM355" s="1" t="s">
        <v>171</v>
      </c>
      <c r="AN355" s="4"/>
      <c r="AO355" s="1"/>
      <c r="AP355" s="1"/>
      <c r="AQ355" s="4"/>
      <c r="AR355" s="1" t="s">
        <v>1091</v>
      </c>
      <c r="AS355" s="9" t="s">
        <v>2344</v>
      </c>
      <c r="AT355" s="3" t="s">
        <v>167</v>
      </c>
      <c r="AU355" s="1">
        <v>22356805</v>
      </c>
      <c r="AV355" s="1" t="s">
        <v>0</v>
      </c>
      <c r="AW355" s="8"/>
      <c r="AX355" s="1" t="s">
        <v>2343</v>
      </c>
      <c r="AY355" s="1"/>
      <c r="AZ355" s="1"/>
      <c r="BA355" s="1"/>
      <c r="BB355" s="1"/>
      <c r="BC355" s="1"/>
      <c r="BD355" s="1" t="s">
        <v>2342</v>
      </c>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row>
    <row r="356" spans="1:82" ht="50.25" customHeight="1">
      <c r="A356" s="18">
        <v>5918</v>
      </c>
      <c r="B356" s="1" t="s">
        <v>2341</v>
      </c>
      <c r="C356" s="1"/>
      <c r="D356" s="1" t="s">
        <v>2340</v>
      </c>
      <c r="E356" s="1" t="s">
        <v>2340</v>
      </c>
      <c r="F356" s="7" t="s">
        <v>2339</v>
      </c>
      <c r="G356" s="7"/>
      <c r="H356" s="7" t="s">
        <v>112</v>
      </c>
      <c r="I356" s="7" t="s">
        <v>111</v>
      </c>
      <c r="J356" s="7" t="s">
        <v>193</v>
      </c>
      <c r="K356" s="7" t="s">
        <v>1362</v>
      </c>
      <c r="L356" s="7" t="s">
        <v>1370</v>
      </c>
      <c r="M356" s="7" t="s">
        <v>2338</v>
      </c>
      <c r="N356" s="7" t="s">
        <v>23</v>
      </c>
      <c r="O356" s="7" t="s">
        <v>261</v>
      </c>
      <c r="P356" s="7"/>
      <c r="Q356" s="7"/>
      <c r="R356" s="7"/>
      <c r="S356" s="7"/>
      <c r="T356" s="5" t="s">
        <v>2337</v>
      </c>
      <c r="U356" s="1" t="s">
        <v>106</v>
      </c>
      <c r="V356" s="1" t="s">
        <v>2336</v>
      </c>
      <c r="W356" s="5" t="s">
        <v>2335</v>
      </c>
      <c r="X356" s="1" t="s">
        <v>2334</v>
      </c>
      <c r="Y356" s="1" t="s">
        <v>16</v>
      </c>
      <c r="Z356" s="1" t="s">
        <v>1897</v>
      </c>
      <c r="AA356" s="1" t="s">
        <v>103</v>
      </c>
      <c r="AB356" s="1" t="s">
        <v>481</v>
      </c>
      <c r="AC356" s="1" t="s">
        <v>82</v>
      </c>
      <c r="AD356" s="1" t="s">
        <v>2333</v>
      </c>
      <c r="AE356" s="1" t="s">
        <v>928</v>
      </c>
      <c r="AF356" s="1" t="s">
        <v>9</v>
      </c>
      <c r="AG356" s="1"/>
      <c r="AH356" s="1"/>
      <c r="AI356" s="4" t="s">
        <v>391</v>
      </c>
      <c r="AJ356" s="1"/>
      <c r="AK356" s="1" t="s">
        <v>96</v>
      </c>
      <c r="AL356" s="1"/>
      <c r="AM356" s="1" t="s">
        <v>1342</v>
      </c>
      <c r="AN356" s="4"/>
      <c r="AO356" s="1"/>
      <c r="AP356" s="1"/>
      <c r="AQ356" s="4"/>
      <c r="AR356" s="1"/>
      <c r="AS356" s="9" t="s">
        <v>535</v>
      </c>
      <c r="AT356" s="3" t="s">
        <v>2332</v>
      </c>
      <c r="AU356" s="1">
        <v>3775000</v>
      </c>
      <c r="AV356" s="1" t="s">
        <v>0</v>
      </c>
      <c r="AW356" s="8"/>
      <c r="AX356" s="1" t="s">
        <v>2331</v>
      </c>
      <c r="AY356" s="1"/>
      <c r="AZ356" s="1"/>
      <c r="BA356" s="1"/>
      <c r="BB356" s="1"/>
      <c r="BC356" s="1"/>
      <c r="BD356" s="1" t="s">
        <v>2330</v>
      </c>
      <c r="BE356" s="1"/>
      <c r="BF356" s="1"/>
      <c r="BG356" s="1"/>
      <c r="BH356" s="1"/>
      <c r="BI356" s="1"/>
      <c r="BJ356" s="1" t="s">
        <v>2329</v>
      </c>
      <c r="BK356" s="1"/>
      <c r="BL356" s="1"/>
      <c r="BM356" s="1"/>
      <c r="BN356" s="1"/>
      <c r="BO356" s="1"/>
      <c r="BP356" s="1"/>
      <c r="BQ356" s="1"/>
      <c r="BR356" s="1"/>
      <c r="BS356" s="1"/>
      <c r="BT356" s="1"/>
      <c r="BU356" s="1"/>
      <c r="BV356" s="1"/>
      <c r="BW356" s="1"/>
      <c r="BX356" s="1"/>
      <c r="BY356" s="1"/>
      <c r="BZ356" s="1"/>
      <c r="CA356" s="1"/>
      <c r="CB356" s="1"/>
      <c r="CC356" s="1"/>
      <c r="CD356" s="1"/>
    </row>
    <row r="357" spans="1:82" ht="50.25" customHeight="1">
      <c r="A357" s="18">
        <v>5919</v>
      </c>
      <c r="B357" s="1" t="s">
        <v>2328</v>
      </c>
      <c r="C357" s="1" t="s">
        <v>2327</v>
      </c>
      <c r="D357" s="1" t="s">
        <v>263</v>
      </c>
      <c r="E357" s="1" t="s">
        <v>263</v>
      </c>
      <c r="F357" s="7" t="s">
        <v>2326</v>
      </c>
      <c r="G357" s="7"/>
      <c r="H357" s="7" t="s">
        <v>56</v>
      </c>
      <c r="I357" s="7" t="s">
        <v>178</v>
      </c>
      <c r="J357" s="7"/>
      <c r="K357" s="7" t="s">
        <v>828</v>
      </c>
      <c r="L357" s="7"/>
      <c r="M357" s="7"/>
      <c r="N357" s="7" t="s">
        <v>474</v>
      </c>
      <c r="O357" s="7" t="s">
        <v>884</v>
      </c>
      <c r="P357" s="7"/>
      <c r="Q357" s="7"/>
      <c r="R357" s="7"/>
      <c r="S357" s="7"/>
      <c r="T357" s="1" t="s">
        <v>236</v>
      </c>
      <c r="U357" s="1" t="s">
        <v>54</v>
      </c>
      <c r="V357" s="1" t="s">
        <v>2325</v>
      </c>
      <c r="W357" s="5" t="s">
        <v>736</v>
      </c>
      <c r="X357" s="1" t="s">
        <v>286</v>
      </c>
      <c r="Y357" s="1" t="s">
        <v>14</v>
      </c>
      <c r="Z357" s="1" t="s">
        <v>873</v>
      </c>
      <c r="AA357" s="1" t="s">
        <v>702</v>
      </c>
      <c r="AB357" s="1" t="s">
        <v>1075</v>
      </c>
      <c r="AC357" s="1" t="s">
        <v>82</v>
      </c>
      <c r="AD357" s="1" t="s">
        <v>2324</v>
      </c>
      <c r="AE357" s="1" t="s">
        <v>928</v>
      </c>
      <c r="AF357" s="1" t="s">
        <v>79</v>
      </c>
      <c r="AG357" s="1"/>
      <c r="AH357" s="1"/>
      <c r="AI357" s="4"/>
      <c r="AJ357" s="1"/>
      <c r="AK357" s="1" t="s">
        <v>2323</v>
      </c>
      <c r="AL357" s="1"/>
      <c r="AM357" s="1" t="s">
        <v>171</v>
      </c>
      <c r="AN357" s="4"/>
      <c r="AO357" s="1"/>
      <c r="AP357" s="1"/>
      <c r="AQ357" s="4"/>
      <c r="AR357" s="1" t="s">
        <v>2322</v>
      </c>
      <c r="AS357" s="9" t="s">
        <v>2321</v>
      </c>
      <c r="AT357" s="3" t="s">
        <v>839</v>
      </c>
      <c r="AU357" s="1">
        <v>57717748</v>
      </c>
      <c r="AV357" s="1" t="s">
        <v>0</v>
      </c>
      <c r="AW357" s="8"/>
      <c r="AX357" s="1" t="s">
        <v>2320</v>
      </c>
      <c r="AY357" s="1"/>
      <c r="AZ357" s="1"/>
      <c r="BA357" s="1"/>
      <c r="BB357" s="1"/>
      <c r="BC357" s="1"/>
      <c r="BD357" s="1" t="s">
        <v>2319</v>
      </c>
      <c r="BE357" s="1"/>
      <c r="BF357" s="1"/>
      <c r="BG357" s="1"/>
      <c r="BH357" s="1"/>
      <c r="BI357" s="1"/>
      <c r="BJ357" s="1" t="s">
        <v>2318</v>
      </c>
      <c r="BK357" s="1"/>
      <c r="BL357" s="1"/>
      <c r="BM357" s="1"/>
      <c r="BN357" s="1"/>
      <c r="BO357" s="1"/>
      <c r="BP357" s="1"/>
      <c r="BQ357" s="1"/>
      <c r="BR357" s="1"/>
      <c r="BS357" s="1"/>
      <c r="BT357" s="1"/>
      <c r="BU357" s="1"/>
      <c r="BV357" s="1"/>
      <c r="BW357" s="1"/>
      <c r="BX357" s="1"/>
      <c r="BY357" s="1"/>
      <c r="BZ357" s="1"/>
      <c r="CA357" s="1"/>
      <c r="CB357" s="1"/>
      <c r="CC357" s="1"/>
      <c r="CD357" s="1"/>
    </row>
    <row r="358" spans="1:82" ht="50.25" customHeight="1">
      <c r="A358" s="18">
        <v>5926</v>
      </c>
      <c r="B358" s="1" t="s">
        <v>2317</v>
      </c>
      <c r="C358" s="1" t="s">
        <v>2316</v>
      </c>
      <c r="D358" s="1" t="s">
        <v>249</v>
      </c>
      <c r="E358" s="1" t="s">
        <v>249</v>
      </c>
      <c r="F358" s="7" t="s">
        <v>2316</v>
      </c>
      <c r="G358" s="7"/>
      <c r="H358" s="7" t="s">
        <v>27</v>
      </c>
      <c r="I358" s="7" t="s">
        <v>26</v>
      </c>
      <c r="J358" s="7" t="s">
        <v>2315</v>
      </c>
      <c r="K358" s="7" t="s">
        <v>1254</v>
      </c>
      <c r="L358" s="7" t="s">
        <v>1284</v>
      </c>
      <c r="M358" s="7" t="s">
        <v>24</v>
      </c>
      <c r="N358" s="7" t="s">
        <v>23</v>
      </c>
      <c r="O358" s="7" t="s">
        <v>22</v>
      </c>
      <c r="P358" s="7"/>
      <c r="Q358" s="7"/>
      <c r="R358" s="7"/>
      <c r="S358" s="7"/>
      <c r="T358" s="5" t="s">
        <v>2314</v>
      </c>
      <c r="U358" s="1" t="s">
        <v>20</v>
      </c>
      <c r="V358" s="1" t="s">
        <v>2313</v>
      </c>
      <c r="W358" s="5" t="s">
        <v>2312</v>
      </c>
      <c r="X358" s="4" t="s">
        <v>1275</v>
      </c>
      <c r="Y358" s="1" t="s">
        <v>14</v>
      </c>
      <c r="Z358" s="1" t="s">
        <v>2311</v>
      </c>
      <c r="AA358" s="1" t="s">
        <v>120</v>
      </c>
      <c r="AB358" s="1" t="s">
        <v>488</v>
      </c>
      <c r="AC358" s="1" t="s">
        <v>50</v>
      </c>
      <c r="AD358" s="1" t="s">
        <v>1299</v>
      </c>
      <c r="AE358" s="1" t="s">
        <v>900</v>
      </c>
      <c r="AF358" s="1" t="s">
        <v>152</v>
      </c>
      <c r="AG358" s="1"/>
      <c r="AH358" s="1" t="s">
        <v>509</v>
      </c>
      <c r="AI358" s="4"/>
      <c r="AJ358" s="1" t="s">
        <v>1171</v>
      </c>
      <c r="AK358" s="1" t="s">
        <v>1323</v>
      </c>
      <c r="AL358" s="1"/>
      <c r="AM358" s="1" t="s">
        <v>1120</v>
      </c>
      <c r="AN358" s="1" t="s">
        <v>3</v>
      </c>
      <c r="AO358" s="1"/>
      <c r="AP358" s="1"/>
      <c r="AQ358" s="4"/>
      <c r="AR358" s="1" t="s">
        <v>2</v>
      </c>
      <c r="AS358" s="9" t="s">
        <v>2310</v>
      </c>
      <c r="AT358" s="3" t="s">
        <v>1140</v>
      </c>
      <c r="AU358" s="1">
        <v>2739726</v>
      </c>
      <c r="AV358" s="1" t="s">
        <v>0</v>
      </c>
      <c r="AW358" s="8"/>
      <c r="AX358" s="1"/>
      <c r="AY358" s="1" t="s">
        <v>2309</v>
      </c>
      <c r="AZ358" s="1"/>
      <c r="BA358" s="1"/>
      <c r="BB358" s="1"/>
      <c r="BC358" s="1"/>
      <c r="BD358" s="1"/>
      <c r="BE358" s="1" t="s">
        <v>2308</v>
      </c>
      <c r="BF358" s="1"/>
      <c r="BG358" s="1"/>
      <c r="BH358" s="1"/>
      <c r="BI358" s="1"/>
      <c r="BJ358" s="1"/>
      <c r="BK358" s="1" t="s">
        <v>2307</v>
      </c>
      <c r="BL358" s="1"/>
      <c r="BM358" s="1"/>
      <c r="BN358" s="1"/>
      <c r="BO358" s="1"/>
      <c r="BP358" s="1"/>
      <c r="BQ358" s="1" t="s">
        <v>2306</v>
      </c>
      <c r="BR358" s="1" t="s">
        <v>2305</v>
      </c>
      <c r="BS358" s="1"/>
      <c r="BT358" s="1"/>
      <c r="BU358" s="1"/>
      <c r="BV358" s="1"/>
      <c r="BW358" s="1" t="s">
        <v>2304</v>
      </c>
      <c r="BX358" s="1" t="s">
        <v>2303</v>
      </c>
      <c r="BY358" s="1"/>
      <c r="BZ358" s="1"/>
      <c r="CA358" s="1"/>
      <c r="CB358" s="1"/>
      <c r="CC358" s="1"/>
      <c r="CD358" s="1"/>
    </row>
    <row r="359" spans="1:82" ht="50.25" customHeight="1">
      <c r="A359" s="18">
        <v>5944</v>
      </c>
      <c r="B359" s="1" t="s">
        <v>2302</v>
      </c>
      <c r="C359" s="1" t="s">
        <v>2301</v>
      </c>
      <c r="D359" s="1" t="s">
        <v>1805</v>
      </c>
      <c r="E359" s="1" t="s">
        <v>1805</v>
      </c>
      <c r="F359" s="7" t="s">
        <v>2300</v>
      </c>
      <c r="G359" s="7"/>
      <c r="H359" s="7" t="s">
        <v>125</v>
      </c>
      <c r="I359" s="7" t="s">
        <v>143</v>
      </c>
      <c r="J359" s="7" t="s">
        <v>2299</v>
      </c>
      <c r="K359" s="7"/>
      <c r="L359" s="7"/>
      <c r="M359" s="7" t="s">
        <v>88</v>
      </c>
      <c r="N359" s="7" t="s">
        <v>140</v>
      </c>
      <c r="O359" s="7"/>
      <c r="P359" s="7" t="s">
        <v>161</v>
      </c>
      <c r="Q359" s="7" t="s">
        <v>1503</v>
      </c>
      <c r="R359" s="7" t="s">
        <v>474</v>
      </c>
      <c r="S359" s="7" t="s">
        <v>884</v>
      </c>
      <c r="T359" s="5" t="s">
        <v>219</v>
      </c>
      <c r="U359" s="1" t="s">
        <v>1964</v>
      </c>
      <c r="V359" s="1" t="s">
        <v>2298</v>
      </c>
      <c r="W359" s="5" t="s">
        <v>361</v>
      </c>
      <c r="X359" s="1" t="s">
        <v>429</v>
      </c>
      <c r="Y359" s="1" t="s">
        <v>103</v>
      </c>
      <c r="Z359" s="1" t="s">
        <v>2297</v>
      </c>
      <c r="AA359" s="1" t="s">
        <v>1949</v>
      </c>
      <c r="AB359" s="1" t="s">
        <v>2296</v>
      </c>
      <c r="AC359" s="1" t="s">
        <v>14</v>
      </c>
      <c r="AD359" s="1" t="s">
        <v>2295</v>
      </c>
      <c r="AE359" s="1" t="s">
        <v>47</v>
      </c>
      <c r="AF359" s="1" t="s">
        <v>1537</v>
      </c>
      <c r="AG359" s="1"/>
      <c r="AH359" s="1" t="s">
        <v>8</v>
      </c>
      <c r="AI359" s="1" t="s">
        <v>2294</v>
      </c>
      <c r="AJ359" s="1" t="s">
        <v>2293</v>
      </c>
      <c r="AK359" s="1" t="s">
        <v>2292</v>
      </c>
      <c r="AL359" s="1"/>
      <c r="AM359" s="1" t="s">
        <v>1984</v>
      </c>
      <c r="AN359" s="4"/>
      <c r="AO359" s="1"/>
      <c r="AP359" s="5" t="s">
        <v>2291</v>
      </c>
      <c r="AQ359" s="1" t="s">
        <v>131</v>
      </c>
      <c r="AR359" s="1"/>
      <c r="AS359" s="9" t="s">
        <v>2290</v>
      </c>
      <c r="AT359" s="3" t="s">
        <v>1799</v>
      </c>
      <c r="AU359" s="1">
        <v>1100917</v>
      </c>
      <c r="AV359" s="1" t="s">
        <v>0</v>
      </c>
      <c r="AW359" s="8"/>
      <c r="AX359" s="1" t="s">
        <v>2289</v>
      </c>
      <c r="AY359" s="1"/>
      <c r="AZ359" s="1"/>
      <c r="BA359" s="1"/>
      <c r="BB359" s="1"/>
      <c r="BC359" s="1"/>
      <c r="BD359" s="1" t="s">
        <v>2288</v>
      </c>
      <c r="BE359" s="1"/>
      <c r="BF359" s="1"/>
      <c r="BG359" s="1"/>
      <c r="BH359" s="1"/>
      <c r="BI359" s="1"/>
      <c r="BJ359" s="1" t="s">
        <v>2287</v>
      </c>
      <c r="BK359" s="1"/>
      <c r="BL359" s="1"/>
      <c r="BM359" s="1"/>
      <c r="BN359" s="1"/>
      <c r="BO359" s="1"/>
      <c r="BP359" s="1"/>
      <c r="BQ359" s="1"/>
      <c r="BR359" s="1"/>
      <c r="BS359" s="1"/>
      <c r="BT359" s="1"/>
      <c r="BU359" s="1"/>
      <c r="BV359" s="1"/>
      <c r="BW359" s="1"/>
      <c r="BX359" s="1"/>
      <c r="BY359" s="1"/>
      <c r="BZ359" s="1"/>
      <c r="CA359" s="1"/>
      <c r="CB359" s="1"/>
      <c r="CC359" s="1"/>
      <c r="CD359" s="1"/>
    </row>
    <row r="360" spans="1:82" ht="50.25" hidden="1" customHeight="1">
      <c r="A360" s="18">
        <v>5945</v>
      </c>
      <c r="B360" s="1" t="s">
        <v>2286</v>
      </c>
      <c r="C360" s="1" t="s">
        <v>2285</v>
      </c>
      <c r="D360" s="1" t="s">
        <v>342</v>
      </c>
      <c r="E360" s="1" t="s">
        <v>342</v>
      </c>
      <c r="F360" s="7" t="s">
        <v>2284</v>
      </c>
      <c r="G360" s="7"/>
      <c r="H360" s="7" t="s">
        <v>56</v>
      </c>
      <c r="I360" s="7" t="s">
        <v>178</v>
      </c>
      <c r="J360" s="7"/>
      <c r="K360" s="7" t="s">
        <v>55</v>
      </c>
      <c r="L360" s="7"/>
      <c r="M360" s="7"/>
      <c r="N360" s="7" t="s">
        <v>474</v>
      </c>
      <c r="O360" s="7" t="s">
        <v>884</v>
      </c>
      <c r="P360" s="7"/>
      <c r="Q360" s="7"/>
      <c r="R360" s="7"/>
      <c r="S360" s="7"/>
      <c r="T360" s="1" t="s">
        <v>671</v>
      </c>
      <c r="U360" s="1" t="s">
        <v>54</v>
      </c>
      <c r="V360" s="1" t="s">
        <v>2283</v>
      </c>
      <c r="W360" s="5" t="s">
        <v>1098</v>
      </c>
      <c r="X360" s="1" t="s">
        <v>2282</v>
      </c>
      <c r="Y360" s="1" t="s">
        <v>14</v>
      </c>
      <c r="Z360" s="1" t="s">
        <v>280</v>
      </c>
      <c r="AA360" s="1" t="s">
        <v>16</v>
      </c>
      <c r="AB360" s="1" t="s">
        <v>1225</v>
      </c>
      <c r="AC360" s="1" t="s">
        <v>702</v>
      </c>
      <c r="AD360" s="1" t="s">
        <v>1075</v>
      </c>
      <c r="AE360" s="1" t="s">
        <v>100</v>
      </c>
      <c r="AF360" s="1" t="s">
        <v>152</v>
      </c>
      <c r="AG360" s="1"/>
      <c r="AH360" s="1"/>
      <c r="AI360" s="4"/>
      <c r="AJ360" s="1"/>
      <c r="AK360" s="1"/>
      <c r="AL360" s="1"/>
      <c r="AM360" s="1" t="s">
        <v>171</v>
      </c>
      <c r="AN360" s="4"/>
      <c r="AO360" s="1"/>
      <c r="AP360" s="1"/>
      <c r="AQ360" s="4"/>
      <c r="AR360" s="1" t="s">
        <v>888</v>
      </c>
      <c r="AS360" s="9" t="s">
        <v>2281</v>
      </c>
      <c r="AT360" s="3" t="s">
        <v>73</v>
      </c>
      <c r="AU360" s="1">
        <v>31384800</v>
      </c>
      <c r="AV360" s="1" t="s">
        <v>0</v>
      </c>
      <c r="AW360" s="8"/>
      <c r="AX360" s="1" t="s">
        <v>2280</v>
      </c>
      <c r="AY360" s="1"/>
      <c r="AZ360" s="1"/>
      <c r="BA360" s="1"/>
      <c r="BB360" s="1"/>
      <c r="BC360" s="1"/>
      <c r="BD360" s="1" t="s">
        <v>2279</v>
      </c>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row>
    <row r="361" spans="1:82" ht="50.25" customHeight="1">
      <c r="A361" s="18">
        <v>5991</v>
      </c>
      <c r="B361" s="1" t="s">
        <v>2278</v>
      </c>
      <c r="C361" s="1"/>
      <c r="D361" s="1" t="s">
        <v>810</v>
      </c>
      <c r="E361" s="1" t="s">
        <v>810</v>
      </c>
      <c r="F361" s="7" t="s">
        <v>2277</v>
      </c>
      <c r="G361" s="7"/>
      <c r="H361" s="7" t="s">
        <v>56</v>
      </c>
      <c r="I361" s="7" t="s">
        <v>55</v>
      </c>
      <c r="J361" s="7"/>
      <c r="K361" s="7" t="s">
        <v>89</v>
      </c>
      <c r="L361" s="7"/>
      <c r="M361" s="7"/>
      <c r="N361" s="7" t="s">
        <v>364</v>
      </c>
      <c r="O361" s="7" t="s">
        <v>461</v>
      </c>
      <c r="P361" s="7"/>
      <c r="Q361" s="7"/>
      <c r="R361" s="7"/>
      <c r="S361" s="7"/>
      <c r="T361" s="1" t="s">
        <v>543</v>
      </c>
      <c r="U361" s="1" t="s">
        <v>54</v>
      </c>
      <c r="V361" s="1" t="s">
        <v>2276</v>
      </c>
      <c r="W361" s="5" t="s">
        <v>2275</v>
      </c>
      <c r="X361" s="1" t="s">
        <v>318</v>
      </c>
      <c r="Y361" s="1" t="s">
        <v>14</v>
      </c>
      <c r="Z361" s="1" t="s">
        <v>2274</v>
      </c>
      <c r="AA361" s="1" t="s">
        <v>120</v>
      </c>
      <c r="AB361" s="1" t="s">
        <v>119</v>
      </c>
      <c r="AC361" s="1" t="s">
        <v>702</v>
      </c>
      <c r="AD361" s="1" t="s">
        <v>852</v>
      </c>
      <c r="AE361" s="1" t="s">
        <v>660</v>
      </c>
      <c r="AF361" s="1" t="s">
        <v>1069</v>
      </c>
      <c r="AG361" s="1"/>
      <c r="AH361" s="1"/>
      <c r="AI361" s="4"/>
      <c r="AJ361" s="1"/>
      <c r="AK361" s="1" t="s">
        <v>2273</v>
      </c>
      <c r="AL361" s="1"/>
      <c r="AM361" s="1" t="s">
        <v>171</v>
      </c>
      <c r="AN361" s="4"/>
      <c r="AO361" s="1"/>
      <c r="AP361" s="1"/>
      <c r="AQ361" s="4"/>
      <c r="AR361" s="1" t="s">
        <v>888</v>
      </c>
      <c r="AS361" s="9" t="s">
        <v>2272</v>
      </c>
      <c r="AT361" s="3" t="s">
        <v>2271</v>
      </c>
      <c r="AU361" s="1">
        <v>43418606</v>
      </c>
      <c r="AV361" s="1" t="s">
        <v>0</v>
      </c>
      <c r="AW361" s="8"/>
      <c r="AX361" s="1" t="s">
        <v>2270</v>
      </c>
      <c r="AY361" s="1"/>
      <c r="AZ361" s="1"/>
      <c r="BA361" s="1"/>
      <c r="BB361" s="1"/>
      <c r="BC361" s="1"/>
      <c r="BD361" s="1" t="s">
        <v>2269</v>
      </c>
      <c r="BE361" s="1"/>
      <c r="BF361" s="1"/>
      <c r="BG361" s="1"/>
      <c r="BH361" s="1"/>
      <c r="BI361" s="1"/>
      <c r="BJ361" s="1" t="s">
        <v>2268</v>
      </c>
      <c r="BK361" s="1"/>
      <c r="BL361" s="1"/>
      <c r="BM361" s="1"/>
      <c r="BN361" s="1"/>
      <c r="BO361" s="1"/>
      <c r="BP361" s="1"/>
      <c r="BQ361" s="1"/>
      <c r="BR361" s="1"/>
      <c r="BS361" s="1"/>
      <c r="BT361" s="1"/>
      <c r="BU361" s="1"/>
      <c r="BV361" s="1"/>
      <c r="BW361" s="1"/>
      <c r="BX361" s="1"/>
      <c r="BY361" s="1"/>
      <c r="BZ361" s="1"/>
      <c r="CA361" s="1"/>
      <c r="CB361" s="1"/>
      <c r="CC361" s="1"/>
      <c r="CD361" s="1"/>
    </row>
    <row r="362" spans="1:82" ht="50.25" customHeight="1">
      <c r="A362" s="18">
        <v>6030</v>
      </c>
      <c r="B362" s="1" t="s">
        <v>2267</v>
      </c>
      <c r="C362" s="1"/>
      <c r="D362" s="1" t="s">
        <v>394</v>
      </c>
      <c r="E362" s="1" t="s">
        <v>394</v>
      </c>
      <c r="F362" s="7" t="s">
        <v>2259</v>
      </c>
      <c r="G362" s="7"/>
      <c r="H362" s="7" t="s">
        <v>112</v>
      </c>
      <c r="I362" s="7" t="s">
        <v>1455</v>
      </c>
      <c r="J362" s="7" t="s">
        <v>2266</v>
      </c>
      <c r="K362" s="7" t="s">
        <v>1414</v>
      </c>
      <c r="L362" s="7" t="s">
        <v>1453</v>
      </c>
      <c r="M362" s="7" t="s">
        <v>24</v>
      </c>
      <c r="N362" s="7" t="s">
        <v>23</v>
      </c>
      <c r="O362" s="7" t="s">
        <v>1389</v>
      </c>
      <c r="P362" s="7"/>
      <c r="Q362" s="7"/>
      <c r="R362" s="7"/>
      <c r="S362" s="7"/>
      <c r="T362" s="5" t="s">
        <v>1359</v>
      </c>
      <c r="U362" s="1" t="s">
        <v>451</v>
      </c>
      <c r="V362" s="1" t="s">
        <v>2265</v>
      </c>
      <c r="W362" s="5" t="s">
        <v>1276</v>
      </c>
      <c r="X362" s="1" t="s">
        <v>2264</v>
      </c>
      <c r="Y362" s="1" t="s">
        <v>103</v>
      </c>
      <c r="Z362" s="1" t="s">
        <v>2263</v>
      </c>
      <c r="AA362" s="1" t="s">
        <v>82</v>
      </c>
      <c r="AB362" s="1" t="s">
        <v>1411</v>
      </c>
      <c r="AC362" s="1" t="s">
        <v>14</v>
      </c>
      <c r="AD362" s="1" t="s">
        <v>2262</v>
      </c>
      <c r="AE362" s="1" t="s">
        <v>617</v>
      </c>
      <c r="AF362" s="1" t="s">
        <v>99</v>
      </c>
      <c r="AG362" s="1" t="s">
        <v>2261</v>
      </c>
      <c r="AH362" s="1" t="s">
        <v>392</v>
      </c>
      <c r="AI362" s="4" t="s">
        <v>391</v>
      </c>
      <c r="AJ362" s="1" t="s">
        <v>185</v>
      </c>
      <c r="AK362" s="1" t="s">
        <v>43</v>
      </c>
      <c r="AL362" s="1"/>
      <c r="AM362" s="1" t="s">
        <v>95</v>
      </c>
      <c r="AN362" s="4"/>
      <c r="AO362" s="1"/>
      <c r="AP362" s="1"/>
      <c r="AQ362" s="4"/>
      <c r="AR362" s="1"/>
      <c r="AS362" s="9" t="s">
        <v>2260</v>
      </c>
      <c r="AT362" s="3" t="s">
        <v>1364</v>
      </c>
      <c r="AU362" s="1">
        <v>1635430</v>
      </c>
      <c r="AV362" s="1" t="s">
        <v>0</v>
      </c>
      <c r="AW362" s="8"/>
      <c r="AX362" s="1" t="s">
        <v>2259</v>
      </c>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row>
    <row r="363" spans="1:82" ht="50.25" customHeight="1">
      <c r="A363" s="18">
        <v>6054</v>
      </c>
      <c r="B363" s="1" t="s">
        <v>2258</v>
      </c>
      <c r="C363" s="1" t="s">
        <v>2257</v>
      </c>
      <c r="D363" s="1" t="s">
        <v>1152</v>
      </c>
      <c r="E363" s="1" t="s">
        <v>1152</v>
      </c>
      <c r="F363" s="7" t="s">
        <v>2256</v>
      </c>
      <c r="G363" s="7"/>
      <c r="H363" s="7" t="s">
        <v>112</v>
      </c>
      <c r="I363" s="7" t="s">
        <v>111</v>
      </c>
      <c r="J363" s="7" t="s">
        <v>1371</v>
      </c>
      <c r="K363" s="7"/>
      <c r="L363" s="7"/>
      <c r="M363" s="7" t="s">
        <v>177</v>
      </c>
      <c r="N363" s="7" t="s">
        <v>23</v>
      </c>
      <c r="O363" s="7" t="s">
        <v>2255</v>
      </c>
      <c r="P363" s="7"/>
      <c r="Q363" s="7"/>
      <c r="R363" s="7"/>
      <c r="S363" s="7"/>
      <c r="T363" s="5" t="s">
        <v>1347</v>
      </c>
      <c r="U363" s="1" t="s">
        <v>106</v>
      </c>
      <c r="V363" s="1" t="s">
        <v>2254</v>
      </c>
      <c r="W363" s="5" t="s">
        <v>2253</v>
      </c>
      <c r="X363" s="1" t="s">
        <v>606</v>
      </c>
      <c r="Y363" s="1" t="s">
        <v>82</v>
      </c>
      <c r="Z363" s="1" t="s">
        <v>2252</v>
      </c>
      <c r="AA363" s="1" t="s">
        <v>103</v>
      </c>
      <c r="AB363" s="1" t="s">
        <v>2251</v>
      </c>
      <c r="AC363" s="1" t="s">
        <v>12</v>
      </c>
      <c r="AD363" s="1" t="s">
        <v>2250</v>
      </c>
      <c r="AE363" s="1" t="s">
        <v>47</v>
      </c>
      <c r="AF363" s="1" t="s">
        <v>99</v>
      </c>
      <c r="AG363" s="1" t="s">
        <v>1353</v>
      </c>
      <c r="AH363" s="1"/>
      <c r="AI363" s="1" t="s">
        <v>2249</v>
      </c>
      <c r="AJ363" s="1"/>
      <c r="AK363" s="1" t="s">
        <v>76</v>
      </c>
      <c r="AL363" s="1"/>
      <c r="AM363" s="1" t="s">
        <v>95</v>
      </c>
      <c r="AN363" s="4"/>
      <c r="AO363" s="1"/>
      <c r="AP363" s="1"/>
      <c r="AQ363" s="1" t="s">
        <v>2210</v>
      </c>
      <c r="AR363" s="1"/>
      <c r="AS363" s="9" t="s">
        <v>2248</v>
      </c>
      <c r="AT363" s="3" t="s">
        <v>1416</v>
      </c>
      <c r="AU363" s="1">
        <v>1980000</v>
      </c>
      <c r="AV363" s="1" t="s">
        <v>0</v>
      </c>
      <c r="AW363" s="8"/>
      <c r="AX363" s="1"/>
      <c r="AY363" s="1" t="s">
        <v>2247</v>
      </c>
      <c r="AZ363" s="1" t="s">
        <v>2246</v>
      </c>
      <c r="BA363" s="1"/>
      <c r="BB363" s="1"/>
      <c r="BC363" s="1"/>
      <c r="BD363" s="1"/>
      <c r="BE363" s="1" t="s">
        <v>2245</v>
      </c>
      <c r="BF363" s="1" t="s">
        <v>2244</v>
      </c>
      <c r="BG363" s="1" t="s">
        <v>2243</v>
      </c>
      <c r="BH363" s="1"/>
      <c r="BI363" s="1"/>
      <c r="BJ363" s="1"/>
      <c r="BK363" s="1" t="s">
        <v>2242</v>
      </c>
      <c r="BL363" s="1"/>
      <c r="BM363" s="1"/>
      <c r="BN363" s="1"/>
      <c r="BO363" s="1"/>
      <c r="BP363" s="1"/>
      <c r="BQ363" s="1" t="s">
        <v>2241</v>
      </c>
      <c r="BR363" s="1"/>
      <c r="BS363" s="1"/>
      <c r="BT363" s="1"/>
      <c r="BU363" s="1"/>
      <c r="BV363" s="1"/>
      <c r="BW363" s="1"/>
      <c r="BX363" s="1"/>
      <c r="BY363" s="1"/>
      <c r="BZ363" s="1"/>
      <c r="CA363" s="1"/>
      <c r="CB363" s="1"/>
      <c r="CC363" s="1"/>
      <c r="CD363" s="1"/>
    </row>
    <row r="364" spans="1:82" ht="50.25" hidden="1" customHeight="1">
      <c r="A364" s="18">
        <v>6069</v>
      </c>
      <c r="B364" s="1" t="s">
        <v>2240</v>
      </c>
      <c r="C364" s="1" t="s">
        <v>2239</v>
      </c>
      <c r="D364" s="1" t="s">
        <v>470</v>
      </c>
      <c r="E364" s="1" t="s">
        <v>470</v>
      </c>
      <c r="F364" s="7" t="s">
        <v>2238</v>
      </c>
      <c r="G364" s="7"/>
      <c r="H364" s="7" t="s">
        <v>36</v>
      </c>
      <c r="I364" s="7" t="s">
        <v>56</v>
      </c>
      <c r="J364" s="7" t="s">
        <v>55</v>
      </c>
      <c r="K364" s="7"/>
      <c r="L364" s="7"/>
      <c r="M364" s="7"/>
      <c r="N364" s="7"/>
      <c r="O364" s="7"/>
      <c r="P364" s="7"/>
      <c r="Q364" s="7"/>
      <c r="R364" s="7"/>
      <c r="S364" s="7"/>
      <c r="T364" s="5" t="s">
        <v>955</v>
      </c>
      <c r="U364" s="1" t="s">
        <v>54</v>
      </c>
      <c r="V364" s="1" t="s">
        <v>737</v>
      </c>
      <c r="W364" s="5" t="s">
        <v>736</v>
      </c>
      <c r="X364" s="1" t="s">
        <v>559</v>
      </c>
      <c r="Y364" s="1" t="s">
        <v>16</v>
      </c>
      <c r="Z364" s="1" t="s">
        <v>51</v>
      </c>
      <c r="AA364" s="1" t="s">
        <v>120</v>
      </c>
      <c r="AB364" s="1" t="s">
        <v>119</v>
      </c>
      <c r="AC364" s="1" t="s">
        <v>14</v>
      </c>
      <c r="AD364" s="1" t="s">
        <v>280</v>
      </c>
      <c r="AE364" s="1" t="s">
        <v>47</v>
      </c>
      <c r="AF364" s="1" t="s">
        <v>79</v>
      </c>
      <c r="AG364" s="1" t="s">
        <v>2237</v>
      </c>
      <c r="AH364" s="1"/>
      <c r="AI364" s="1" t="s">
        <v>2236</v>
      </c>
      <c r="AJ364" s="1"/>
      <c r="AK364" s="1"/>
      <c r="AL364" s="1" t="s">
        <v>278</v>
      </c>
      <c r="AM364" s="1" t="s">
        <v>277</v>
      </c>
      <c r="AN364" s="4"/>
      <c r="AO364" s="1" t="s">
        <v>502</v>
      </c>
      <c r="AP364" s="1"/>
      <c r="AQ364" s="1" t="s">
        <v>2210</v>
      </c>
      <c r="AR364" s="1"/>
      <c r="AS364" s="9" t="s">
        <v>2235</v>
      </c>
      <c r="AT364" s="3" t="s">
        <v>31</v>
      </c>
      <c r="AU364" s="1">
        <v>1125000</v>
      </c>
      <c r="AV364" s="1" t="s">
        <v>0</v>
      </c>
      <c r="AW364" s="8"/>
      <c r="AX364" s="1" t="s">
        <v>2234</v>
      </c>
      <c r="AY364" s="1"/>
      <c r="AZ364" s="1"/>
      <c r="BA364" s="1"/>
      <c r="BB364" s="1"/>
      <c r="BC364" s="1"/>
      <c r="BD364" s="1" t="s">
        <v>2233</v>
      </c>
      <c r="BE364" s="1"/>
      <c r="BF364" s="1" t="s">
        <v>2232</v>
      </c>
      <c r="BG364" s="1" t="s">
        <v>2231</v>
      </c>
      <c r="BH364" s="1"/>
      <c r="BI364" s="1"/>
      <c r="BJ364" s="1"/>
      <c r="BK364" s="1"/>
      <c r="BL364" s="1"/>
      <c r="BM364" s="1"/>
      <c r="BN364" s="1"/>
      <c r="BO364" s="1"/>
      <c r="BP364" s="1"/>
      <c r="BQ364" s="1"/>
      <c r="BR364" s="1"/>
      <c r="BS364" s="1"/>
      <c r="BT364" s="1"/>
      <c r="BU364" s="1"/>
      <c r="BV364" s="1"/>
      <c r="BW364" s="1"/>
      <c r="BX364" s="1"/>
      <c r="BY364" s="1"/>
      <c r="BZ364" s="1"/>
      <c r="CA364" s="1"/>
      <c r="CB364" s="1"/>
      <c r="CC364" s="1"/>
      <c r="CD364" s="1"/>
    </row>
    <row r="365" spans="1:82" ht="50.25" customHeight="1">
      <c r="A365" s="18">
        <v>6114</v>
      </c>
      <c r="B365" s="1" t="s">
        <v>2230</v>
      </c>
      <c r="C365" s="1" t="s">
        <v>2218</v>
      </c>
      <c r="D365" s="1" t="s">
        <v>1081</v>
      </c>
      <c r="E365" s="1" t="s">
        <v>2229</v>
      </c>
      <c r="F365" s="7" t="s">
        <v>2228</v>
      </c>
      <c r="G365" s="7"/>
      <c r="H365" s="7" t="s">
        <v>125</v>
      </c>
      <c r="I365" s="7" t="s">
        <v>1514</v>
      </c>
      <c r="J365" s="7"/>
      <c r="K365" s="7"/>
      <c r="L365" s="7"/>
      <c r="M365" s="7"/>
      <c r="N365" s="7"/>
      <c r="O365" s="7"/>
      <c r="P365" s="7"/>
      <c r="Q365" s="7"/>
      <c r="R365" s="7"/>
      <c r="S365" s="7"/>
      <c r="T365" s="5" t="s">
        <v>1633</v>
      </c>
      <c r="U365" s="1" t="s">
        <v>138</v>
      </c>
      <c r="V365" s="1" t="s">
        <v>2215</v>
      </c>
      <c r="W365" s="5" t="s">
        <v>2214</v>
      </c>
      <c r="X365" s="1" t="s">
        <v>1238</v>
      </c>
      <c r="Y365" s="1" t="s">
        <v>122</v>
      </c>
      <c r="Z365" s="1" t="s">
        <v>2213</v>
      </c>
      <c r="AA365" s="1" t="s">
        <v>16</v>
      </c>
      <c r="AB365" s="1" t="s">
        <v>929</v>
      </c>
      <c r="AC365" s="1" t="s">
        <v>14</v>
      </c>
      <c r="AD365" s="1" t="s">
        <v>2212</v>
      </c>
      <c r="AE365" s="1" t="s">
        <v>47</v>
      </c>
      <c r="AF365" s="1" t="s">
        <v>79</v>
      </c>
      <c r="AG365" s="1" t="s">
        <v>2211</v>
      </c>
      <c r="AH365" s="1"/>
      <c r="AI365" s="1" t="s">
        <v>2227</v>
      </c>
      <c r="AJ365" s="1"/>
      <c r="AK365" s="1" t="s">
        <v>96</v>
      </c>
      <c r="AL365" s="1"/>
      <c r="AM365" s="1" t="s">
        <v>1959</v>
      </c>
      <c r="AN365" s="4"/>
      <c r="AO365" s="1"/>
      <c r="AP365" s="1"/>
      <c r="AQ365" s="1" t="s">
        <v>2210</v>
      </c>
      <c r="AR365" s="1"/>
      <c r="AS365" s="9" t="s">
        <v>2226</v>
      </c>
      <c r="AT365" s="3" t="s">
        <v>2195</v>
      </c>
      <c r="AU365" s="1">
        <v>1963500</v>
      </c>
      <c r="AV365" s="1" t="s">
        <v>0</v>
      </c>
      <c r="AW365" s="8"/>
      <c r="AX365" s="1" t="s">
        <v>2208</v>
      </c>
      <c r="AY365" s="1"/>
      <c r="AZ365" s="1"/>
      <c r="BA365" s="1"/>
      <c r="BB365" s="1"/>
      <c r="BC365" s="1"/>
      <c r="BD365" s="1" t="s">
        <v>2207</v>
      </c>
      <c r="BE365" s="1"/>
      <c r="BF365" s="1"/>
      <c r="BG365" s="1"/>
      <c r="BH365" s="1"/>
      <c r="BI365" s="1"/>
      <c r="BJ365" s="1" t="s">
        <v>2206</v>
      </c>
      <c r="BK365" s="1"/>
      <c r="BL365" s="1"/>
      <c r="BM365" s="1"/>
      <c r="BN365" s="1"/>
      <c r="BO365" s="1"/>
      <c r="BP365" s="1"/>
      <c r="BQ365" s="1"/>
      <c r="BR365" s="1"/>
      <c r="BS365" s="1"/>
      <c r="BT365" s="1"/>
      <c r="BU365" s="1"/>
      <c r="BV365" s="1"/>
      <c r="BW365" s="1"/>
      <c r="BX365" s="1"/>
      <c r="BY365" s="1"/>
      <c r="BZ365" s="1"/>
      <c r="CA365" s="1"/>
      <c r="CB365" s="1"/>
      <c r="CC365" s="1"/>
      <c r="CD365" s="1"/>
    </row>
    <row r="366" spans="1:82" ht="50.25" customHeight="1">
      <c r="A366" s="18">
        <v>6125</v>
      </c>
      <c r="B366" s="1" t="s">
        <v>2225</v>
      </c>
      <c r="C366" s="1" t="s">
        <v>2218</v>
      </c>
      <c r="D366" s="1" t="s">
        <v>1081</v>
      </c>
      <c r="E366" s="1" t="s">
        <v>2224</v>
      </c>
      <c r="F366" s="7" t="s">
        <v>2216</v>
      </c>
      <c r="G366" s="7"/>
      <c r="H366" s="7" t="s">
        <v>125</v>
      </c>
      <c r="I366" s="7" t="s">
        <v>1514</v>
      </c>
      <c r="J366" s="7" t="s">
        <v>35</v>
      </c>
      <c r="K366" s="7"/>
      <c r="L366" s="7"/>
      <c r="M366" s="7"/>
      <c r="N366" s="7"/>
      <c r="O366" s="7"/>
      <c r="P366" s="7"/>
      <c r="Q366" s="7"/>
      <c r="R366" s="7"/>
      <c r="S366" s="7"/>
      <c r="T366" s="5" t="s">
        <v>1633</v>
      </c>
      <c r="U366" s="1" t="s">
        <v>138</v>
      </c>
      <c r="V366" s="1" t="s">
        <v>2215</v>
      </c>
      <c r="W366" s="5" t="s">
        <v>2214</v>
      </c>
      <c r="X366" s="1" t="s">
        <v>1238</v>
      </c>
      <c r="Y366" s="1" t="s">
        <v>122</v>
      </c>
      <c r="Z366" s="1" t="s">
        <v>2213</v>
      </c>
      <c r="AA366" s="1" t="s">
        <v>16</v>
      </c>
      <c r="AB366" s="1" t="s">
        <v>929</v>
      </c>
      <c r="AC366" s="1" t="s">
        <v>14</v>
      </c>
      <c r="AD366" s="1" t="s">
        <v>2212</v>
      </c>
      <c r="AE366" s="1" t="s">
        <v>47</v>
      </c>
      <c r="AF366" s="1" t="s">
        <v>79</v>
      </c>
      <c r="AG366" s="1" t="s">
        <v>2211</v>
      </c>
      <c r="AH366" s="1"/>
      <c r="AI366" s="1" t="s">
        <v>298</v>
      </c>
      <c r="AJ366" s="1"/>
      <c r="AK366" s="1" t="s">
        <v>96</v>
      </c>
      <c r="AL366" s="1"/>
      <c r="AM366" s="1" t="s">
        <v>1959</v>
      </c>
      <c r="AN366" s="4"/>
      <c r="AO366" s="1"/>
      <c r="AP366" s="1"/>
      <c r="AQ366" s="1" t="s">
        <v>2210</v>
      </c>
      <c r="AR366" s="1"/>
      <c r="AS366" s="9" t="s">
        <v>2223</v>
      </c>
      <c r="AT366" s="3" t="s">
        <v>2195</v>
      </c>
      <c r="AU366" s="1">
        <v>1963500</v>
      </c>
      <c r="AV366" s="1" t="s">
        <v>0</v>
      </c>
      <c r="AW366" s="8"/>
      <c r="AX366" s="1" t="s">
        <v>2208</v>
      </c>
      <c r="AY366" s="1"/>
      <c r="AZ366" s="1"/>
      <c r="BA366" s="1"/>
      <c r="BB366" s="1"/>
      <c r="BC366" s="1"/>
      <c r="BD366" s="1" t="s">
        <v>2207</v>
      </c>
      <c r="BE366" s="1"/>
      <c r="BF366" s="1"/>
      <c r="BG366" s="1"/>
      <c r="BH366" s="1"/>
      <c r="BI366" s="1"/>
      <c r="BJ366" s="1" t="s">
        <v>2206</v>
      </c>
      <c r="BK366" s="1"/>
      <c r="BL366" s="1"/>
      <c r="BM366" s="1"/>
      <c r="BN366" s="1"/>
      <c r="BO366" s="1"/>
      <c r="BP366" s="1"/>
      <c r="BQ366" s="1"/>
      <c r="BR366" s="1"/>
      <c r="BS366" s="1"/>
      <c r="BT366" s="1"/>
      <c r="BU366" s="1"/>
      <c r="BV366" s="1"/>
      <c r="BW366" s="1"/>
      <c r="BX366" s="1"/>
      <c r="BY366" s="1"/>
      <c r="BZ366" s="1"/>
      <c r="CA366" s="1"/>
      <c r="CB366" s="1"/>
      <c r="CC366" s="1"/>
      <c r="CD366" s="1"/>
    </row>
    <row r="367" spans="1:82" ht="50.25" customHeight="1">
      <c r="A367" s="18">
        <v>6126</v>
      </c>
      <c r="B367" s="1" t="s">
        <v>2222</v>
      </c>
      <c r="C367" s="1" t="s">
        <v>2218</v>
      </c>
      <c r="D367" s="1" t="s">
        <v>196</v>
      </c>
      <c r="E367" s="1" t="s">
        <v>2221</v>
      </c>
      <c r="F367" s="7" t="s">
        <v>2216</v>
      </c>
      <c r="G367" s="7"/>
      <c r="H367" s="7" t="s">
        <v>125</v>
      </c>
      <c r="I367" s="7" t="s">
        <v>1514</v>
      </c>
      <c r="J367" s="7"/>
      <c r="K367" s="7"/>
      <c r="L367" s="7"/>
      <c r="M367" s="7"/>
      <c r="N367" s="7"/>
      <c r="O367" s="7"/>
      <c r="P367" s="7"/>
      <c r="Q367" s="7"/>
      <c r="R367" s="7"/>
      <c r="S367" s="7"/>
      <c r="T367" s="5" t="s">
        <v>1633</v>
      </c>
      <c r="U367" s="1" t="s">
        <v>138</v>
      </c>
      <c r="V367" s="1" t="s">
        <v>2215</v>
      </c>
      <c r="W367" s="5" t="s">
        <v>2214</v>
      </c>
      <c r="X367" s="1" t="s">
        <v>1238</v>
      </c>
      <c r="Y367" s="1" t="s">
        <v>122</v>
      </c>
      <c r="Z367" s="1" t="s">
        <v>2213</v>
      </c>
      <c r="AA367" s="1" t="s">
        <v>16</v>
      </c>
      <c r="AB367" s="1" t="s">
        <v>929</v>
      </c>
      <c r="AC367" s="1" t="s">
        <v>14</v>
      </c>
      <c r="AD367" s="1" t="s">
        <v>2212</v>
      </c>
      <c r="AE367" s="1" t="s">
        <v>47</v>
      </c>
      <c r="AF367" s="1" t="s">
        <v>79</v>
      </c>
      <c r="AG367" s="1" t="s">
        <v>2211</v>
      </c>
      <c r="AH367" s="1"/>
      <c r="AI367" s="1" t="s">
        <v>298</v>
      </c>
      <c r="AJ367" s="1"/>
      <c r="AK367" s="1" t="s">
        <v>96</v>
      </c>
      <c r="AL367" s="1"/>
      <c r="AM367" s="1" t="s">
        <v>1959</v>
      </c>
      <c r="AN367" s="4"/>
      <c r="AO367" s="1"/>
      <c r="AP367" s="1"/>
      <c r="AQ367" s="1" t="s">
        <v>2210</v>
      </c>
      <c r="AR367" s="1"/>
      <c r="AS367" s="9" t="s">
        <v>2220</v>
      </c>
      <c r="AT367" s="3" t="s">
        <v>2195</v>
      </c>
      <c r="AU367" s="1">
        <v>1963500</v>
      </c>
      <c r="AV367" s="1" t="s">
        <v>0</v>
      </c>
      <c r="AW367" s="8"/>
      <c r="AX367" s="1" t="s">
        <v>2208</v>
      </c>
      <c r="AY367" s="1"/>
      <c r="AZ367" s="1"/>
      <c r="BA367" s="1"/>
      <c r="BB367" s="1"/>
      <c r="BC367" s="1"/>
      <c r="BD367" s="1" t="s">
        <v>2207</v>
      </c>
      <c r="BE367" s="1"/>
      <c r="BF367" s="1"/>
      <c r="BG367" s="1"/>
      <c r="BH367" s="1"/>
      <c r="BI367" s="1"/>
      <c r="BJ367" s="1" t="s">
        <v>2206</v>
      </c>
      <c r="BK367" s="1"/>
      <c r="BL367" s="1"/>
      <c r="BM367" s="1"/>
      <c r="BN367" s="1"/>
      <c r="BO367" s="1"/>
      <c r="BP367" s="1"/>
      <c r="BQ367" s="1"/>
      <c r="BR367" s="1"/>
      <c r="BS367" s="1"/>
      <c r="BT367" s="1"/>
      <c r="BU367" s="1"/>
      <c r="BV367" s="1"/>
      <c r="BW367" s="1"/>
      <c r="BX367" s="1"/>
      <c r="BY367" s="1"/>
      <c r="BZ367" s="1"/>
      <c r="CA367" s="1"/>
      <c r="CB367" s="1"/>
      <c r="CC367" s="1"/>
      <c r="CD367" s="1"/>
    </row>
    <row r="368" spans="1:82" ht="50.25" customHeight="1">
      <c r="A368" s="18">
        <v>6127</v>
      </c>
      <c r="B368" s="1" t="s">
        <v>2219</v>
      </c>
      <c r="C368" s="1" t="s">
        <v>2218</v>
      </c>
      <c r="D368" s="1" t="s">
        <v>1081</v>
      </c>
      <c r="E368" s="1" t="s">
        <v>2217</v>
      </c>
      <c r="F368" s="7" t="s">
        <v>2216</v>
      </c>
      <c r="G368" s="7"/>
      <c r="H368" s="7" t="s">
        <v>125</v>
      </c>
      <c r="I368" s="7" t="s">
        <v>1514</v>
      </c>
      <c r="J368" s="7"/>
      <c r="K368" s="7"/>
      <c r="L368" s="7"/>
      <c r="M368" s="7"/>
      <c r="N368" s="7"/>
      <c r="O368" s="7"/>
      <c r="P368" s="7"/>
      <c r="Q368" s="7"/>
      <c r="R368" s="7"/>
      <c r="S368" s="7"/>
      <c r="T368" s="5" t="s">
        <v>1633</v>
      </c>
      <c r="U368" s="1" t="s">
        <v>138</v>
      </c>
      <c r="V368" s="1" t="s">
        <v>2215</v>
      </c>
      <c r="W368" s="5" t="s">
        <v>2214</v>
      </c>
      <c r="X368" s="1" t="s">
        <v>1238</v>
      </c>
      <c r="Y368" s="1" t="s">
        <v>122</v>
      </c>
      <c r="Z368" s="1" t="s">
        <v>2213</v>
      </c>
      <c r="AA368" s="1" t="s">
        <v>16</v>
      </c>
      <c r="AB368" s="1" t="s">
        <v>929</v>
      </c>
      <c r="AC368" s="1" t="s">
        <v>14</v>
      </c>
      <c r="AD368" s="1" t="s">
        <v>2212</v>
      </c>
      <c r="AE368" s="1" t="s">
        <v>47</v>
      </c>
      <c r="AF368" s="1" t="s">
        <v>79</v>
      </c>
      <c r="AG368" s="1" t="s">
        <v>2211</v>
      </c>
      <c r="AH368" s="1"/>
      <c r="AI368" s="1" t="s">
        <v>298</v>
      </c>
      <c r="AJ368" s="1"/>
      <c r="AK368" s="1" t="s">
        <v>96</v>
      </c>
      <c r="AL368" s="1"/>
      <c r="AM368" s="1" t="s">
        <v>1959</v>
      </c>
      <c r="AN368" s="4"/>
      <c r="AO368" s="1"/>
      <c r="AP368" s="1"/>
      <c r="AQ368" s="1" t="s">
        <v>2210</v>
      </c>
      <c r="AR368" s="1"/>
      <c r="AS368" s="9" t="s">
        <v>2209</v>
      </c>
      <c r="AT368" s="3" t="s">
        <v>2195</v>
      </c>
      <c r="AU368" s="1">
        <v>1501500</v>
      </c>
      <c r="AV368" s="1" t="s">
        <v>0</v>
      </c>
      <c r="AW368" s="8"/>
      <c r="AX368" s="1" t="s">
        <v>2208</v>
      </c>
      <c r="AY368" s="1"/>
      <c r="AZ368" s="1"/>
      <c r="BA368" s="1"/>
      <c r="BB368" s="1"/>
      <c r="BC368" s="1"/>
      <c r="BD368" s="1" t="s">
        <v>2207</v>
      </c>
      <c r="BE368" s="1"/>
      <c r="BF368" s="1"/>
      <c r="BG368" s="1"/>
      <c r="BH368" s="1"/>
      <c r="BI368" s="1"/>
      <c r="BJ368" s="1" t="s">
        <v>2206</v>
      </c>
      <c r="BK368" s="1"/>
      <c r="BL368" s="1"/>
      <c r="BM368" s="1"/>
      <c r="BN368" s="1"/>
      <c r="BO368" s="1"/>
      <c r="BP368" s="1"/>
      <c r="BQ368" s="1"/>
      <c r="BR368" s="1"/>
      <c r="BS368" s="1"/>
      <c r="BT368" s="1"/>
      <c r="BU368" s="1"/>
      <c r="BV368" s="1"/>
      <c r="BW368" s="1"/>
      <c r="BX368" s="1"/>
      <c r="BY368" s="1"/>
      <c r="BZ368" s="1"/>
      <c r="CA368" s="1"/>
      <c r="CB368" s="1"/>
      <c r="CC368" s="1"/>
      <c r="CD368" s="1"/>
    </row>
    <row r="369" spans="1:82" ht="50.25" customHeight="1">
      <c r="A369" s="18">
        <v>6138</v>
      </c>
      <c r="B369" s="1" t="s">
        <v>2205</v>
      </c>
      <c r="C369" s="1"/>
      <c r="D369" s="1" t="s">
        <v>476</v>
      </c>
      <c r="E369" s="1" t="s">
        <v>476</v>
      </c>
      <c r="F369" s="7" t="s">
        <v>2204</v>
      </c>
      <c r="G369" s="7"/>
      <c r="H369" s="7" t="s">
        <v>125</v>
      </c>
      <c r="I369" s="7" t="s">
        <v>145</v>
      </c>
      <c r="J369" s="7" t="s">
        <v>142</v>
      </c>
      <c r="K369" s="7"/>
      <c r="L369" s="7"/>
      <c r="M369" s="7" t="s">
        <v>2203</v>
      </c>
      <c r="N369" s="7" t="s">
        <v>161</v>
      </c>
      <c r="O369" s="7" t="s">
        <v>1251</v>
      </c>
      <c r="P369" s="7" t="s">
        <v>161</v>
      </c>
      <c r="Q369" s="7" t="s">
        <v>1965</v>
      </c>
      <c r="R369" s="7"/>
      <c r="S369" s="7"/>
      <c r="T369" s="5" t="s">
        <v>2202</v>
      </c>
      <c r="U369" s="1" t="s">
        <v>1964</v>
      </c>
      <c r="V369" s="1" t="s">
        <v>2201</v>
      </c>
      <c r="W369" s="5" t="s">
        <v>361</v>
      </c>
      <c r="X369" s="1" t="s">
        <v>2200</v>
      </c>
      <c r="Y369" s="1" t="s">
        <v>50</v>
      </c>
      <c r="Z369" s="1" t="s">
        <v>2199</v>
      </c>
      <c r="AA369" s="1" t="s">
        <v>103</v>
      </c>
      <c r="AB369" s="1" t="s">
        <v>2198</v>
      </c>
      <c r="AC369" s="1" t="s">
        <v>14</v>
      </c>
      <c r="AD369" s="1" t="s">
        <v>2197</v>
      </c>
      <c r="AE369" s="1" t="s">
        <v>660</v>
      </c>
      <c r="AF369" s="1" t="s">
        <v>79</v>
      </c>
      <c r="AG369" s="1"/>
      <c r="AH369" s="1" t="s">
        <v>8</v>
      </c>
      <c r="AI369" s="4"/>
      <c r="AJ369" s="1" t="s">
        <v>2158</v>
      </c>
      <c r="AK369" s="1" t="s">
        <v>96</v>
      </c>
      <c r="AL369" s="1"/>
      <c r="AM369" s="1" t="s">
        <v>1959</v>
      </c>
      <c r="AN369" s="4"/>
      <c r="AO369" s="1"/>
      <c r="AP369" s="1"/>
      <c r="AQ369" s="4"/>
      <c r="AR369" s="1"/>
      <c r="AS369" s="9" t="s">
        <v>2196</v>
      </c>
      <c r="AT369" s="3" t="s">
        <v>2195</v>
      </c>
      <c r="AU369" s="1">
        <v>1826484</v>
      </c>
      <c r="AV369" s="1" t="s">
        <v>0</v>
      </c>
      <c r="AW369" s="8"/>
      <c r="AX369" s="1" t="s">
        <v>2194</v>
      </c>
      <c r="AY369" s="1"/>
      <c r="AZ369" s="1"/>
      <c r="BA369" s="1"/>
      <c r="BB369" s="1"/>
      <c r="BC369" s="1"/>
      <c r="BD369" s="1" t="s">
        <v>2193</v>
      </c>
      <c r="BE369" s="1"/>
      <c r="BF369" s="1"/>
      <c r="BG369" s="1"/>
      <c r="BH369" s="1"/>
      <c r="BI369" s="1"/>
      <c r="BJ369" s="1" t="s">
        <v>2192</v>
      </c>
      <c r="BK369" s="1"/>
      <c r="BL369" s="1"/>
      <c r="BM369" s="1"/>
      <c r="BN369" s="1"/>
      <c r="BO369" s="1"/>
      <c r="BP369" s="1"/>
      <c r="BQ369" s="1"/>
      <c r="BR369" s="1"/>
      <c r="BS369" s="1"/>
      <c r="BT369" s="1"/>
      <c r="BU369" s="1"/>
      <c r="BV369" s="1"/>
      <c r="BW369" s="1"/>
      <c r="BX369" s="1"/>
      <c r="BY369" s="1"/>
      <c r="BZ369" s="1"/>
      <c r="CA369" s="1"/>
      <c r="CB369" s="1"/>
      <c r="CC369" s="1"/>
      <c r="CD369" s="1"/>
    </row>
    <row r="370" spans="1:82" ht="50.25" customHeight="1">
      <c r="A370" s="18">
        <v>6161</v>
      </c>
      <c r="B370" s="1" t="s">
        <v>2191</v>
      </c>
      <c r="C370" s="1"/>
      <c r="D370" s="1" t="s">
        <v>593</v>
      </c>
      <c r="E370" s="1" t="s">
        <v>593</v>
      </c>
      <c r="F370" s="7" t="s">
        <v>2190</v>
      </c>
      <c r="G370" s="7"/>
      <c r="H370" s="7" t="s">
        <v>27</v>
      </c>
      <c r="I370" s="7" t="s">
        <v>1151</v>
      </c>
      <c r="J370" s="7" t="s">
        <v>2189</v>
      </c>
      <c r="K370" s="7"/>
      <c r="L370" s="7"/>
      <c r="M370" s="7" t="s">
        <v>2188</v>
      </c>
      <c r="N370" s="7"/>
      <c r="O370" s="7"/>
      <c r="P370" s="7"/>
      <c r="Q370" s="7"/>
      <c r="R370" s="7"/>
      <c r="S370" s="7"/>
      <c r="T370" s="5" t="s">
        <v>636</v>
      </c>
      <c r="U370" s="1" t="s">
        <v>451</v>
      </c>
      <c r="V370" s="1" t="s">
        <v>2187</v>
      </c>
      <c r="W370" s="5" t="s">
        <v>1292</v>
      </c>
      <c r="X370" s="4" t="s">
        <v>2186</v>
      </c>
      <c r="Y370" s="1" t="s">
        <v>50</v>
      </c>
      <c r="Z370" s="1" t="s">
        <v>2185</v>
      </c>
      <c r="AA370" s="1" t="s">
        <v>12</v>
      </c>
      <c r="AB370" s="1" t="s">
        <v>2184</v>
      </c>
      <c r="AC370" s="1" t="s">
        <v>16</v>
      </c>
      <c r="AD370" s="1" t="s">
        <v>2183</v>
      </c>
      <c r="AE370" s="1" t="s">
        <v>100</v>
      </c>
      <c r="AF370" s="1" t="s">
        <v>9</v>
      </c>
      <c r="AG370" s="1" t="s">
        <v>552</v>
      </c>
      <c r="AH370" s="1" t="s">
        <v>373</v>
      </c>
      <c r="AI370" s="4"/>
      <c r="AJ370" s="1" t="s">
        <v>185</v>
      </c>
      <c r="AK370" s="1" t="s">
        <v>253</v>
      </c>
      <c r="AL370" s="1"/>
      <c r="AM370" s="1" t="s">
        <v>1120</v>
      </c>
      <c r="AN370" s="4"/>
      <c r="AO370" s="1"/>
      <c r="AP370" s="1"/>
      <c r="AQ370" s="4"/>
      <c r="AR370" s="1"/>
      <c r="AS370" s="9" t="s">
        <v>2182</v>
      </c>
      <c r="AT370" s="3" t="s">
        <v>1195</v>
      </c>
      <c r="AU370" s="1">
        <v>890000</v>
      </c>
      <c r="AV370" s="1" t="s">
        <v>0</v>
      </c>
      <c r="AW370" s="8"/>
      <c r="AX370" s="1" t="s">
        <v>2181</v>
      </c>
      <c r="AY370" s="1"/>
      <c r="AZ370" s="1"/>
      <c r="BA370" s="1"/>
      <c r="BB370" s="1"/>
      <c r="BC370" s="1"/>
      <c r="BD370" s="1" t="s">
        <v>2180</v>
      </c>
      <c r="BE370" s="1"/>
      <c r="BF370" s="1"/>
      <c r="BG370" s="1"/>
      <c r="BH370" s="1"/>
      <c r="BI370" s="1"/>
      <c r="BJ370" s="1" t="s">
        <v>2179</v>
      </c>
      <c r="BK370" s="1"/>
      <c r="BL370" s="1"/>
      <c r="BM370" s="1"/>
      <c r="BN370" s="1"/>
      <c r="BO370" s="1"/>
      <c r="BP370" s="1"/>
      <c r="BQ370" s="1"/>
      <c r="BR370" s="1"/>
      <c r="BS370" s="1"/>
      <c r="BT370" s="1"/>
      <c r="BU370" s="1"/>
      <c r="BV370" s="1"/>
      <c r="BW370" s="1"/>
      <c r="BX370" s="1"/>
      <c r="BY370" s="1"/>
      <c r="BZ370" s="1"/>
      <c r="CA370" s="1"/>
      <c r="CB370" s="1"/>
      <c r="CC370" s="1"/>
      <c r="CD370" s="1"/>
    </row>
    <row r="371" spans="1:82" ht="50.25" customHeight="1">
      <c r="A371" s="18">
        <v>6182</v>
      </c>
      <c r="B371" s="1" t="s">
        <v>2178</v>
      </c>
      <c r="C371" s="1" t="s">
        <v>2177</v>
      </c>
      <c r="D371" s="1" t="s">
        <v>2176</v>
      </c>
      <c r="E371" s="1" t="s">
        <v>2175</v>
      </c>
      <c r="F371" s="7" t="s">
        <v>2174</v>
      </c>
      <c r="G371" s="7"/>
      <c r="H371" s="7" t="s">
        <v>27</v>
      </c>
      <c r="I371" s="7" t="s">
        <v>1254</v>
      </c>
      <c r="J371" s="7" t="s">
        <v>1284</v>
      </c>
      <c r="K371" s="7" t="s">
        <v>26</v>
      </c>
      <c r="L371" s="7" t="s">
        <v>2173</v>
      </c>
      <c r="M371" s="7" t="s">
        <v>24</v>
      </c>
      <c r="N371" s="7" t="s">
        <v>23</v>
      </c>
      <c r="O371" s="7" t="s">
        <v>22</v>
      </c>
      <c r="P371" s="7"/>
      <c r="Q371" s="7"/>
      <c r="R371" s="7"/>
      <c r="S371" s="7"/>
      <c r="T371" s="5" t="s">
        <v>537</v>
      </c>
      <c r="U371" s="1" t="s">
        <v>54</v>
      </c>
      <c r="V371" s="1" t="s">
        <v>2172</v>
      </c>
      <c r="W371" s="5" t="s">
        <v>2171</v>
      </c>
      <c r="X371" s="4" t="s">
        <v>2170</v>
      </c>
      <c r="Y371" s="1" t="s">
        <v>120</v>
      </c>
      <c r="Z371" s="1" t="s">
        <v>2169</v>
      </c>
      <c r="AA371" s="1"/>
      <c r="AB371" s="19"/>
      <c r="AC371" s="1"/>
      <c r="AD371" s="1"/>
      <c r="AE371" s="1" t="s">
        <v>928</v>
      </c>
      <c r="AF371" s="1" t="s">
        <v>152</v>
      </c>
      <c r="AG371" s="1"/>
      <c r="AH371" s="1"/>
      <c r="AI371" s="4"/>
      <c r="AJ371" s="1"/>
      <c r="AK371" s="1" t="s">
        <v>2168</v>
      </c>
      <c r="AL371" s="1"/>
      <c r="AM371" s="1" t="s">
        <v>1120</v>
      </c>
      <c r="AN371" s="4"/>
      <c r="AO371" s="1"/>
      <c r="AP371" s="1"/>
      <c r="AQ371" s="4"/>
      <c r="AR371" s="1" t="s">
        <v>1157</v>
      </c>
      <c r="AS371" s="9" t="s">
        <v>2167</v>
      </c>
      <c r="AT371" s="3" t="s">
        <v>1213</v>
      </c>
      <c r="AU371" s="1">
        <v>1000000</v>
      </c>
      <c r="AV371" s="1" t="s">
        <v>0</v>
      </c>
      <c r="AW371" s="8"/>
      <c r="AX371" s="1" t="s">
        <v>2166</v>
      </c>
      <c r="AY371" s="1"/>
      <c r="AZ371" s="1"/>
      <c r="BA371" s="1"/>
      <c r="BB371" s="1"/>
      <c r="BC371" s="1"/>
      <c r="BD371" s="1" t="s">
        <v>2165</v>
      </c>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row>
    <row r="372" spans="1:82" ht="50.25" customHeight="1">
      <c r="A372" s="18">
        <v>6202</v>
      </c>
      <c r="B372" s="1" t="s">
        <v>2164</v>
      </c>
      <c r="C372" s="1" t="s">
        <v>2163</v>
      </c>
      <c r="D372" s="1" t="s">
        <v>2162</v>
      </c>
      <c r="E372" s="1" t="s">
        <v>2162</v>
      </c>
      <c r="F372" s="7" t="s">
        <v>2161</v>
      </c>
      <c r="G372" s="7" t="s">
        <v>2155</v>
      </c>
      <c r="H372" s="7" t="s">
        <v>27</v>
      </c>
      <c r="I372" s="7" t="s">
        <v>26</v>
      </c>
      <c r="J372" s="7" t="s">
        <v>1294</v>
      </c>
      <c r="K372" s="7" t="s">
        <v>1254</v>
      </c>
      <c r="L372" s="7" t="s">
        <v>1284</v>
      </c>
      <c r="M372" s="7" t="s">
        <v>24</v>
      </c>
      <c r="N372" s="7" t="s">
        <v>23</v>
      </c>
      <c r="O372" s="7" t="s">
        <v>1703</v>
      </c>
      <c r="P372" s="7"/>
      <c r="Q372" s="7"/>
      <c r="R372" s="7"/>
      <c r="S372" s="7"/>
      <c r="T372" s="5" t="s">
        <v>537</v>
      </c>
      <c r="U372" s="1" t="s">
        <v>20</v>
      </c>
      <c r="V372" s="1" t="s">
        <v>2160</v>
      </c>
      <c r="W372" s="5" t="s">
        <v>1315</v>
      </c>
      <c r="X372" s="1" t="s">
        <v>412</v>
      </c>
      <c r="Y372" s="1" t="s">
        <v>16</v>
      </c>
      <c r="Z372" s="1" t="s">
        <v>1076</v>
      </c>
      <c r="AA372" s="1" t="s">
        <v>14</v>
      </c>
      <c r="AB372" s="1" t="s">
        <v>2159</v>
      </c>
      <c r="AC372" s="1" t="s">
        <v>50</v>
      </c>
      <c r="AD372" s="1" t="s">
        <v>1299</v>
      </c>
      <c r="AE372" s="1" t="s">
        <v>900</v>
      </c>
      <c r="AF372" s="1" t="s">
        <v>9</v>
      </c>
      <c r="AG372" s="1"/>
      <c r="AH372" s="1" t="s">
        <v>373</v>
      </c>
      <c r="AI372" s="4"/>
      <c r="AJ372" s="1" t="s">
        <v>2158</v>
      </c>
      <c r="AK372" s="1" t="s">
        <v>43</v>
      </c>
      <c r="AL372" s="1"/>
      <c r="AM372" s="1" t="s">
        <v>1120</v>
      </c>
      <c r="AN372" s="1" t="s">
        <v>1322</v>
      </c>
      <c r="AO372" s="1"/>
      <c r="AP372" s="1"/>
      <c r="AQ372" s="4"/>
      <c r="AR372" s="1"/>
      <c r="AS372" s="9" t="s">
        <v>2157</v>
      </c>
      <c r="AT372" s="3" t="s">
        <v>1182</v>
      </c>
      <c r="AU372" s="1">
        <v>913242</v>
      </c>
      <c r="AV372" s="1" t="s">
        <v>0</v>
      </c>
      <c r="AW372" s="8"/>
      <c r="AX372" s="1" t="s">
        <v>2156</v>
      </c>
      <c r="AY372" s="1"/>
      <c r="AZ372" s="1"/>
      <c r="BA372" s="1"/>
      <c r="BB372" s="1"/>
      <c r="BC372" s="1"/>
      <c r="BD372" s="1" t="s">
        <v>2155</v>
      </c>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row>
    <row r="373" spans="1:82" ht="50.25" customHeight="1">
      <c r="A373" s="1">
        <v>6196</v>
      </c>
      <c r="B373" s="1" t="s">
        <v>2154</v>
      </c>
      <c r="C373" s="1" t="s">
        <v>2153</v>
      </c>
      <c r="D373" s="1" t="s">
        <v>2152</v>
      </c>
      <c r="E373" s="1" t="s">
        <v>2151</v>
      </c>
      <c r="F373" s="1"/>
      <c r="G373" s="1"/>
      <c r="H373" s="7" t="s">
        <v>2052</v>
      </c>
      <c r="I373" s="7" t="s">
        <v>2150</v>
      </c>
      <c r="J373" s="7"/>
      <c r="K373" s="7" t="s">
        <v>2106</v>
      </c>
      <c r="L373" s="7"/>
      <c r="M373" s="7" t="s">
        <v>809</v>
      </c>
      <c r="N373" s="7" t="s">
        <v>2065</v>
      </c>
      <c r="O373" s="7"/>
      <c r="P373" s="7" t="s">
        <v>364</v>
      </c>
      <c r="Q373" s="7" t="s">
        <v>461</v>
      </c>
      <c r="R373" s="7" t="s">
        <v>474</v>
      </c>
      <c r="S373" s="7" t="s">
        <v>1528</v>
      </c>
      <c r="T373" s="5" t="s">
        <v>1901</v>
      </c>
      <c r="U373" s="1" t="s">
        <v>523</v>
      </c>
      <c r="V373" s="1" t="s">
        <v>2149</v>
      </c>
      <c r="W373" s="5" t="s">
        <v>2103</v>
      </c>
      <c r="X373" s="1" t="s">
        <v>318</v>
      </c>
      <c r="Y373" s="1" t="s">
        <v>103</v>
      </c>
      <c r="Z373" s="1" t="s">
        <v>2148</v>
      </c>
      <c r="AA373" s="1" t="s">
        <v>14</v>
      </c>
      <c r="AB373" s="1" t="s">
        <v>2147</v>
      </c>
      <c r="AC373" s="1" t="s">
        <v>702</v>
      </c>
      <c r="AD373" s="1" t="s">
        <v>845</v>
      </c>
      <c r="AE373" s="1" t="s">
        <v>47</v>
      </c>
      <c r="AF373" s="1" t="s">
        <v>79</v>
      </c>
      <c r="AG373" s="1" t="s">
        <v>2146</v>
      </c>
      <c r="AH373" s="1" t="s">
        <v>2145</v>
      </c>
      <c r="AI373" s="4" t="s">
        <v>859</v>
      </c>
      <c r="AJ373" s="1"/>
      <c r="AK373" s="1" t="s">
        <v>486</v>
      </c>
      <c r="AL373" s="1" t="s">
        <v>1528</v>
      </c>
      <c r="AM373" s="1" t="s">
        <v>2042</v>
      </c>
      <c r="AN373" s="4"/>
      <c r="AO373" s="1"/>
      <c r="AP373" s="1"/>
      <c r="AQ373" s="4"/>
      <c r="AR373" s="1"/>
      <c r="AS373" s="9" t="s">
        <v>2144</v>
      </c>
      <c r="AT373" s="3" t="s">
        <v>2099</v>
      </c>
      <c r="AU373" s="1">
        <v>5491356</v>
      </c>
      <c r="AV373" s="1" t="s">
        <v>0</v>
      </c>
      <c r="AW373" s="8"/>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row>
    <row r="374" spans="1:82" ht="50.25" customHeight="1">
      <c r="A374" s="1">
        <v>5775</v>
      </c>
      <c r="B374" s="1" t="s">
        <v>2143</v>
      </c>
      <c r="C374" s="1" t="s">
        <v>2142</v>
      </c>
      <c r="D374" s="1" t="s">
        <v>196</v>
      </c>
      <c r="E374" s="1" t="s">
        <v>2141</v>
      </c>
      <c r="F374" s="1"/>
      <c r="G374" s="1"/>
      <c r="H374" s="7" t="s">
        <v>2052</v>
      </c>
      <c r="I374" s="7" t="s">
        <v>2095</v>
      </c>
      <c r="J374" s="7"/>
      <c r="K374" s="7"/>
      <c r="L374" s="7"/>
      <c r="M374" s="7" t="s">
        <v>2140</v>
      </c>
      <c r="N374" s="7" t="s">
        <v>364</v>
      </c>
      <c r="O374" s="7" t="s">
        <v>1666</v>
      </c>
      <c r="P374" s="7" t="s">
        <v>23</v>
      </c>
      <c r="Q374" s="7" t="s">
        <v>261</v>
      </c>
      <c r="R374" s="7"/>
      <c r="S374" s="7"/>
      <c r="T374" s="5" t="s">
        <v>2139</v>
      </c>
      <c r="U374" s="1" t="s">
        <v>451</v>
      </c>
      <c r="V374" s="1" t="s">
        <v>2138</v>
      </c>
      <c r="W374" s="5" t="s">
        <v>2137</v>
      </c>
      <c r="X374" s="4" t="s">
        <v>2136</v>
      </c>
      <c r="Y374" s="1" t="s">
        <v>103</v>
      </c>
      <c r="Z374" s="1" t="s">
        <v>2135</v>
      </c>
      <c r="AA374" s="1" t="s">
        <v>120</v>
      </c>
      <c r="AB374" s="1" t="s">
        <v>2134</v>
      </c>
      <c r="AC374" s="1" t="s">
        <v>50</v>
      </c>
      <c r="AD374" s="1" t="s">
        <v>2133</v>
      </c>
      <c r="AE374" s="1" t="s">
        <v>100</v>
      </c>
      <c r="AF374" s="1" t="s">
        <v>9</v>
      </c>
      <c r="AG374" s="1" t="s">
        <v>1601</v>
      </c>
      <c r="AH374" s="1"/>
      <c r="AI374" s="4"/>
      <c r="AJ374" s="1"/>
      <c r="AK374" s="1" t="s">
        <v>2132</v>
      </c>
      <c r="AL374" s="1"/>
      <c r="AM374" s="1" t="s">
        <v>2042</v>
      </c>
      <c r="AN374" s="4"/>
      <c r="AO374" s="1"/>
      <c r="AP374" s="1"/>
      <c r="AQ374" s="4"/>
      <c r="AR374" s="1"/>
      <c r="AS374" s="9" t="s">
        <v>2131</v>
      </c>
      <c r="AT374" s="3" t="s">
        <v>2130</v>
      </c>
      <c r="AU374" s="1">
        <v>7280000</v>
      </c>
      <c r="AV374" s="1" t="s">
        <v>0</v>
      </c>
      <c r="AW374" s="8"/>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row>
    <row r="375" spans="1:82" ht="50.25" customHeight="1">
      <c r="A375" s="1">
        <v>5753</v>
      </c>
      <c r="B375" s="1" t="s">
        <v>2129</v>
      </c>
      <c r="C375" s="1"/>
      <c r="D375" s="1" t="s">
        <v>679</v>
      </c>
      <c r="E375" s="1" t="s">
        <v>2128</v>
      </c>
      <c r="F375" s="1"/>
      <c r="G375" s="1"/>
      <c r="H375" s="7" t="s">
        <v>2052</v>
      </c>
      <c r="I375" s="7" t="s">
        <v>2051</v>
      </c>
      <c r="J375" s="7"/>
      <c r="K375" s="7" t="s">
        <v>2066</v>
      </c>
      <c r="L375" s="7"/>
      <c r="M375" s="7" t="s">
        <v>2127</v>
      </c>
      <c r="N375" s="7" t="s">
        <v>474</v>
      </c>
      <c r="O375" s="7" t="s">
        <v>884</v>
      </c>
      <c r="P375" s="7" t="s">
        <v>221</v>
      </c>
      <c r="Q375" s="7" t="s">
        <v>139</v>
      </c>
      <c r="R375" s="7" t="s">
        <v>161</v>
      </c>
      <c r="S375" s="7" t="s">
        <v>2126</v>
      </c>
      <c r="T375" s="5" t="s">
        <v>2125</v>
      </c>
      <c r="U375" s="1" t="s">
        <v>138</v>
      </c>
      <c r="V375" s="1" t="s">
        <v>2124</v>
      </c>
      <c r="W375" s="5" t="s">
        <v>2123</v>
      </c>
      <c r="X375" s="1" t="s">
        <v>2122</v>
      </c>
      <c r="Y375" s="1" t="s">
        <v>120</v>
      </c>
      <c r="Z375" s="1" t="s">
        <v>2121</v>
      </c>
      <c r="AA375" s="1" t="s">
        <v>14</v>
      </c>
      <c r="AB375" s="1" t="s">
        <v>622</v>
      </c>
      <c r="AC375" s="1" t="s">
        <v>103</v>
      </c>
      <c r="AD375" s="1" t="s">
        <v>2120</v>
      </c>
      <c r="AE375" s="1" t="s">
        <v>47</v>
      </c>
      <c r="AF375" s="1" t="s">
        <v>9</v>
      </c>
      <c r="AG375" s="1" t="s">
        <v>2073</v>
      </c>
      <c r="AH375" s="1" t="s">
        <v>172</v>
      </c>
      <c r="AI375" s="4"/>
      <c r="AJ375" s="1"/>
      <c r="AK375" s="1" t="s">
        <v>2058</v>
      </c>
      <c r="AL375" s="1"/>
      <c r="AM375" s="1" t="s">
        <v>2042</v>
      </c>
      <c r="AN375" s="4"/>
      <c r="AO375" s="1"/>
      <c r="AP375" s="1"/>
      <c r="AQ375" s="4"/>
      <c r="AR375" s="1"/>
      <c r="AS375" s="9" t="s">
        <v>2119</v>
      </c>
      <c r="AT375" s="3" t="s">
        <v>1782</v>
      </c>
      <c r="AU375" s="1">
        <v>4000000</v>
      </c>
      <c r="AV375" s="1" t="s">
        <v>0</v>
      </c>
      <c r="AW375" s="8"/>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row>
    <row r="376" spans="1:82" ht="50.25" customHeight="1">
      <c r="A376" s="1">
        <v>5736</v>
      </c>
      <c r="B376" s="1" t="s">
        <v>2118</v>
      </c>
      <c r="C376" s="1"/>
      <c r="D376" s="1" t="s">
        <v>837</v>
      </c>
      <c r="E376" s="1" t="s">
        <v>2117</v>
      </c>
      <c r="F376" s="1"/>
      <c r="G376" s="1"/>
      <c r="H376" s="7" t="s">
        <v>2052</v>
      </c>
      <c r="I376" s="7" t="s">
        <v>2106</v>
      </c>
      <c r="J376" s="7"/>
      <c r="K376" s="7"/>
      <c r="L376" s="7"/>
      <c r="M376" s="7" t="s">
        <v>177</v>
      </c>
      <c r="N376" s="7" t="s">
        <v>364</v>
      </c>
      <c r="O376" s="7" t="s">
        <v>2116</v>
      </c>
      <c r="P376" s="7"/>
      <c r="Q376" s="7"/>
      <c r="R376" s="7"/>
      <c r="S376" s="7"/>
      <c r="T376" s="5" t="s">
        <v>2115</v>
      </c>
      <c r="U376" s="1" t="s">
        <v>1568</v>
      </c>
      <c r="V376" s="1" t="s">
        <v>2114</v>
      </c>
      <c r="W376" s="5" t="s">
        <v>1566</v>
      </c>
      <c r="X376" s="1" t="s">
        <v>244</v>
      </c>
      <c r="Y376" s="1" t="s">
        <v>120</v>
      </c>
      <c r="Z376" s="1" t="s">
        <v>2113</v>
      </c>
      <c r="AA376" s="1" t="s">
        <v>702</v>
      </c>
      <c r="AB376" s="1" t="s">
        <v>2112</v>
      </c>
      <c r="AC376" s="1" t="s">
        <v>103</v>
      </c>
      <c r="AD376" s="1" t="s">
        <v>2111</v>
      </c>
      <c r="AE376" s="1" t="s">
        <v>47</v>
      </c>
      <c r="AF376" s="1" t="s">
        <v>9</v>
      </c>
      <c r="AG376" s="1" t="s">
        <v>1601</v>
      </c>
      <c r="AH376" s="1" t="s">
        <v>2110</v>
      </c>
      <c r="AI376" s="4"/>
      <c r="AJ376" s="1" t="s">
        <v>44</v>
      </c>
      <c r="AK376" s="1" t="s">
        <v>76</v>
      </c>
      <c r="AL376" s="1"/>
      <c r="AM376" s="1" t="s">
        <v>2042</v>
      </c>
      <c r="AN376" s="4"/>
      <c r="AO376" s="1"/>
      <c r="AP376" s="1"/>
      <c r="AQ376" s="4"/>
      <c r="AR376" s="1"/>
      <c r="AS376" s="9" t="s">
        <v>2109</v>
      </c>
      <c r="AT376" s="3" t="s">
        <v>1533</v>
      </c>
      <c r="AU376" s="1">
        <v>9224585.9900000002</v>
      </c>
      <c r="AV376" s="1" t="s">
        <v>0</v>
      </c>
      <c r="AW376" s="8"/>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row>
    <row r="377" spans="1:82" ht="50.25" customHeight="1">
      <c r="A377" s="1">
        <v>5701</v>
      </c>
      <c r="B377" s="1" t="s">
        <v>2108</v>
      </c>
      <c r="C377" s="1" t="s">
        <v>2107</v>
      </c>
      <c r="D377" s="1" t="s">
        <v>758</v>
      </c>
      <c r="E377" s="1" t="s">
        <v>758</v>
      </c>
      <c r="F377" s="1"/>
      <c r="G377" s="1"/>
      <c r="H377" s="7" t="s">
        <v>2052</v>
      </c>
      <c r="I377" s="7" t="s">
        <v>2051</v>
      </c>
      <c r="J377" s="7"/>
      <c r="K377" s="7" t="s">
        <v>2106</v>
      </c>
      <c r="L377" s="7"/>
      <c r="M377" s="7" t="s">
        <v>141</v>
      </c>
      <c r="N377" s="7" t="s">
        <v>474</v>
      </c>
      <c r="O377" s="7" t="s">
        <v>139</v>
      </c>
      <c r="P377" s="7"/>
      <c r="Q377" s="7"/>
      <c r="R377" s="7"/>
      <c r="S377" s="7"/>
      <c r="T377" s="5" t="s">
        <v>2105</v>
      </c>
      <c r="U377" s="1" t="s">
        <v>523</v>
      </c>
      <c r="V377" s="1" t="s">
        <v>2104</v>
      </c>
      <c r="W377" s="5" t="s">
        <v>2103</v>
      </c>
      <c r="X377" s="4" t="s">
        <v>2102</v>
      </c>
      <c r="Y377" s="1" t="s">
        <v>103</v>
      </c>
      <c r="Z377" s="1" t="s">
        <v>2101</v>
      </c>
      <c r="AA377" s="1" t="s">
        <v>702</v>
      </c>
      <c r="AB377" s="1" t="s">
        <v>2100</v>
      </c>
      <c r="AC377" s="1" t="s">
        <v>14</v>
      </c>
      <c r="AD377" s="1" t="s">
        <v>156</v>
      </c>
      <c r="AE377" s="1" t="s">
        <v>212</v>
      </c>
      <c r="AF377" s="1" t="s">
        <v>9</v>
      </c>
      <c r="AG377" s="1" t="s">
        <v>552</v>
      </c>
      <c r="AH377" s="1" t="s">
        <v>504</v>
      </c>
      <c r="AI377" s="4" t="s">
        <v>45</v>
      </c>
      <c r="AJ377" s="1"/>
      <c r="AK377" s="1" t="s">
        <v>2058</v>
      </c>
      <c r="AL377" s="1"/>
      <c r="AM377" s="1" t="s">
        <v>2042</v>
      </c>
      <c r="AN377" s="4"/>
      <c r="AO377" s="1"/>
      <c r="AP377" s="1"/>
      <c r="AQ377" s="4"/>
      <c r="AR377" s="1"/>
      <c r="AS377" s="9" t="s">
        <v>535</v>
      </c>
      <c r="AT377" s="3" t="s">
        <v>2099</v>
      </c>
      <c r="AU377" s="1">
        <v>18631216</v>
      </c>
      <c r="AV377" s="1" t="s">
        <v>0</v>
      </c>
      <c r="AW377" s="8"/>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row>
    <row r="378" spans="1:82" ht="50.25" customHeight="1">
      <c r="A378" s="1">
        <v>5697</v>
      </c>
      <c r="B378" s="1" t="s">
        <v>2098</v>
      </c>
      <c r="C378" s="1"/>
      <c r="D378" s="1" t="s">
        <v>2097</v>
      </c>
      <c r="E378" s="1" t="s">
        <v>2096</v>
      </c>
      <c r="F378" s="1"/>
      <c r="G378" s="1"/>
      <c r="H378" s="7" t="s">
        <v>2052</v>
      </c>
      <c r="I378" s="7" t="s">
        <v>2095</v>
      </c>
      <c r="J378" s="7"/>
      <c r="K378" s="7" t="s">
        <v>2066</v>
      </c>
      <c r="L378" s="7"/>
      <c r="M378" s="7" t="s">
        <v>2050</v>
      </c>
      <c r="N378" s="7" t="s">
        <v>364</v>
      </c>
      <c r="O378" s="7" t="s">
        <v>1581</v>
      </c>
      <c r="P378" s="7" t="s">
        <v>161</v>
      </c>
      <c r="Q378" s="7" t="s">
        <v>1580</v>
      </c>
      <c r="R378" s="7"/>
      <c r="S378" s="7"/>
      <c r="T378" s="5" t="s">
        <v>547</v>
      </c>
      <c r="U378" s="1" t="s">
        <v>138</v>
      </c>
      <c r="V378" s="1" t="s">
        <v>2094</v>
      </c>
      <c r="W378" s="5" t="s">
        <v>2093</v>
      </c>
      <c r="X378" s="1" t="s">
        <v>2092</v>
      </c>
      <c r="Y378" s="1" t="s">
        <v>103</v>
      </c>
      <c r="Z378" s="1" t="s">
        <v>1565</v>
      </c>
      <c r="AA378" s="1" t="s">
        <v>85</v>
      </c>
      <c r="AB378" s="1" t="s">
        <v>879</v>
      </c>
      <c r="AC378" s="1"/>
      <c r="AD378" s="1"/>
      <c r="AE378" s="1" t="s">
        <v>47</v>
      </c>
      <c r="AF378" s="1" t="s">
        <v>79</v>
      </c>
      <c r="AG378" s="1" t="s">
        <v>2073</v>
      </c>
      <c r="AH378" s="1" t="s">
        <v>172</v>
      </c>
      <c r="AI378" s="4"/>
      <c r="AJ378" s="1"/>
      <c r="AK378" s="1" t="s">
        <v>651</v>
      </c>
      <c r="AL378" s="1"/>
      <c r="AM378" s="1" t="s">
        <v>2042</v>
      </c>
      <c r="AN378" s="4"/>
      <c r="AO378" s="1"/>
      <c r="AP378" s="1"/>
      <c r="AQ378" s="4"/>
      <c r="AR378" s="1"/>
      <c r="AS378" s="9" t="s">
        <v>2091</v>
      </c>
      <c r="AT378" s="3" t="s">
        <v>1782</v>
      </c>
      <c r="AU378" s="1">
        <v>8200000</v>
      </c>
      <c r="AV378" s="1" t="s">
        <v>0</v>
      </c>
      <c r="AW378" s="8"/>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row>
    <row r="379" spans="1:82" ht="50.25" customHeight="1">
      <c r="A379" s="1">
        <v>5506</v>
      </c>
      <c r="B379" s="1" t="s">
        <v>2090</v>
      </c>
      <c r="C379" s="1"/>
      <c r="D379" s="1" t="s">
        <v>1278</v>
      </c>
      <c r="E379" s="1" t="s">
        <v>2089</v>
      </c>
      <c r="F379" s="1"/>
      <c r="G379" s="1"/>
      <c r="H379" s="7" t="s">
        <v>2052</v>
      </c>
      <c r="I379" s="7" t="s">
        <v>2051</v>
      </c>
      <c r="J379" s="7"/>
      <c r="K379" s="7"/>
      <c r="L379" s="7"/>
      <c r="M379" s="7" t="s">
        <v>177</v>
      </c>
      <c r="N379" s="7" t="s">
        <v>474</v>
      </c>
      <c r="O379" s="7" t="s">
        <v>884</v>
      </c>
      <c r="P379" s="7" t="s">
        <v>221</v>
      </c>
      <c r="Q379" s="7" t="s">
        <v>139</v>
      </c>
      <c r="R379" s="7" t="s">
        <v>23</v>
      </c>
      <c r="S379" s="7" t="s">
        <v>2088</v>
      </c>
      <c r="T379" s="5" t="s">
        <v>2087</v>
      </c>
      <c r="U379" s="1" t="s">
        <v>523</v>
      </c>
      <c r="V379" s="1" t="s">
        <v>2086</v>
      </c>
      <c r="W379" s="5" t="s">
        <v>2085</v>
      </c>
      <c r="X379" s="1" t="s">
        <v>2084</v>
      </c>
      <c r="Y379" s="1" t="s">
        <v>120</v>
      </c>
      <c r="Z379" s="1" t="s">
        <v>2083</v>
      </c>
      <c r="AA379" s="1" t="s">
        <v>103</v>
      </c>
      <c r="AB379" s="1" t="s">
        <v>1093</v>
      </c>
      <c r="AC379" s="1" t="s">
        <v>12</v>
      </c>
      <c r="AD379" s="1" t="s">
        <v>2082</v>
      </c>
      <c r="AE379" s="1" t="s">
        <v>47</v>
      </c>
      <c r="AF379" s="1" t="s">
        <v>79</v>
      </c>
      <c r="AG379" s="1" t="s">
        <v>2073</v>
      </c>
      <c r="AH379" s="1" t="s">
        <v>2059</v>
      </c>
      <c r="AI379" s="4" t="s">
        <v>298</v>
      </c>
      <c r="AJ379" s="1"/>
      <c r="AK379" s="1" t="s">
        <v>2081</v>
      </c>
      <c r="AL379" s="1"/>
      <c r="AM379" s="1" t="s">
        <v>2042</v>
      </c>
      <c r="AN379" s="4"/>
      <c r="AO379" s="1"/>
      <c r="AP379" s="1"/>
      <c r="AQ379" s="4"/>
      <c r="AR379" s="1"/>
      <c r="AS379" s="9" t="s">
        <v>2080</v>
      </c>
      <c r="AT379" s="3" t="s">
        <v>2079</v>
      </c>
      <c r="AU379" s="1">
        <v>11065137</v>
      </c>
      <c r="AV379" s="1" t="s">
        <v>0</v>
      </c>
      <c r="AW379" s="8"/>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row>
    <row r="380" spans="1:82" ht="50.25" customHeight="1">
      <c r="A380" s="1">
        <v>4797</v>
      </c>
      <c r="B380" s="1" t="s">
        <v>2078</v>
      </c>
      <c r="C380" s="1"/>
      <c r="D380" s="1" t="s">
        <v>932</v>
      </c>
      <c r="E380" s="1" t="s">
        <v>2077</v>
      </c>
      <c r="F380" s="1"/>
      <c r="G380" s="1"/>
      <c r="H380" s="7" t="s">
        <v>2052</v>
      </c>
      <c r="I380" s="7" t="s">
        <v>2051</v>
      </c>
      <c r="J380" s="7"/>
      <c r="K380" s="7"/>
      <c r="L380" s="7"/>
      <c r="M380" s="7" t="s">
        <v>931</v>
      </c>
      <c r="N380" s="7" t="s">
        <v>474</v>
      </c>
      <c r="O380" s="7" t="s">
        <v>1480</v>
      </c>
      <c r="P380" s="7"/>
      <c r="Q380" s="7"/>
      <c r="R380" s="7"/>
      <c r="S380" s="7"/>
      <c r="T380" s="5" t="s">
        <v>319</v>
      </c>
      <c r="U380" s="1" t="s">
        <v>54</v>
      </c>
      <c r="V380" s="1" t="s">
        <v>2076</v>
      </c>
      <c r="W380" s="5" t="s">
        <v>2075</v>
      </c>
      <c r="X380" s="1" t="s">
        <v>1175</v>
      </c>
      <c r="Y380" s="1" t="s">
        <v>120</v>
      </c>
      <c r="Z380" s="1" t="s">
        <v>567</v>
      </c>
      <c r="AA380" s="1" t="s">
        <v>14</v>
      </c>
      <c r="AB380" s="1" t="s">
        <v>1047</v>
      </c>
      <c r="AC380" s="1" t="s">
        <v>103</v>
      </c>
      <c r="AD380" s="1" t="s">
        <v>2074</v>
      </c>
      <c r="AE380" s="1" t="s">
        <v>660</v>
      </c>
      <c r="AF380" s="1" t="s">
        <v>79</v>
      </c>
      <c r="AG380" s="1" t="s">
        <v>2073</v>
      </c>
      <c r="AH380" s="1" t="s">
        <v>2072</v>
      </c>
      <c r="AI380" s="4" t="s">
        <v>391</v>
      </c>
      <c r="AJ380" s="1"/>
      <c r="AK380" s="1" t="s">
        <v>486</v>
      </c>
      <c r="AL380" s="1"/>
      <c r="AM380" s="1" t="s">
        <v>2042</v>
      </c>
      <c r="AN380" s="4"/>
      <c r="AO380" s="1"/>
      <c r="AP380" s="1"/>
      <c r="AQ380" s="4"/>
      <c r="AR380" s="1"/>
      <c r="AS380" s="9" t="s">
        <v>2071</v>
      </c>
      <c r="AT380" s="3" t="s">
        <v>856</v>
      </c>
      <c r="AU380" s="1">
        <v>6130000</v>
      </c>
      <c r="AV380" s="1" t="s">
        <v>0</v>
      </c>
      <c r="AW380" s="8"/>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row>
    <row r="381" spans="1:82" ht="50.25" customHeight="1">
      <c r="A381" s="1">
        <v>4736</v>
      </c>
      <c r="B381" s="1" t="s">
        <v>2070</v>
      </c>
      <c r="C381" s="1" t="s">
        <v>2069</v>
      </c>
      <c r="D381" s="1" t="s">
        <v>2068</v>
      </c>
      <c r="E381" s="1" t="s">
        <v>2067</v>
      </c>
      <c r="F381" s="1"/>
      <c r="G381" s="1"/>
      <c r="H381" s="7" t="s">
        <v>2052</v>
      </c>
      <c r="I381" s="7" t="s">
        <v>2051</v>
      </c>
      <c r="J381" s="7"/>
      <c r="K381" s="7" t="s">
        <v>2066</v>
      </c>
      <c r="L381" s="7"/>
      <c r="M381" s="7" t="s">
        <v>141</v>
      </c>
      <c r="N381" s="7" t="s">
        <v>2065</v>
      </c>
      <c r="O381" s="7"/>
      <c r="P381" s="7" t="s">
        <v>474</v>
      </c>
      <c r="Q381" s="7" t="s">
        <v>1528</v>
      </c>
      <c r="R381" s="7" t="s">
        <v>1831</v>
      </c>
      <c r="S381" s="7" t="s">
        <v>1830</v>
      </c>
      <c r="T381" s="5" t="s">
        <v>2064</v>
      </c>
      <c r="U381" s="1" t="s">
        <v>54</v>
      </c>
      <c r="V381" s="1" t="s">
        <v>2063</v>
      </c>
      <c r="W381" s="5" t="s">
        <v>2062</v>
      </c>
      <c r="X381" s="4" t="s">
        <v>2061</v>
      </c>
      <c r="Y381" s="1" t="s">
        <v>120</v>
      </c>
      <c r="Z381" s="1" t="s">
        <v>2045</v>
      </c>
      <c r="AA381" s="1" t="s">
        <v>50</v>
      </c>
      <c r="AB381" s="1" t="s">
        <v>133</v>
      </c>
      <c r="AC381" s="1" t="s">
        <v>702</v>
      </c>
      <c r="AD381" s="1" t="s">
        <v>2060</v>
      </c>
      <c r="AE381" s="1" t="s">
        <v>47</v>
      </c>
      <c r="AF381" s="1" t="s">
        <v>9</v>
      </c>
      <c r="AG381" s="1" t="s">
        <v>2044</v>
      </c>
      <c r="AH381" s="1" t="s">
        <v>2059</v>
      </c>
      <c r="AI381" s="4"/>
      <c r="AJ381" s="1"/>
      <c r="AK381" s="1" t="s">
        <v>2058</v>
      </c>
      <c r="AL381" s="1"/>
      <c r="AM381" s="1" t="s">
        <v>2042</v>
      </c>
      <c r="AN381" s="4"/>
      <c r="AO381" s="1"/>
      <c r="AP381" s="1"/>
      <c r="AQ381" s="4"/>
      <c r="AR381" s="1"/>
      <c r="AS381" s="9" t="s">
        <v>2057</v>
      </c>
      <c r="AT381" s="3" t="s">
        <v>2056</v>
      </c>
      <c r="AU381" s="1">
        <v>4140000</v>
      </c>
      <c r="AV381" s="1" t="s">
        <v>0</v>
      </c>
      <c r="AW381" s="8"/>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row>
    <row r="382" spans="1:82" ht="50.25" customHeight="1">
      <c r="A382" s="1">
        <v>4055</v>
      </c>
      <c r="B382" s="1" t="s">
        <v>2055</v>
      </c>
      <c r="C382" s="1" t="s">
        <v>2054</v>
      </c>
      <c r="D382" s="1" t="s">
        <v>470</v>
      </c>
      <c r="E382" s="1" t="s">
        <v>2053</v>
      </c>
      <c r="F382" s="1"/>
      <c r="G382" s="1"/>
      <c r="H382" s="7" t="s">
        <v>2052</v>
      </c>
      <c r="I382" s="7" t="s">
        <v>2051</v>
      </c>
      <c r="J382" s="7"/>
      <c r="K382" s="7"/>
      <c r="L382" s="7"/>
      <c r="M382" s="7" t="s">
        <v>2050</v>
      </c>
      <c r="N382" s="7" t="s">
        <v>474</v>
      </c>
      <c r="O382" s="7" t="s">
        <v>139</v>
      </c>
      <c r="P382" s="7" t="s">
        <v>364</v>
      </c>
      <c r="Q382" s="7" t="s">
        <v>139</v>
      </c>
      <c r="R382" s="7"/>
      <c r="S382" s="7"/>
      <c r="T382" s="5" t="s">
        <v>2049</v>
      </c>
      <c r="U382" s="1" t="s">
        <v>138</v>
      </c>
      <c r="V382" s="1" t="s">
        <v>2048</v>
      </c>
      <c r="W382" s="5" t="s">
        <v>2047</v>
      </c>
      <c r="X382" s="1" t="s">
        <v>2046</v>
      </c>
      <c r="Y382" s="1" t="s">
        <v>120</v>
      </c>
      <c r="Z382" s="1" t="s">
        <v>2045</v>
      </c>
      <c r="AA382" s="1" t="s">
        <v>103</v>
      </c>
      <c r="AB382" s="1" t="s">
        <v>1093</v>
      </c>
      <c r="AC382" s="1"/>
      <c r="AD382" s="1"/>
      <c r="AE382" s="1" t="s">
        <v>47</v>
      </c>
      <c r="AF382" s="1" t="s">
        <v>9</v>
      </c>
      <c r="AG382" s="1" t="s">
        <v>2044</v>
      </c>
      <c r="AH382" s="1" t="s">
        <v>798</v>
      </c>
      <c r="AI382" s="4"/>
      <c r="AJ382" s="1"/>
      <c r="AK382" s="1" t="s">
        <v>2043</v>
      </c>
      <c r="AL382" s="1"/>
      <c r="AM382" s="1" t="s">
        <v>2042</v>
      </c>
      <c r="AN382" s="4"/>
      <c r="AO382" s="1"/>
      <c r="AP382" s="1"/>
      <c r="AQ382" s="4"/>
      <c r="AR382" s="1"/>
      <c r="AS382" s="9" t="s">
        <v>2041</v>
      </c>
      <c r="AT382" s="3" t="s">
        <v>149</v>
      </c>
      <c r="AU382" s="1">
        <v>3000000</v>
      </c>
      <c r="AV382" s="1" t="s">
        <v>0</v>
      </c>
      <c r="AW382" s="8"/>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row>
    <row r="383" spans="1:82" ht="50.25" customHeight="1">
      <c r="A383" s="1">
        <v>6252</v>
      </c>
      <c r="B383" s="1" t="s">
        <v>2040</v>
      </c>
      <c r="C383" s="1" t="s">
        <v>2039</v>
      </c>
      <c r="D383" s="1" t="s">
        <v>470</v>
      </c>
      <c r="E383" s="1" t="s">
        <v>470</v>
      </c>
      <c r="F383" s="1"/>
      <c r="G383" s="1"/>
      <c r="H383" s="7" t="s">
        <v>125</v>
      </c>
      <c r="I383" s="7" t="s">
        <v>145</v>
      </c>
      <c r="J383" s="7" t="s">
        <v>1504</v>
      </c>
      <c r="K383" s="7"/>
      <c r="L383" s="7"/>
      <c r="M383" s="7" t="s">
        <v>88</v>
      </c>
      <c r="N383" s="7" t="s">
        <v>161</v>
      </c>
      <c r="O383" s="7" t="s">
        <v>2038</v>
      </c>
      <c r="P383" s="7" t="s">
        <v>161</v>
      </c>
      <c r="Q383" s="7" t="s">
        <v>1965</v>
      </c>
      <c r="R383" s="7" t="s">
        <v>161</v>
      </c>
      <c r="S383" s="7" t="s">
        <v>1503</v>
      </c>
      <c r="T383" s="5" t="s">
        <v>1853</v>
      </c>
      <c r="U383" s="1" t="s">
        <v>1964</v>
      </c>
      <c r="V383" s="1" t="s">
        <v>2037</v>
      </c>
      <c r="W383" s="5" t="s">
        <v>361</v>
      </c>
      <c r="X383" s="1" t="s">
        <v>568</v>
      </c>
      <c r="Y383" s="1" t="s">
        <v>120</v>
      </c>
      <c r="Z383" s="1" t="s">
        <v>1990</v>
      </c>
      <c r="AA383" s="1" t="s">
        <v>122</v>
      </c>
      <c r="AB383" s="1" t="s">
        <v>1989</v>
      </c>
      <c r="AC383" s="1" t="s">
        <v>103</v>
      </c>
      <c r="AD383" s="1" t="s">
        <v>2036</v>
      </c>
      <c r="AE383" s="1" t="s">
        <v>47</v>
      </c>
      <c r="AF383" s="1" t="s">
        <v>79</v>
      </c>
      <c r="AG383" s="1"/>
      <c r="AH383" s="1" t="s">
        <v>8</v>
      </c>
      <c r="AI383" s="4"/>
      <c r="AJ383" s="1" t="s">
        <v>2035</v>
      </c>
      <c r="AK383" s="1" t="s">
        <v>2034</v>
      </c>
      <c r="AL383" s="1"/>
      <c r="AM383" s="1" t="s">
        <v>1959</v>
      </c>
      <c r="AN383" s="1" t="s">
        <v>2033</v>
      </c>
      <c r="AO383" s="1"/>
      <c r="AP383" s="1"/>
      <c r="AQ383" s="4"/>
      <c r="AR383" s="1" t="s">
        <v>717</v>
      </c>
      <c r="AS383" s="9" t="s">
        <v>2032</v>
      </c>
      <c r="AT383" s="3" t="s">
        <v>1838</v>
      </c>
      <c r="AU383" s="1">
        <v>2776256</v>
      </c>
      <c r="AV383" s="1" t="s">
        <v>0</v>
      </c>
      <c r="AW383" s="8"/>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row>
    <row r="384" spans="1:82" ht="50.25" hidden="1" customHeight="1">
      <c r="A384" s="1">
        <v>6248</v>
      </c>
      <c r="B384" s="1" t="s">
        <v>2031</v>
      </c>
      <c r="C384" s="1" t="s">
        <v>2030</v>
      </c>
      <c r="D384" s="1" t="s">
        <v>196</v>
      </c>
      <c r="E384" s="1" t="s">
        <v>196</v>
      </c>
      <c r="F384" s="15"/>
      <c r="G384" s="15"/>
      <c r="H384" s="17" t="s">
        <v>125</v>
      </c>
      <c r="I384" s="17" t="s">
        <v>145</v>
      </c>
      <c r="J384" s="7" t="s">
        <v>1582</v>
      </c>
      <c r="K384" s="7"/>
      <c r="L384" s="7"/>
      <c r="M384" s="17" t="s">
        <v>141</v>
      </c>
      <c r="N384" s="17" t="s">
        <v>140</v>
      </c>
      <c r="O384" s="7" t="s">
        <v>139</v>
      </c>
      <c r="P384" s="17"/>
      <c r="Q384" s="7"/>
      <c r="R384" s="17"/>
      <c r="S384" s="7"/>
      <c r="T384" s="6" t="s">
        <v>2028</v>
      </c>
      <c r="U384" s="15" t="s">
        <v>106</v>
      </c>
      <c r="V384" s="15" t="s">
        <v>2029</v>
      </c>
      <c r="W384" s="5" t="s">
        <v>2028</v>
      </c>
      <c r="X384" s="4" t="s">
        <v>2002</v>
      </c>
      <c r="Y384" s="15" t="s">
        <v>50</v>
      </c>
      <c r="Z384" s="15" t="s">
        <v>49</v>
      </c>
      <c r="AA384" s="15" t="s">
        <v>103</v>
      </c>
      <c r="AB384" s="15" t="s">
        <v>1714</v>
      </c>
      <c r="AC384" s="15" t="s">
        <v>14</v>
      </c>
      <c r="AD384" s="15" t="s">
        <v>518</v>
      </c>
      <c r="AE384" s="15" t="s">
        <v>900</v>
      </c>
      <c r="AF384" s="15" t="s">
        <v>9</v>
      </c>
      <c r="AG384" s="15"/>
      <c r="AH384" s="15"/>
      <c r="AI384" s="16"/>
      <c r="AJ384" s="15" t="s">
        <v>2027</v>
      </c>
      <c r="AK384" s="15" t="s">
        <v>2026</v>
      </c>
      <c r="AL384" s="15" t="s">
        <v>2025</v>
      </c>
      <c r="AM384" s="1" t="s">
        <v>1486</v>
      </c>
      <c r="AN384" s="4"/>
      <c r="AO384" s="1"/>
      <c r="AP384" s="1"/>
      <c r="AQ384" s="4"/>
      <c r="AR384" s="1"/>
      <c r="AS384" s="9" t="s">
        <v>2024</v>
      </c>
      <c r="AT384" s="3" t="s">
        <v>1994</v>
      </c>
      <c r="AU384" s="1">
        <v>1216590.6499999999</v>
      </c>
      <c r="AV384" s="1" t="s">
        <v>0</v>
      </c>
      <c r="AW384" s="8"/>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row>
    <row r="385" spans="1:82" ht="50.25" customHeight="1">
      <c r="A385" s="1">
        <v>6193</v>
      </c>
      <c r="B385" s="1" t="s">
        <v>2023</v>
      </c>
      <c r="C385" s="1" t="s">
        <v>2022</v>
      </c>
      <c r="D385" s="1" t="s">
        <v>196</v>
      </c>
      <c r="E385" s="1" t="s">
        <v>196</v>
      </c>
      <c r="F385" s="1"/>
      <c r="G385" s="1"/>
      <c r="H385" s="7" t="s">
        <v>125</v>
      </c>
      <c r="I385" s="7" t="s">
        <v>1514</v>
      </c>
      <c r="J385" s="7" t="s">
        <v>2021</v>
      </c>
      <c r="K385" s="7" t="s">
        <v>143</v>
      </c>
      <c r="L385" s="7" t="s">
        <v>2021</v>
      </c>
      <c r="M385" s="7"/>
      <c r="N385" s="7" t="s">
        <v>161</v>
      </c>
      <c r="O385" s="7"/>
      <c r="P385" s="7"/>
      <c r="Q385" s="7"/>
      <c r="R385" s="7"/>
      <c r="S385" s="7"/>
      <c r="T385" s="5" t="s">
        <v>2020</v>
      </c>
      <c r="U385" s="1" t="s">
        <v>2004</v>
      </c>
      <c r="V385" s="1" t="s">
        <v>2019</v>
      </c>
      <c r="W385" s="5" t="s">
        <v>1501</v>
      </c>
      <c r="X385" s="1" t="s">
        <v>1077</v>
      </c>
      <c r="Y385" s="1" t="s">
        <v>122</v>
      </c>
      <c r="Z385" s="1" t="s">
        <v>2018</v>
      </c>
      <c r="AA385" s="1" t="s">
        <v>103</v>
      </c>
      <c r="AB385" s="1" t="s">
        <v>2017</v>
      </c>
      <c r="AC385" s="1" t="s">
        <v>14</v>
      </c>
      <c r="AD385" s="1" t="s">
        <v>2016</v>
      </c>
      <c r="AE385" s="1" t="s">
        <v>10</v>
      </c>
      <c r="AF385" s="1" t="s">
        <v>2015</v>
      </c>
      <c r="AG385" s="1"/>
      <c r="AH385" s="1" t="s">
        <v>2014</v>
      </c>
      <c r="AI385" s="1" t="s">
        <v>2013</v>
      </c>
      <c r="AJ385" s="1" t="s">
        <v>2012</v>
      </c>
      <c r="AK385" s="1" t="s">
        <v>2011</v>
      </c>
      <c r="AL385" s="1"/>
      <c r="AM385" s="1" t="s">
        <v>1959</v>
      </c>
      <c r="AN385" s="4"/>
      <c r="AO385" s="1"/>
      <c r="AP385" s="1"/>
      <c r="AQ385" s="4"/>
      <c r="AR385" s="1" t="s">
        <v>717</v>
      </c>
      <c r="AS385" s="9" t="s">
        <v>2010</v>
      </c>
      <c r="AT385" s="3" t="s">
        <v>1994</v>
      </c>
      <c r="AU385" s="1">
        <v>11249877.15</v>
      </c>
      <c r="AV385" s="1" t="s">
        <v>0</v>
      </c>
      <c r="AW385" s="8"/>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row>
    <row r="386" spans="1:82" ht="50.25" customHeight="1">
      <c r="A386" s="1">
        <v>6191</v>
      </c>
      <c r="B386" s="1" t="s">
        <v>2009</v>
      </c>
      <c r="C386" s="1"/>
      <c r="D386" s="1" t="s">
        <v>196</v>
      </c>
      <c r="E386" s="1" t="s">
        <v>196</v>
      </c>
      <c r="F386" s="1"/>
      <c r="G386" s="1"/>
      <c r="H386" s="7" t="s">
        <v>125</v>
      </c>
      <c r="I386" s="7" t="s">
        <v>2008</v>
      </c>
      <c r="J386" s="7" t="s">
        <v>142</v>
      </c>
      <c r="K386" s="7"/>
      <c r="L386" s="7"/>
      <c r="M386" s="7" t="s">
        <v>2007</v>
      </c>
      <c r="N386" s="7" t="s">
        <v>2006</v>
      </c>
      <c r="O386" s="7"/>
      <c r="P386" s="7"/>
      <c r="Q386" s="7"/>
      <c r="R386" s="7"/>
      <c r="S386" s="7"/>
      <c r="T386" s="5" t="s">
        <v>2005</v>
      </c>
      <c r="U386" s="1" t="s">
        <v>2004</v>
      </c>
      <c r="V386" s="1" t="s">
        <v>2003</v>
      </c>
      <c r="W386" s="5" t="s">
        <v>35</v>
      </c>
      <c r="X386" s="1" t="s">
        <v>2002</v>
      </c>
      <c r="Y386" s="1" t="s">
        <v>50</v>
      </c>
      <c r="Z386" s="1" t="s">
        <v>2001</v>
      </c>
      <c r="AA386" s="1" t="s">
        <v>122</v>
      </c>
      <c r="AB386" s="1" t="s">
        <v>2000</v>
      </c>
      <c r="AC386" s="1" t="s">
        <v>12</v>
      </c>
      <c r="AD386" s="1" t="s">
        <v>1999</v>
      </c>
      <c r="AE386" s="1" t="s">
        <v>47</v>
      </c>
      <c r="AF386" s="1" t="s">
        <v>79</v>
      </c>
      <c r="AG386" s="1"/>
      <c r="AH386" s="1" t="s">
        <v>373</v>
      </c>
      <c r="AI386" s="4"/>
      <c r="AJ386" s="1" t="s">
        <v>1998</v>
      </c>
      <c r="AK386" s="1" t="s">
        <v>1997</v>
      </c>
      <c r="AL386" s="1"/>
      <c r="AM386" s="1" t="s">
        <v>1959</v>
      </c>
      <c r="AN386" s="4"/>
      <c r="AO386" s="1"/>
      <c r="AP386" s="5" t="s">
        <v>1996</v>
      </c>
      <c r="AQ386" s="4"/>
      <c r="AR386" s="1"/>
      <c r="AS386" s="3" t="s">
        <v>1995</v>
      </c>
      <c r="AT386" s="3" t="s">
        <v>1994</v>
      </c>
      <c r="AU386" s="1">
        <v>30227165.18</v>
      </c>
      <c r="AV386" s="1" t="s">
        <v>0</v>
      </c>
      <c r="AW386" s="8"/>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row>
    <row r="387" spans="1:82" ht="50.25" customHeight="1">
      <c r="A387" s="1">
        <v>6109</v>
      </c>
      <c r="B387" s="1" t="s">
        <v>1993</v>
      </c>
      <c r="C387" s="1" t="s">
        <v>1992</v>
      </c>
      <c r="D387" s="1" t="s">
        <v>575</v>
      </c>
      <c r="E387" s="1" t="s">
        <v>575</v>
      </c>
      <c r="F387" s="1"/>
      <c r="G387" s="1"/>
      <c r="H387" s="7" t="s">
        <v>125</v>
      </c>
      <c r="I387" s="7" t="s">
        <v>1514</v>
      </c>
      <c r="J387" s="7" t="s">
        <v>1504</v>
      </c>
      <c r="K387" s="7" t="s">
        <v>143</v>
      </c>
      <c r="L387" s="7" t="s">
        <v>1504</v>
      </c>
      <c r="M387" s="7" t="s">
        <v>730</v>
      </c>
      <c r="N387" s="7" t="s">
        <v>161</v>
      </c>
      <c r="O387" s="7" t="s">
        <v>1503</v>
      </c>
      <c r="P387" s="7"/>
      <c r="Q387" s="7"/>
      <c r="R387" s="7"/>
      <c r="S387" s="7"/>
      <c r="T387" s="5" t="s">
        <v>726</v>
      </c>
      <c r="U387" s="1" t="s">
        <v>1964</v>
      </c>
      <c r="V387" s="1" t="s">
        <v>1991</v>
      </c>
      <c r="W387" s="5" t="s">
        <v>361</v>
      </c>
      <c r="X387" s="1" t="s">
        <v>1175</v>
      </c>
      <c r="Y387" s="1" t="s">
        <v>120</v>
      </c>
      <c r="Z387" s="1" t="s">
        <v>1990</v>
      </c>
      <c r="AA387" s="1" t="s">
        <v>122</v>
      </c>
      <c r="AB387" s="1" t="s">
        <v>1989</v>
      </c>
      <c r="AC387" s="1" t="s">
        <v>103</v>
      </c>
      <c r="AD387" s="1" t="s">
        <v>1988</v>
      </c>
      <c r="AE387" s="1" t="s">
        <v>47</v>
      </c>
      <c r="AF387" s="1" t="s">
        <v>1987</v>
      </c>
      <c r="AG387" s="1"/>
      <c r="AH387" s="1"/>
      <c r="AI387" s="4"/>
      <c r="AJ387" s="1" t="s">
        <v>1986</v>
      </c>
      <c r="AK387" s="1" t="s">
        <v>1985</v>
      </c>
      <c r="AL387" s="1"/>
      <c r="AM387" s="1" t="s">
        <v>1984</v>
      </c>
      <c r="AN387" s="4"/>
      <c r="AO387" s="1"/>
      <c r="AP387" s="1"/>
      <c r="AQ387" s="4"/>
      <c r="AR387" s="1"/>
      <c r="AS387" s="9" t="s">
        <v>1983</v>
      </c>
      <c r="AT387" s="3" t="s">
        <v>1483</v>
      </c>
      <c r="AU387" s="1">
        <v>6392694</v>
      </c>
      <c r="AV387" s="1" t="s">
        <v>0</v>
      </c>
      <c r="AW387" s="8"/>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row>
    <row r="388" spans="1:82" ht="50.25" hidden="1" customHeight="1">
      <c r="A388" s="1">
        <v>6051</v>
      </c>
      <c r="B388" s="1" t="s">
        <v>1982</v>
      </c>
      <c r="C388" s="1" t="s">
        <v>1981</v>
      </c>
      <c r="D388" s="1" t="s">
        <v>1956</v>
      </c>
      <c r="E388" s="1" t="s">
        <v>1956</v>
      </c>
      <c r="F388" s="1"/>
      <c r="G388" s="1"/>
      <c r="H388" s="7" t="s">
        <v>125</v>
      </c>
      <c r="I388" s="7" t="s">
        <v>145</v>
      </c>
      <c r="J388" s="7" t="s">
        <v>1582</v>
      </c>
      <c r="K388" s="7"/>
      <c r="L388" s="7"/>
      <c r="M388" s="7" t="s">
        <v>1967</v>
      </c>
      <c r="N388" s="7" t="s">
        <v>161</v>
      </c>
      <c r="O388" s="7" t="s">
        <v>1580</v>
      </c>
      <c r="P388" s="7" t="s">
        <v>364</v>
      </c>
      <c r="Q388" s="7" t="s">
        <v>461</v>
      </c>
      <c r="R388" s="7"/>
      <c r="S388" s="7"/>
      <c r="T388" s="5" t="s">
        <v>1980</v>
      </c>
      <c r="U388" s="1" t="s">
        <v>1568</v>
      </c>
      <c r="V388" s="1"/>
      <c r="W388" s="5" t="s">
        <v>35</v>
      </c>
      <c r="X388" s="1" t="s">
        <v>606</v>
      </c>
      <c r="Y388" s="1" t="s">
        <v>16</v>
      </c>
      <c r="Z388" s="1" t="s">
        <v>1979</v>
      </c>
      <c r="AA388" s="1" t="s">
        <v>122</v>
      </c>
      <c r="AB388" s="1" t="s">
        <v>1978</v>
      </c>
      <c r="AC388" s="1" t="s">
        <v>14</v>
      </c>
      <c r="AD388" s="1" t="s">
        <v>1603</v>
      </c>
      <c r="AE388" s="1" t="s">
        <v>47</v>
      </c>
      <c r="AF388" s="1" t="s">
        <v>152</v>
      </c>
      <c r="AG388" s="1"/>
      <c r="AH388" s="1"/>
      <c r="AI388" s="4"/>
      <c r="AJ388" s="1"/>
      <c r="AK388" s="1" t="s">
        <v>96</v>
      </c>
      <c r="AL388" s="1"/>
      <c r="AM388" s="1" t="s">
        <v>1946</v>
      </c>
      <c r="AN388" s="4"/>
      <c r="AO388" s="1"/>
      <c r="AP388" s="1"/>
      <c r="AQ388" s="4"/>
      <c r="AR388" s="1"/>
      <c r="AS388" s="9" t="s">
        <v>1977</v>
      </c>
      <c r="AT388" s="3" t="s">
        <v>128</v>
      </c>
      <c r="AU388" s="1">
        <v>1826484</v>
      </c>
      <c r="AV388" s="1" t="s">
        <v>0</v>
      </c>
      <c r="AW388" s="8"/>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row>
    <row r="389" spans="1:82" ht="50.25" customHeight="1">
      <c r="A389" s="1">
        <v>6005</v>
      </c>
      <c r="B389" s="1" t="s">
        <v>1976</v>
      </c>
      <c r="C389" s="1"/>
      <c r="D389" s="1" t="s">
        <v>837</v>
      </c>
      <c r="E389" s="1" t="s">
        <v>837</v>
      </c>
      <c r="F389" s="1"/>
      <c r="G389" s="1"/>
      <c r="H389" s="7" t="s">
        <v>125</v>
      </c>
      <c r="I389" s="7" t="s">
        <v>1514</v>
      </c>
      <c r="J389" s="7" t="s">
        <v>1504</v>
      </c>
      <c r="K389" s="7" t="s">
        <v>145</v>
      </c>
      <c r="L389" s="7" t="s">
        <v>1504</v>
      </c>
      <c r="M389" s="7" t="s">
        <v>88</v>
      </c>
      <c r="N389" s="7" t="s">
        <v>161</v>
      </c>
      <c r="O389" s="7" t="s">
        <v>1975</v>
      </c>
      <c r="P389" s="7"/>
      <c r="Q389" s="7"/>
      <c r="R389" s="7"/>
      <c r="S389" s="7"/>
      <c r="T389" s="6" t="s">
        <v>361</v>
      </c>
      <c r="U389" s="1" t="s">
        <v>1964</v>
      </c>
      <c r="V389" s="1" t="s">
        <v>1974</v>
      </c>
      <c r="W389" s="5" t="s">
        <v>361</v>
      </c>
      <c r="X389" s="1" t="s">
        <v>301</v>
      </c>
      <c r="Y389" s="1" t="s">
        <v>122</v>
      </c>
      <c r="Z389" s="1" t="s">
        <v>1973</v>
      </c>
      <c r="AA389" s="1" t="s">
        <v>103</v>
      </c>
      <c r="AB389" s="1" t="s">
        <v>1972</v>
      </c>
      <c r="AC389" s="1"/>
      <c r="AD389" s="1"/>
      <c r="AE389" s="1" t="s">
        <v>47</v>
      </c>
      <c r="AF389" s="1" t="s">
        <v>152</v>
      </c>
      <c r="AG389" s="1"/>
      <c r="AH389" s="1"/>
      <c r="AI389" s="4"/>
      <c r="AJ389" s="1"/>
      <c r="AK389" s="1" t="s">
        <v>96</v>
      </c>
      <c r="AL389" s="1" t="s">
        <v>1971</v>
      </c>
      <c r="AM389" s="1" t="s">
        <v>1970</v>
      </c>
      <c r="AN389" s="4"/>
      <c r="AO389" s="1"/>
      <c r="AP389" s="1"/>
      <c r="AQ389" s="4"/>
      <c r="AR389" s="1"/>
      <c r="AS389" s="9" t="s">
        <v>1969</v>
      </c>
      <c r="AT389" s="3" t="s">
        <v>1533</v>
      </c>
      <c r="AU389" s="1">
        <v>1749204</v>
      </c>
      <c r="AV389" s="1" t="s">
        <v>0</v>
      </c>
      <c r="AW389" s="8"/>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row>
    <row r="390" spans="1:82" ht="50.25" customHeight="1">
      <c r="A390" s="1">
        <v>6004</v>
      </c>
      <c r="B390" s="1" t="s">
        <v>1968</v>
      </c>
      <c r="C390" s="1"/>
      <c r="D390" s="1" t="s">
        <v>444</v>
      </c>
      <c r="E390" s="1" t="s">
        <v>444</v>
      </c>
      <c r="F390" s="1"/>
      <c r="G390" s="1"/>
      <c r="H390" s="7" t="s">
        <v>125</v>
      </c>
      <c r="I390" s="7" t="s">
        <v>143</v>
      </c>
      <c r="J390" s="7" t="s">
        <v>1504</v>
      </c>
      <c r="K390" s="7" t="s">
        <v>145</v>
      </c>
      <c r="L390" s="7" t="s">
        <v>1504</v>
      </c>
      <c r="M390" s="7" t="s">
        <v>1967</v>
      </c>
      <c r="N390" s="7" t="s">
        <v>364</v>
      </c>
      <c r="O390" s="7" t="s">
        <v>1966</v>
      </c>
      <c r="P390" s="7" t="s">
        <v>161</v>
      </c>
      <c r="Q390" s="7" t="s">
        <v>1965</v>
      </c>
      <c r="R390" s="7"/>
      <c r="S390" s="7"/>
      <c r="T390" s="5" t="s">
        <v>287</v>
      </c>
      <c r="U390" s="1" t="s">
        <v>1964</v>
      </c>
      <c r="V390" s="1" t="s">
        <v>1963</v>
      </c>
      <c r="W390" s="5" t="s">
        <v>1134</v>
      </c>
      <c r="X390" s="1" t="s">
        <v>70</v>
      </c>
      <c r="Y390" s="1" t="s">
        <v>103</v>
      </c>
      <c r="Z390" s="1" t="s">
        <v>1962</v>
      </c>
      <c r="AA390" s="1"/>
      <c r="AB390" s="1"/>
      <c r="AC390" s="1"/>
      <c r="AD390" s="1"/>
      <c r="AE390" s="1" t="s">
        <v>47</v>
      </c>
      <c r="AF390" s="1" t="s">
        <v>1961</v>
      </c>
      <c r="AG390" s="1"/>
      <c r="AH390" s="1"/>
      <c r="AI390" s="4"/>
      <c r="AJ390" s="1"/>
      <c r="AK390" s="1" t="s">
        <v>1960</v>
      </c>
      <c r="AL390" s="1"/>
      <c r="AM390" s="1" t="s">
        <v>1959</v>
      </c>
      <c r="AN390" s="4"/>
      <c r="AO390" s="1"/>
      <c r="AP390" s="1"/>
      <c r="AQ390" s="4"/>
      <c r="AR390" s="1"/>
      <c r="AS390" s="9" t="s">
        <v>535</v>
      </c>
      <c r="AT390" s="3" t="s">
        <v>1651</v>
      </c>
      <c r="AU390" s="1">
        <v>4341509</v>
      </c>
      <c r="AV390" s="1" t="s">
        <v>0</v>
      </c>
      <c r="AW390" s="8"/>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row>
    <row r="391" spans="1:82" ht="50.25" customHeight="1">
      <c r="A391" s="1">
        <v>5993</v>
      </c>
      <c r="B391" s="1" t="s">
        <v>1958</v>
      </c>
      <c r="C391" s="1" t="s">
        <v>1957</v>
      </c>
      <c r="D391" s="1" t="s">
        <v>1956</v>
      </c>
      <c r="E391" s="1" t="s">
        <v>1956</v>
      </c>
      <c r="F391" s="1"/>
      <c r="G391" s="1"/>
      <c r="H391" s="7" t="s">
        <v>125</v>
      </c>
      <c r="I391" s="7" t="s">
        <v>145</v>
      </c>
      <c r="J391" s="7" t="s">
        <v>1582</v>
      </c>
      <c r="K391" s="7" t="s">
        <v>143</v>
      </c>
      <c r="L391" s="7" t="s">
        <v>1582</v>
      </c>
      <c r="M391" s="7" t="s">
        <v>1955</v>
      </c>
      <c r="N391" s="7" t="s">
        <v>161</v>
      </c>
      <c r="O391" s="7" t="s">
        <v>1954</v>
      </c>
      <c r="P391" s="7"/>
      <c r="Q391" s="7"/>
      <c r="R391" s="7"/>
      <c r="S391" s="7"/>
      <c r="T391" s="5" t="s">
        <v>1953</v>
      </c>
      <c r="U391" s="1" t="s">
        <v>138</v>
      </c>
      <c r="V391" s="1" t="s">
        <v>1952</v>
      </c>
      <c r="W391" s="5" t="s">
        <v>361</v>
      </c>
      <c r="X391" s="1" t="s">
        <v>559</v>
      </c>
      <c r="Y391" s="1" t="s">
        <v>16</v>
      </c>
      <c r="Z391" s="1" t="s">
        <v>1951</v>
      </c>
      <c r="AA391" s="1" t="s">
        <v>103</v>
      </c>
      <c r="AB391" s="1" t="s">
        <v>1950</v>
      </c>
      <c r="AC391" s="1" t="s">
        <v>1949</v>
      </c>
      <c r="AD391" s="1" t="s">
        <v>1948</v>
      </c>
      <c r="AE391" s="1" t="s">
        <v>660</v>
      </c>
      <c r="AF391" s="1" t="s">
        <v>99</v>
      </c>
      <c r="AG391" s="1"/>
      <c r="AH391" s="1" t="s">
        <v>798</v>
      </c>
      <c r="AI391" s="4"/>
      <c r="AJ391" s="1" t="s">
        <v>1947</v>
      </c>
      <c r="AK391" s="1" t="s">
        <v>96</v>
      </c>
      <c r="AL391" s="1"/>
      <c r="AM391" s="1" t="s">
        <v>1946</v>
      </c>
      <c r="AN391" s="4"/>
      <c r="AO391" s="1"/>
      <c r="AP391" s="1"/>
      <c r="AQ391" s="4"/>
      <c r="AR391" s="1"/>
      <c r="AS391" s="9" t="s">
        <v>535</v>
      </c>
      <c r="AT391" s="3" t="s">
        <v>128</v>
      </c>
      <c r="AU391" s="1">
        <v>4203800</v>
      </c>
      <c r="AV391" s="1" t="s">
        <v>0</v>
      </c>
      <c r="AW391" s="8"/>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row>
    <row r="392" spans="1:82" ht="50.25" customHeight="1">
      <c r="A392" s="1">
        <v>5979</v>
      </c>
      <c r="B392" s="1" t="s">
        <v>1945</v>
      </c>
      <c r="C392" s="1"/>
      <c r="D392" s="1" t="s">
        <v>765</v>
      </c>
      <c r="E392" s="1" t="s">
        <v>765</v>
      </c>
      <c r="F392" s="1"/>
      <c r="G392" s="1"/>
      <c r="H392" s="7" t="s">
        <v>125</v>
      </c>
      <c r="I392" s="7" t="s">
        <v>143</v>
      </c>
      <c r="J392" s="7" t="s">
        <v>1871</v>
      </c>
      <c r="K392" s="7"/>
      <c r="L392" s="7"/>
      <c r="M392" s="7" t="s">
        <v>177</v>
      </c>
      <c r="N392" s="7" t="s">
        <v>140</v>
      </c>
      <c r="O392" s="7" t="s">
        <v>139</v>
      </c>
      <c r="P392" s="7" t="s">
        <v>23</v>
      </c>
      <c r="Q392" s="7" t="s">
        <v>22</v>
      </c>
      <c r="R392" s="7"/>
      <c r="S392" s="7"/>
      <c r="T392" s="5" t="s">
        <v>764</v>
      </c>
      <c r="U392" s="1" t="s">
        <v>159</v>
      </c>
      <c r="V392" s="1" t="s">
        <v>1944</v>
      </c>
      <c r="W392" s="5" t="s">
        <v>1655</v>
      </c>
      <c r="X392" s="1" t="s">
        <v>1943</v>
      </c>
      <c r="Y392" s="1" t="s">
        <v>82</v>
      </c>
      <c r="Z392" s="1" t="s">
        <v>1471</v>
      </c>
      <c r="AA392" s="1" t="s">
        <v>85</v>
      </c>
      <c r="AB392" s="1" t="s">
        <v>970</v>
      </c>
      <c r="AC392" s="1" t="s">
        <v>103</v>
      </c>
      <c r="AD392" s="1" t="s">
        <v>1942</v>
      </c>
      <c r="AE392" s="1" t="s">
        <v>1418</v>
      </c>
      <c r="AF392" s="1" t="s">
        <v>1069</v>
      </c>
      <c r="AG392" s="1" t="s">
        <v>1588</v>
      </c>
      <c r="AH392" s="1" t="s">
        <v>1085</v>
      </c>
      <c r="AI392" s="4"/>
      <c r="AJ392" s="1"/>
      <c r="AK392" s="1" t="s">
        <v>76</v>
      </c>
      <c r="AL392" s="1"/>
      <c r="AM392" s="1" t="s">
        <v>1486</v>
      </c>
      <c r="AN392" s="4"/>
      <c r="AO392" s="1"/>
      <c r="AP392" s="1"/>
      <c r="AQ392" s="4"/>
      <c r="AR392" s="1"/>
      <c r="AS392" s="9" t="s">
        <v>1941</v>
      </c>
      <c r="AT392" s="3" t="s">
        <v>1644</v>
      </c>
      <c r="AU392" s="1">
        <v>913242</v>
      </c>
      <c r="AV392" s="1" t="s">
        <v>0</v>
      </c>
      <c r="AW392" s="8"/>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row>
    <row r="393" spans="1:82" ht="50.25" customHeight="1">
      <c r="A393" s="1">
        <v>5909</v>
      </c>
      <c r="B393" s="1" t="s">
        <v>1940</v>
      </c>
      <c r="C393" s="1" t="s">
        <v>1939</v>
      </c>
      <c r="D393" s="1" t="s">
        <v>739</v>
      </c>
      <c r="E393" s="1" t="s">
        <v>1938</v>
      </c>
      <c r="F393" s="1"/>
      <c r="G393" s="1"/>
      <c r="H393" s="7" t="s">
        <v>125</v>
      </c>
      <c r="I393" s="7" t="s">
        <v>1514</v>
      </c>
      <c r="J393" s="7" t="s">
        <v>1758</v>
      </c>
      <c r="K393" s="7" t="s">
        <v>143</v>
      </c>
      <c r="L393" s="7" t="s">
        <v>1504</v>
      </c>
      <c r="M393" s="7" t="s">
        <v>88</v>
      </c>
      <c r="N393" s="7" t="s">
        <v>140</v>
      </c>
      <c r="O393" s="7" t="s">
        <v>139</v>
      </c>
      <c r="P393" s="7"/>
      <c r="Q393" s="7"/>
      <c r="R393" s="7"/>
      <c r="S393" s="7"/>
      <c r="T393" s="5" t="s">
        <v>1937</v>
      </c>
      <c r="U393" s="1" t="s">
        <v>138</v>
      </c>
      <c r="V393" s="1" t="s">
        <v>137</v>
      </c>
      <c r="W393" s="5" t="s">
        <v>136</v>
      </c>
      <c r="X393" s="4" t="s">
        <v>1936</v>
      </c>
      <c r="Y393" s="1" t="s">
        <v>103</v>
      </c>
      <c r="Z393" s="1" t="s">
        <v>964</v>
      </c>
      <c r="AA393" s="1" t="s">
        <v>85</v>
      </c>
      <c r="AB393" s="1" t="s">
        <v>1935</v>
      </c>
      <c r="AC393" s="1"/>
      <c r="AD393" s="1"/>
      <c r="AE393" s="1" t="s">
        <v>212</v>
      </c>
      <c r="AF393" s="1" t="s">
        <v>9</v>
      </c>
      <c r="AG393" s="1"/>
      <c r="AH393" s="1"/>
      <c r="AI393" s="4"/>
      <c r="AJ393" s="1"/>
      <c r="AK393" s="1" t="s">
        <v>76</v>
      </c>
      <c r="AL393" s="1"/>
      <c r="AM393" s="1" t="s">
        <v>1486</v>
      </c>
      <c r="AN393" s="4"/>
      <c r="AO393" s="1"/>
      <c r="AP393" s="5" t="s">
        <v>1934</v>
      </c>
      <c r="AQ393" s="4"/>
      <c r="AR393" s="1"/>
      <c r="AS393" s="9" t="s">
        <v>1933</v>
      </c>
      <c r="AT393" s="3" t="s">
        <v>1782</v>
      </c>
      <c r="AU393" s="1">
        <v>650000</v>
      </c>
      <c r="AV393" s="1" t="s">
        <v>0</v>
      </c>
      <c r="AW393" s="8"/>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row>
    <row r="394" spans="1:82" ht="50.25" customHeight="1">
      <c r="A394" s="1">
        <v>5886</v>
      </c>
      <c r="B394" s="1" t="s">
        <v>1932</v>
      </c>
      <c r="C394" s="1"/>
      <c r="D394" s="1" t="s">
        <v>71</v>
      </c>
      <c r="E394" s="1" t="s">
        <v>71</v>
      </c>
      <c r="F394" s="1"/>
      <c r="G394" s="1"/>
      <c r="H394" s="7" t="s">
        <v>125</v>
      </c>
      <c r="I394" s="7" t="s">
        <v>143</v>
      </c>
      <c r="J394" s="7" t="s">
        <v>1504</v>
      </c>
      <c r="K394" s="7" t="s">
        <v>145</v>
      </c>
      <c r="L394" s="7" t="s">
        <v>1582</v>
      </c>
      <c r="M394" s="7" t="s">
        <v>141</v>
      </c>
      <c r="N394" s="7" t="s">
        <v>140</v>
      </c>
      <c r="O394" s="7" t="s">
        <v>139</v>
      </c>
      <c r="P394" s="7" t="s">
        <v>223</v>
      </c>
      <c r="Q394" s="7" t="s">
        <v>139</v>
      </c>
      <c r="R394" s="7"/>
      <c r="S394" s="7"/>
      <c r="T394" s="5" t="s">
        <v>726</v>
      </c>
      <c r="U394" s="1" t="s">
        <v>138</v>
      </c>
      <c r="V394" s="1" t="s">
        <v>1931</v>
      </c>
      <c r="W394" s="5" t="s">
        <v>136</v>
      </c>
      <c r="X394" s="1" t="s">
        <v>1930</v>
      </c>
      <c r="Y394" s="1" t="s">
        <v>103</v>
      </c>
      <c r="Z394" s="1" t="s">
        <v>1929</v>
      </c>
      <c r="AA394" s="1" t="s">
        <v>103</v>
      </c>
      <c r="AB394" s="1" t="s">
        <v>1487</v>
      </c>
      <c r="AC394" s="1" t="s">
        <v>16</v>
      </c>
      <c r="AD394" s="1" t="s">
        <v>1225</v>
      </c>
      <c r="AE394" s="1" t="s">
        <v>47</v>
      </c>
      <c r="AF394" s="1" t="s">
        <v>99</v>
      </c>
      <c r="AG394" s="1"/>
      <c r="AH394" s="1" t="s">
        <v>1928</v>
      </c>
      <c r="AI394" s="4"/>
      <c r="AJ394" s="1"/>
      <c r="AK394" s="1" t="s">
        <v>253</v>
      </c>
      <c r="AL394" s="1"/>
      <c r="AM394" s="1" t="s">
        <v>1486</v>
      </c>
      <c r="AN394" s="4"/>
      <c r="AO394" s="1"/>
      <c r="AP394" s="1"/>
      <c r="AQ394" s="4"/>
      <c r="AR394" s="1"/>
      <c r="AS394" s="9" t="s">
        <v>535</v>
      </c>
      <c r="AT394" s="3" t="s">
        <v>1573</v>
      </c>
      <c r="AU394" s="1">
        <v>12533241</v>
      </c>
      <c r="AV394" s="1" t="s">
        <v>0</v>
      </c>
      <c r="AW394" s="8"/>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row>
    <row r="395" spans="1:82" ht="50.25" customHeight="1">
      <c r="A395" s="1">
        <v>5881</v>
      </c>
      <c r="B395" s="1" t="s">
        <v>1927</v>
      </c>
      <c r="C395" s="1"/>
      <c r="D395" s="1" t="s">
        <v>1926</v>
      </c>
      <c r="E395" s="1" t="s">
        <v>1926</v>
      </c>
      <c r="F395" s="1"/>
      <c r="G395" s="1"/>
      <c r="H395" s="7" t="s">
        <v>125</v>
      </c>
      <c r="I395" s="7" t="s">
        <v>145</v>
      </c>
      <c r="J395" s="7" t="s">
        <v>1925</v>
      </c>
      <c r="K395" s="7" t="s">
        <v>143</v>
      </c>
      <c r="L395" s="7" t="s">
        <v>142</v>
      </c>
      <c r="M395" s="7" t="s">
        <v>141</v>
      </c>
      <c r="N395" s="7" t="s">
        <v>140</v>
      </c>
      <c r="O395" s="7" t="s">
        <v>139</v>
      </c>
      <c r="P395" s="7"/>
      <c r="Q395" s="7"/>
      <c r="R395" s="7"/>
      <c r="S395" s="7"/>
      <c r="T395" s="5" t="s">
        <v>452</v>
      </c>
      <c r="U395" s="1" t="s">
        <v>138</v>
      </c>
      <c r="V395" s="1" t="s">
        <v>1924</v>
      </c>
      <c r="W395" s="5" t="s">
        <v>136</v>
      </c>
      <c r="X395" s="1" t="s">
        <v>1923</v>
      </c>
      <c r="Y395" s="1" t="s">
        <v>103</v>
      </c>
      <c r="Z395" s="1" t="s">
        <v>134</v>
      </c>
      <c r="AA395" s="1" t="s">
        <v>103</v>
      </c>
      <c r="AB395" s="1" t="s">
        <v>1922</v>
      </c>
      <c r="AC395" s="1" t="s">
        <v>50</v>
      </c>
      <c r="AD395" s="1" t="s">
        <v>1921</v>
      </c>
      <c r="AE395" s="1" t="s">
        <v>47</v>
      </c>
      <c r="AF395" s="1" t="s">
        <v>152</v>
      </c>
      <c r="AG395" s="1"/>
      <c r="AH395" s="1" t="s">
        <v>172</v>
      </c>
      <c r="AI395" s="4"/>
      <c r="AJ395" s="1"/>
      <c r="AK395" s="1"/>
      <c r="AL395" s="1"/>
      <c r="AM395" s="1" t="s">
        <v>1859</v>
      </c>
      <c r="AN395" s="4"/>
      <c r="AO395" s="1"/>
      <c r="AP395" s="1"/>
      <c r="AQ395" s="4"/>
      <c r="AR395" s="1" t="s">
        <v>717</v>
      </c>
      <c r="AS395" s="9" t="s">
        <v>1920</v>
      </c>
      <c r="AT395" s="3" t="s">
        <v>1911</v>
      </c>
      <c r="AU395" s="1">
        <v>4412559</v>
      </c>
      <c r="AV395" s="1" t="s">
        <v>0</v>
      </c>
      <c r="AW395" s="8"/>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row>
    <row r="396" spans="1:82" ht="50.25" customHeight="1">
      <c r="A396" s="1">
        <v>5880</v>
      </c>
      <c r="B396" s="1" t="s">
        <v>1919</v>
      </c>
      <c r="C396" s="1" t="s">
        <v>1918</v>
      </c>
      <c r="D396" s="1" t="s">
        <v>383</v>
      </c>
      <c r="E396" s="1" t="s">
        <v>383</v>
      </c>
      <c r="F396" s="1"/>
      <c r="G396" s="1"/>
      <c r="H396" s="7" t="s">
        <v>125</v>
      </c>
      <c r="I396" s="7" t="s">
        <v>143</v>
      </c>
      <c r="J396" s="7" t="s">
        <v>1917</v>
      </c>
      <c r="K396" s="7"/>
      <c r="L396" s="7"/>
      <c r="M396" s="7" t="s">
        <v>607</v>
      </c>
      <c r="N396" s="7" t="s">
        <v>364</v>
      </c>
      <c r="O396" s="7" t="s">
        <v>1916</v>
      </c>
      <c r="P396" s="7"/>
      <c r="Q396" s="7"/>
      <c r="R396" s="7"/>
      <c r="S396" s="7"/>
      <c r="T396" s="5" t="s">
        <v>1901</v>
      </c>
      <c r="U396" s="1" t="s">
        <v>1568</v>
      </c>
      <c r="V396" s="1" t="s">
        <v>1915</v>
      </c>
      <c r="W396" s="5" t="s">
        <v>35</v>
      </c>
      <c r="X396" s="1" t="s">
        <v>985</v>
      </c>
      <c r="Y396" s="1" t="s">
        <v>103</v>
      </c>
      <c r="Z396" s="1" t="s">
        <v>1914</v>
      </c>
      <c r="AA396" s="1" t="s">
        <v>14</v>
      </c>
      <c r="AB396" s="1" t="s">
        <v>280</v>
      </c>
      <c r="AC396" s="1" t="s">
        <v>50</v>
      </c>
      <c r="AD396" s="1" t="s">
        <v>1913</v>
      </c>
      <c r="AE396" s="1" t="s">
        <v>47</v>
      </c>
      <c r="AF396" s="1" t="s">
        <v>1537</v>
      </c>
      <c r="AG396" s="1"/>
      <c r="AH396" s="1"/>
      <c r="AI396" s="4"/>
      <c r="AJ396" s="1"/>
      <c r="AK396" s="1" t="s">
        <v>76</v>
      </c>
      <c r="AL396" s="1"/>
      <c r="AM396" s="1" t="s">
        <v>1859</v>
      </c>
      <c r="AN396" s="4"/>
      <c r="AO396" s="1"/>
      <c r="AP396" s="1"/>
      <c r="AQ396" s="4"/>
      <c r="AR396" s="1"/>
      <c r="AS396" s="9" t="s">
        <v>1912</v>
      </c>
      <c r="AT396" s="3" t="s">
        <v>1911</v>
      </c>
      <c r="AU396" s="1">
        <v>3887864</v>
      </c>
      <c r="AV396" s="1" t="s">
        <v>0</v>
      </c>
      <c r="AW396" s="8"/>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row>
    <row r="397" spans="1:82" ht="50.25" customHeight="1">
      <c r="A397" s="1">
        <v>5862</v>
      </c>
      <c r="B397" s="1" t="s">
        <v>1910</v>
      </c>
      <c r="C397" s="1" t="s">
        <v>1909</v>
      </c>
      <c r="D397" s="1" t="s">
        <v>1908</v>
      </c>
      <c r="E397" s="1" t="s">
        <v>1908</v>
      </c>
      <c r="F397" s="1"/>
      <c r="G397" s="1"/>
      <c r="H397" s="7" t="s">
        <v>125</v>
      </c>
      <c r="I397" s="7" t="s">
        <v>145</v>
      </c>
      <c r="J397" s="7" t="s">
        <v>1907</v>
      </c>
      <c r="K397" s="7" t="s">
        <v>143</v>
      </c>
      <c r="L397" s="7" t="s">
        <v>1504</v>
      </c>
      <c r="M397" s="7" t="s">
        <v>88</v>
      </c>
      <c r="N397" s="7" t="s">
        <v>140</v>
      </c>
      <c r="O397" s="7" t="s">
        <v>139</v>
      </c>
      <c r="P397" s="7"/>
      <c r="Q397" s="7"/>
      <c r="R397" s="7"/>
      <c r="S397" s="7"/>
      <c r="T397" s="5" t="s">
        <v>1906</v>
      </c>
      <c r="U397" s="1" t="s">
        <v>138</v>
      </c>
      <c r="V397" s="1" t="s">
        <v>1905</v>
      </c>
      <c r="W397" s="5" t="s">
        <v>35</v>
      </c>
      <c r="X397" s="4" t="s">
        <v>157</v>
      </c>
      <c r="Y397" s="1" t="s">
        <v>50</v>
      </c>
      <c r="Z397" s="1" t="s">
        <v>1488</v>
      </c>
      <c r="AA397" s="1" t="s">
        <v>103</v>
      </c>
      <c r="AB397" s="1" t="s">
        <v>1898</v>
      </c>
      <c r="AC397" s="1" t="s">
        <v>14</v>
      </c>
      <c r="AD397" s="1" t="s">
        <v>280</v>
      </c>
      <c r="AE397" s="1" t="s">
        <v>660</v>
      </c>
      <c r="AF397" s="1" t="s">
        <v>152</v>
      </c>
      <c r="AG397" s="1"/>
      <c r="AH397" s="1" t="s">
        <v>798</v>
      </c>
      <c r="AI397" s="4"/>
      <c r="AJ397" s="1" t="s">
        <v>698</v>
      </c>
      <c r="AK397" s="1" t="s">
        <v>76</v>
      </c>
      <c r="AL397" s="1"/>
      <c r="AM397" s="1" t="s">
        <v>1486</v>
      </c>
      <c r="AN397" s="4"/>
      <c r="AO397" s="1"/>
      <c r="AP397" s="5" t="s">
        <v>1561</v>
      </c>
      <c r="AQ397" s="4"/>
      <c r="AR397" s="1"/>
      <c r="AS397" s="9" t="s">
        <v>1904</v>
      </c>
      <c r="AT397" s="3" t="s">
        <v>66</v>
      </c>
      <c r="AU397" s="1">
        <v>3887102</v>
      </c>
      <c r="AV397" s="1" t="s">
        <v>0</v>
      </c>
      <c r="AW397" s="8"/>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row>
    <row r="398" spans="1:82" ht="50.25" customHeight="1">
      <c r="A398" s="1">
        <v>5854</v>
      </c>
      <c r="B398" s="1" t="s">
        <v>1903</v>
      </c>
      <c r="C398" s="1"/>
      <c r="D398" s="1" t="s">
        <v>498</v>
      </c>
      <c r="E398" s="1" t="s">
        <v>498</v>
      </c>
      <c r="F398" s="1"/>
      <c r="G398" s="1"/>
      <c r="H398" s="7" t="s">
        <v>125</v>
      </c>
      <c r="I398" s="7" t="s">
        <v>143</v>
      </c>
      <c r="J398" s="7" t="s">
        <v>142</v>
      </c>
      <c r="K398" s="7" t="s">
        <v>1514</v>
      </c>
      <c r="L398" s="7" t="s">
        <v>1504</v>
      </c>
      <c r="M398" s="7" t="s">
        <v>1902</v>
      </c>
      <c r="N398" s="7" t="s">
        <v>223</v>
      </c>
      <c r="O398" s="7" t="s">
        <v>139</v>
      </c>
      <c r="P398" s="7"/>
      <c r="Q398" s="7"/>
      <c r="R398" s="7"/>
      <c r="S398" s="7"/>
      <c r="T398" s="5" t="s">
        <v>1901</v>
      </c>
      <c r="U398" s="1" t="s">
        <v>159</v>
      </c>
      <c r="V398" s="1" t="s">
        <v>1900</v>
      </c>
      <c r="W398" s="5" t="s">
        <v>1899</v>
      </c>
      <c r="X398" s="1" t="s">
        <v>375</v>
      </c>
      <c r="Y398" s="1" t="s">
        <v>103</v>
      </c>
      <c r="Z398" s="1" t="s">
        <v>1898</v>
      </c>
      <c r="AA398" s="1" t="s">
        <v>16</v>
      </c>
      <c r="AB398" s="1" t="s">
        <v>1897</v>
      </c>
      <c r="AC398" s="1" t="s">
        <v>14</v>
      </c>
      <c r="AD398" s="1" t="s">
        <v>48</v>
      </c>
      <c r="AE398" s="1" t="s">
        <v>47</v>
      </c>
      <c r="AF398" s="1" t="s">
        <v>152</v>
      </c>
      <c r="AG398" s="1"/>
      <c r="AH398" s="1"/>
      <c r="AI398" s="4"/>
      <c r="AJ398" s="1"/>
      <c r="AK398" s="1" t="s">
        <v>76</v>
      </c>
      <c r="AL398" s="1"/>
      <c r="AM398" s="1" t="s">
        <v>1486</v>
      </c>
      <c r="AN398" s="4"/>
      <c r="AO398" s="1"/>
      <c r="AP398" s="1"/>
      <c r="AQ398" s="4"/>
      <c r="AR398" s="1"/>
      <c r="AS398" s="9" t="s">
        <v>1896</v>
      </c>
      <c r="AT398" s="3" t="s">
        <v>1636</v>
      </c>
      <c r="AU398" s="1">
        <v>3196347</v>
      </c>
      <c r="AV398" s="1" t="s">
        <v>0</v>
      </c>
      <c r="AW398" s="8"/>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row>
    <row r="399" spans="1:82" ht="50.25" customHeight="1">
      <c r="A399" s="1">
        <v>5844</v>
      </c>
      <c r="B399" s="1" t="s">
        <v>1895</v>
      </c>
      <c r="C399" s="1"/>
      <c r="D399" s="1" t="s">
        <v>28</v>
      </c>
      <c r="E399" s="1" t="s">
        <v>28</v>
      </c>
      <c r="F399" s="1"/>
      <c r="G399" s="1"/>
      <c r="H399" s="7" t="s">
        <v>125</v>
      </c>
      <c r="I399" s="7" t="s">
        <v>145</v>
      </c>
      <c r="J399" s="7" t="s">
        <v>1582</v>
      </c>
      <c r="K399" s="7"/>
      <c r="L399" s="7"/>
      <c r="M399" s="7" t="s">
        <v>141</v>
      </c>
      <c r="N399" s="7" t="s">
        <v>1726</v>
      </c>
      <c r="O399" s="7" t="s">
        <v>1894</v>
      </c>
      <c r="P399" s="7"/>
      <c r="Q399" s="7"/>
      <c r="R399" s="7"/>
      <c r="S399" s="7"/>
      <c r="T399" s="5" t="s">
        <v>1893</v>
      </c>
      <c r="U399" s="1" t="s">
        <v>138</v>
      </c>
      <c r="V399" s="1" t="s">
        <v>1749</v>
      </c>
      <c r="W399" s="5" t="s">
        <v>361</v>
      </c>
      <c r="X399" s="4" t="s">
        <v>1892</v>
      </c>
      <c r="Y399" s="1" t="s">
        <v>16</v>
      </c>
      <c r="Z399" s="1" t="s">
        <v>1891</v>
      </c>
      <c r="AA399" s="1" t="s">
        <v>103</v>
      </c>
      <c r="AB399" s="1" t="s">
        <v>1890</v>
      </c>
      <c r="AC399" s="1" t="s">
        <v>103</v>
      </c>
      <c r="AD399" s="1" t="s">
        <v>1889</v>
      </c>
      <c r="AE399" s="1" t="s">
        <v>47</v>
      </c>
      <c r="AF399" s="1" t="s">
        <v>152</v>
      </c>
      <c r="AG399" s="1"/>
      <c r="AH399" s="1"/>
      <c r="AI399" s="4"/>
      <c r="AJ399" s="1"/>
      <c r="AK399" s="1"/>
      <c r="AL399" s="1"/>
      <c r="AM399" s="1" t="s">
        <v>1859</v>
      </c>
      <c r="AN399" s="4"/>
      <c r="AO399" s="1"/>
      <c r="AP399" s="5">
        <v>7</v>
      </c>
      <c r="AQ399" s="4"/>
      <c r="AR399" s="1"/>
      <c r="AS399" s="9" t="s">
        <v>1888</v>
      </c>
      <c r="AT399" s="3" t="s">
        <v>1799</v>
      </c>
      <c r="AU399" s="1">
        <v>2834862</v>
      </c>
      <c r="AV399" s="1" t="s">
        <v>0</v>
      </c>
      <c r="AW399" s="8"/>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row>
    <row r="400" spans="1:82" ht="50.25" customHeight="1">
      <c r="A400" s="1">
        <v>5837</v>
      </c>
      <c r="B400" s="1" t="s">
        <v>1887</v>
      </c>
      <c r="C400" s="1" t="s">
        <v>1886</v>
      </c>
      <c r="D400" s="1" t="s">
        <v>638</v>
      </c>
      <c r="E400" s="1" t="s">
        <v>638</v>
      </c>
      <c r="F400" s="1"/>
      <c r="G400" s="1"/>
      <c r="H400" s="7" t="s">
        <v>125</v>
      </c>
      <c r="I400" s="7" t="s">
        <v>143</v>
      </c>
      <c r="J400" s="7" t="s">
        <v>144</v>
      </c>
      <c r="K400" s="7"/>
      <c r="L400" s="7"/>
      <c r="M400" s="7" t="s">
        <v>141</v>
      </c>
      <c r="N400" s="7" t="s">
        <v>140</v>
      </c>
      <c r="O400" s="7" t="s">
        <v>1885</v>
      </c>
      <c r="P400" s="7" t="s">
        <v>1726</v>
      </c>
      <c r="Q400" s="7" t="s">
        <v>139</v>
      </c>
      <c r="R400" s="7"/>
      <c r="S400" s="7"/>
      <c r="T400" s="5" t="s">
        <v>1884</v>
      </c>
      <c r="U400" s="1" t="s">
        <v>159</v>
      </c>
      <c r="V400" s="1" t="s">
        <v>1883</v>
      </c>
      <c r="W400" s="5" t="s">
        <v>1655</v>
      </c>
      <c r="X400" s="1" t="s">
        <v>341</v>
      </c>
      <c r="Y400" s="1" t="s">
        <v>103</v>
      </c>
      <c r="Z400" s="1" t="s">
        <v>1882</v>
      </c>
      <c r="AA400" s="1" t="s">
        <v>14</v>
      </c>
      <c r="AB400" s="1" t="s">
        <v>156</v>
      </c>
      <c r="AC400" s="1"/>
      <c r="AD400" s="1"/>
      <c r="AE400" s="1" t="s">
        <v>212</v>
      </c>
      <c r="AF400" s="1" t="s">
        <v>9</v>
      </c>
      <c r="AG400" s="1"/>
      <c r="AH400" s="1"/>
      <c r="AI400" s="4"/>
      <c r="AJ400" s="1"/>
      <c r="AK400" s="1"/>
      <c r="AL400" s="1"/>
      <c r="AM400" s="1" t="s">
        <v>1859</v>
      </c>
      <c r="AN400" s="4"/>
      <c r="AO400" s="1"/>
      <c r="AP400" s="1"/>
      <c r="AQ400" s="4"/>
      <c r="AR400" s="1"/>
      <c r="AS400" s="9" t="s">
        <v>1881</v>
      </c>
      <c r="AT400" s="3" t="s">
        <v>1507</v>
      </c>
      <c r="AU400" s="1">
        <v>4712329</v>
      </c>
      <c r="AV400" s="1" t="s">
        <v>0</v>
      </c>
      <c r="AW400" s="8"/>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row>
    <row r="401" spans="1:82" ht="50.25" hidden="1" customHeight="1">
      <c r="A401" s="1">
        <v>5823</v>
      </c>
      <c r="B401" s="1" t="s">
        <v>1880</v>
      </c>
      <c r="C401" s="1"/>
      <c r="D401" s="1" t="s">
        <v>1152</v>
      </c>
      <c r="E401" s="1" t="s">
        <v>1152</v>
      </c>
      <c r="F401" s="1"/>
      <c r="G401" s="1"/>
      <c r="H401" s="7" t="s">
        <v>125</v>
      </c>
      <c r="I401" s="7" t="s">
        <v>145</v>
      </c>
      <c r="J401" s="7" t="s">
        <v>1555</v>
      </c>
      <c r="K401" s="7"/>
      <c r="L401" s="7"/>
      <c r="M401" s="7" t="s">
        <v>177</v>
      </c>
      <c r="N401" s="7" t="s">
        <v>140</v>
      </c>
      <c r="O401" s="7" t="s">
        <v>1641</v>
      </c>
      <c r="P401" s="7" t="s">
        <v>221</v>
      </c>
      <c r="Q401" s="7" t="s">
        <v>1879</v>
      </c>
      <c r="R401" s="7"/>
      <c r="S401" s="7"/>
      <c r="T401" s="5" t="s">
        <v>266</v>
      </c>
      <c r="U401" s="1" t="s">
        <v>159</v>
      </c>
      <c r="V401" s="1" t="s">
        <v>1878</v>
      </c>
      <c r="W401" s="5" t="s">
        <v>1877</v>
      </c>
      <c r="X401" s="4" t="s">
        <v>259</v>
      </c>
      <c r="Y401" s="1" t="s">
        <v>103</v>
      </c>
      <c r="Z401" s="1" t="s">
        <v>1876</v>
      </c>
      <c r="AA401" s="1" t="s">
        <v>14</v>
      </c>
      <c r="AB401" s="1" t="s">
        <v>1419</v>
      </c>
      <c r="AC401" s="1" t="s">
        <v>122</v>
      </c>
      <c r="AD401" s="1" t="s">
        <v>1875</v>
      </c>
      <c r="AE401" s="1" t="s">
        <v>660</v>
      </c>
      <c r="AF401" s="1" t="s">
        <v>9</v>
      </c>
      <c r="AG401" s="1"/>
      <c r="AH401" s="1" t="s">
        <v>1874</v>
      </c>
      <c r="AI401" s="4" t="s">
        <v>391</v>
      </c>
      <c r="AJ401" s="1"/>
      <c r="AK401" s="1" t="s">
        <v>76</v>
      </c>
      <c r="AL401" s="1"/>
      <c r="AM401" s="1" t="s">
        <v>1859</v>
      </c>
      <c r="AN401" s="4"/>
      <c r="AO401" s="1"/>
      <c r="AP401" s="1"/>
      <c r="AQ401" s="4"/>
      <c r="AR401" s="1"/>
      <c r="AS401" s="9" t="s">
        <v>1873</v>
      </c>
      <c r="AT401" s="3" t="s">
        <v>1573</v>
      </c>
      <c r="AU401" s="1">
        <v>1559633</v>
      </c>
      <c r="AV401" s="1" t="s">
        <v>0</v>
      </c>
      <c r="AW401" s="8"/>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row>
    <row r="402" spans="1:82" ht="50.25" customHeight="1">
      <c r="A402" s="1">
        <v>5822</v>
      </c>
      <c r="B402" s="1" t="s">
        <v>1872</v>
      </c>
      <c r="C402" s="1"/>
      <c r="D402" s="1" t="s">
        <v>1152</v>
      </c>
      <c r="E402" s="1" t="s">
        <v>1152</v>
      </c>
      <c r="F402" s="1"/>
      <c r="G402" s="1"/>
      <c r="H402" s="7" t="s">
        <v>125</v>
      </c>
      <c r="I402" s="7" t="s">
        <v>1514</v>
      </c>
      <c r="J402" s="7" t="s">
        <v>1871</v>
      </c>
      <c r="K402" s="7" t="s">
        <v>145</v>
      </c>
      <c r="L402" s="7" t="s">
        <v>142</v>
      </c>
      <c r="M402" s="7" t="s">
        <v>177</v>
      </c>
      <c r="N402" s="7" t="s">
        <v>161</v>
      </c>
      <c r="O402" s="7" t="s">
        <v>1870</v>
      </c>
      <c r="P402" s="7" t="s">
        <v>140</v>
      </c>
      <c r="Q402" s="7" t="s">
        <v>139</v>
      </c>
      <c r="R402" s="7"/>
      <c r="S402" s="7"/>
      <c r="T402" s="5" t="s">
        <v>266</v>
      </c>
      <c r="U402" s="1" t="s">
        <v>138</v>
      </c>
      <c r="V402" s="1" t="s">
        <v>1869</v>
      </c>
      <c r="W402" s="5" t="s">
        <v>1525</v>
      </c>
      <c r="X402" s="4" t="s">
        <v>1861</v>
      </c>
      <c r="Y402" s="1" t="s">
        <v>103</v>
      </c>
      <c r="Z402" s="1" t="s">
        <v>1868</v>
      </c>
      <c r="AA402" s="1" t="s">
        <v>14</v>
      </c>
      <c r="AB402" s="1" t="s">
        <v>1867</v>
      </c>
      <c r="AC402" s="1" t="s">
        <v>50</v>
      </c>
      <c r="AD402" s="1" t="s">
        <v>1866</v>
      </c>
      <c r="AE402" s="1" t="s">
        <v>212</v>
      </c>
      <c r="AF402" s="1" t="s">
        <v>79</v>
      </c>
      <c r="AG402" s="1"/>
      <c r="AH402" s="1" t="s">
        <v>1865</v>
      </c>
      <c r="AI402" s="4" t="s">
        <v>391</v>
      </c>
      <c r="AJ402" s="1"/>
      <c r="AK402" s="1" t="s">
        <v>76</v>
      </c>
      <c r="AL402" s="1"/>
      <c r="AM402" s="1" t="s">
        <v>1486</v>
      </c>
      <c r="AN402" s="4"/>
      <c r="AO402" s="1"/>
      <c r="AP402" s="1"/>
      <c r="AQ402" s="4"/>
      <c r="AR402" s="1"/>
      <c r="AS402" s="9" t="s">
        <v>1864</v>
      </c>
      <c r="AT402" s="3" t="s">
        <v>1573</v>
      </c>
      <c r="AU402" s="1">
        <v>1559633</v>
      </c>
      <c r="AV402" s="1" t="s">
        <v>0</v>
      </c>
      <c r="AW402" s="8"/>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row>
    <row r="403" spans="1:82" ht="50.25" hidden="1" customHeight="1">
      <c r="A403" s="1">
        <v>5821</v>
      </c>
      <c r="B403" s="1" t="s">
        <v>1863</v>
      </c>
      <c r="C403" s="1"/>
      <c r="D403" s="1" t="s">
        <v>1152</v>
      </c>
      <c r="E403" s="1" t="s">
        <v>1152</v>
      </c>
      <c r="F403" s="1"/>
      <c r="G403" s="1"/>
      <c r="H403" s="7" t="s">
        <v>125</v>
      </c>
      <c r="I403" s="7" t="s">
        <v>143</v>
      </c>
      <c r="J403" s="7" t="s">
        <v>1820</v>
      </c>
      <c r="K403" s="7"/>
      <c r="L403" s="7"/>
      <c r="M403" s="7" t="s">
        <v>141</v>
      </c>
      <c r="N403" s="7" t="s">
        <v>140</v>
      </c>
      <c r="O403" s="7" t="s">
        <v>139</v>
      </c>
      <c r="P403" s="7"/>
      <c r="Q403" s="7"/>
      <c r="R403" s="7"/>
      <c r="S403" s="7"/>
      <c r="T403" s="5" t="s">
        <v>266</v>
      </c>
      <c r="U403" s="1" t="s">
        <v>707</v>
      </c>
      <c r="V403" s="1" t="s">
        <v>1862</v>
      </c>
      <c r="W403" s="5" t="s">
        <v>1701</v>
      </c>
      <c r="X403" s="4" t="s">
        <v>1861</v>
      </c>
      <c r="Y403" s="1" t="s">
        <v>103</v>
      </c>
      <c r="Z403" s="1" t="s">
        <v>1860</v>
      </c>
      <c r="AA403" s="1" t="s">
        <v>14</v>
      </c>
      <c r="AB403" s="1" t="s">
        <v>566</v>
      </c>
      <c r="AC403" s="1" t="s">
        <v>120</v>
      </c>
      <c r="AD403" s="1" t="s">
        <v>119</v>
      </c>
      <c r="AE403" s="1" t="s">
        <v>153</v>
      </c>
      <c r="AF403" s="1" t="s">
        <v>152</v>
      </c>
      <c r="AG403" s="1"/>
      <c r="AH403" s="1" t="s">
        <v>1085</v>
      </c>
      <c r="AI403" s="4"/>
      <c r="AJ403" s="1"/>
      <c r="AK403" s="1"/>
      <c r="AL403" s="1"/>
      <c r="AM403" s="1" t="s">
        <v>1859</v>
      </c>
      <c r="AN403" s="4"/>
      <c r="AO403" s="1"/>
      <c r="AP403" s="1"/>
      <c r="AQ403" s="4"/>
      <c r="AR403" s="1"/>
      <c r="AS403" s="9" t="s">
        <v>1858</v>
      </c>
      <c r="AT403" s="3" t="s">
        <v>1573</v>
      </c>
      <c r="AU403" s="1">
        <v>2889908</v>
      </c>
      <c r="AV403" s="1" t="s">
        <v>0</v>
      </c>
      <c r="AW403" s="8"/>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row>
    <row r="404" spans="1:82" ht="50.25" customHeight="1">
      <c r="A404" s="1">
        <v>5804</v>
      </c>
      <c r="B404" s="1" t="s">
        <v>1857</v>
      </c>
      <c r="C404" s="1" t="s">
        <v>1856</v>
      </c>
      <c r="D404" s="1" t="s">
        <v>274</v>
      </c>
      <c r="E404" s="1" t="s">
        <v>274</v>
      </c>
      <c r="F404" s="1"/>
      <c r="G404" s="1"/>
      <c r="H404" s="7" t="s">
        <v>125</v>
      </c>
      <c r="I404" s="7" t="s">
        <v>143</v>
      </c>
      <c r="J404" s="7" t="s">
        <v>1855</v>
      </c>
      <c r="K404" s="7"/>
      <c r="L404" s="7"/>
      <c r="M404" s="7" t="s">
        <v>1854</v>
      </c>
      <c r="N404" s="7" t="s">
        <v>140</v>
      </c>
      <c r="O404" s="7" t="s">
        <v>1641</v>
      </c>
      <c r="P404" s="7" t="s">
        <v>474</v>
      </c>
      <c r="Q404" s="7" t="s">
        <v>884</v>
      </c>
      <c r="R404" s="7"/>
      <c r="S404" s="7"/>
      <c r="T404" s="5" t="s">
        <v>1853</v>
      </c>
      <c r="U404" s="1" t="s">
        <v>138</v>
      </c>
      <c r="V404" s="1" t="s">
        <v>1852</v>
      </c>
      <c r="W404" s="5" t="s">
        <v>1851</v>
      </c>
      <c r="X404" s="1" t="s">
        <v>808</v>
      </c>
      <c r="Y404" s="1" t="s">
        <v>120</v>
      </c>
      <c r="Z404" s="1" t="s">
        <v>1850</v>
      </c>
      <c r="AA404" s="1" t="s">
        <v>103</v>
      </c>
      <c r="AB404" s="1" t="s">
        <v>1849</v>
      </c>
      <c r="AC404" s="1" t="s">
        <v>122</v>
      </c>
      <c r="AD404" s="1" t="s">
        <v>1848</v>
      </c>
      <c r="AE404" s="1" t="s">
        <v>212</v>
      </c>
      <c r="AF404" s="1" t="s">
        <v>9</v>
      </c>
      <c r="AG404" s="1"/>
      <c r="AH404" s="1" t="s">
        <v>172</v>
      </c>
      <c r="AI404" s="4"/>
      <c r="AJ404" s="1"/>
      <c r="AK404" s="1" t="s">
        <v>76</v>
      </c>
      <c r="AL404" s="1"/>
      <c r="AM404" s="1" t="s">
        <v>151</v>
      </c>
      <c r="AN404" s="4"/>
      <c r="AO404" s="1"/>
      <c r="AP404" s="1"/>
      <c r="AQ404" s="4"/>
      <c r="AR404" s="1"/>
      <c r="AS404" s="9" t="s">
        <v>1847</v>
      </c>
      <c r="AT404" s="3" t="s">
        <v>1636</v>
      </c>
      <c r="AU404" s="1">
        <v>3446708</v>
      </c>
      <c r="AV404" s="1" t="s">
        <v>0</v>
      </c>
      <c r="AW404" s="8"/>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row>
    <row r="405" spans="1:82" ht="50.25" hidden="1" customHeight="1">
      <c r="A405" s="1">
        <v>5792</v>
      </c>
      <c r="B405" s="1" t="s">
        <v>1846</v>
      </c>
      <c r="C405" s="1" t="s">
        <v>1845</v>
      </c>
      <c r="D405" s="1" t="s">
        <v>1137</v>
      </c>
      <c r="E405" s="1" t="s">
        <v>1137</v>
      </c>
      <c r="F405" s="1"/>
      <c r="G405" s="1"/>
      <c r="H405" s="7" t="s">
        <v>125</v>
      </c>
      <c r="I405" s="7" t="s">
        <v>1514</v>
      </c>
      <c r="J405" s="7" t="s">
        <v>1844</v>
      </c>
      <c r="K405" s="7"/>
      <c r="L405" s="7"/>
      <c r="M405" s="7" t="s">
        <v>88</v>
      </c>
      <c r="N405" s="7" t="s">
        <v>140</v>
      </c>
      <c r="O405" s="7" t="s">
        <v>139</v>
      </c>
      <c r="P405" s="7"/>
      <c r="Q405" s="7"/>
      <c r="R405" s="7"/>
      <c r="S405" s="7"/>
      <c r="T405" s="5" t="s">
        <v>1136</v>
      </c>
      <c r="U405" s="1" t="s">
        <v>138</v>
      </c>
      <c r="V405" s="1" t="s">
        <v>1843</v>
      </c>
      <c r="W405" s="5" t="s">
        <v>1510</v>
      </c>
      <c r="X405" s="1" t="s">
        <v>606</v>
      </c>
      <c r="Y405" s="1" t="s">
        <v>103</v>
      </c>
      <c r="Z405" s="1" t="s">
        <v>1093</v>
      </c>
      <c r="AA405" s="1" t="s">
        <v>14</v>
      </c>
      <c r="AB405" s="1" t="s">
        <v>1842</v>
      </c>
      <c r="AC405" s="1" t="s">
        <v>85</v>
      </c>
      <c r="AD405" s="1" t="s">
        <v>1841</v>
      </c>
      <c r="AE405" s="1" t="s">
        <v>153</v>
      </c>
      <c r="AF405" s="1" t="s">
        <v>152</v>
      </c>
      <c r="AG405" s="1" t="s">
        <v>1588</v>
      </c>
      <c r="AH405" s="1" t="s">
        <v>1840</v>
      </c>
      <c r="AI405" s="4"/>
      <c r="AJ405" s="1"/>
      <c r="AK405" s="1" t="s">
        <v>76</v>
      </c>
      <c r="AL405" s="1"/>
      <c r="AM405" s="1" t="s">
        <v>1486</v>
      </c>
      <c r="AN405" s="4"/>
      <c r="AO405" s="1"/>
      <c r="AP405" s="5">
        <v>10</v>
      </c>
      <c r="AQ405" s="4"/>
      <c r="AR405" s="1"/>
      <c r="AS405" s="9" t="s">
        <v>1839</v>
      </c>
      <c r="AT405" s="3" t="s">
        <v>1838</v>
      </c>
      <c r="AU405" s="1">
        <v>5936073</v>
      </c>
      <c r="AV405" s="1" t="s">
        <v>0</v>
      </c>
      <c r="AW405" s="8"/>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row>
    <row r="406" spans="1:82" ht="50.25" customHeight="1">
      <c r="A406" s="1">
        <v>5784</v>
      </c>
      <c r="B406" s="1" t="s">
        <v>1837</v>
      </c>
      <c r="C406" s="1" t="s">
        <v>1836</v>
      </c>
      <c r="D406" s="1" t="s">
        <v>1835</v>
      </c>
      <c r="E406" s="1" t="s">
        <v>1835</v>
      </c>
      <c r="F406" s="1"/>
      <c r="G406" s="1"/>
      <c r="H406" s="7" t="s">
        <v>125</v>
      </c>
      <c r="I406" s="7" t="s">
        <v>1514</v>
      </c>
      <c r="J406" s="7" t="s">
        <v>1758</v>
      </c>
      <c r="K406" s="7" t="s">
        <v>145</v>
      </c>
      <c r="L406" s="7" t="s">
        <v>1582</v>
      </c>
      <c r="M406" s="7" t="s">
        <v>1834</v>
      </c>
      <c r="N406" s="7" t="s">
        <v>140</v>
      </c>
      <c r="O406" s="7" t="s">
        <v>1833</v>
      </c>
      <c r="P406" s="7" t="s">
        <v>221</v>
      </c>
      <c r="Q406" s="7" t="s">
        <v>1832</v>
      </c>
      <c r="R406" s="7" t="s">
        <v>1831</v>
      </c>
      <c r="S406" s="7" t="s">
        <v>1830</v>
      </c>
      <c r="T406" s="5" t="s">
        <v>1829</v>
      </c>
      <c r="U406" s="1" t="s">
        <v>138</v>
      </c>
      <c r="V406" s="1" t="s">
        <v>1828</v>
      </c>
      <c r="W406" s="5" t="s">
        <v>361</v>
      </c>
      <c r="X406" s="1" t="s">
        <v>1827</v>
      </c>
      <c r="Y406" s="1" t="s">
        <v>103</v>
      </c>
      <c r="Z406" s="1" t="s">
        <v>1826</v>
      </c>
      <c r="AA406" s="1" t="s">
        <v>103</v>
      </c>
      <c r="AB406" s="1" t="s">
        <v>1825</v>
      </c>
      <c r="AC406" s="1"/>
      <c r="AD406" s="1"/>
      <c r="AE406" s="1" t="s">
        <v>660</v>
      </c>
      <c r="AF406" s="1" t="s">
        <v>152</v>
      </c>
      <c r="AG406" s="1"/>
      <c r="AH406" s="1"/>
      <c r="AI406" s="4"/>
      <c r="AJ406" s="1"/>
      <c r="AK406" s="1" t="s">
        <v>76</v>
      </c>
      <c r="AL406" s="1"/>
      <c r="AM406" s="1" t="s">
        <v>1486</v>
      </c>
      <c r="AN406" s="4"/>
      <c r="AO406" s="1"/>
      <c r="AP406" s="5" t="s">
        <v>1824</v>
      </c>
      <c r="AQ406" s="4"/>
      <c r="AR406" s="1"/>
      <c r="AS406" s="9" t="s">
        <v>1823</v>
      </c>
      <c r="AT406" s="3" t="s">
        <v>1651</v>
      </c>
      <c r="AU406" s="1">
        <v>8159253</v>
      </c>
      <c r="AV406" s="1" t="s">
        <v>0</v>
      </c>
      <c r="AW406" s="8"/>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row>
    <row r="407" spans="1:82" ht="50.25" customHeight="1">
      <c r="A407" s="1">
        <v>5778</v>
      </c>
      <c r="B407" s="1" t="s">
        <v>1822</v>
      </c>
      <c r="C407" s="1" t="s">
        <v>1821</v>
      </c>
      <c r="D407" s="1" t="s">
        <v>770</v>
      </c>
      <c r="E407" s="1" t="s">
        <v>770</v>
      </c>
      <c r="F407" s="1"/>
      <c r="G407" s="1"/>
      <c r="H407" s="7" t="s">
        <v>125</v>
      </c>
      <c r="I407" s="7" t="s">
        <v>143</v>
      </c>
      <c r="J407" s="7" t="s">
        <v>1820</v>
      </c>
      <c r="K407" s="7"/>
      <c r="L407" s="7"/>
      <c r="M407" s="7" t="s">
        <v>141</v>
      </c>
      <c r="N407" s="7" t="s">
        <v>221</v>
      </c>
      <c r="O407" s="7" t="s">
        <v>1819</v>
      </c>
      <c r="P407" s="7"/>
      <c r="Q407" s="7"/>
      <c r="R407" s="7"/>
      <c r="S407" s="7"/>
      <c r="T407" s="5" t="s">
        <v>1818</v>
      </c>
      <c r="U407" s="1" t="s">
        <v>138</v>
      </c>
      <c r="V407" s="1" t="s">
        <v>1817</v>
      </c>
      <c r="W407" s="5" t="s">
        <v>361</v>
      </c>
      <c r="X407" s="4" t="s">
        <v>17</v>
      </c>
      <c r="Y407" s="1" t="s">
        <v>103</v>
      </c>
      <c r="Z407" s="1" t="s">
        <v>1816</v>
      </c>
      <c r="AA407" s="1" t="s">
        <v>120</v>
      </c>
      <c r="AB407" s="1" t="s">
        <v>1815</v>
      </c>
      <c r="AC407" s="1"/>
      <c r="AD407" s="1"/>
      <c r="AE407" s="1" t="s">
        <v>153</v>
      </c>
      <c r="AF407" s="1" t="s">
        <v>152</v>
      </c>
      <c r="AG407" s="1"/>
      <c r="AH407" s="1" t="s">
        <v>172</v>
      </c>
      <c r="AI407" s="4" t="s">
        <v>45</v>
      </c>
      <c r="AJ407" s="1"/>
      <c r="AK407" s="1" t="s">
        <v>632</v>
      </c>
      <c r="AL407" s="1"/>
      <c r="AM407" s="1" t="s">
        <v>151</v>
      </c>
      <c r="AN407" s="4"/>
      <c r="AO407" s="1"/>
      <c r="AP407" s="5">
        <v>5</v>
      </c>
      <c r="AQ407" s="4"/>
      <c r="AR407" s="1"/>
      <c r="AS407" s="9" t="s">
        <v>1814</v>
      </c>
      <c r="AT407" s="3" t="s">
        <v>1533</v>
      </c>
      <c r="AU407" s="1">
        <v>4266055</v>
      </c>
      <c r="AV407" s="1" t="s">
        <v>0</v>
      </c>
      <c r="AW407" s="8"/>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row>
    <row r="408" spans="1:82" ht="50.25" customHeight="1">
      <c r="A408" s="1">
        <v>5770</v>
      </c>
      <c r="B408" s="1" t="s">
        <v>1813</v>
      </c>
      <c r="C408" s="1"/>
      <c r="D408" s="1" t="s">
        <v>1805</v>
      </c>
      <c r="E408" s="1" t="s">
        <v>1805</v>
      </c>
      <c r="F408" s="1"/>
      <c r="G408" s="1"/>
      <c r="H408" s="7" t="s">
        <v>125</v>
      </c>
      <c r="I408" s="7" t="s">
        <v>143</v>
      </c>
      <c r="J408" s="7" t="s">
        <v>1555</v>
      </c>
      <c r="K408" s="7"/>
      <c r="L408" s="7"/>
      <c r="M408" s="7" t="s">
        <v>141</v>
      </c>
      <c r="N408" s="7" t="s">
        <v>161</v>
      </c>
      <c r="O408" s="7" t="s">
        <v>1503</v>
      </c>
      <c r="P408" s="7" t="s">
        <v>140</v>
      </c>
      <c r="Q408" s="7" t="s">
        <v>139</v>
      </c>
      <c r="R408" s="7"/>
      <c r="S408" s="7"/>
      <c r="T408" s="5" t="s">
        <v>266</v>
      </c>
      <c r="U408" s="1" t="s">
        <v>138</v>
      </c>
      <c r="V408" s="1" t="s">
        <v>1812</v>
      </c>
      <c r="W408" s="5" t="s">
        <v>1724</v>
      </c>
      <c r="X408" s="1" t="s">
        <v>1811</v>
      </c>
      <c r="Y408" s="1" t="s">
        <v>103</v>
      </c>
      <c r="Z408" s="1" t="s">
        <v>1810</v>
      </c>
      <c r="AA408" s="1" t="s">
        <v>14</v>
      </c>
      <c r="AB408" s="1" t="s">
        <v>1809</v>
      </c>
      <c r="AC408" s="1" t="s">
        <v>50</v>
      </c>
      <c r="AD408" s="1" t="s">
        <v>1488</v>
      </c>
      <c r="AE408" s="1" t="s">
        <v>47</v>
      </c>
      <c r="AF408" s="1" t="s">
        <v>9</v>
      </c>
      <c r="AG408" s="1"/>
      <c r="AH408" s="1" t="s">
        <v>541</v>
      </c>
      <c r="AI408" s="4" t="s">
        <v>859</v>
      </c>
      <c r="AJ408" s="1"/>
      <c r="AK408" s="1" t="s">
        <v>1808</v>
      </c>
      <c r="AL408" s="1"/>
      <c r="AM408" s="1" t="s">
        <v>1486</v>
      </c>
      <c r="AN408" s="4"/>
      <c r="AO408" s="1"/>
      <c r="AP408" s="1"/>
      <c r="AQ408" s="4"/>
      <c r="AR408" s="1"/>
      <c r="AS408" s="9" t="s">
        <v>1807</v>
      </c>
      <c r="AT408" s="3" t="s">
        <v>1636</v>
      </c>
      <c r="AU408" s="1">
        <v>3470320</v>
      </c>
      <c r="AV408" s="1" t="s">
        <v>0</v>
      </c>
      <c r="AW408" s="8"/>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row>
    <row r="409" spans="1:82" ht="50.25" hidden="1" customHeight="1">
      <c r="A409" s="1">
        <v>5769</v>
      </c>
      <c r="B409" s="1" t="s">
        <v>1806</v>
      </c>
      <c r="C409" s="1"/>
      <c r="D409" s="1" t="s">
        <v>1805</v>
      </c>
      <c r="E409" s="1" t="s">
        <v>1805</v>
      </c>
      <c r="F409" s="1"/>
      <c r="G409" s="1"/>
      <c r="H409" s="7" t="s">
        <v>125</v>
      </c>
      <c r="I409" s="7" t="s">
        <v>143</v>
      </c>
      <c r="J409" s="7" t="s">
        <v>162</v>
      </c>
      <c r="K409" s="7" t="s">
        <v>145</v>
      </c>
      <c r="L409" s="7" t="s">
        <v>1504</v>
      </c>
      <c r="M409" s="7"/>
      <c r="N409" s="7"/>
      <c r="O409" s="7"/>
      <c r="P409" s="7"/>
      <c r="Q409" s="7"/>
      <c r="R409" s="7"/>
      <c r="S409" s="7"/>
      <c r="T409" s="5" t="s">
        <v>1136</v>
      </c>
      <c r="U409" s="1" t="s">
        <v>159</v>
      </c>
      <c r="V409" s="1" t="s">
        <v>1804</v>
      </c>
      <c r="W409" s="5" t="s">
        <v>1803</v>
      </c>
      <c r="X409" s="1" t="s">
        <v>1049</v>
      </c>
      <c r="Y409" s="1" t="s">
        <v>120</v>
      </c>
      <c r="Z409" s="1" t="s">
        <v>119</v>
      </c>
      <c r="AA409" s="1" t="s">
        <v>14</v>
      </c>
      <c r="AB409" s="1" t="s">
        <v>1802</v>
      </c>
      <c r="AC409" s="1" t="s">
        <v>16</v>
      </c>
      <c r="AD409" s="1" t="s">
        <v>1447</v>
      </c>
      <c r="AE409" s="1" t="s">
        <v>47</v>
      </c>
      <c r="AF409" s="1" t="s">
        <v>152</v>
      </c>
      <c r="AG409" s="1" t="s">
        <v>1588</v>
      </c>
      <c r="AH409" s="1" t="s">
        <v>1801</v>
      </c>
      <c r="AI409" s="4"/>
      <c r="AJ409" s="1"/>
      <c r="AK409" s="1" t="s">
        <v>632</v>
      </c>
      <c r="AL409" s="1"/>
      <c r="AM409" s="1" t="s">
        <v>151</v>
      </c>
      <c r="AN409" s="4"/>
      <c r="AO409" s="1"/>
      <c r="AP409" s="5">
        <v>10</v>
      </c>
      <c r="AQ409" s="4"/>
      <c r="AR409" s="1"/>
      <c r="AS409" s="9" t="s">
        <v>1800</v>
      </c>
      <c r="AT409" s="3" t="s">
        <v>1799</v>
      </c>
      <c r="AU409" s="1">
        <v>913242</v>
      </c>
      <c r="AV409" s="1" t="s">
        <v>0</v>
      </c>
      <c r="AW409" s="8"/>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row>
    <row r="410" spans="1:82" ht="50.25" customHeight="1">
      <c r="A410" s="1">
        <v>5766</v>
      </c>
      <c r="B410" s="1" t="s">
        <v>1798</v>
      </c>
      <c r="C410" s="1" t="s">
        <v>1797</v>
      </c>
      <c r="D410" s="1" t="s">
        <v>800</v>
      </c>
      <c r="E410" s="1" t="s">
        <v>800</v>
      </c>
      <c r="F410" s="1"/>
      <c r="G410" s="1"/>
      <c r="H410" s="7" t="s">
        <v>125</v>
      </c>
      <c r="I410" s="7" t="s">
        <v>1514</v>
      </c>
      <c r="J410" s="7" t="s">
        <v>144</v>
      </c>
      <c r="K410" s="7" t="s">
        <v>145</v>
      </c>
      <c r="L410" s="7" t="s">
        <v>144</v>
      </c>
      <c r="M410" s="7" t="s">
        <v>1796</v>
      </c>
      <c r="N410" s="7" t="s">
        <v>364</v>
      </c>
      <c r="O410" s="7" t="s">
        <v>461</v>
      </c>
      <c r="P410" s="7" t="s">
        <v>223</v>
      </c>
      <c r="Q410" s="7" t="s">
        <v>1795</v>
      </c>
      <c r="R410" s="7"/>
      <c r="S410" s="7"/>
      <c r="T410" s="5" t="s">
        <v>1794</v>
      </c>
      <c r="U410" s="1" t="s">
        <v>138</v>
      </c>
      <c r="V410" s="1" t="s">
        <v>1793</v>
      </c>
      <c r="W410" s="5" t="s">
        <v>136</v>
      </c>
      <c r="X410" s="1" t="s">
        <v>1792</v>
      </c>
      <c r="Y410" s="1" t="s">
        <v>103</v>
      </c>
      <c r="Z410" s="1" t="s">
        <v>1590</v>
      </c>
      <c r="AA410" s="1" t="s">
        <v>702</v>
      </c>
      <c r="AB410" s="1" t="s">
        <v>1791</v>
      </c>
      <c r="AC410" s="1" t="s">
        <v>14</v>
      </c>
      <c r="AD410" s="1" t="s">
        <v>1591</v>
      </c>
      <c r="AE410" s="1" t="s">
        <v>153</v>
      </c>
      <c r="AF410" s="1" t="s">
        <v>9</v>
      </c>
      <c r="AG410" s="1"/>
      <c r="AH410" s="1" t="s">
        <v>172</v>
      </c>
      <c r="AI410" s="4"/>
      <c r="AJ410" s="1"/>
      <c r="AK410" s="1" t="s">
        <v>76</v>
      </c>
      <c r="AL410" s="1"/>
      <c r="AM410" s="1" t="s">
        <v>151</v>
      </c>
      <c r="AN410" s="4"/>
      <c r="AO410" s="1"/>
      <c r="AP410" s="1"/>
      <c r="AQ410" s="4"/>
      <c r="AR410" s="1"/>
      <c r="AS410" s="9" t="s">
        <v>1790</v>
      </c>
      <c r="AT410" s="3" t="s">
        <v>1775</v>
      </c>
      <c r="AU410" s="1">
        <v>7369863</v>
      </c>
      <c r="AV410" s="1" t="s">
        <v>0</v>
      </c>
      <c r="AW410" s="8"/>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row>
    <row r="411" spans="1:82" ht="50.25" hidden="1" customHeight="1">
      <c r="A411" s="1">
        <v>5763</v>
      </c>
      <c r="B411" s="1" t="s">
        <v>1789</v>
      </c>
      <c r="C411" s="1" t="s">
        <v>1788</v>
      </c>
      <c r="D411" s="1" t="s">
        <v>1286</v>
      </c>
      <c r="E411" s="1" t="s">
        <v>1286</v>
      </c>
      <c r="F411" s="1"/>
      <c r="G411" s="1"/>
      <c r="H411" s="7" t="s">
        <v>125</v>
      </c>
      <c r="I411" s="7" t="s">
        <v>143</v>
      </c>
      <c r="J411" s="7" t="s">
        <v>1543</v>
      </c>
      <c r="K411" s="7"/>
      <c r="L411" s="7"/>
      <c r="M411" s="7" t="s">
        <v>1787</v>
      </c>
      <c r="N411" s="7" t="s">
        <v>140</v>
      </c>
      <c r="O411" s="7" t="s">
        <v>139</v>
      </c>
      <c r="P411" s="7" t="s">
        <v>23</v>
      </c>
      <c r="Q411" s="7" t="s">
        <v>1348</v>
      </c>
      <c r="R411" s="7"/>
      <c r="S411" s="7"/>
      <c r="T411" s="5" t="s">
        <v>554</v>
      </c>
      <c r="U411" s="1" t="s">
        <v>138</v>
      </c>
      <c r="V411" s="1" t="s">
        <v>1786</v>
      </c>
      <c r="W411" s="5" t="s">
        <v>1394</v>
      </c>
      <c r="X411" s="1" t="s">
        <v>375</v>
      </c>
      <c r="Y411" s="1" t="s">
        <v>120</v>
      </c>
      <c r="Z411" s="1" t="s">
        <v>119</v>
      </c>
      <c r="AA411" s="1" t="s">
        <v>103</v>
      </c>
      <c r="AB411" s="1" t="s">
        <v>134</v>
      </c>
      <c r="AC411" s="1" t="s">
        <v>14</v>
      </c>
      <c r="AD411" s="1" t="s">
        <v>1460</v>
      </c>
      <c r="AE411" s="1" t="s">
        <v>100</v>
      </c>
      <c r="AF411" s="1" t="s">
        <v>99</v>
      </c>
      <c r="AG411" s="1" t="s">
        <v>1601</v>
      </c>
      <c r="AH411" s="1" t="s">
        <v>1785</v>
      </c>
      <c r="AI411" s="4"/>
      <c r="AJ411" s="1"/>
      <c r="AK411" s="1" t="s">
        <v>632</v>
      </c>
      <c r="AL411" s="1"/>
      <c r="AM411" s="1" t="s">
        <v>151</v>
      </c>
      <c r="AN411" s="4"/>
      <c r="AO411" s="1"/>
      <c r="AP411" s="1"/>
      <c r="AQ411" s="4"/>
      <c r="AR411" s="1" t="s">
        <v>1784</v>
      </c>
      <c r="AS411" s="9" t="s">
        <v>1783</v>
      </c>
      <c r="AT411" s="3" t="s">
        <v>1782</v>
      </c>
      <c r="AU411" s="1">
        <v>4680338</v>
      </c>
      <c r="AV411" s="1" t="s">
        <v>0</v>
      </c>
      <c r="AW411" s="8"/>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row>
    <row r="412" spans="1:82" ht="50.25" customHeight="1">
      <c r="A412" s="1">
        <v>5761</v>
      </c>
      <c r="B412" s="1" t="s">
        <v>1781</v>
      </c>
      <c r="C412" s="1" t="s">
        <v>1780</v>
      </c>
      <c r="D412" s="1" t="s">
        <v>1779</v>
      </c>
      <c r="E412" s="1" t="s">
        <v>1779</v>
      </c>
      <c r="F412" s="1"/>
      <c r="G412" s="1"/>
      <c r="H412" s="7" t="s">
        <v>125</v>
      </c>
      <c r="I412" s="7" t="s">
        <v>1514</v>
      </c>
      <c r="J412" s="7" t="s">
        <v>1758</v>
      </c>
      <c r="K412" s="7"/>
      <c r="L412" s="7"/>
      <c r="M412" s="7" t="s">
        <v>141</v>
      </c>
      <c r="N412" s="7" t="s">
        <v>140</v>
      </c>
      <c r="O412" s="7" t="s">
        <v>139</v>
      </c>
      <c r="P412" s="7"/>
      <c r="Q412" s="7"/>
      <c r="R412" s="7"/>
      <c r="S412" s="7"/>
      <c r="T412" s="5" t="s">
        <v>219</v>
      </c>
      <c r="U412" s="1" t="s">
        <v>138</v>
      </c>
      <c r="V412" s="1" t="s">
        <v>1778</v>
      </c>
      <c r="W412" s="5" t="s">
        <v>361</v>
      </c>
      <c r="X412" s="1" t="s">
        <v>341</v>
      </c>
      <c r="Y412" s="1" t="s">
        <v>103</v>
      </c>
      <c r="Z412" s="1" t="s">
        <v>1777</v>
      </c>
      <c r="AA412" s="1" t="s">
        <v>50</v>
      </c>
      <c r="AB412" s="1" t="s">
        <v>1488</v>
      </c>
      <c r="AC412" s="1"/>
      <c r="AD412" s="1"/>
      <c r="AE412" s="1" t="s">
        <v>47</v>
      </c>
      <c r="AF412" s="1" t="s">
        <v>1537</v>
      </c>
      <c r="AG412" s="1"/>
      <c r="AH412" s="1"/>
      <c r="AI412" s="4"/>
      <c r="AJ412" s="1"/>
      <c r="AK412" s="1" t="s">
        <v>486</v>
      </c>
      <c r="AL412" s="1"/>
      <c r="AM412" s="1" t="s">
        <v>1486</v>
      </c>
      <c r="AN412" s="4"/>
      <c r="AO412" s="1"/>
      <c r="AP412" s="5" t="s">
        <v>1738</v>
      </c>
      <c r="AQ412" s="4"/>
      <c r="AR412" s="1"/>
      <c r="AS412" s="9" t="s">
        <v>1776</v>
      </c>
      <c r="AT412" s="3" t="s">
        <v>1775</v>
      </c>
      <c r="AU412" s="1">
        <v>8356165</v>
      </c>
      <c r="AV412" s="1" t="s">
        <v>0</v>
      </c>
      <c r="AW412" s="8"/>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row>
    <row r="413" spans="1:82" ht="50.25" customHeight="1">
      <c r="A413" s="1">
        <v>5760</v>
      </c>
      <c r="B413" s="1" t="s">
        <v>1774</v>
      </c>
      <c r="C413" s="1" t="s">
        <v>1773</v>
      </c>
      <c r="D413" s="1" t="s">
        <v>288</v>
      </c>
      <c r="E413" s="1" t="s">
        <v>288</v>
      </c>
      <c r="F413" s="1"/>
      <c r="G413" s="1"/>
      <c r="H413" s="7" t="s">
        <v>125</v>
      </c>
      <c r="I413" s="7" t="s">
        <v>143</v>
      </c>
      <c r="J413" s="7" t="s">
        <v>142</v>
      </c>
      <c r="K413" s="7"/>
      <c r="L413" s="7"/>
      <c r="M413" s="7" t="s">
        <v>141</v>
      </c>
      <c r="N413" s="7" t="s">
        <v>140</v>
      </c>
      <c r="O413" s="7" t="s">
        <v>139</v>
      </c>
      <c r="P413" s="7" t="s">
        <v>23</v>
      </c>
      <c r="Q413" s="7" t="s">
        <v>261</v>
      </c>
      <c r="R413" s="7"/>
      <c r="S413" s="7"/>
      <c r="T413" s="5" t="s">
        <v>287</v>
      </c>
      <c r="U413" s="1" t="s">
        <v>106</v>
      </c>
      <c r="V413" s="1" t="s">
        <v>1772</v>
      </c>
      <c r="W413" s="5" t="s">
        <v>1771</v>
      </c>
      <c r="X413" s="1" t="s">
        <v>1770</v>
      </c>
      <c r="Y413" s="1" t="s">
        <v>50</v>
      </c>
      <c r="Z413" s="1" t="s">
        <v>133</v>
      </c>
      <c r="AA413" s="1" t="s">
        <v>103</v>
      </c>
      <c r="AB413" s="1" t="s">
        <v>964</v>
      </c>
      <c r="AC413" s="1"/>
      <c r="AD413" s="1"/>
      <c r="AE413" s="1" t="s">
        <v>47</v>
      </c>
      <c r="AF413" s="1" t="s">
        <v>79</v>
      </c>
      <c r="AG413" s="1"/>
      <c r="AH413" s="1"/>
      <c r="AI413" s="4"/>
      <c r="AJ413" s="1"/>
      <c r="AK413" s="1" t="s">
        <v>76</v>
      </c>
      <c r="AL413" s="1"/>
      <c r="AM413" s="1" t="s">
        <v>151</v>
      </c>
      <c r="AN413" s="4"/>
      <c r="AO413" s="1"/>
      <c r="AP413" s="5" t="s">
        <v>1769</v>
      </c>
      <c r="AQ413" s="4"/>
      <c r="AR413" s="1"/>
      <c r="AS413" s="9" t="s">
        <v>1768</v>
      </c>
      <c r="AT413" s="3" t="s">
        <v>1483</v>
      </c>
      <c r="AU413" s="1">
        <v>9680365</v>
      </c>
      <c r="AV413" s="1" t="s">
        <v>0</v>
      </c>
      <c r="AW413" s="8"/>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row>
    <row r="414" spans="1:82" ht="50.25" customHeight="1">
      <c r="A414" s="1">
        <v>5750</v>
      </c>
      <c r="B414" s="1" t="s">
        <v>1767</v>
      </c>
      <c r="C414" s="1" t="s">
        <v>1766</v>
      </c>
      <c r="D414" s="1" t="s">
        <v>765</v>
      </c>
      <c r="E414" s="1" t="s">
        <v>765</v>
      </c>
      <c r="F414" s="1"/>
      <c r="G414" s="1"/>
      <c r="H414" s="7" t="s">
        <v>125</v>
      </c>
      <c r="I414" s="7" t="s">
        <v>1514</v>
      </c>
      <c r="J414" s="7" t="s">
        <v>1504</v>
      </c>
      <c r="K414" s="7" t="s">
        <v>145</v>
      </c>
      <c r="L414" s="7" t="s">
        <v>1504</v>
      </c>
      <c r="M414" s="7" t="s">
        <v>607</v>
      </c>
      <c r="N414" s="7" t="s">
        <v>161</v>
      </c>
      <c r="O414" s="7" t="s">
        <v>1503</v>
      </c>
      <c r="P414" s="7" t="s">
        <v>364</v>
      </c>
      <c r="Q414" s="7" t="s">
        <v>461</v>
      </c>
      <c r="R414" s="7"/>
      <c r="S414" s="7"/>
      <c r="T414" s="5" t="s">
        <v>1765</v>
      </c>
      <c r="U414" s="1" t="s">
        <v>138</v>
      </c>
      <c r="V414" s="1" t="s">
        <v>1764</v>
      </c>
      <c r="W414" s="5" t="s">
        <v>1551</v>
      </c>
      <c r="X414" s="1" t="s">
        <v>1763</v>
      </c>
      <c r="Y414" s="1" t="s">
        <v>103</v>
      </c>
      <c r="Z414" s="1" t="s">
        <v>1762</v>
      </c>
      <c r="AA414" s="1" t="s">
        <v>14</v>
      </c>
      <c r="AB414" s="1" t="s">
        <v>1591</v>
      </c>
      <c r="AC414" s="1"/>
      <c r="AD414" s="1"/>
      <c r="AE414" s="1" t="s">
        <v>212</v>
      </c>
      <c r="AF414" s="1" t="s">
        <v>9</v>
      </c>
      <c r="AG414" s="1"/>
      <c r="AH414" s="1" t="s">
        <v>172</v>
      </c>
      <c r="AI414" s="4"/>
      <c r="AJ414" s="1"/>
      <c r="AK414" s="1" t="s">
        <v>76</v>
      </c>
      <c r="AL414" s="1"/>
      <c r="AM414" s="1" t="s">
        <v>151</v>
      </c>
      <c r="AN414" s="4"/>
      <c r="AO414" s="1"/>
      <c r="AP414" s="5" t="s">
        <v>1761</v>
      </c>
      <c r="AQ414" s="4"/>
      <c r="AR414" s="1"/>
      <c r="AS414" s="9" t="s">
        <v>1760</v>
      </c>
      <c r="AT414" s="3" t="s">
        <v>1644</v>
      </c>
      <c r="AU414" s="1">
        <v>1826484</v>
      </c>
      <c r="AV414" s="1" t="s">
        <v>0</v>
      </c>
      <c r="AW414" s="8"/>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row>
    <row r="415" spans="1:82" ht="50.25" customHeight="1">
      <c r="A415" s="1">
        <v>5741</v>
      </c>
      <c r="B415" s="1" t="s">
        <v>1759</v>
      </c>
      <c r="C415" s="1"/>
      <c r="D415" s="1" t="s">
        <v>91</v>
      </c>
      <c r="E415" s="1" t="s">
        <v>91</v>
      </c>
      <c r="F415" s="1"/>
      <c r="G415" s="1"/>
      <c r="H415" s="7" t="s">
        <v>125</v>
      </c>
      <c r="I415" s="7" t="s">
        <v>145</v>
      </c>
      <c r="J415" s="7" t="s">
        <v>1758</v>
      </c>
      <c r="K415" s="7" t="s">
        <v>143</v>
      </c>
      <c r="L415" s="7" t="s">
        <v>1504</v>
      </c>
      <c r="M415" s="7" t="s">
        <v>141</v>
      </c>
      <c r="N415" s="7" t="s">
        <v>161</v>
      </c>
      <c r="O415" s="7" t="s">
        <v>1757</v>
      </c>
      <c r="P415" s="7"/>
      <c r="Q415" s="7"/>
      <c r="R415" s="7"/>
      <c r="S415" s="7"/>
      <c r="T415" s="5" t="s">
        <v>236</v>
      </c>
      <c r="U415" s="1" t="s">
        <v>159</v>
      </c>
      <c r="V415" s="1" t="s">
        <v>1756</v>
      </c>
      <c r="W415" s="5" t="s">
        <v>1616</v>
      </c>
      <c r="X415" s="1" t="s">
        <v>606</v>
      </c>
      <c r="Y415" s="1" t="s">
        <v>103</v>
      </c>
      <c r="Z415" s="1" t="s">
        <v>1755</v>
      </c>
      <c r="AA415" s="1" t="s">
        <v>16</v>
      </c>
      <c r="AB415" s="1" t="s">
        <v>1447</v>
      </c>
      <c r="AC415" s="1" t="s">
        <v>14</v>
      </c>
      <c r="AD415" s="1" t="s">
        <v>1591</v>
      </c>
      <c r="AE415" s="1" t="s">
        <v>47</v>
      </c>
      <c r="AF415" s="1" t="s">
        <v>152</v>
      </c>
      <c r="AG415" s="1"/>
      <c r="AH415" s="1" t="s">
        <v>1754</v>
      </c>
      <c r="AI415" s="4"/>
      <c r="AJ415" s="1"/>
      <c r="AK415" s="1" t="s">
        <v>76</v>
      </c>
      <c r="AL415" s="1"/>
      <c r="AM415" s="1" t="s">
        <v>151</v>
      </c>
      <c r="AN415" s="4"/>
      <c r="AO415" s="1"/>
      <c r="AP415" s="5">
        <v>5</v>
      </c>
      <c r="AQ415" s="4"/>
      <c r="AR415" s="1" t="s">
        <v>717</v>
      </c>
      <c r="AS415" s="9" t="s">
        <v>1753</v>
      </c>
      <c r="AT415" s="3" t="s">
        <v>1507</v>
      </c>
      <c r="AU415" s="1">
        <v>4200913</v>
      </c>
      <c r="AV415" s="1" t="s">
        <v>0</v>
      </c>
      <c r="AW415" s="8"/>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row>
    <row r="416" spans="1:82" ht="50.25" customHeight="1">
      <c r="A416" s="1">
        <v>5716</v>
      </c>
      <c r="B416" s="1" t="s">
        <v>1752</v>
      </c>
      <c r="C416" s="1"/>
      <c r="D416" s="1" t="s">
        <v>246</v>
      </c>
      <c r="E416" s="1" t="s">
        <v>246</v>
      </c>
      <c r="F416" s="1"/>
      <c r="G416" s="1"/>
      <c r="H416" s="7" t="s">
        <v>125</v>
      </c>
      <c r="I416" s="7" t="s">
        <v>143</v>
      </c>
      <c r="J416" s="7" t="s">
        <v>1582</v>
      </c>
      <c r="K416" s="7" t="s">
        <v>145</v>
      </c>
      <c r="L416" s="7" t="s">
        <v>1582</v>
      </c>
      <c r="M416" s="7" t="s">
        <v>141</v>
      </c>
      <c r="N416" s="7" t="s">
        <v>1726</v>
      </c>
      <c r="O416" s="7" t="s">
        <v>1751</v>
      </c>
      <c r="P416" s="7" t="s">
        <v>23</v>
      </c>
      <c r="Q416" s="7" t="s">
        <v>22</v>
      </c>
      <c r="R416" s="7"/>
      <c r="S416" s="7"/>
      <c r="T416" s="5" t="s">
        <v>1750</v>
      </c>
      <c r="U416" s="1" t="s">
        <v>138</v>
      </c>
      <c r="V416" s="1" t="s">
        <v>1749</v>
      </c>
      <c r="W416" s="5" t="s">
        <v>361</v>
      </c>
      <c r="X416" s="1" t="s">
        <v>438</v>
      </c>
      <c r="Y416" s="1" t="s">
        <v>103</v>
      </c>
      <c r="Z416" s="1" t="s">
        <v>1748</v>
      </c>
      <c r="AA416" s="1" t="s">
        <v>12</v>
      </c>
      <c r="AB416" s="1" t="s">
        <v>1747</v>
      </c>
      <c r="AC416" s="1" t="s">
        <v>14</v>
      </c>
      <c r="AD416" s="1" t="s">
        <v>1746</v>
      </c>
      <c r="AE416" s="1" t="s">
        <v>47</v>
      </c>
      <c r="AF416" s="1" t="s">
        <v>9</v>
      </c>
      <c r="AG416" s="1"/>
      <c r="AH416" s="1" t="s">
        <v>172</v>
      </c>
      <c r="AI416" s="4"/>
      <c r="AJ416" s="1"/>
      <c r="AK416" s="1" t="s">
        <v>76</v>
      </c>
      <c r="AL416" s="1"/>
      <c r="AM416" s="1" t="s">
        <v>151</v>
      </c>
      <c r="AN416" s="1" t="s">
        <v>1600</v>
      </c>
      <c r="AO416" s="1"/>
      <c r="AP416" s="1"/>
      <c r="AQ416" s="4"/>
      <c r="AR416" s="1"/>
      <c r="AS416" s="9" t="s">
        <v>1745</v>
      </c>
      <c r="AT416" s="3" t="s">
        <v>1636</v>
      </c>
      <c r="AU416" s="1">
        <v>4794521</v>
      </c>
      <c r="AV416" s="1" t="s">
        <v>0</v>
      </c>
      <c r="AW416" s="8"/>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row>
    <row r="417" spans="1:82" ht="50.25" customHeight="1">
      <c r="A417" s="1">
        <v>5704</v>
      </c>
      <c r="B417" s="1" t="s">
        <v>1744</v>
      </c>
      <c r="C417" s="1" t="s">
        <v>1743</v>
      </c>
      <c r="D417" s="1" t="s">
        <v>965</v>
      </c>
      <c r="E417" s="1" t="s">
        <v>965</v>
      </c>
      <c r="F417" s="1"/>
      <c r="G417" s="1"/>
      <c r="H417" s="7" t="s">
        <v>125</v>
      </c>
      <c r="I417" s="7" t="s">
        <v>143</v>
      </c>
      <c r="J417" s="7" t="s">
        <v>1555</v>
      </c>
      <c r="K417" s="7"/>
      <c r="L417" s="7"/>
      <c r="M417" s="7" t="s">
        <v>141</v>
      </c>
      <c r="N417" s="7" t="s">
        <v>140</v>
      </c>
      <c r="O417" s="7" t="s">
        <v>1742</v>
      </c>
      <c r="P417" s="7" t="s">
        <v>161</v>
      </c>
      <c r="Q417" s="7" t="s">
        <v>1251</v>
      </c>
      <c r="R417" s="7"/>
      <c r="S417" s="7"/>
      <c r="T417" s="5" t="s">
        <v>1741</v>
      </c>
      <c r="U417" s="1" t="s">
        <v>138</v>
      </c>
      <c r="V417" s="1" t="s">
        <v>1740</v>
      </c>
      <c r="W417" s="5" t="s">
        <v>1134</v>
      </c>
      <c r="X417" s="1" t="s">
        <v>341</v>
      </c>
      <c r="Y417" s="1" t="s">
        <v>103</v>
      </c>
      <c r="Z417" s="1" t="s">
        <v>1739</v>
      </c>
      <c r="AA417" s="1" t="s">
        <v>50</v>
      </c>
      <c r="AB417" s="1" t="s">
        <v>1488</v>
      </c>
      <c r="AC417" s="1"/>
      <c r="AD417" s="1"/>
      <c r="AE417" s="1" t="s">
        <v>47</v>
      </c>
      <c r="AF417" s="1" t="s">
        <v>152</v>
      </c>
      <c r="AG417" s="1"/>
      <c r="AH417" s="1"/>
      <c r="AI417" s="4"/>
      <c r="AJ417" s="1"/>
      <c r="AK417" s="1" t="s">
        <v>76</v>
      </c>
      <c r="AL417" s="1"/>
      <c r="AM417" s="1" t="s">
        <v>151</v>
      </c>
      <c r="AN417" s="4"/>
      <c r="AO417" s="1"/>
      <c r="AP417" s="5" t="s">
        <v>1738</v>
      </c>
      <c r="AQ417" s="4"/>
      <c r="AR417" s="1"/>
      <c r="AS417" s="9" t="s">
        <v>1737</v>
      </c>
      <c r="AT417" s="3" t="s">
        <v>1644</v>
      </c>
      <c r="AU417" s="1">
        <v>13561927</v>
      </c>
      <c r="AV417" s="1" t="s">
        <v>0</v>
      </c>
      <c r="AW417" s="8"/>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row>
    <row r="418" spans="1:82" ht="50.25" hidden="1" customHeight="1">
      <c r="A418" s="1">
        <v>5693</v>
      </c>
      <c r="B418" s="1" t="s">
        <v>1736</v>
      </c>
      <c r="C418" s="1" t="s">
        <v>1735</v>
      </c>
      <c r="D418" s="1" t="s">
        <v>975</v>
      </c>
      <c r="E418" s="1" t="s">
        <v>975</v>
      </c>
      <c r="F418" s="1"/>
      <c r="G418" s="1"/>
      <c r="H418" s="7" t="s">
        <v>125</v>
      </c>
      <c r="I418" s="7" t="s">
        <v>143</v>
      </c>
      <c r="J418" s="7" t="s">
        <v>1582</v>
      </c>
      <c r="K418" s="7" t="s">
        <v>1514</v>
      </c>
      <c r="L418" s="7" t="s">
        <v>1504</v>
      </c>
      <c r="M418" s="7" t="s">
        <v>141</v>
      </c>
      <c r="N418" s="7" t="s">
        <v>140</v>
      </c>
      <c r="O418" s="7" t="s">
        <v>139</v>
      </c>
      <c r="P418" s="7" t="s">
        <v>221</v>
      </c>
      <c r="Q418" s="7" t="s">
        <v>139</v>
      </c>
      <c r="R418" s="7" t="s">
        <v>161</v>
      </c>
      <c r="S418" s="7" t="s">
        <v>1251</v>
      </c>
      <c r="T418" s="5" t="s">
        <v>1734</v>
      </c>
      <c r="U418" s="1" t="s">
        <v>138</v>
      </c>
      <c r="V418" s="1" t="s">
        <v>1733</v>
      </c>
      <c r="W418" s="5" t="s">
        <v>361</v>
      </c>
      <c r="X418" s="4" t="s">
        <v>17</v>
      </c>
      <c r="Y418" s="1" t="s">
        <v>16</v>
      </c>
      <c r="Z418" s="1" t="s">
        <v>1447</v>
      </c>
      <c r="AA418" s="1" t="s">
        <v>103</v>
      </c>
      <c r="AB418" s="1" t="s">
        <v>1732</v>
      </c>
      <c r="AC418" s="1" t="s">
        <v>14</v>
      </c>
      <c r="AD418" s="1" t="s">
        <v>1591</v>
      </c>
      <c r="AE418" s="1" t="s">
        <v>660</v>
      </c>
      <c r="AF418" s="1" t="s">
        <v>152</v>
      </c>
      <c r="AG418" s="1"/>
      <c r="AH418" s="1" t="s">
        <v>172</v>
      </c>
      <c r="AI418" s="4"/>
      <c r="AJ418" s="1"/>
      <c r="AK418" s="1" t="s">
        <v>632</v>
      </c>
      <c r="AL418" s="1"/>
      <c r="AM418" s="1" t="s">
        <v>151</v>
      </c>
      <c r="AN418" s="1" t="s">
        <v>1600</v>
      </c>
      <c r="AO418" s="1"/>
      <c r="AP418" s="5" t="s">
        <v>1731</v>
      </c>
      <c r="AQ418" s="4"/>
      <c r="AR418" s="1"/>
      <c r="AS418" s="9" t="s">
        <v>1730</v>
      </c>
      <c r="AT418" s="3" t="s">
        <v>1598</v>
      </c>
      <c r="AU418" s="1">
        <v>10155964</v>
      </c>
      <c r="AV418" s="1" t="s">
        <v>0</v>
      </c>
      <c r="AW418" s="8"/>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row>
    <row r="419" spans="1:82" ht="50.25" customHeight="1">
      <c r="A419" s="1">
        <v>5690</v>
      </c>
      <c r="B419" s="1" t="s">
        <v>1729</v>
      </c>
      <c r="C419" s="1" t="s">
        <v>1728</v>
      </c>
      <c r="D419" s="1" t="s">
        <v>1152</v>
      </c>
      <c r="E419" s="1" t="s">
        <v>1152</v>
      </c>
      <c r="F419" s="1"/>
      <c r="G419" s="1"/>
      <c r="H419" s="7" t="s">
        <v>125</v>
      </c>
      <c r="I419" s="7" t="s">
        <v>145</v>
      </c>
      <c r="J419" s="7" t="s">
        <v>1582</v>
      </c>
      <c r="K419" s="7" t="s">
        <v>143</v>
      </c>
      <c r="L419" s="7" t="s">
        <v>1727</v>
      </c>
      <c r="M419" s="7" t="s">
        <v>141</v>
      </c>
      <c r="N419" s="7" t="s">
        <v>1726</v>
      </c>
      <c r="O419" s="7" t="s">
        <v>139</v>
      </c>
      <c r="P419" s="7" t="s">
        <v>140</v>
      </c>
      <c r="Q419" s="7" t="s">
        <v>139</v>
      </c>
      <c r="R419" s="7"/>
      <c r="S419" s="7"/>
      <c r="T419" s="5" t="s">
        <v>1710</v>
      </c>
      <c r="U419" s="1" t="s">
        <v>106</v>
      </c>
      <c r="V419" s="1" t="s">
        <v>1725</v>
      </c>
      <c r="W419" s="5" t="s">
        <v>1724</v>
      </c>
      <c r="X419" s="4" t="s">
        <v>17</v>
      </c>
      <c r="Y419" s="1" t="s">
        <v>103</v>
      </c>
      <c r="Z419" s="1" t="s">
        <v>1723</v>
      </c>
      <c r="AA419" s="1" t="s">
        <v>103</v>
      </c>
      <c r="AB419" s="1" t="s">
        <v>1722</v>
      </c>
      <c r="AC419" s="1" t="s">
        <v>14</v>
      </c>
      <c r="AD419" s="1" t="s">
        <v>1721</v>
      </c>
      <c r="AE419" s="1" t="s">
        <v>153</v>
      </c>
      <c r="AF419" s="1" t="s">
        <v>152</v>
      </c>
      <c r="AG419" s="1"/>
      <c r="AH419" s="1" t="s">
        <v>172</v>
      </c>
      <c r="AI419" s="4"/>
      <c r="AJ419" s="1"/>
      <c r="AK419" s="1" t="s">
        <v>456</v>
      </c>
      <c r="AL419" s="1"/>
      <c r="AM419" s="1" t="s">
        <v>151</v>
      </c>
      <c r="AN419" s="4"/>
      <c r="AO419" s="1"/>
      <c r="AP419" s="1"/>
      <c r="AQ419" s="4"/>
      <c r="AR419" s="1"/>
      <c r="AS419" s="9" t="s">
        <v>1720</v>
      </c>
      <c r="AT419" s="3" t="s">
        <v>1573</v>
      </c>
      <c r="AU419" s="1">
        <v>2752293.58</v>
      </c>
      <c r="AV419" s="1" t="s">
        <v>0</v>
      </c>
      <c r="AW419" s="8"/>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row>
    <row r="420" spans="1:82" ht="50.25" customHeight="1">
      <c r="A420" s="1">
        <v>5689</v>
      </c>
      <c r="B420" s="1" t="s">
        <v>1719</v>
      </c>
      <c r="C420" s="1" t="s">
        <v>1718</v>
      </c>
      <c r="D420" s="1" t="s">
        <v>1152</v>
      </c>
      <c r="E420" s="1" t="s">
        <v>1152</v>
      </c>
      <c r="F420" s="1"/>
      <c r="G420" s="1"/>
      <c r="H420" s="7" t="s">
        <v>125</v>
      </c>
      <c r="I420" s="7" t="s">
        <v>145</v>
      </c>
      <c r="J420" s="7" t="s">
        <v>1717</v>
      </c>
      <c r="K420" s="7" t="s">
        <v>1514</v>
      </c>
      <c r="L420" s="7" t="s">
        <v>1582</v>
      </c>
      <c r="M420" s="7" t="s">
        <v>141</v>
      </c>
      <c r="N420" s="7" t="s">
        <v>140</v>
      </c>
      <c r="O420" s="7" t="s">
        <v>139</v>
      </c>
      <c r="P420" s="7"/>
      <c r="Q420" s="7"/>
      <c r="R420" s="7"/>
      <c r="S420" s="7"/>
      <c r="T420" s="5" t="s">
        <v>219</v>
      </c>
      <c r="U420" s="1" t="s">
        <v>138</v>
      </c>
      <c r="V420" s="1" t="s">
        <v>1716</v>
      </c>
      <c r="W420" s="5" t="s">
        <v>361</v>
      </c>
      <c r="X420" s="4" t="s">
        <v>17</v>
      </c>
      <c r="Y420" s="1" t="s">
        <v>120</v>
      </c>
      <c r="Z420" s="1" t="s">
        <v>1715</v>
      </c>
      <c r="AA420" s="1" t="s">
        <v>103</v>
      </c>
      <c r="AB420" s="1" t="s">
        <v>1638</v>
      </c>
      <c r="AC420" s="1" t="s">
        <v>103</v>
      </c>
      <c r="AD420" s="1" t="s">
        <v>1714</v>
      </c>
      <c r="AE420" s="1" t="s">
        <v>153</v>
      </c>
      <c r="AF420" s="1" t="s">
        <v>79</v>
      </c>
      <c r="AG420" s="1" t="s">
        <v>1548</v>
      </c>
      <c r="AH420" s="1" t="s">
        <v>541</v>
      </c>
      <c r="AI420" s="4"/>
      <c r="AJ420" s="1"/>
      <c r="AK420" s="1" t="s">
        <v>1477</v>
      </c>
      <c r="AL420" s="1"/>
      <c r="AM420" s="1" t="s">
        <v>151</v>
      </c>
      <c r="AN420" s="4"/>
      <c r="AO420" s="1"/>
      <c r="AP420" s="1"/>
      <c r="AQ420" s="4"/>
      <c r="AR420" s="1"/>
      <c r="AS420" s="9" t="s">
        <v>1713</v>
      </c>
      <c r="AT420" s="3" t="s">
        <v>1573</v>
      </c>
      <c r="AU420" s="1">
        <v>2752293.58</v>
      </c>
      <c r="AV420" s="1" t="s">
        <v>0</v>
      </c>
      <c r="AW420" s="8"/>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row>
    <row r="421" spans="1:82" ht="50.25" hidden="1" customHeight="1">
      <c r="A421" s="1">
        <v>5688</v>
      </c>
      <c r="B421" s="1" t="s">
        <v>1712</v>
      </c>
      <c r="C421" s="1" t="s">
        <v>1711</v>
      </c>
      <c r="D421" s="1" t="s">
        <v>1152</v>
      </c>
      <c r="E421" s="1" t="s">
        <v>1152</v>
      </c>
      <c r="F421" s="1"/>
      <c r="G421" s="1"/>
      <c r="H421" s="7" t="s">
        <v>125</v>
      </c>
      <c r="I421" s="7" t="s">
        <v>1514</v>
      </c>
      <c r="J421" s="7" t="s">
        <v>1555</v>
      </c>
      <c r="K421" s="7"/>
      <c r="L421" s="7"/>
      <c r="M421" s="7" t="s">
        <v>141</v>
      </c>
      <c r="N421" s="7" t="s">
        <v>161</v>
      </c>
      <c r="O421" s="7" t="s">
        <v>1251</v>
      </c>
      <c r="P421" s="7"/>
      <c r="Q421" s="7"/>
      <c r="R421" s="7"/>
      <c r="S421" s="7"/>
      <c r="T421" s="5" t="s">
        <v>1710</v>
      </c>
      <c r="U421" s="1" t="s">
        <v>138</v>
      </c>
      <c r="V421" s="1" t="s">
        <v>1709</v>
      </c>
      <c r="W421" s="5" t="s">
        <v>361</v>
      </c>
      <c r="X421" s="4" t="s">
        <v>17</v>
      </c>
      <c r="Y421" s="1" t="s">
        <v>16</v>
      </c>
      <c r="Z421" s="1" t="s">
        <v>51</v>
      </c>
      <c r="AA421" s="1" t="s">
        <v>103</v>
      </c>
      <c r="AB421" s="1" t="s">
        <v>1708</v>
      </c>
      <c r="AC421" s="1" t="s">
        <v>50</v>
      </c>
      <c r="AD421" s="1" t="s">
        <v>1589</v>
      </c>
      <c r="AE421" s="1" t="s">
        <v>47</v>
      </c>
      <c r="AF421" s="1" t="s">
        <v>79</v>
      </c>
      <c r="AG421" s="1" t="s">
        <v>1548</v>
      </c>
      <c r="AH421" s="1"/>
      <c r="AI421" s="4"/>
      <c r="AJ421" s="1"/>
      <c r="AK421" s="1" t="s">
        <v>76</v>
      </c>
      <c r="AL421" s="1"/>
      <c r="AM421" s="1" t="s">
        <v>151</v>
      </c>
      <c r="AN421" s="4"/>
      <c r="AO421" s="1"/>
      <c r="AP421" s="1"/>
      <c r="AQ421" s="4"/>
      <c r="AR421" s="1"/>
      <c r="AS421" s="9" t="s">
        <v>1707</v>
      </c>
      <c r="AT421" s="3" t="s">
        <v>1573</v>
      </c>
      <c r="AU421" s="1">
        <v>6422018.3499999996</v>
      </c>
      <c r="AV421" s="1" t="s">
        <v>0</v>
      </c>
      <c r="AW421" s="8"/>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row>
    <row r="422" spans="1:82" ht="50.25" customHeight="1">
      <c r="A422" s="1">
        <v>5686</v>
      </c>
      <c r="B422" s="1" t="s">
        <v>1706</v>
      </c>
      <c r="C422" s="1" t="s">
        <v>1705</v>
      </c>
      <c r="D422" s="1" t="s">
        <v>1278</v>
      </c>
      <c r="E422" s="1" t="s">
        <v>1278</v>
      </c>
      <c r="F422" s="1"/>
      <c r="G422" s="1"/>
      <c r="H422" s="7" t="s">
        <v>125</v>
      </c>
      <c r="I422" s="7" t="s">
        <v>143</v>
      </c>
      <c r="J422" s="7" t="s">
        <v>1704</v>
      </c>
      <c r="K422" s="7"/>
      <c r="L422" s="7"/>
      <c r="M422" s="7" t="s">
        <v>177</v>
      </c>
      <c r="N422" s="7" t="s">
        <v>23</v>
      </c>
      <c r="O422" s="7" t="s">
        <v>1703</v>
      </c>
      <c r="P422" s="7"/>
      <c r="Q422" s="7"/>
      <c r="R422" s="7"/>
      <c r="S422" s="7"/>
      <c r="T422" s="5" t="s">
        <v>554</v>
      </c>
      <c r="U422" s="1" t="s">
        <v>707</v>
      </c>
      <c r="V422" s="1" t="s">
        <v>1702</v>
      </c>
      <c r="W422" s="5" t="s">
        <v>1701</v>
      </c>
      <c r="X422" s="1" t="s">
        <v>244</v>
      </c>
      <c r="Y422" s="1" t="s">
        <v>85</v>
      </c>
      <c r="Z422" s="1" t="s">
        <v>1700</v>
      </c>
      <c r="AA422" s="1" t="s">
        <v>103</v>
      </c>
      <c r="AB422" s="1" t="s">
        <v>1699</v>
      </c>
      <c r="AC422" s="1" t="s">
        <v>50</v>
      </c>
      <c r="AD422" s="1" t="s">
        <v>1698</v>
      </c>
      <c r="AE422" s="1"/>
      <c r="AF422" s="1"/>
      <c r="AG422" s="1" t="s">
        <v>1588</v>
      </c>
      <c r="AH422" s="1" t="s">
        <v>1697</v>
      </c>
      <c r="AI422" s="4"/>
      <c r="AJ422" s="1" t="s">
        <v>44</v>
      </c>
      <c r="AK422" s="1" t="s">
        <v>825</v>
      </c>
      <c r="AL422" s="1"/>
      <c r="AM422" s="1" t="s">
        <v>151</v>
      </c>
      <c r="AN422" s="4"/>
      <c r="AO422" s="1"/>
      <c r="AP422" s="5" t="s">
        <v>1696</v>
      </c>
      <c r="AQ422" s="4"/>
      <c r="AR422" s="1"/>
      <c r="AS422" s="9" t="s">
        <v>1695</v>
      </c>
      <c r="AT422" s="3" t="s">
        <v>1517</v>
      </c>
      <c r="AU422" s="1">
        <v>6392694</v>
      </c>
      <c r="AV422" s="1" t="s">
        <v>0</v>
      </c>
      <c r="AW422" s="8"/>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row>
    <row r="423" spans="1:82" ht="50.25" customHeight="1">
      <c r="A423" s="1">
        <v>5659</v>
      </c>
      <c r="B423" s="1" t="s">
        <v>1694</v>
      </c>
      <c r="C423" s="1"/>
      <c r="D423" s="1" t="s">
        <v>1051</v>
      </c>
      <c r="E423" s="1" t="s">
        <v>1051</v>
      </c>
      <c r="F423" s="1"/>
      <c r="G423" s="1"/>
      <c r="H423" s="7" t="s">
        <v>125</v>
      </c>
      <c r="I423" s="7" t="s">
        <v>143</v>
      </c>
      <c r="J423" s="7" t="s">
        <v>1504</v>
      </c>
      <c r="K423" s="7" t="s">
        <v>145</v>
      </c>
      <c r="L423" s="7" t="s">
        <v>1504</v>
      </c>
      <c r="M423" s="7" t="s">
        <v>141</v>
      </c>
      <c r="N423" s="7" t="s">
        <v>140</v>
      </c>
      <c r="O423" s="7" t="s">
        <v>139</v>
      </c>
      <c r="P423" s="7"/>
      <c r="Q423" s="7"/>
      <c r="R423" s="7"/>
      <c r="S423" s="7"/>
      <c r="T423" s="5" t="s">
        <v>1347</v>
      </c>
      <c r="U423" s="1" t="s">
        <v>159</v>
      </c>
      <c r="V423" s="1" t="s">
        <v>1693</v>
      </c>
      <c r="W423" s="5" t="s">
        <v>1616</v>
      </c>
      <c r="X423" s="1" t="s">
        <v>412</v>
      </c>
      <c r="Y423" s="1" t="s">
        <v>16</v>
      </c>
      <c r="Z423" s="1" t="s">
        <v>1225</v>
      </c>
      <c r="AA423" s="1" t="s">
        <v>103</v>
      </c>
      <c r="AB423" s="1" t="s">
        <v>1692</v>
      </c>
      <c r="AC423" s="1" t="s">
        <v>14</v>
      </c>
      <c r="AD423" s="1" t="s">
        <v>1419</v>
      </c>
      <c r="AE423" s="1" t="s">
        <v>47</v>
      </c>
      <c r="AF423" s="1" t="s">
        <v>152</v>
      </c>
      <c r="AG423" s="1"/>
      <c r="AH423" s="1" t="s">
        <v>541</v>
      </c>
      <c r="AI423" s="4" t="s">
        <v>1691</v>
      </c>
      <c r="AJ423" s="1"/>
      <c r="AK423" s="1" t="s">
        <v>253</v>
      </c>
      <c r="AL423" s="1"/>
      <c r="AM423" s="1" t="s">
        <v>151</v>
      </c>
      <c r="AN423" s="4"/>
      <c r="AO423" s="1"/>
      <c r="AP423" s="5">
        <v>7</v>
      </c>
      <c r="AQ423" s="4"/>
      <c r="AR423" s="1"/>
      <c r="AS423" s="9" t="s">
        <v>1690</v>
      </c>
      <c r="AT423" s="3" t="s">
        <v>1651</v>
      </c>
      <c r="AU423" s="1">
        <v>6849315</v>
      </c>
      <c r="AV423" s="1" t="s">
        <v>0</v>
      </c>
      <c r="AW423" s="8"/>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row>
    <row r="424" spans="1:82" ht="50.25" hidden="1" customHeight="1">
      <c r="A424" s="1">
        <v>5645</v>
      </c>
      <c r="B424" s="1" t="s">
        <v>1689</v>
      </c>
      <c r="C424" s="1"/>
      <c r="D424" s="1" t="s">
        <v>1688</v>
      </c>
      <c r="E424" s="1" t="s">
        <v>1688</v>
      </c>
      <c r="F424" s="1"/>
      <c r="G424" s="1"/>
      <c r="H424" s="7" t="s">
        <v>125</v>
      </c>
      <c r="I424" s="7" t="s">
        <v>1514</v>
      </c>
      <c r="J424" s="7" t="s">
        <v>1504</v>
      </c>
      <c r="K424" s="7" t="s">
        <v>145</v>
      </c>
      <c r="L424" s="7" t="s">
        <v>1504</v>
      </c>
      <c r="M424" s="7" t="s">
        <v>141</v>
      </c>
      <c r="N424" s="7" t="s">
        <v>161</v>
      </c>
      <c r="O424" s="7" t="s">
        <v>1687</v>
      </c>
      <c r="P424" s="7" t="s">
        <v>140</v>
      </c>
      <c r="Q424" s="7" t="s">
        <v>1686</v>
      </c>
      <c r="R424" s="7" t="s">
        <v>223</v>
      </c>
      <c r="S424" s="7" t="s">
        <v>139</v>
      </c>
      <c r="T424" s="5" t="s">
        <v>1685</v>
      </c>
      <c r="U424" s="1" t="s">
        <v>138</v>
      </c>
      <c r="V424" s="1" t="s">
        <v>1552</v>
      </c>
      <c r="W424" s="5" t="s">
        <v>1551</v>
      </c>
      <c r="X424" s="4" t="s">
        <v>63</v>
      </c>
      <c r="Y424" s="1" t="s">
        <v>120</v>
      </c>
      <c r="Z424" s="1" t="s">
        <v>119</v>
      </c>
      <c r="AA424" s="1" t="s">
        <v>103</v>
      </c>
      <c r="AB424" s="1" t="s">
        <v>1684</v>
      </c>
      <c r="AC424" s="1" t="s">
        <v>12</v>
      </c>
      <c r="AD424" s="1" t="s">
        <v>1683</v>
      </c>
      <c r="AE424" s="1" t="s">
        <v>660</v>
      </c>
      <c r="AF424" s="1" t="s">
        <v>9</v>
      </c>
      <c r="AG424" s="1"/>
      <c r="AH424" s="1" t="s">
        <v>172</v>
      </c>
      <c r="AI424" s="4" t="s">
        <v>433</v>
      </c>
      <c r="AJ424" s="1"/>
      <c r="AK424" s="1" t="s">
        <v>253</v>
      </c>
      <c r="AL424" s="1"/>
      <c r="AM424" s="1" t="s">
        <v>151</v>
      </c>
      <c r="AN424" s="4"/>
      <c r="AO424" s="1"/>
      <c r="AP424" s="5">
        <v>7</v>
      </c>
      <c r="AQ424" s="4"/>
      <c r="AR424" s="1"/>
      <c r="AS424" s="9" t="s">
        <v>1682</v>
      </c>
      <c r="AT424" s="3" t="s">
        <v>1681</v>
      </c>
      <c r="AU424" s="1">
        <v>4383562</v>
      </c>
      <c r="AV424" s="1" t="s">
        <v>0</v>
      </c>
      <c r="AW424" s="8"/>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row>
    <row r="425" spans="1:82" ht="50.25" customHeight="1">
      <c r="A425" s="1">
        <v>5640</v>
      </c>
      <c r="B425" s="1" t="s">
        <v>1680</v>
      </c>
      <c r="C425" s="1" t="s">
        <v>1679</v>
      </c>
      <c r="D425" s="1" t="s">
        <v>787</v>
      </c>
      <c r="E425" s="1" t="s">
        <v>787</v>
      </c>
      <c r="F425" s="1"/>
      <c r="G425" s="1"/>
      <c r="H425" s="7" t="s">
        <v>125</v>
      </c>
      <c r="I425" s="7" t="s">
        <v>143</v>
      </c>
      <c r="J425" s="7" t="s">
        <v>1555</v>
      </c>
      <c r="K425" s="7"/>
      <c r="L425" s="7"/>
      <c r="M425" s="7" t="s">
        <v>141</v>
      </c>
      <c r="N425" s="7" t="s">
        <v>140</v>
      </c>
      <c r="O425" s="7" t="s">
        <v>139</v>
      </c>
      <c r="P425" s="7" t="s">
        <v>221</v>
      </c>
      <c r="Q425" s="7" t="s">
        <v>1678</v>
      </c>
      <c r="R425" s="7"/>
      <c r="S425" s="7"/>
      <c r="T425" s="5" t="s">
        <v>1677</v>
      </c>
      <c r="U425" s="1" t="s">
        <v>974</v>
      </c>
      <c r="V425" s="1" t="s">
        <v>1676</v>
      </c>
      <c r="W425" s="5" t="s">
        <v>1675</v>
      </c>
      <c r="X425" s="1" t="s">
        <v>1674</v>
      </c>
      <c r="Y425" s="1" t="s">
        <v>14</v>
      </c>
      <c r="Z425" s="1" t="s">
        <v>83</v>
      </c>
      <c r="AA425" s="1" t="s">
        <v>103</v>
      </c>
      <c r="AB425" s="1" t="s">
        <v>1673</v>
      </c>
      <c r="AC425" s="1" t="s">
        <v>12</v>
      </c>
      <c r="AD425" s="1" t="s">
        <v>1672</v>
      </c>
      <c r="AE425" s="1" t="s">
        <v>153</v>
      </c>
      <c r="AF425" s="1" t="s">
        <v>152</v>
      </c>
      <c r="AG425" s="1"/>
      <c r="AH425" s="1" t="s">
        <v>172</v>
      </c>
      <c r="AI425" s="4"/>
      <c r="AJ425" s="1"/>
      <c r="AK425" s="1" t="s">
        <v>1671</v>
      </c>
      <c r="AL425" s="1"/>
      <c r="AM425" s="1" t="s">
        <v>1486</v>
      </c>
      <c r="AN425" s="4"/>
      <c r="AO425" s="1"/>
      <c r="AP425" s="1"/>
      <c r="AQ425" s="4"/>
      <c r="AR425" s="1"/>
      <c r="AS425" s="9" t="s">
        <v>1670</v>
      </c>
      <c r="AT425" s="3" t="s">
        <v>1517</v>
      </c>
      <c r="AU425" s="1">
        <v>11023744</v>
      </c>
      <c r="AV425" s="1" t="s">
        <v>0</v>
      </c>
      <c r="AW425" s="8"/>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row>
    <row r="426" spans="1:82" ht="50.25" customHeight="1">
      <c r="A426" s="1">
        <v>5620</v>
      </c>
      <c r="B426" s="1" t="s">
        <v>1669</v>
      </c>
      <c r="C426" s="1"/>
      <c r="D426" s="1" t="s">
        <v>1081</v>
      </c>
      <c r="E426" s="1" t="s">
        <v>1668</v>
      </c>
      <c r="F426" s="1"/>
      <c r="G426" s="1"/>
      <c r="H426" s="7" t="s">
        <v>125</v>
      </c>
      <c r="I426" s="7" t="s">
        <v>145</v>
      </c>
      <c r="J426" s="7" t="s">
        <v>1582</v>
      </c>
      <c r="K426" s="7"/>
      <c r="L426" s="7"/>
      <c r="M426" s="7" t="s">
        <v>1667</v>
      </c>
      <c r="N426" s="7" t="s">
        <v>364</v>
      </c>
      <c r="O426" s="7" t="s">
        <v>1666</v>
      </c>
      <c r="P426" s="7" t="s">
        <v>140</v>
      </c>
      <c r="Q426" s="7" t="s">
        <v>139</v>
      </c>
      <c r="R426" s="7"/>
      <c r="S426" s="7"/>
      <c r="T426" s="5" t="s">
        <v>219</v>
      </c>
      <c r="U426" s="1" t="s">
        <v>159</v>
      </c>
      <c r="V426" s="1" t="s">
        <v>1665</v>
      </c>
      <c r="W426" s="5" t="s">
        <v>1664</v>
      </c>
      <c r="X426" s="4" t="s">
        <v>1654</v>
      </c>
      <c r="Y426" s="1" t="s">
        <v>16</v>
      </c>
      <c r="Z426" s="1" t="s">
        <v>1663</v>
      </c>
      <c r="AA426" s="1" t="s">
        <v>103</v>
      </c>
      <c r="AB426" s="1" t="s">
        <v>1613</v>
      </c>
      <c r="AC426" s="1" t="s">
        <v>12</v>
      </c>
      <c r="AD426" s="1" t="s">
        <v>1662</v>
      </c>
      <c r="AE426" s="1" t="s">
        <v>47</v>
      </c>
      <c r="AF426" s="1" t="s">
        <v>152</v>
      </c>
      <c r="AG426" s="1" t="s">
        <v>1661</v>
      </c>
      <c r="AH426" s="1"/>
      <c r="AI426" s="4"/>
      <c r="AJ426" s="1"/>
      <c r="AK426" s="1" t="s">
        <v>253</v>
      </c>
      <c r="AL426" s="1"/>
      <c r="AM426" s="1" t="s">
        <v>151</v>
      </c>
      <c r="AN426" s="1" t="s">
        <v>1600</v>
      </c>
      <c r="AO426" s="1"/>
      <c r="AP426" s="1"/>
      <c r="AQ426" s="4"/>
      <c r="AR426" s="1"/>
      <c r="AS426" s="9" t="s">
        <v>1660</v>
      </c>
      <c r="AT426" s="3" t="s">
        <v>1651</v>
      </c>
      <c r="AU426" s="1">
        <v>3997380.12</v>
      </c>
      <c r="AV426" s="1" t="s">
        <v>0</v>
      </c>
      <c r="AW426" s="8"/>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row>
    <row r="427" spans="1:82" ht="50.25" customHeight="1">
      <c r="A427" s="1">
        <v>5619</v>
      </c>
      <c r="B427" s="1" t="s">
        <v>1659</v>
      </c>
      <c r="C427" s="1"/>
      <c r="D427" s="1" t="s">
        <v>370</v>
      </c>
      <c r="E427" s="1" t="s">
        <v>370</v>
      </c>
      <c r="F427" s="1"/>
      <c r="G427" s="1"/>
      <c r="H427" s="7" t="s">
        <v>125</v>
      </c>
      <c r="I427" s="7" t="s">
        <v>145</v>
      </c>
      <c r="J427" s="7" t="s">
        <v>1582</v>
      </c>
      <c r="K427" s="7"/>
      <c r="L427" s="7"/>
      <c r="M427" s="7" t="s">
        <v>1658</v>
      </c>
      <c r="N427" s="7" t="s">
        <v>23</v>
      </c>
      <c r="O427" s="7"/>
      <c r="P427" s="7" t="s">
        <v>140</v>
      </c>
      <c r="Q427" s="7" t="s">
        <v>139</v>
      </c>
      <c r="R427" s="7" t="s">
        <v>221</v>
      </c>
      <c r="S427" s="7" t="s">
        <v>139</v>
      </c>
      <c r="T427" s="5" t="s">
        <v>1657</v>
      </c>
      <c r="U427" s="1" t="s">
        <v>159</v>
      </c>
      <c r="V427" s="1" t="s">
        <v>1656</v>
      </c>
      <c r="W427" s="5" t="s">
        <v>1655</v>
      </c>
      <c r="X427" s="4" t="s">
        <v>1654</v>
      </c>
      <c r="Y427" s="1" t="s">
        <v>16</v>
      </c>
      <c r="Z427" s="1" t="s">
        <v>1604</v>
      </c>
      <c r="AA427" s="1" t="s">
        <v>103</v>
      </c>
      <c r="AB427" s="1" t="s">
        <v>1613</v>
      </c>
      <c r="AC427" s="1" t="s">
        <v>12</v>
      </c>
      <c r="AD427" s="1" t="s">
        <v>1653</v>
      </c>
      <c r="AE427" s="1" t="s">
        <v>660</v>
      </c>
      <c r="AF427" s="1" t="s">
        <v>9</v>
      </c>
      <c r="AG427" s="1"/>
      <c r="AH427" s="1" t="s">
        <v>172</v>
      </c>
      <c r="AI427" s="4"/>
      <c r="AJ427" s="1"/>
      <c r="AK427" s="1" t="s">
        <v>76</v>
      </c>
      <c r="AL427" s="1"/>
      <c r="AM427" s="1" t="s">
        <v>151</v>
      </c>
      <c r="AN427" s="1" t="s">
        <v>1600</v>
      </c>
      <c r="AO427" s="1"/>
      <c r="AP427" s="1"/>
      <c r="AQ427" s="4"/>
      <c r="AR427" s="1"/>
      <c r="AS427" s="9" t="s">
        <v>1652</v>
      </c>
      <c r="AT427" s="3" t="s">
        <v>1651</v>
      </c>
      <c r="AU427" s="1">
        <v>4128440</v>
      </c>
      <c r="AV427" s="1" t="s">
        <v>0</v>
      </c>
      <c r="AW427" s="8"/>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row>
    <row r="428" spans="1:82" ht="50.25" customHeight="1">
      <c r="A428" s="1">
        <v>5581</v>
      </c>
      <c r="B428" s="1" t="s">
        <v>1650</v>
      </c>
      <c r="C428" s="1" t="s">
        <v>1649</v>
      </c>
      <c r="D428" s="1" t="s">
        <v>555</v>
      </c>
      <c r="E428" s="1" t="s">
        <v>555</v>
      </c>
      <c r="F428" s="1"/>
      <c r="G428" s="1"/>
      <c r="H428" s="7" t="s">
        <v>125</v>
      </c>
      <c r="I428" s="7" t="s">
        <v>1514</v>
      </c>
      <c r="J428" s="7" t="s">
        <v>1555</v>
      </c>
      <c r="K428" s="7"/>
      <c r="L428" s="7"/>
      <c r="M428" s="7" t="s">
        <v>141</v>
      </c>
      <c r="N428" s="7" t="s">
        <v>140</v>
      </c>
      <c r="O428" s="7" t="s">
        <v>139</v>
      </c>
      <c r="P428" s="7"/>
      <c r="Q428" s="7"/>
      <c r="R428" s="7"/>
      <c r="S428" s="7"/>
      <c r="T428" s="5" t="s">
        <v>1648</v>
      </c>
      <c r="U428" s="1" t="s">
        <v>138</v>
      </c>
      <c r="V428" s="1" t="s">
        <v>1647</v>
      </c>
      <c r="W428" s="5" t="s">
        <v>1134</v>
      </c>
      <c r="X428" s="1" t="s">
        <v>393</v>
      </c>
      <c r="Y428" s="1" t="s">
        <v>50</v>
      </c>
      <c r="Z428" s="1" t="s">
        <v>1488</v>
      </c>
      <c r="AA428" s="1" t="s">
        <v>103</v>
      </c>
      <c r="AB428" s="1" t="s">
        <v>1646</v>
      </c>
      <c r="AC428" s="1"/>
      <c r="AD428" s="1"/>
      <c r="AE428" s="1" t="s">
        <v>153</v>
      </c>
      <c r="AF428" s="1" t="s">
        <v>152</v>
      </c>
      <c r="AG428" s="1"/>
      <c r="AH428" s="1" t="s">
        <v>172</v>
      </c>
      <c r="AI428" s="4"/>
      <c r="AJ428" s="1"/>
      <c r="AK428" s="1" t="s">
        <v>76</v>
      </c>
      <c r="AL428" s="1"/>
      <c r="AM428" s="1" t="s">
        <v>151</v>
      </c>
      <c r="AN428" s="4"/>
      <c r="AO428" s="1"/>
      <c r="AP428" s="5" t="s">
        <v>1561</v>
      </c>
      <c r="AQ428" s="4"/>
      <c r="AR428" s="1"/>
      <c r="AS428" s="9" t="s">
        <v>1645</v>
      </c>
      <c r="AT428" s="3" t="s">
        <v>1644</v>
      </c>
      <c r="AU428" s="1">
        <v>11394497</v>
      </c>
      <c r="AV428" s="1" t="s">
        <v>0</v>
      </c>
      <c r="AW428" s="8"/>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row>
    <row r="429" spans="1:82" ht="50.25" customHeight="1">
      <c r="A429" s="1">
        <v>5507</v>
      </c>
      <c r="B429" s="1" t="s">
        <v>1643</v>
      </c>
      <c r="C429" s="1" t="s">
        <v>1642</v>
      </c>
      <c r="D429" s="1" t="s">
        <v>1053</v>
      </c>
      <c r="E429" s="1" t="s">
        <v>1053</v>
      </c>
      <c r="F429" s="1"/>
      <c r="G429" s="1"/>
      <c r="H429" s="7" t="s">
        <v>125</v>
      </c>
      <c r="I429" s="7" t="s">
        <v>143</v>
      </c>
      <c r="J429" s="7" t="s">
        <v>1555</v>
      </c>
      <c r="K429" s="7"/>
      <c r="L429" s="7"/>
      <c r="M429" s="7" t="s">
        <v>141</v>
      </c>
      <c r="N429" s="7" t="s">
        <v>140</v>
      </c>
      <c r="O429" s="7" t="s">
        <v>1641</v>
      </c>
      <c r="P429" s="7" t="s">
        <v>161</v>
      </c>
      <c r="Q429" s="7" t="s">
        <v>1251</v>
      </c>
      <c r="R429" s="7"/>
      <c r="S429" s="7"/>
      <c r="T429" s="5" t="s">
        <v>1640</v>
      </c>
      <c r="U429" s="1" t="s">
        <v>159</v>
      </c>
      <c r="V429" s="1" t="s">
        <v>1479</v>
      </c>
      <c r="W429" s="5" t="s">
        <v>1134</v>
      </c>
      <c r="X429" s="1" t="s">
        <v>1639</v>
      </c>
      <c r="Y429" s="1" t="s">
        <v>103</v>
      </c>
      <c r="Z429" s="1" t="s">
        <v>1638</v>
      </c>
      <c r="AA429" s="1" t="s">
        <v>50</v>
      </c>
      <c r="AB429" s="1" t="s">
        <v>1488</v>
      </c>
      <c r="AC429" s="1"/>
      <c r="AD429" s="1"/>
      <c r="AE429" s="1" t="s">
        <v>153</v>
      </c>
      <c r="AF429" s="1" t="s">
        <v>152</v>
      </c>
      <c r="AG429" s="1"/>
      <c r="AH429" s="1"/>
      <c r="AI429" s="4"/>
      <c r="AJ429" s="1"/>
      <c r="AK429" s="1" t="s">
        <v>76</v>
      </c>
      <c r="AL429" s="1"/>
      <c r="AM429" s="1" t="s">
        <v>151</v>
      </c>
      <c r="AN429" s="4"/>
      <c r="AO429" s="1"/>
      <c r="AP429" s="1"/>
      <c r="AQ429" s="4"/>
      <c r="AR429" s="1"/>
      <c r="AS429" s="9" t="s">
        <v>1637</v>
      </c>
      <c r="AT429" s="3" t="s">
        <v>1636</v>
      </c>
      <c r="AU429" s="1">
        <v>11611915</v>
      </c>
      <c r="AV429" s="1" t="s">
        <v>0</v>
      </c>
      <c r="AW429" s="8"/>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row>
    <row r="430" spans="1:82" ht="50.25" customHeight="1">
      <c r="A430" s="1">
        <v>5503</v>
      </c>
      <c r="B430" s="1" t="s">
        <v>1635</v>
      </c>
      <c r="C430" s="1" t="s">
        <v>1634</v>
      </c>
      <c r="D430" s="1" t="s">
        <v>837</v>
      </c>
      <c r="E430" s="1" t="s">
        <v>837</v>
      </c>
      <c r="F430" s="1"/>
      <c r="G430" s="1"/>
      <c r="H430" s="7" t="s">
        <v>125</v>
      </c>
      <c r="I430" s="7" t="s">
        <v>1514</v>
      </c>
      <c r="J430" s="7" t="s">
        <v>144</v>
      </c>
      <c r="K430" s="7" t="s">
        <v>143</v>
      </c>
      <c r="L430" s="7" t="s">
        <v>144</v>
      </c>
      <c r="M430" s="7" t="s">
        <v>1542</v>
      </c>
      <c r="N430" s="7" t="s">
        <v>140</v>
      </c>
      <c r="O430" s="7" t="s">
        <v>139</v>
      </c>
      <c r="P430" s="7" t="s">
        <v>364</v>
      </c>
      <c r="Q430" s="7" t="s">
        <v>139</v>
      </c>
      <c r="R430" s="7"/>
      <c r="S430" s="7"/>
      <c r="T430" s="5" t="s">
        <v>1633</v>
      </c>
      <c r="U430" s="1" t="s">
        <v>1568</v>
      </c>
      <c r="V430" s="1" t="s">
        <v>1632</v>
      </c>
      <c r="W430" s="5" t="s">
        <v>361</v>
      </c>
      <c r="X430" s="1" t="s">
        <v>301</v>
      </c>
      <c r="Y430" s="1" t="s">
        <v>16</v>
      </c>
      <c r="Z430" s="1" t="s">
        <v>1604</v>
      </c>
      <c r="AA430" s="1" t="s">
        <v>120</v>
      </c>
      <c r="AB430" s="1" t="s">
        <v>119</v>
      </c>
      <c r="AC430" s="1" t="s">
        <v>103</v>
      </c>
      <c r="AD430" s="1" t="s">
        <v>1631</v>
      </c>
      <c r="AE430" s="1" t="s">
        <v>100</v>
      </c>
      <c r="AF430" s="1" t="s">
        <v>1630</v>
      </c>
      <c r="AG430" s="1"/>
      <c r="AH430" s="1"/>
      <c r="AI430" s="4"/>
      <c r="AJ430" s="1"/>
      <c r="AK430" s="1"/>
      <c r="AL430" s="1"/>
      <c r="AM430" s="1" t="s">
        <v>151</v>
      </c>
      <c r="AN430" s="4"/>
      <c r="AO430" s="1"/>
      <c r="AP430" s="1"/>
      <c r="AQ430" s="4"/>
      <c r="AR430" s="1"/>
      <c r="AS430" s="9" t="s">
        <v>1629</v>
      </c>
      <c r="AT430" s="3" t="s">
        <v>1533</v>
      </c>
      <c r="AU430" s="1">
        <v>4018265</v>
      </c>
      <c r="AV430" s="1" t="s">
        <v>0</v>
      </c>
      <c r="AW430" s="8"/>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row>
    <row r="431" spans="1:82" ht="50.25" customHeight="1">
      <c r="A431" s="1">
        <v>5502</v>
      </c>
      <c r="B431" s="1" t="s">
        <v>1628</v>
      </c>
      <c r="C431" s="1" t="s">
        <v>1627</v>
      </c>
      <c r="D431" s="1" t="s">
        <v>1544</v>
      </c>
      <c r="E431" s="1" t="s">
        <v>1544</v>
      </c>
      <c r="F431" s="1"/>
      <c r="G431" s="1"/>
      <c r="H431" s="7" t="s">
        <v>125</v>
      </c>
      <c r="I431" s="7" t="s">
        <v>1514</v>
      </c>
      <c r="J431" s="7" t="s">
        <v>144</v>
      </c>
      <c r="K431" s="7"/>
      <c r="L431" s="7"/>
      <c r="M431" s="7" t="s">
        <v>1626</v>
      </c>
      <c r="N431" s="7" t="s">
        <v>140</v>
      </c>
      <c r="O431" s="7" t="s">
        <v>139</v>
      </c>
      <c r="P431" s="7" t="s">
        <v>364</v>
      </c>
      <c r="Q431" s="7" t="s">
        <v>1625</v>
      </c>
      <c r="R431" s="7" t="s">
        <v>223</v>
      </c>
      <c r="S431" s="7" t="s">
        <v>1624</v>
      </c>
      <c r="T431" s="5" t="s">
        <v>1623</v>
      </c>
      <c r="U431" s="1" t="s">
        <v>138</v>
      </c>
      <c r="V431" s="1" t="s">
        <v>1552</v>
      </c>
      <c r="W431" s="5" t="s">
        <v>1551</v>
      </c>
      <c r="X431" s="1" t="s">
        <v>318</v>
      </c>
      <c r="Y431" s="1" t="s">
        <v>103</v>
      </c>
      <c r="Z431" s="1" t="s">
        <v>1622</v>
      </c>
      <c r="AA431" s="1" t="s">
        <v>14</v>
      </c>
      <c r="AB431" s="1" t="s">
        <v>598</v>
      </c>
      <c r="AC431" s="1"/>
      <c r="AD431" s="1"/>
      <c r="AE431" s="1" t="s">
        <v>100</v>
      </c>
      <c r="AF431" s="1" t="s">
        <v>1621</v>
      </c>
      <c r="AG431" s="1"/>
      <c r="AH431" s="1"/>
      <c r="AI431" s="4"/>
      <c r="AJ431" s="1"/>
      <c r="AK431" s="1" t="s">
        <v>76</v>
      </c>
      <c r="AL431" s="1"/>
      <c r="AM431" s="1" t="s">
        <v>1486</v>
      </c>
      <c r="AN431" s="4"/>
      <c r="AO431" s="1"/>
      <c r="AP431" s="1"/>
      <c r="AQ431" s="4"/>
      <c r="AR431" s="1"/>
      <c r="AS431" s="9" t="s">
        <v>1620</v>
      </c>
      <c r="AT431" s="3" t="s">
        <v>1533</v>
      </c>
      <c r="AU431" s="1">
        <v>4018914</v>
      </c>
      <c r="AV431" s="1" t="s">
        <v>0</v>
      </c>
      <c r="AW431" s="8"/>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row>
    <row r="432" spans="1:82" ht="50.25" customHeight="1">
      <c r="A432" s="1">
        <v>5468</v>
      </c>
      <c r="B432" s="1" t="s">
        <v>1619</v>
      </c>
      <c r="C432" s="1"/>
      <c r="D432" s="1" t="s">
        <v>1435</v>
      </c>
      <c r="E432" s="1" t="s">
        <v>1435</v>
      </c>
      <c r="F432" s="1"/>
      <c r="G432" s="1"/>
      <c r="H432" s="7" t="s">
        <v>125</v>
      </c>
      <c r="I432" s="7" t="s">
        <v>145</v>
      </c>
      <c r="J432" s="7" t="s">
        <v>1582</v>
      </c>
      <c r="K432" s="7"/>
      <c r="L432" s="7"/>
      <c r="M432" s="7" t="s">
        <v>1618</v>
      </c>
      <c r="N432" s="7" t="s">
        <v>23</v>
      </c>
      <c r="O432" s="7"/>
      <c r="P432" s="7" t="s">
        <v>140</v>
      </c>
      <c r="Q432" s="7" t="s">
        <v>139</v>
      </c>
      <c r="R432" s="7" t="s">
        <v>221</v>
      </c>
      <c r="S432" s="7" t="s">
        <v>139</v>
      </c>
      <c r="T432" s="5" t="s">
        <v>738</v>
      </c>
      <c r="U432" s="1" t="s">
        <v>159</v>
      </c>
      <c r="V432" s="1" t="s">
        <v>1617</v>
      </c>
      <c r="W432" s="5" t="s">
        <v>1616</v>
      </c>
      <c r="X432" s="4" t="s">
        <v>1615</v>
      </c>
      <c r="Y432" s="1" t="s">
        <v>16</v>
      </c>
      <c r="Z432" s="1" t="s">
        <v>1614</v>
      </c>
      <c r="AA432" s="1" t="s">
        <v>103</v>
      </c>
      <c r="AB432" s="1" t="s">
        <v>1613</v>
      </c>
      <c r="AC432" s="1" t="s">
        <v>12</v>
      </c>
      <c r="AD432" s="1" t="s">
        <v>1612</v>
      </c>
      <c r="AE432" s="1" t="s">
        <v>153</v>
      </c>
      <c r="AF432" s="1" t="s">
        <v>9</v>
      </c>
      <c r="AG432" s="1"/>
      <c r="AH432" s="1" t="s">
        <v>541</v>
      </c>
      <c r="AI432" s="4" t="s">
        <v>457</v>
      </c>
      <c r="AJ432" s="1"/>
      <c r="AK432" s="1" t="s">
        <v>253</v>
      </c>
      <c r="AL432" s="1"/>
      <c r="AM432" s="1" t="s">
        <v>151</v>
      </c>
      <c r="AN432" s="1" t="s">
        <v>1600</v>
      </c>
      <c r="AO432" s="1"/>
      <c r="AP432" s="5">
        <v>5</v>
      </c>
      <c r="AQ432" s="4"/>
      <c r="AR432" s="1"/>
      <c r="AS432" s="9" t="s">
        <v>1611</v>
      </c>
      <c r="AT432" s="3" t="s">
        <v>1598</v>
      </c>
      <c r="AU432" s="1">
        <v>3926605</v>
      </c>
      <c r="AV432" s="1" t="s">
        <v>0</v>
      </c>
      <c r="AW432" s="8"/>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row>
    <row r="433" spans="1:82" ht="50.25" customHeight="1">
      <c r="A433" s="1">
        <v>5467</v>
      </c>
      <c r="B433" s="1" t="s">
        <v>1610</v>
      </c>
      <c r="C433" s="1" t="s">
        <v>1609</v>
      </c>
      <c r="D433" s="1" t="s">
        <v>1608</v>
      </c>
      <c r="E433" s="1" t="s">
        <v>1608</v>
      </c>
      <c r="F433" s="1"/>
      <c r="G433" s="1"/>
      <c r="H433" s="7" t="s">
        <v>125</v>
      </c>
      <c r="I433" s="7" t="s">
        <v>143</v>
      </c>
      <c r="J433" s="7" t="s">
        <v>1582</v>
      </c>
      <c r="K433" s="7" t="s">
        <v>1514</v>
      </c>
      <c r="L433" s="7" t="s">
        <v>1504</v>
      </c>
      <c r="M433" s="7" t="s">
        <v>1607</v>
      </c>
      <c r="N433" s="7" t="s">
        <v>23</v>
      </c>
      <c r="O433" s="7"/>
      <c r="P433" s="7"/>
      <c r="Q433" s="7"/>
      <c r="R433" s="7"/>
      <c r="S433" s="7"/>
      <c r="T433" s="5" t="s">
        <v>219</v>
      </c>
      <c r="U433" s="1" t="s">
        <v>138</v>
      </c>
      <c r="V433" s="1" t="s">
        <v>1606</v>
      </c>
      <c r="W433" s="5" t="s">
        <v>361</v>
      </c>
      <c r="X433" s="4" t="s">
        <v>1605</v>
      </c>
      <c r="Y433" s="1" t="s">
        <v>16</v>
      </c>
      <c r="Z433" s="1" t="s">
        <v>1604</v>
      </c>
      <c r="AA433" s="1" t="s">
        <v>14</v>
      </c>
      <c r="AB433" s="1" t="s">
        <v>1603</v>
      </c>
      <c r="AC433" s="1" t="s">
        <v>103</v>
      </c>
      <c r="AD433" s="1" t="s">
        <v>1602</v>
      </c>
      <c r="AE433" s="1" t="s">
        <v>153</v>
      </c>
      <c r="AF433" s="1" t="s">
        <v>79</v>
      </c>
      <c r="AG433" s="1" t="s">
        <v>1601</v>
      </c>
      <c r="AH433" s="1"/>
      <c r="AI433" s="4"/>
      <c r="AJ433" s="1"/>
      <c r="AK433" s="1" t="s">
        <v>43</v>
      </c>
      <c r="AL433" s="1"/>
      <c r="AM433" s="1" t="s">
        <v>151</v>
      </c>
      <c r="AN433" s="1" t="s">
        <v>1600</v>
      </c>
      <c r="AO433" s="1"/>
      <c r="AP433" s="5">
        <v>5</v>
      </c>
      <c r="AQ433" s="4"/>
      <c r="AR433" s="1"/>
      <c r="AS433" s="9" t="s">
        <v>1599</v>
      </c>
      <c r="AT433" s="3" t="s">
        <v>1598</v>
      </c>
      <c r="AU433" s="1">
        <v>5504587</v>
      </c>
      <c r="AV433" s="1" t="s">
        <v>0</v>
      </c>
      <c r="AW433" s="8"/>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row>
    <row r="434" spans="1:82" ht="50.25" hidden="1" customHeight="1">
      <c r="A434" s="1">
        <v>5387</v>
      </c>
      <c r="B434" s="1" t="s">
        <v>1597</v>
      </c>
      <c r="C434" s="1"/>
      <c r="D434" s="1" t="s">
        <v>1596</v>
      </c>
      <c r="E434" s="1" t="s">
        <v>1596</v>
      </c>
      <c r="F434" s="1"/>
      <c r="G434" s="1"/>
      <c r="H434" s="7" t="s">
        <v>125</v>
      </c>
      <c r="I434" s="7" t="s">
        <v>143</v>
      </c>
      <c r="J434" s="7" t="s">
        <v>162</v>
      </c>
      <c r="K434" s="7"/>
      <c r="L434" s="7"/>
      <c r="M434" s="7" t="s">
        <v>141</v>
      </c>
      <c r="N434" s="7" t="s">
        <v>221</v>
      </c>
      <c r="O434" s="7" t="s">
        <v>139</v>
      </c>
      <c r="P434" s="7"/>
      <c r="Q434" s="7"/>
      <c r="R434" s="7"/>
      <c r="S434" s="7"/>
      <c r="T434" s="5" t="s">
        <v>1595</v>
      </c>
      <c r="U434" s="1" t="s">
        <v>138</v>
      </c>
      <c r="V434" s="1" t="s">
        <v>1594</v>
      </c>
      <c r="W434" s="5" t="s">
        <v>1593</v>
      </c>
      <c r="X434" s="1" t="s">
        <v>1592</v>
      </c>
      <c r="Y434" s="1" t="s">
        <v>14</v>
      </c>
      <c r="Z434" s="1" t="s">
        <v>1591</v>
      </c>
      <c r="AA434" s="1" t="s">
        <v>103</v>
      </c>
      <c r="AB434" s="1" t="s">
        <v>1590</v>
      </c>
      <c r="AC434" s="1" t="s">
        <v>50</v>
      </c>
      <c r="AD434" s="1" t="s">
        <v>1589</v>
      </c>
      <c r="AE434" s="1" t="s">
        <v>212</v>
      </c>
      <c r="AF434" s="1" t="s">
        <v>79</v>
      </c>
      <c r="AG434" s="1" t="s">
        <v>1588</v>
      </c>
      <c r="AH434" s="1" t="s">
        <v>172</v>
      </c>
      <c r="AI434" s="4"/>
      <c r="AJ434" s="1"/>
      <c r="AK434" s="1"/>
      <c r="AL434" s="1"/>
      <c r="AM434" s="1" t="s">
        <v>151</v>
      </c>
      <c r="AN434" s="1" t="s">
        <v>1587</v>
      </c>
      <c r="AO434" s="1"/>
      <c r="AP434" s="5" t="s">
        <v>1586</v>
      </c>
      <c r="AQ434" s="4"/>
      <c r="AR434" s="1"/>
      <c r="AS434" s="9" t="s">
        <v>1585</v>
      </c>
      <c r="AT434" s="3" t="s">
        <v>149</v>
      </c>
      <c r="AU434" s="1">
        <v>940000</v>
      </c>
      <c r="AV434" s="1" t="s">
        <v>0</v>
      </c>
      <c r="AW434" s="8"/>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row>
    <row r="435" spans="1:82" ht="50.25" customHeight="1">
      <c r="A435" s="1">
        <v>5379</v>
      </c>
      <c r="B435" s="1" t="s">
        <v>1584</v>
      </c>
      <c r="C435" s="1" t="s">
        <v>1583</v>
      </c>
      <c r="D435" s="1" t="s">
        <v>1152</v>
      </c>
      <c r="E435" s="1" t="s">
        <v>1152</v>
      </c>
      <c r="F435" s="1"/>
      <c r="G435" s="1"/>
      <c r="H435" s="7" t="s">
        <v>125</v>
      </c>
      <c r="I435" s="7" t="s">
        <v>145</v>
      </c>
      <c r="J435" s="7" t="s">
        <v>1582</v>
      </c>
      <c r="K435" s="7"/>
      <c r="L435" s="7"/>
      <c r="M435" s="7"/>
      <c r="N435" s="7" t="s">
        <v>364</v>
      </c>
      <c r="O435" s="7" t="s">
        <v>1581</v>
      </c>
      <c r="P435" s="7" t="s">
        <v>161</v>
      </c>
      <c r="Q435" s="7" t="s">
        <v>1580</v>
      </c>
      <c r="R435" s="7"/>
      <c r="S435" s="7"/>
      <c r="T435" s="5" t="s">
        <v>219</v>
      </c>
      <c r="U435" s="1" t="s">
        <v>106</v>
      </c>
      <c r="V435" s="1" t="s">
        <v>1579</v>
      </c>
      <c r="W435" s="5" t="s">
        <v>1578</v>
      </c>
      <c r="X435" s="4" t="s">
        <v>1577</v>
      </c>
      <c r="Y435" s="1" t="s">
        <v>103</v>
      </c>
      <c r="Z435" s="1" t="s">
        <v>1576</v>
      </c>
      <c r="AA435" s="1" t="s">
        <v>702</v>
      </c>
      <c r="AB435" s="1" t="s">
        <v>1575</v>
      </c>
      <c r="AC435" s="1"/>
      <c r="AD435" s="1"/>
      <c r="AE435" s="1" t="s">
        <v>47</v>
      </c>
      <c r="AF435" s="1" t="s">
        <v>152</v>
      </c>
      <c r="AG435" s="1"/>
      <c r="AH435" s="1"/>
      <c r="AI435" s="4"/>
      <c r="AJ435" s="1"/>
      <c r="AK435" s="1"/>
      <c r="AL435" s="1"/>
      <c r="AM435" s="1" t="s">
        <v>151</v>
      </c>
      <c r="AN435" s="4"/>
      <c r="AO435" s="1"/>
      <c r="AP435" s="1"/>
      <c r="AQ435" s="4"/>
      <c r="AR435" s="1"/>
      <c r="AS435" s="9" t="s">
        <v>1574</v>
      </c>
      <c r="AT435" s="3" t="s">
        <v>1573</v>
      </c>
      <c r="AU435" s="1">
        <v>2752293.58</v>
      </c>
      <c r="AV435" s="1" t="s">
        <v>0</v>
      </c>
      <c r="AW435" s="8"/>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row>
    <row r="436" spans="1:82" ht="50.25" customHeight="1">
      <c r="A436" s="1">
        <v>5090</v>
      </c>
      <c r="B436" s="1" t="s">
        <v>1572</v>
      </c>
      <c r="C436" s="1" t="s">
        <v>1571</v>
      </c>
      <c r="D436" s="1" t="s">
        <v>288</v>
      </c>
      <c r="E436" s="1" t="s">
        <v>288</v>
      </c>
      <c r="F436" s="1"/>
      <c r="G436" s="1"/>
      <c r="H436" s="7" t="s">
        <v>125</v>
      </c>
      <c r="I436" s="7" t="s">
        <v>143</v>
      </c>
      <c r="J436" s="7" t="s">
        <v>1570</v>
      </c>
      <c r="K436" s="7"/>
      <c r="L436" s="7"/>
      <c r="M436" s="7" t="s">
        <v>141</v>
      </c>
      <c r="N436" s="7" t="s">
        <v>364</v>
      </c>
      <c r="O436" s="7" t="s">
        <v>461</v>
      </c>
      <c r="P436" s="7" t="s">
        <v>23</v>
      </c>
      <c r="Q436" s="7" t="s">
        <v>1569</v>
      </c>
      <c r="R436" s="7"/>
      <c r="S436" s="7"/>
      <c r="T436" s="5" t="s">
        <v>543</v>
      </c>
      <c r="U436" s="1" t="s">
        <v>1568</v>
      </c>
      <c r="V436" s="1" t="s">
        <v>1567</v>
      </c>
      <c r="W436" s="5" t="s">
        <v>1566</v>
      </c>
      <c r="X436" s="1" t="s">
        <v>542</v>
      </c>
      <c r="Y436" s="1" t="s">
        <v>103</v>
      </c>
      <c r="Z436" s="1" t="s">
        <v>1565</v>
      </c>
      <c r="AA436" s="1" t="s">
        <v>702</v>
      </c>
      <c r="AB436" s="1" t="s">
        <v>1564</v>
      </c>
      <c r="AC436" s="1"/>
      <c r="AD436" s="1"/>
      <c r="AE436" s="1" t="s">
        <v>100</v>
      </c>
      <c r="AF436" s="1" t="s">
        <v>152</v>
      </c>
      <c r="AG436" s="1" t="s">
        <v>1563</v>
      </c>
      <c r="AH436" s="1"/>
      <c r="AI436" s="4"/>
      <c r="AJ436" s="1"/>
      <c r="AK436" s="1" t="s">
        <v>96</v>
      </c>
      <c r="AL436" s="1"/>
      <c r="AM436" s="1" t="s">
        <v>151</v>
      </c>
      <c r="AN436" s="1" t="s">
        <v>1562</v>
      </c>
      <c r="AO436" s="1"/>
      <c r="AP436" s="5" t="s">
        <v>1561</v>
      </c>
      <c r="AQ436" s="4"/>
      <c r="AR436" s="1" t="s">
        <v>1560</v>
      </c>
      <c r="AS436" s="9" t="s">
        <v>1559</v>
      </c>
      <c r="AT436" s="3" t="s">
        <v>66</v>
      </c>
      <c r="AU436" s="1">
        <v>5592000</v>
      </c>
      <c r="AV436" s="1" t="s">
        <v>0</v>
      </c>
      <c r="AW436" s="8"/>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row>
    <row r="437" spans="1:82" ht="50.25" customHeight="1">
      <c r="A437" s="1">
        <v>4970</v>
      </c>
      <c r="B437" s="1" t="s">
        <v>1558</v>
      </c>
      <c r="C437" s="1" t="s">
        <v>1557</v>
      </c>
      <c r="D437" s="1" t="s">
        <v>1556</v>
      </c>
      <c r="E437" s="1" t="s">
        <v>1556</v>
      </c>
      <c r="F437" s="1"/>
      <c r="G437" s="1"/>
      <c r="H437" s="7" t="s">
        <v>125</v>
      </c>
      <c r="I437" s="7" t="s">
        <v>143</v>
      </c>
      <c r="J437" s="7" t="s">
        <v>1555</v>
      </c>
      <c r="K437" s="7"/>
      <c r="L437" s="7"/>
      <c r="M437" s="7" t="s">
        <v>1554</v>
      </c>
      <c r="N437" s="7" t="s">
        <v>140</v>
      </c>
      <c r="O437" s="7" t="s">
        <v>139</v>
      </c>
      <c r="P437" s="7" t="s">
        <v>221</v>
      </c>
      <c r="Q437" s="7" t="s">
        <v>1490</v>
      </c>
      <c r="R437" s="7" t="s">
        <v>364</v>
      </c>
      <c r="S437" s="7" t="s">
        <v>139</v>
      </c>
      <c r="T437" s="5" t="s">
        <v>1553</v>
      </c>
      <c r="U437" s="1" t="s">
        <v>138</v>
      </c>
      <c r="V437" s="1" t="s">
        <v>1552</v>
      </c>
      <c r="W437" s="5" t="s">
        <v>1551</v>
      </c>
      <c r="X437" s="4" t="s">
        <v>17</v>
      </c>
      <c r="Y437" s="1" t="s">
        <v>50</v>
      </c>
      <c r="Z437" s="1" t="s">
        <v>1488</v>
      </c>
      <c r="AA437" s="1" t="s">
        <v>103</v>
      </c>
      <c r="AB437" s="1" t="s">
        <v>1550</v>
      </c>
      <c r="AC437" s="1" t="s">
        <v>85</v>
      </c>
      <c r="AD437" s="1" t="s">
        <v>1549</v>
      </c>
      <c r="AE437" s="1" t="s">
        <v>47</v>
      </c>
      <c r="AF437" s="1" t="s">
        <v>152</v>
      </c>
      <c r="AG437" s="1" t="s">
        <v>1548</v>
      </c>
      <c r="AH437" s="1"/>
      <c r="AI437" s="4"/>
      <c r="AJ437" s="1"/>
      <c r="AK437" s="1" t="s">
        <v>76</v>
      </c>
      <c r="AL437" s="1"/>
      <c r="AM437" s="1" t="s">
        <v>1486</v>
      </c>
      <c r="AN437" s="4"/>
      <c r="AO437" s="1"/>
      <c r="AP437" s="5" t="s">
        <v>1547</v>
      </c>
      <c r="AQ437" s="4"/>
      <c r="AR437" s="1"/>
      <c r="AS437" s="9" t="s">
        <v>1546</v>
      </c>
      <c r="AT437" s="3" t="s">
        <v>66</v>
      </c>
      <c r="AU437" s="1">
        <v>3789775</v>
      </c>
      <c r="AV437" s="1" t="s">
        <v>0</v>
      </c>
      <c r="AW437" s="8"/>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row>
    <row r="438" spans="1:82" ht="50.25" customHeight="1">
      <c r="A438" s="1">
        <v>4775</v>
      </c>
      <c r="B438" s="1" t="s">
        <v>1545</v>
      </c>
      <c r="C438" s="1"/>
      <c r="D438" s="1" t="s">
        <v>1544</v>
      </c>
      <c r="E438" s="1" t="s">
        <v>1544</v>
      </c>
      <c r="F438" s="1"/>
      <c r="G438" s="1"/>
      <c r="H438" s="7" t="s">
        <v>125</v>
      </c>
      <c r="I438" s="7" t="s">
        <v>143</v>
      </c>
      <c r="J438" s="7" t="s">
        <v>1543</v>
      </c>
      <c r="K438" s="7" t="s">
        <v>145</v>
      </c>
      <c r="L438" s="7" t="s">
        <v>1504</v>
      </c>
      <c r="M438" s="7" t="s">
        <v>1542</v>
      </c>
      <c r="N438" s="7" t="s">
        <v>140</v>
      </c>
      <c r="O438" s="7" t="s">
        <v>139</v>
      </c>
      <c r="P438" s="7" t="s">
        <v>364</v>
      </c>
      <c r="Q438" s="7" t="s">
        <v>461</v>
      </c>
      <c r="R438" s="7"/>
      <c r="S438" s="7"/>
      <c r="T438" s="5" t="s">
        <v>864</v>
      </c>
      <c r="U438" s="1" t="s">
        <v>523</v>
      </c>
      <c r="V438" s="1" t="s">
        <v>1541</v>
      </c>
      <c r="W438" s="5" t="s">
        <v>1540</v>
      </c>
      <c r="X438" s="1" t="s">
        <v>341</v>
      </c>
      <c r="Y438" s="1" t="s">
        <v>103</v>
      </c>
      <c r="Z438" s="1" t="s">
        <v>1539</v>
      </c>
      <c r="AA438" s="1" t="s">
        <v>702</v>
      </c>
      <c r="AB438" s="1" t="s">
        <v>1538</v>
      </c>
      <c r="AC438" s="1"/>
      <c r="AD438" s="1"/>
      <c r="AE438" s="1" t="s">
        <v>47</v>
      </c>
      <c r="AF438" s="1" t="s">
        <v>1537</v>
      </c>
      <c r="AG438" s="1"/>
      <c r="AH438" s="1"/>
      <c r="AI438" s="4"/>
      <c r="AJ438" s="1"/>
      <c r="AK438" s="1" t="s">
        <v>76</v>
      </c>
      <c r="AL438" s="1"/>
      <c r="AM438" s="1" t="s">
        <v>151</v>
      </c>
      <c r="AN438" s="1" t="s">
        <v>1536</v>
      </c>
      <c r="AO438" s="1"/>
      <c r="AP438" s="5">
        <v>6</v>
      </c>
      <c r="AQ438" s="4"/>
      <c r="AR438" s="1" t="s">
        <v>1535</v>
      </c>
      <c r="AS438" s="9" t="s">
        <v>1534</v>
      </c>
      <c r="AT438" s="3" t="s">
        <v>1533</v>
      </c>
      <c r="AU438" s="1">
        <v>5950000</v>
      </c>
      <c r="AV438" s="1" t="s">
        <v>0</v>
      </c>
      <c r="AW438" s="8"/>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row>
    <row r="439" spans="1:82" ht="50.25" customHeight="1">
      <c r="A439" s="1">
        <v>4633</v>
      </c>
      <c r="B439" s="1" t="s">
        <v>1532</v>
      </c>
      <c r="C439" s="1" t="s">
        <v>1531</v>
      </c>
      <c r="D439" s="1" t="s">
        <v>1530</v>
      </c>
      <c r="E439" s="1" t="s">
        <v>1530</v>
      </c>
      <c r="F439" s="1"/>
      <c r="G439" s="1"/>
      <c r="H439" s="7" t="s">
        <v>125</v>
      </c>
      <c r="I439" s="7" t="s">
        <v>143</v>
      </c>
      <c r="J439" s="7" t="s">
        <v>1529</v>
      </c>
      <c r="K439" s="7"/>
      <c r="L439" s="7"/>
      <c r="M439" s="7" t="s">
        <v>177</v>
      </c>
      <c r="N439" s="7" t="s">
        <v>221</v>
      </c>
      <c r="O439" s="7" t="s">
        <v>139</v>
      </c>
      <c r="P439" s="7" t="s">
        <v>474</v>
      </c>
      <c r="Q439" s="7" t="s">
        <v>1528</v>
      </c>
      <c r="R439" s="7"/>
      <c r="S439" s="7"/>
      <c r="T439" s="5" t="s">
        <v>1527</v>
      </c>
      <c r="U439" s="1" t="s">
        <v>523</v>
      </c>
      <c r="V439" s="1" t="s">
        <v>1526</v>
      </c>
      <c r="W439" s="5" t="s">
        <v>1525</v>
      </c>
      <c r="X439" s="1" t="s">
        <v>542</v>
      </c>
      <c r="Y439" s="1" t="s">
        <v>12</v>
      </c>
      <c r="Z439" s="1" t="s">
        <v>1524</v>
      </c>
      <c r="AA439" s="1" t="s">
        <v>103</v>
      </c>
      <c r="AB439" s="1" t="s">
        <v>1523</v>
      </c>
      <c r="AC439" s="1" t="s">
        <v>85</v>
      </c>
      <c r="AD439" s="1" t="s">
        <v>1522</v>
      </c>
      <c r="AE439" s="1" t="s">
        <v>900</v>
      </c>
      <c r="AF439" s="1" t="s">
        <v>152</v>
      </c>
      <c r="AG439" s="1"/>
      <c r="AH439" s="1" t="s">
        <v>843</v>
      </c>
      <c r="AI439" s="1" t="s">
        <v>1521</v>
      </c>
      <c r="AJ439" s="1"/>
      <c r="AK439" s="1" t="s">
        <v>76</v>
      </c>
      <c r="AL439" s="1"/>
      <c r="AM439" s="1" t="s">
        <v>1486</v>
      </c>
      <c r="AN439" s="1" t="s">
        <v>1520</v>
      </c>
      <c r="AO439" s="1"/>
      <c r="AP439" s="5" t="s">
        <v>1519</v>
      </c>
      <c r="AQ439" s="1" t="s">
        <v>131</v>
      </c>
      <c r="AR439" s="1"/>
      <c r="AS439" s="9" t="s">
        <v>1518</v>
      </c>
      <c r="AT439" s="3" t="s">
        <v>1517</v>
      </c>
      <c r="AU439" s="1">
        <v>9150000</v>
      </c>
      <c r="AV439" s="1" t="s">
        <v>0</v>
      </c>
      <c r="AW439" s="8"/>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row>
    <row r="440" spans="1:82" ht="50.25" customHeight="1">
      <c r="A440" s="1">
        <v>4590</v>
      </c>
      <c r="B440" s="1" t="s">
        <v>1516</v>
      </c>
      <c r="C440" s="1" t="s">
        <v>1515</v>
      </c>
      <c r="D440" s="1" t="s">
        <v>342</v>
      </c>
      <c r="E440" s="1" t="s">
        <v>342</v>
      </c>
      <c r="F440" s="1"/>
      <c r="G440" s="1"/>
      <c r="H440" s="7" t="s">
        <v>125</v>
      </c>
      <c r="I440" s="7" t="s">
        <v>1514</v>
      </c>
      <c r="J440" s="7" t="s">
        <v>35</v>
      </c>
      <c r="K440" s="7" t="s">
        <v>145</v>
      </c>
      <c r="L440" s="7" t="s">
        <v>35</v>
      </c>
      <c r="M440" s="7" t="s">
        <v>1513</v>
      </c>
      <c r="N440" s="7" t="s">
        <v>161</v>
      </c>
      <c r="O440" s="7"/>
      <c r="P440" s="7" t="s">
        <v>23</v>
      </c>
      <c r="Q440" s="7" t="s">
        <v>1512</v>
      </c>
      <c r="R440" s="7"/>
      <c r="S440" s="7"/>
      <c r="T440" s="5" t="s">
        <v>287</v>
      </c>
      <c r="U440" s="1" t="s">
        <v>159</v>
      </c>
      <c r="V440" s="1" t="s">
        <v>1511</v>
      </c>
      <c r="W440" s="5" t="s">
        <v>1510</v>
      </c>
      <c r="X440" s="1" t="s">
        <v>808</v>
      </c>
      <c r="Y440" s="1" t="s">
        <v>103</v>
      </c>
      <c r="Z440" s="1" t="s">
        <v>1509</v>
      </c>
      <c r="AA440" s="1"/>
      <c r="AB440" s="1"/>
      <c r="AC440" s="1"/>
      <c r="AD440" s="1"/>
      <c r="AE440" s="1" t="s">
        <v>47</v>
      </c>
      <c r="AF440" s="1" t="s">
        <v>9</v>
      </c>
      <c r="AG440" s="1"/>
      <c r="AH440" s="1"/>
      <c r="AI440" s="4"/>
      <c r="AJ440" s="1"/>
      <c r="AK440" s="1" t="s">
        <v>76</v>
      </c>
      <c r="AL440" s="1"/>
      <c r="AM440" s="1" t="s">
        <v>151</v>
      </c>
      <c r="AN440" s="4"/>
      <c r="AO440" s="1"/>
      <c r="AP440" s="1"/>
      <c r="AQ440" s="4"/>
      <c r="AR440" s="1"/>
      <c r="AS440" s="9" t="s">
        <v>1508</v>
      </c>
      <c r="AT440" s="3" t="s">
        <v>1507</v>
      </c>
      <c r="AU440" s="1">
        <v>2634338</v>
      </c>
      <c r="AV440" s="1" t="s">
        <v>0</v>
      </c>
      <c r="AW440" s="8"/>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row>
    <row r="441" spans="1:82" ht="50.25" customHeight="1">
      <c r="A441" s="1">
        <v>4138</v>
      </c>
      <c r="B441" s="1" t="s">
        <v>1506</v>
      </c>
      <c r="C441" s="1" t="s">
        <v>1505</v>
      </c>
      <c r="D441" s="1" t="s">
        <v>770</v>
      </c>
      <c r="E441" s="1" t="s">
        <v>770</v>
      </c>
      <c r="F441" s="1"/>
      <c r="G441" s="1"/>
      <c r="H441" s="7" t="s">
        <v>125</v>
      </c>
      <c r="I441" s="7" t="s">
        <v>143</v>
      </c>
      <c r="J441" s="7" t="s">
        <v>1504</v>
      </c>
      <c r="K441" s="7"/>
      <c r="L441" s="7"/>
      <c r="M441" s="7" t="s">
        <v>177</v>
      </c>
      <c r="N441" s="7" t="s">
        <v>161</v>
      </c>
      <c r="O441" s="7" t="s">
        <v>1503</v>
      </c>
      <c r="P441" s="7"/>
      <c r="Q441" s="7"/>
      <c r="R441" s="7"/>
      <c r="S441" s="7"/>
      <c r="T441" s="5" t="s">
        <v>864</v>
      </c>
      <c r="U441" s="1" t="s">
        <v>159</v>
      </c>
      <c r="V441" s="1" t="s">
        <v>1502</v>
      </c>
      <c r="W441" s="5" t="s">
        <v>1501</v>
      </c>
      <c r="X441" s="4" t="s">
        <v>1500</v>
      </c>
      <c r="Y441" s="1" t="s">
        <v>82</v>
      </c>
      <c r="Z441" s="1" t="s">
        <v>1499</v>
      </c>
      <c r="AA441" s="1" t="s">
        <v>85</v>
      </c>
      <c r="AB441" s="1" t="s">
        <v>970</v>
      </c>
      <c r="AC441" s="1" t="s">
        <v>16</v>
      </c>
      <c r="AD441" s="1" t="s">
        <v>1498</v>
      </c>
      <c r="AE441" s="1" t="s">
        <v>47</v>
      </c>
      <c r="AF441" s="1" t="s">
        <v>79</v>
      </c>
      <c r="AG441" s="1"/>
      <c r="AH441" s="1"/>
      <c r="AI441" s="1" t="s">
        <v>1497</v>
      </c>
      <c r="AJ441" s="1"/>
      <c r="AK441" s="1" t="s">
        <v>632</v>
      </c>
      <c r="AL441" s="1"/>
      <c r="AM441" s="1" t="s">
        <v>1486</v>
      </c>
      <c r="AN441" s="4"/>
      <c r="AO441" s="1"/>
      <c r="AP441" s="5" t="s">
        <v>1496</v>
      </c>
      <c r="AQ441" s="1" t="s">
        <v>1495</v>
      </c>
      <c r="AR441" s="1"/>
      <c r="AS441" s="9" t="s">
        <v>1494</v>
      </c>
      <c r="AT441" s="3" t="s">
        <v>149</v>
      </c>
      <c r="AU441" s="1">
        <v>1900000</v>
      </c>
      <c r="AV441" s="1" t="s">
        <v>0</v>
      </c>
      <c r="AW441" s="8"/>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row>
    <row r="442" spans="1:82" ht="50.25" customHeight="1">
      <c r="A442" s="1">
        <v>3807</v>
      </c>
      <c r="B442" s="1" t="s">
        <v>1493</v>
      </c>
      <c r="C442" s="1" t="s">
        <v>1492</v>
      </c>
      <c r="D442" s="1" t="s">
        <v>288</v>
      </c>
      <c r="E442" s="1" t="s">
        <v>288</v>
      </c>
      <c r="F442" s="1"/>
      <c r="G442" s="1"/>
      <c r="H442" s="7" t="s">
        <v>125</v>
      </c>
      <c r="I442" s="7" t="s">
        <v>143</v>
      </c>
      <c r="J442" s="7" t="s">
        <v>142</v>
      </c>
      <c r="K442" s="7"/>
      <c r="L442" s="7"/>
      <c r="M442" s="7" t="s">
        <v>1491</v>
      </c>
      <c r="N442" s="7" t="s">
        <v>140</v>
      </c>
      <c r="O442" s="7" t="s">
        <v>139</v>
      </c>
      <c r="P442" s="7" t="s">
        <v>221</v>
      </c>
      <c r="Q442" s="7" t="s">
        <v>1490</v>
      </c>
      <c r="R442" s="7"/>
      <c r="S442" s="7"/>
      <c r="T442" s="5" t="s">
        <v>1489</v>
      </c>
      <c r="U442" s="1" t="s">
        <v>106</v>
      </c>
      <c r="V442" s="1" t="s">
        <v>1479</v>
      </c>
      <c r="W442" s="5" t="s">
        <v>1134</v>
      </c>
      <c r="X442" s="4" t="s">
        <v>63</v>
      </c>
      <c r="Y442" s="1" t="s">
        <v>50</v>
      </c>
      <c r="Z442" s="1" t="s">
        <v>1488</v>
      </c>
      <c r="AA442" s="1" t="s">
        <v>103</v>
      </c>
      <c r="AB442" s="1" t="s">
        <v>1487</v>
      </c>
      <c r="AC442" s="1" t="s">
        <v>14</v>
      </c>
      <c r="AD442" s="1" t="s">
        <v>1460</v>
      </c>
      <c r="AE442" s="1" t="s">
        <v>47</v>
      </c>
      <c r="AF442" s="1" t="s">
        <v>79</v>
      </c>
      <c r="AG442" s="1"/>
      <c r="AH442" s="1"/>
      <c r="AI442" s="4"/>
      <c r="AJ442" s="1"/>
      <c r="AK442" s="1" t="s">
        <v>76</v>
      </c>
      <c r="AL442" s="1"/>
      <c r="AM442" s="1" t="s">
        <v>1486</v>
      </c>
      <c r="AN442" s="4"/>
      <c r="AO442" s="1"/>
      <c r="AP442" s="5" t="s">
        <v>1485</v>
      </c>
      <c r="AQ442" s="4"/>
      <c r="AR442" s="1"/>
      <c r="AS442" s="9" t="s">
        <v>1484</v>
      </c>
      <c r="AT442" s="3" t="s">
        <v>1483</v>
      </c>
      <c r="AU442" s="1">
        <v>1500000</v>
      </c>
      <c r="AV442" s="1" t="s">
        <v>0</v>
      </c>
      <c r="AW442" s="8"/>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row>
    <row r="443" spans="1:82" ht="50.25" customHeight="1">
      <c r="A443" s="1">
        <v>3650</v>
      </c>
      <c r="B443" s="1" t="s">
        <v>1482</v>
      </c>
      <c r="C443" s="1" t="s">
        <v>1481</v>
      </c>
      <c r="D443" s="1" t="s">
        <v>179</v>
      </c>
      <c r="E443" s="1" t="s">
        <v>179</v>
      </c>
      <c r="F443" s="1"/>
      <c r="G443" s="1"/>
      <c r="H443" s="7" t="s">
        <v>125</v>
      </c>
      <c r="I443" s="7" t="s">
        <v>145</v>
      </c>
      <c r="J443" s="7" t="s">
        <v>142</v>
      </c>
      <c r="K443" s="7"/>
      <c r="L443" s="7" t="s">
        <v>35</v>
      </c>
      <c r="M443" s="7" t="s">
        <v>141</v>
      </c>
      <c r="N443" s="7" t="s">
        <v>140</v>
      </c>
      <c r="O443" s="7" t="s">
        <v>139</v>
      </c>
      <c r="P443" s="7" t="s">
        <v>223</v>
      </c>
      <c r="Q443" s="7" t="s">
        <v>139</v>
      </c>
      <c r="R443" s="7" t="s">
        <v>474</v>
      </c>
      <c r="S443" s="7" t="s">
        <v>1480</v>
      </c>
      <c r="T443" s="5" t="s">
        <v>219</v>
      </c>
      <c r="U443" s="1" t="s">
        <v>138</v>
      </c>
      <c r="V443" s="1" t="s">
        <v>1479</v>
      </c>
      <c r="W443" s="5" t="s">
        <v>1134</v>
      </c>
      <c r="X443" s="1" t="s">
        <v>393</v>
      </c>
      <c r="Y443" s="1" t="s">
        <v>103</v>
      </c>
      <c r="Z443" s="1" t="s">
        <v>1478</v>
      </c>
      <c r="AA443" s="1" t="s">
        <v>14</v>
      </c>
      <c r="AB443" s="1" t="s">
        <v>48</v>
      </c>
      <c r="AC443" s="1"/>
      <c r="AD443" s="1"/>
      <c r="AE443" s="1" t="s">
        <v>47</v>
      </c>
      <c r="AF443" s="1" t="s">
        <v>152</v>
      </c>
      <c r="AG443" s="1"/>
      <c r="AH443" s="1"/>
      <c r="AI443" s="4"/>
      <c r="AJ443" s="1"/>
      <c r="AK443" s="1" t="s">
        <v>1477</v>
      </c>
      <c r="AL443" s="1"/>
      <c r="AM443" s="1" t="s">
        <v>151</v>
      </c>
      <c r="AN443" s="4"/>
      <c r="AO443" s="1"/>
      <c r="AP443" s="1"/>
      <c r="AQ443" s="4"/>
      <c r="AR443" s="1"/>
      <c r="AS443" s="9" t="s">
        <v>1476</v>
      </c>
      <c r="AT443" s="3" t="s">
        <v>149</v>
      </c>
      <c r="AU443" s="1">
        <v>1000000</v>
      </c>
      <c r="AV443" s="1" t="s">
        <v>0</v>
      </c>
      <c r="AW443" s="8"/>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row>
    <row r="444" spans="1:82" ht="50.25" customHeight="1">
      <c r="A444" s="1">
        <v>6281</v>
      </c>
      <c r="B444" s="1" t="s">
        <v>1475</v>
      </c>
      <c r="C444" s="1" t="s">
        <v>1474</v>
      </c>
      <c r="D444" s="1" t="s">
        <v>560</v>
      </c>
      <c r="E444" s="1" t="s">
        <v>560</v>
      </c>
      <c r="F444" s="1"/>
      <c r="G444" s="1"/>
      <c r="H444" s="7" t="s">
        <v>112</v>
      </c>
      <c r="I444" s="7" t="s">
        <v>111</v>
      </c>
      <c r="J444" s="7" t="s">
        <v>193</v>
      </c>
      <c r="K444" s="7" t="s">
        <v>110</v>
      </c>
      <c r="L444" s="7" t="s">
        <v>194</v>
      </c>
      <c r="M444" s="7" t="s">
        <v>1267</v>
      </c>
      <c r="N444" s="7" t="s">
        <v>23</v>
      </c>
      <c r="O444" s="7" t="s">
        <v>1473</v>
      </c>
      <c r="P444" s="7"/>
      <c r="Q444" s="7"/>
      <c r="R444" s="7"/>
      <c r="S444" s="7"/>
      <c r="T444" s="5" t="s">
        <v>726</v>
      </c>
      <c r="U444" s="1" t="s">
        <v>138</v>
      </c>
      <c r="V444" s="1" t="s">
        <v>1472</v>
      </c>
      <c r="W444" s="5" t="s">
        <v>1394</v>
      </c>
      <c r="X444" s="1" t="s">
        <v>375</v>
      </c>
      <c r="Y444" s="1" t="s">
        <v>82</v>
      </c>
      <c r="Z444" s="1" t="s">
        <v>1471</v>
      </c>
      <c r="AA444" s="1" t="s">
        <v>14</v>
      </c>
      <c r="AB444" s="1" t="s">
        <v>1470</v>
      </c>
      <c r="AC444" s="1" t="s">
        <v>103</v>
      </c>
      <c r="AD444" s="1" t="s">
        <v>187</v>
      </c>
      <c r="AE444" s="1" t="s">
        <v>617</v>
      </c>
      <c r="AF444" s="1" t="s">
        <v>9</v>
      </c>
      <c r="AG444" s="1" t="s">
        <v>1469</v>
      </c>
      <c r="AH444" s="1" t="s">
        <v>392</v>
      </c>
      <c r="AI444" s="4" t="s">
        <v>433</v>
      </c>
      <c r="AJ444" s="1"/>
      <c r="AK444" s="1" t="s">
        <v>96</v>
      </c>
      <c r="AL444" s="1"/>
      <c r="AM444" s="1" t="s">
        <v>1342</v>
      </c>
      <c r="AN444" s="4"/>
      <c r="AO444" s="1"/>
      <c r="AP444" s="1"/>
      <c r="AQ444" s="4"/>
      <c r="AR444" s="1" t="s">
        <v>1459</v>
      </c>
      <c r="AS444" s="9" t="s">
        <v>1468</v>
      </c>
      <c r="AT444" s="3" t="s">
        <v>1391</v>
      </c>
      <c r="AU444" s="1">
        <v>9130250</v>
      </c>
      <c r="AV444" s="1" t="s">
        <v>0</v>
      </c>
      <c r="AW444" s="8"/>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row>
    <row r="445" spans="1:82" ht="50.25" customHeight="1">
      <c r="A445" s="1">
        <v>6274</v>
      </c>
      <c r="B445" s="1" t="s">
        <v>1467</v>
      </c>
      <c r="C445" s="1" t="s">
        <v>1466</v>
      </c>
      <c r="D445" s="1" t="s">
        <v>575</v>
      </c>
      <c r="E445" s="1" t="s">
        <v>575</v>
      </c>
      <c r="F445" s="1"/>
      <c r="G445" s="1"/>
      <c r="H445" s="7" t="s">
        <v>112</v>
      </c>
      <c r="I445" s="7" t="s">
        <v>111</v>
      </c>
      <c r="J445" s="7" t="s">
        <v>1381</v>
      </c>
      <c r="K445" s="7"/>
      <c r="L445" s="7"/>
      <c r="M445" s="7" t="s">
        <v>1465</v>
      </c>
      <c r="N445" s="7" t="s">
        <v>23</v>
      </c>
      <c r="O445" s="7" t="s">
        <v>1464</v>
      </c>
      <c r="P445" s="7"/>
      <c r="Q445" s="7"/>
      <c r="R445" s="7"/>
      <c r="S445" s="7"/>
      <c r="T445" s="5" t="s">
        <v>1032</v>
      </c>
      <c r="U445" s="1" t="s">
        <v>106</v>
      </c>
      <c r="V445" s="1" t="s">
        <v>1463</v>
      </c>
      <c r="W445" s="5" t="s">
        <v>1462</v>
      </c>
      <c r="X445" s="4" t="s">
        <v>1238</v>
      </c>
      <c r="Y445" s="1" t="s">
        <v>16</v>
      </c>
      <c r="Z445" s="1" t="s">
        <v>1461</v>
      </c>
      <c r="AA445" s="1" t="s">
        <v>103</v>
      </c>
      <c r="AB445" s="1" t="s">
        <v>495</v>
      </c>
      <c r="AC445" s="1" t="s">
        <v>14</v>
      </c>
      <c r="AD445" s="1" t="s">
        <v>1460</v>
      </c>
      <c r="AE445" s="1" t="s">
        <v>47</v>
      </c>
      <c r="AF445" s="1" t="s">
        <v>99</v>
      </c>
      <c r="AG445" s="1" t="s">
        <v>1353</v>
      </c>
      <c r="AH445" s="1"/>
      <c r="AI445" s="4"/>
      <c r="AJ445" s="1"/>
      <c r="AK445" s="1"/>
      <c r="AL445" s="1"/>
      <c r="AM445" s="1" t="s">
        <v>1342</v>
      </c>
      <c r="AN445" s="4"/>
      <c r="AO445" s="1"/>
      <c r="AP445" s="1"/>
      <c r="AQ445" s="4"/>
      <c r="AR445" s="1" t="s">
        <v>1459</v>
      </c>
      <c r="AS445" s="9" t="s">
        <v>1458</v>
      </c>
      <c r="AT445" s="3" t="s">
        <v>1391</v>
      </c>
      <c r="AU445" s="1">
        <v>250000</v>
      </c>
      <c r="AV445" s="1" t="s">
        <v>0</v>
      </c>
      <c r="AW445" s="8"/>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row>
    <row r="446" spans="1:82" ht="50.25" customHeight="1">
      <c r="A446" s="1">
        <v>6003</v>
      </c>
      <c r="B446" s="1" t="s">
        <v>1457</v>
      </c>
      <c r="C446" s="1" t="s">
        <v>1456</v>
      </c>
      <c r="D446" s="1" t="s">
        <v>906</v>
      </c>
      <c r="E446" s="1" t="s">
        <v>906</v>
      </c>
      <c r="F446" s="1"/>
      <c r="G446" s="1"/>
      <c r="H446" s="7" t="s">
        <v>112</v>
      </c>
      <c r="I446" s="7" t="s">
        <v>1455</v>
      </c>
      <c r="J446" s="7" t="s">
        <v>1454</v>
      </c>
      <c r="K446" s="7" t="s">
        <v>1414</v>
      </c>
      <c r="L446" s="7" t="s">
        <v>1453</v>
      </c>
      <c r="M446" s="7" t="s">
        <v>24</v>
      </c>
      <c r="N446" s="7" t="s">
        <v>23</v>
      </c>
      <c r="O446" s="7" t="s">
        <v>261</v>
      </c>
      <c r="P446" s="7"/>
      <c r="Q446" s="7"/>
      <c r="R446" s="7"/>
      <c r="S446" s="7"/>
      <c r="T446" s="5" t="s">
        <v>1452</v>
      </c>
      <c r="U446" s="1" t="s">
        <v>106</v>
      </c>
      <c r="V446" s="1" t="s">
        <v>1451</v>
      </c>
      <c r="W446" s="5" t="s">
        <v>1450</v>
      </c>
      <c r="X446" s="1" t="s">
        <v>1449</v>
      </c>
      <c r="Y446" s="1" t="s">
        <v>82</v>
      </c>
      <c r="Z446" s="1" t="s">
        <v>1448</v>
      </c>
      <c r="AA446" s="1" t="s">
        <v>16</v>
      </c>
      <c r="AB446" s="1" t="s">
        <v>1447</v>
      </c>
      <c r="AC446" s="1" t="s">
        <v>50</v>
      </c>
      <c r="AD446" s="1" t="s">
        <v>1446</v>
      </c>
      <c r="AE446" s="1" t="s">
        <v>617</v>
      </c>
      <c r="AF446" s="1" t="s">
        <v>99</v>
      </c>
      <c r="AG446" s="1"/>
      <c r="AH446" s="1"/>
      <c r="AI446" s="4" t="s">
        <v>391</v>
      </c>
      <c r="AJ446" s="1" t="s">
        <v>185</v>
      </c>
      <c r="AK446" s="1" t="s">
        <v>43</v>
      </c>
      <c r="AL446" s="1"/>
      <c r="AM446" s="1" t="s">
        <v>95</v>
      </c>
      <c r="AN446" s="4"/>
      <c r="AO446" s="1"/>
      <c r="AP446" s="1"/>
      <c r="AQ446" s="4"/>
      <c r="AR446" s="1"/>
      <c r="AS446" s="9" t="s">
        <v>1445</v>
      </c>
      <c r="AT446" s="3" t="s">
        <v>1364</v>
      </c>
      <c r="AU446" s="1">
        <v>2048040</v>
      </c>
      <c r="AV446" s="1" t="s">
        <v>0</v>
      </c>
      <c r="AW446" s="8"/>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row>
    <row r="447" spans="1:82" ht="50.25" customHeight="1">
      <c r="A447" s="1">
        <v>5931</v>
      </c>
      <c r="B447" s="1" t="s">
        <v>1444</v>
      </c>
      <c r="C447" s="1"/>
      <c r="D447" s="1" t="s">
        <v>792</v>
      </c>
      <c r="E447" s="1" t="s">
        <v>792</v>
      </c>
      <c r="F447" s="1"/>
      <c r="G447" s="1"/>
      <c r="H447" s="7" t="s">
        <v>112</v>
      </c>
      <c r="I447" s="7" t="s">
        <v>110</v>
      </c>
      <c r="J447" s="7" t="s">
        <v>1423</v>
      </c>
      <c r="K447" s="7" t="s">
        <v>1362</v>
      </c>
      <c r="L447" s="7" t="s">
        <v>1370</v>
      </c>
      <c r="M447" s="7" t="s">
        <v>1349</v>
      </c>
      <c r="N447" s="7" t="s">
        <v>23</v>
      </c>
      <c r="O447" s="7" t="s">
        <v>107</v>
      </c>
      <c r="P447" s="7"/>
      <c r="Q447" s="7"/>
      <c r="R447" s="7"/>
      <c r="S447" s="7"/>
      <c r="T447" s="5" t="s">
        <v>1443</v>
      </c>
      <c r="U447" s="1" t="s">
        <v>106</v>
      </c>
      <c r="V447" s="1" t="s">
        <v>1433</v>
      </c>
      <c r="W447" s="5" t="s">
        <v>104</v>
      </c>
      <c r="X447" s="4" t="s">
        <v>17</v>
      </c>
      <c r="Y447" s="1" t="s">
        <v>16</v>
      </c>
      <c r="Z447" s="1" t="s">
        <v>1225</v>
      </c>
      <c r="AA447" s="1" t="s">
        <v>82</v>
      </c>
      <c r="AB447" s="1" t="s">
        <v>188</v>
      </c>
      <c r="AC447" s="1" t="s">
        <v>14</v>
      </c>
      <c r="AD447" s="1" t="s">
        <v>1442</v>
      </c>
      <c r="AE447" s="1" t="s">
        <v>1418</v>
      </c>
      <c r="AF447" s="1" t="s">
        <v>99</v>
      </c>
      <c r="AG447" s="1"/>
      <c r="AH447" s="1" t="s">
        <v>97</v>
      </c>
      <c r="AI447" s="4"/>
      <c r="AJ447" s="1"/>
      <c r="AK447" s="1" t="s">
        <v>1409</v>
      </c>
      <c r="AL447" s="1"/>
      <c r="AM447" s="1" t="s">
        <v>95</v>
      </c>
      <c r="AN447" s="4"/>
      <c r="AO447" s="1"/>
      <c r="AP447" s="1"/>
      <c r="AQ447" s="4"/>
      <c r="AR447" s="1"/>
      <c r="AS447" s="9" t="s">
        <v>1441</v>
      </c>
      <c r="AT447" s="3" t="s">
        <v>1400</v>
      </c>
      <c r="AU447" s="1">
        <v>6150000</v>
      </c>
      <c r="AV447" s="1" t="s">
        <v>0</v>
      </c>
      <c r="AW447" s="8"/>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row>
    <row r="448" spans="1:82" ht="50.25" hidden="1" customHeight="1">
      <c r="A448" s="1">
        <v>5908</v>
      </c>
      <c r="B448" s="1" t="s">
        <v>1440</v>
      </c>
      <c r="C448" s="1"/>
      <c r="D448" s="1" t="s">
        <v>1439</v>
      </c>
      <c r="E448" s="1" t="s">
        <v>1439</v>
      </c>
      <c r="F448" s="1"/>
      <c r="G448" s="1"/>
      <c r="H448" s="7" t="s">
        <v>112</v>
      </c>
      <c r="I448" s="7" t="s">
        <v>111</v>
      </c>
      <c r="J448" s="7" t="s">
        <v>193</v>
      </c>
      <c r="K448" s="7" t="s">
        <v>1362</v>
      </c>
      <c r="L448" s="7" t="s">
        <v>1370</v>
      </c>
      <c r="M448" s="7" t="s">
        <v>1369</v>
      </c>
      <c r="N448" s="7" t="s">
        <v>23</v>
      </c>
      <c r="O448" s="7" t="s">
        <v>1389</v>
      </c>
      <c r="P448" s="7"/>
      <c r="Q448" s="7"/>
      <c r="R448" s="7"/>
      <c r="S448" s="7"/>
      <c r="T448" s="5" t="s">
        <v>236</v>
      </c>
      <c r="U448" s="1" t="s">
        <v>106</v>
      </c>
      <c r="V448" s="1" t="s">
        <v>105</v>
      </c>
      <c r="W448" s="5" t="s">
        <v>104</v>
      </c>
      <c r="X448" s="1" t="s">
        <v>375</v>
      </c>
      <c r="Y448" s="1" t="s">
        <v>120</v>
      </c>
      <c r="Z448" s="1" t="s">
        <v>119</v>
      </c>
      <c r="AA448" s="1" t="s">
        <v>103</v>
      </c>
      <c r="AB448" s="1" t="s">
        <v>495</v>
      </c>
      <c r="AC448" s="1" t="s">
        <v>12</v>
      </c>
      <c r="AD448" s="1" t="s">
        <v>1438</v>
      </c>
      <c r="AE448" s="1" t="s">
        <v>100</v>
      </c>
      <c r="AF448" s="1" t="s">
        <v>99</v>
      </c>
      <c r="AG448" s="1"/>
      <c r="AH448" s="1"/>
      <c r="AI448" s="4"/>
      <c r="AJ448" s="1"/>
      <c r="AK448" s="1" t="s">
        <v>1409</v>
      </c>
      <c r="AL448" s="1"/>
      <c r="AM448" s="1" t="s">
        <v>1342</v>
      </c>
      <c r="AN448" s="4"/>
      <c r="AO448" s="1"/>
      <c r="AP448" s="1"/>
      <c r="AQ448" s="4"/>
      <c r="AR448" s="1"/>
      <c r="AS448" s="9" t="s">
        <v>1437</v>
      </c>
      <c r="AT448" s="3" t="s">
        <v>93</v>
      </c>
      <c r="AU448" s="1">
        <v>2048000</v>
      </c>
      <c r="AV448" s="1" t="s">
        <v>0</v>
      </c>
      <c r="AW448" s="8"/>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row>
    <row r="449" spans="1:82" ht="50.25" customHeight="1">
      <c r="A449" s="1">
        <v>5877</v>
      </c>
      <c r="B449" s="1" t="s">
        <v>1436</v>
      </c>
      <c r="C449" s="1"/>
      <c r="D449" s="1" t="s">
        <v>1435</v>
      </c>
      <c r="E449" s="1" t="s">
        <v>1435</v>
      </c>
      <c r="F449" s="1"/>
      <c r="G449" s="1"/>
      <c r="H449" s="7" t="s">
        <v>112</v>
      </c>
      <c r="I449" s="7" t="s">
        <v>110</v>
      </c>
      <c r="J449" s="7" t="s">
        <v>1423</v>
      </c>
      <c r="K449" s="7" t="s">
        <v>1362</v>
      </c>
      <c r="L449" s="7" t="s">
        <v>1370</v>
      </c>
      <c r="M449" s="7" t="s">
        <v>1349</v>
      </c>
      <c r="N449" s="7" t="s">
        <v>23</v>
      </c>
      <c r="O449" s="7" t="s">
        <v>107</v>
      </c>
      <c r="P449" s="7"/>
      <c r="Q449" s="7"/>
      <c r="R449" s="7"/>
      <c r="S449" s="7"/>
      <c r="T449" s="5" t="s">
        <v>1434</v>
      </c>
      <c r="U449" s="1" t="s">
        <v>106</v>
      </c>
      <c r="V449" s="1" t="s">
        <v>1433</v>
      </c>
      <c r="W449" s="5" t="s">
        <v>104</v>
      </c>
      <c r="X449" s="4" t="s">
        <v>17</v>
      </c>
      <c r="Y449" s="1" t="s">
        <v>16</v>
      </c>
      <c r="Z449" s="1" t="s">
        <v>1225</v>
      </c>
      <c r="AA449" s="1" t="s">
        <v>82</v>
      </c>
      <c r="AB449" s="1" t="s">
        <v>188</v>
      </c>
      <c r="AC449" s="1" t="s">
        <v>14</v>
      </c>
      <c r="AD449" s="1" t="s">
        <v>566</v>
      </c>
      <c r="AE449" s="1" t="s">
        <v>1418</v>
      </c>
      <c r="AF449" s="1" t="s">
        <v>99</v>
      </c>
      <c r="AG449" s="1"/>
      <c r="AH449" s="1" t="s">
        <v>97</v>
      </c>
      <c r="AI449" s="4"/>
      <c r="AJ449" s="1"/>
      <c r="AK449" s="1" t="s">
        <v>1409</v>
      </c>
      <c r="AL449" s="1"/>
      <c r="AM449" s="1" t="s">
        <v>95</v>
      </c>
      <c r="AN449" s="4"/>
      <c r="AO449" s="1"/>
      <c r="AP449" s="1"/>
      <c r="AQ449" s="4"/>
      <c r="AR449" s="1"/>
      <c r="AS449" s="9" t="s">
        <v>1432</v>
      </c>
      <c r="AT449" s="3" t="s">
        <v>93</v>
      </c>
      <c r="AU449" s="1">
        <v>4340000</v>
      </c>
      <c r="AV449" s="1" t="s">
        <v>0</v>
      </c>
      <c r="AW449" s="8"/>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row>
    <row r="450" spans="1:82" ht="50.25" customHeight="1">
      <c r="A450" s="1">
        <v>5874</v>
      </c>
      <c r="B450" s="1" t="s">
        <v>1431</v>
      </c>
      <c r="C450" s="1"/>
      <c r="D450" s="1" t="s">
        <v>1430</v>
      </c>
      <c r="E450" s="1" t="s">
        <v>1430</v>
      </c>
      <c r="F450" s="1"/>
      <c r="G450" s="1"/>
      <c r="H450" s="7" t="s">
        <v>112</v>
      </c>
      <c r="I450" s="7" t="s">
        <v>110</v>
      </c>
      <c r="J450" s="7" t="s">
        <v>1423</v>
      </c>
      <c r="K450" s="7" t="s">
        <v>1362</v>
      </c>
      <c r="L450" s="7" t="s">
        <v>1370</v>
      </c>
      <c r="M450" s="7" t="s">
        <v>1349</v>
      </c>
      <c r="N450" s="7" t="s">
        <v>23</v>
      </c>
      <c r="O450" s="7" t="s">
        <v>107</v>
      </c>
      <c r="P450" s="7"/>
      <c r="Q450" s="7"/>
      <c r="R450" s="7"/>
      <c r="S450" s="7"/>
      <c r="T450" s="5" t="s">
        <v>1429</v>
      </c>
      <c r="U450" s="1" t="s">
        <v>106</v>
      </c>
      <c r="V450" s="1" t="s">
        <v>1428</v>
      </c>
      <c r="W450" s="5" t="s">
        <v>104</v>
      </c>
      <c r="X450" s="4" t="s">
        <v>17</v>
      </c>
      <c r="Y450" s="1" t="s">
        <v>16</v>
      </c>
      <c r="Z450" s="1" t="s">
        <v>1225</v>
      </c>
      <c r="AA450" s="1" t="s">
        <v>82</v>
      </c>
      <c r="AB450" s="1" t="s">
        <v>188</v>
      </c>
      <c r="AC450" s="1" t="s">
        <v>12</v>
      </c>
      <c r="AD450" s="1" t="s">
        <v>1427</v>
      </c>
      <c r="AE450" s="1" t="s">
        <v>1418</v>
      </c>
      <c r="AF450" s="1" t="s">
        <v>99</v>
      </c>
      <c r="AG450" s="1"/>
      <c r="AH450" s="1" t="s">
        <v>97</v>
      </c>
      <c r="AI450" s="4" t="s">
        <v>45</v>
      </c>
      <c r="AJ450" s="1" t="s">
        <v>698</v>
      </c>
      <c r="AK450" s="1" t="s">
        <v>1409</v>
      </c>
      <c r="AL450" s="1"/>
      <c r="AM450" s="1" t="s">
        <v>1342</v>
      </c>
      <c r="AN450" s="4"/>
      <c r="AO450" s="1"/>
      <c r="AP450" s="1"/>
      <c r="AQ450" s="4"/>
      <c r="AR450" s="1"/>
      <c r="AS450" s="9" t="s">
        <v>1426</v>
      </c>
      <c r="AT450" s="3" t="s">
        <v>1391</v>
      </c>
      <c r="AU450" s="1">
        <v>4120000</v>
      </c>
      <c r="AV450" s="1" t="s">
        <v>0</v>
      </c>
      <c r="AW450" s="8"/>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row>
    <row r="451" spans="1:82" ht="50.25" customHeight="1">
      <c r="A451" s="1">
        <v>5872</v>
      </c>
      <c r="B451" s="1" t="s">
        <v>1425</v>
      </c>
      <c r="C451" s="1" t="s">
        <v>1424</v>
      </c>
      <c r="D451" s="1" t="s">
        <v>1269</v>
      </c>
      <c r="E451" s="1" t="s">
        <v>1269</v>
      </c>
      <c r="F451" s="1"/>
      <c r="G451" s="1"/>
      <c r="H451" s="7" t="s">
        <v>112</v>
      </c>
      <c r="I451" s="7" t="s">
        <v>110</v>
      </c>
      <c r="J451" s="7" t="s">
        <v>1423</v>
      </c>
      <c r="K451" s="7" t="s">
        <v>1362</v>
      </c>
      <c r="L451" s="7" t="s">
        <v>1370</v>
      </c>
      <c r="M451" s="7" t="s">
        <v>1349</v>
      </c>
      <c r="N451" s="7" t="s">
        <v>23</v>
      </c>
      <c r="O451" s="7" t="s">
        <v>107</v>
      </c>
      <c r="P451" s="7"/>
      <c r="Q451" s="7"/>
      <c r="R451" s="7"/>
      <c r="S451" s="7"/>
      <c r="T451" s="5" t="s">
        <v>1422</v>
      </c>
      <c r="U451" s="1" t="s">
        <v>138</v>
      </c>
      <c r="V451" s="1" t="s">
        <v>1421</v>
      </c>
      <c r="W451" s="5" t="s">
        <v>1394</v>
      </c>
      <c r="X451" s="4" t="s">
        <v>17</v>
      </c>
      <c r="Y451" s="1" t="s">
        <v>16</v>
      </c>
      <c r="Z451" s="1" t="s">
        <v>1225</v>
      </c>
      <c r="AA451" s="1" t="s">
        <v>103</v>
      </c>
      <c r="AB451" s="1" t="s">
        <v>1420</v>
      </c>
      <c r="AC451" s="1" t="s">
        <v>14</v>
      </c>
      <c r="AD451" s="1" t="s">
        <v>1419</v>
      </c>
      <c r="AE451" s="1" t="s">
        <v>1418</v>
      </c>
      <c r="AF451" s="1" t="s">
        <v>99</v>
      </c>
      <c r="AG451" s="1"/>
      <c r="AH451" s="1" t="s">
        <v>97</v>
      </c>
      <c r="AI451" s="4"/>
      <c r="AJ451" s="1"/>
      <c r="AK451" s="1" t="s">
        <v>1409</v>
      </c>
      <c r="AL451" s="1"/>
      <c r="AM451" s="1" t="s">
        <v>1342</v>
      </c>
      <c r="AN451" s="4"/>
      <c r="AO451" s="1"/>
      <c r="AP451" s="1"/>
      <c r="AQ451" s="4"/>
      <c r="AR451" s="1"/>
      <c r="AS451" s="9" t="s">
        <v>1417</v>
      </c>
      <c r="AT451" s="3" t="s">
        <v>1416</v>
      </c>
      <c r="AU451" s="1">
        <v>6870000</v>
      </c>
      <c r="AV451" s="1" t="s">
        <v>0</v>
      </c>
      <c r="AW451" s="8"/>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row>
    <row r="452" spans="1:82" ht="50.25" customHeight="1">
      <c r="A452" s="1">
        <v>5861</v>
      </c>
      <c r="B452" s="1" t="s">
        <v>1415</v>
      </c>
      <c r="C452" s="1"/>
      <c r="D452" s="1" t="s">
        <v>645</v>
      </c>
      <c r="E452" s="1" t="s">
        <v>645</v>
      </c>
      <c r="F452" s="1"/>
      <c r="G452" s="1"/>
      <c r="H452" s="7" t="s">
        <v>112</v>
      </c>
      <c r="I452" s="7" t="s">
        <v>111</v>
      </c>
      <c r="J452" s="7" t="s">
        <v>193</v>
      </c>
      <c r="K452" s="7" t="s">
        <v>1414</v>
      </c>
      <c r="L452" s="7"/>
      <c r="M452" s="7" t="s">
        <v>24</v>
      </c>
      <c r="N452" s="7" t="s">
        <v>23</v>
      </c>
      <c r="O452" s="7" t="s">
        <v>261</v>
      </c>
      <c r="P452" s="7"/>
      <c r="Q452" s="7"/>
      <c r="R452" s="7"/>
      <c r="S452" s="7"/>
      <c r="T452" s="5" t="s">
        <v>1413</v>
      </c>
      <c r="U452" s="1" t="s">
        <v>106</v>
      </c>
      <c r="V452" s="1" t="s">
        <v>1412</v>
      </c>
      <c r="W452" s="5" t="s">
        <v>1357</v>
      </c>
      <c r="X452" s="1" t="s">
        <v>301</v>
      </c>
      <c r="Y452" s="1" t="s">
        <v>82</v>
      </c>
      <c r="Z452" s="1" t="s">
        <v>1411</v>
      </c>
      <c r="AA452" s="1" t="s">
        <v>16</v>
      </c>
      <c r="AB452" s="1" t="s">
        <v>1225</v>
      </c>
      <c r="AC452" s="1" t="s">
        <v>14</v>
      </c>
      <c r="AD452" s="1" t="s">
        <v>1410</v>
      </c>
      <c r="AE452" s="1" t="s">
        <v>100</v>
      </c>
      <c r="AF452" s="1" t="s">
        <v>99</v>
      </c>
      <c r="AG452" s="1" t="s">
        <v>1353</v>
      </c>
      <c r="AH452" s="1"/>
      <c r="AI452" s="4"/>
      <c r="AJ452" s="1"/>
      <c r="AK452" s="1" t="s">
        <v>1409</v>
      </c>
      <c r="AL452" s="1"/>
      <c r="AM452" s="1" t="s">
        <v>1342</v>
      </c>
      <c r="AN452" s="4"/>
      <c r="AO452" s="1"/>
      <c r="AP452" s="1"/>
      <c r="AQ452" s="4"/>
      <c r="AR452" s="1"/>
      <c r="AS452" s="9" t="s">
        <v>1408</v>
      </c>
      <c r="AT452" s="3" t="s">
        <v>93</v>
      </c>
      <c r="AU452" s="1">
        <v>2040000</v>
      </c>
      <c r="AV452" s="1" t="s">
        <v>0</v>
      </c>
      <c r="AW452" s="8"/>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row>
    <row r="453" spans="1:82" ht="50.25" hidden="1" customHeight="1">
      <c r="A453" s="1">
        <v>5830</v>
      </c>
      <c r="B453" s="1" t="s">
        <v>1407</v>
      </c>
      <c r="C453" s="1"/>
      <c r="D453" s="1" t="s">
        <v>288</v>
      </c>
      <c r="E453" s="1" t="s">
        <v>288</v>
      </c>
      <c r="F453" s="1"/>
      <c r="G453" s="1"/>
      <c r="H453" s="7" t="s">
        <v>112</v>
      </c>
      <c r="I453" s="7" t="s">
        <v>111</v>
      </c>
      <c r="J453" s="7"/>
      <c r="K453" s="7"/>
      <c r="L453" s="7"/>
      <c r="M453" s="7"/>
      <c r="N453" s="7"/>
      <c r="O453" s="7"/>
      <c r="P453" s="7"/>
      <c r="Q453" s="7"/>
      <c r="R453" s="7"/>
      <c r="S453" s="7"/>
      <c r="T453" s="5" t="s">
        <v>1406</v>
      </c>
      <c r="U453" s="1" t="s">
        <v>1405</v>
      </c>
      <c r="V453" s="1" t="s">
        <v>1404</v>
      </c>
      <c r="W453" s="5" t="s">
        <v>1403</v>
      </c>
      <c r="X453" s="1" t="s">
        <v>286</v>
      </c>
      <c r="Y453" s="1" t="s">
        <v>120</v>
      </c>
      <c r="Z453" s="1" t="s">
        <v>119</v>
      </c>
      <c r="AA453" s="1" t="s">
        <v>12</v>
      </c>
      <c r="AB453" s="1" t="s">
        <v>279</v>
      </c>
      <c r="AC453" s="1"/>
      <c r="AD453" s="1"/>
      <c r="AE453" s="1" t="s">
        <v>47</v>
      </c>
      <c r="AF453" s="1" t="s">
        <v>9</v>
      </c>
      <c r="AG453" s="1" t="s">
        <v>1353</v>
      </c>
      <c r="AH453" s="1"/>
      <c r="AI453" s="4"/>
      <c r="AJ453" s="1"/>
      <c r="AK453" s="1"/>
      <c r="AL453" s="1" t="s">
        <v>278</v>
      </c>
      <c r="AM453" s="1" t="s">
        <v>1402</v>
      </c>
      <c r="AN453" s="4"/>
      <c r="AO453" s="1"/>
      <c r="AP453" s="1"/>
      <c r="AQ453" s="4"/>
      <c r="AR453" s="1"/>
      <c r="AS453" s="9" t="s">
        <v>1401</v>
      </c>
      <c r="AT453" s="3" t="s">
        <v>1400</v>
      </c>
      <c r="AU453" s="1">
        <v>250000</v>
      </c>
      <c r="AV453" s="1" t="s">
        <v>0</v>
      </c>
      <c r="AW453" s="8"/>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row>
    <row r="454" spans="1:82" ht="50.25" hidden="1" customHeight="1">
      <c r="A454" s="1">
        <v>5725</v>
      </c>
      <c r="B454" s="1" t="s">
        <v>1399</v>
      </c>
      <c r="C454" s="1" t="s">
        <v>1398</v>
      </c>
      <c r="D454" s="1" t="s">
        <v>1397</v>
      </c>
      <c r="E454" s="1" t="s">
        <v>1397</v>
      </c>
      <c r="F454" s="1"/>
      <c r="G454" s="1"/>
      <c r="H454" s="7" t="s">
        <v>112</v>
      </c>
      <c r="I454" s="7" t="s">
        <v>110</v>
      </c>
      <c r="J454" s="7" t="s">
        <v>1396</v>
      </c>
      <c r="K454" s="7" t="s">
        <v>1362</v>
      </c>
      <c r="L454" s="7" t="s">
        <v>1370</v>
      </c>
      <c r="M454" s="7" t="s">
        <v>1349</v>
      </c>
      <c r="N454" s="7" t="s">
        <v>23</v>
      </c>
      <c r="O454" s="7" t="s">
        <v>1348</v>
      </c>
      <c r="P454" s="7"/>
      <c r="Q454" s="7"/>
      <c r="R454" s="7"/>
      <c r="S454" s="7"/>
      <c r="T454" s="5" t="s">
        <v>726</v>
      </c>
      <c r="U454" s="1" t="s">
        <v>138</v>
      </c>
      <c r="V454" s="1" t="s">
        <v>1395</v>
      </c>
      <c r="W454" s="5" t="s">
        <v>1394</v>
      </c>
      <c r="X454" s="1" t="s">
        <v>318</v>
      </c>
      <c r="Y454" s="1" t="s">
        <v>82</v>
      </c>
      <c r="Z454" s="1" t="s">
        <v>1393</v>
      </c>
      <c r="AA454" s="1" t="s">
        <v>120</v>
      </c>
      <c r="AB454" s="1" t="s">
        <v>599</v>
      </c>
      <c r="AC454" s="1" t="s">
        <v>103</v>
      </c>
      <c r="AD454" s="1" t="s">
        <v>495</v>
      </c>
      <c r="AE454" s="1" t="s">
        <v>100</v>
      </c>
      <c r="AF454" s="1" t="s">
        <v>99</v>
      </c>
      <c r="AG454" s="1"/>
      <c r="AH454" s="1"/>
      <c r="AI454" s="4"/>
      <c r="AJ454" s="1"/>
      <c r="AK454" s="1"/>
      <c r="AL454" s="1"/>
      <c r="AM454" s="1" t="s">
        <v>1342</v>
      </c>
      <c r="AN454" s="4"/>
      <c r="AO454" s="1"/>
      <c r="AP454" s="1"/>
      <c r="AQ454" s="4"/>
      <c r="AR454" s="1"/>
      <c r="AS454" s="9" t="s">
        <v>1392</v>
      </c>
      <c r="AT454" s="3" t="s">
        <v>1391</v>
      </c>
      <c r="AU454" s="1">
        <v>500000</v>
      </c>
      <c r="AV454" s="1" t="s">
        <v>0</v>
      </c>
      <c r="AW454" s="8"/>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row>
    <row r="455" spans="1:82" ht="50.25" customHeight="1">
      <c r="A455" s="1">
        <v>5720</v>
      </c>
      <c r="B455" s="1" t="s">
        <v>1390</v>
      </c>
      <c r="C455" s="1"/>
      <c r="D455" s="1" t="s">
        <v>691</v>
      </c>
      <c r="E455" s="1" t="s">
        <v>691</v>
      </c>
      <c r="F455" s="1"/>
      <c r="G455" s="1"/>
      <c r="H455" s="7" t="s">
        <v>112</v>
      </c>
      <c r="I455" s="7" t="s">
        <v>111</v>
      </c>
      <c r="J455" s="7" t="s">
        <v>193</v>
      </c>
      <c r="K455" s="7" t="s">
        <v>1362</v>
      </c>
      <c r="L455" s="7" t="s">
        <v>1380</v>
      </c>
      <c r="M455" s="7" t="s">
        <v>1369</v>
      </c>
      <c r="N455" s="7" t="s">
        <v>23</v>
      </c>
      <c r="O455" s="7" t="s">
        <v>1389</v>
      </c>
      <c r="P455" s="7"/>
      <c r="Q455" s="7"/>
      <c r="R455" s="7"/>
      <c r="S455" s="7"/>
      <c r="T455" s="5" t="s">
        <v>1388</v>
      </c>
      <c r="U455" s="1" t="s">
        <v>20</v>
      </c>
      <c r="V455" s="1" t="s">
        <v>1387</v>
      </c>
      <c r="W455" s="5" t="s">
        <v>1386</v>
      </c>
      <c r="X455" s="1" t="s">
        <v>1385</v>
      </c>
      <c r="Y455" s="1" t="s">
        <v>14</v>
      </c>
      <c r="Z455" s="1" t="s">
        <v>48</v>
      </c>
      <c r="AA455" s="1" t="s">
        <v>103</v>
      </c>
      <c r="AB455" s="1" t="s">
        <v>495</v>
      </c>
      <c r="AC455" s="1" t="s">
        <v>12</v>
      </c>
      <c r="AD455" s="1" t="s">
        <v>1384</v>
      </c>
      <c r="AE455" s="1" t="s">
        <v>100</v>
      </c>
      <c r="AF455" s="1" t="s">
        <v>99</v>
      </c>
      <c r="AG455" s="1" t="s">
        <v>1353</v>
      </c>
      <c r="AH455" s="1"/>
      <c r="AI455" s="4"/>
      <c r="AJ455" s="1"/>
      <c r="AK455" s="1" t="s">
        <v>96</v>
      </c>
      <c r="AL455" s="1"/>
      <c r="AM455" s="1" t="s">
        <v>1342</v>
      </c>
      <c r="AN455" s="4"/>
      <c r="AO455" s="1"/>
      <c r="AP455" s="1"/>
      <c r="AQ455" s="4"/>
      <c r="AR455" s="1"/>
      <c r="AS455" s="9" t="s">
        <v>1383</v>
      </c>
      <c r="AT455" s="3" t="s">
        <v>93</v>
      </c>
      <c r="AU455" s="1">
        <v>7080000</v>
      </c>
      <c r="AV455" s="1" t="s">
        <v>0</v>
      </c>
      <c r="AW455" s="8"/>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row>
    <row r="456" spans="1:82" ht="50.25" customHeight="1">
      <c r="A456" s="1">
        <v>5615</v>
      </c>
      <c r="B456" s="1" t="s">
        <v>1382</v>
      </c>
      <c r="C456" s="1"/>
      <c r="D456" s="1" t="s">
        <v>965</v>
      </c>
      <c r="E456" s="1" t="s">
        <v>965</v>
      </c>
      <c r="F456" s="1"/>
      <c r="G456" s="1"/>
      <c r="H456" s="7" t="s">
        <v>112</v>
      </c>
      <c r="I456" s="7" t="s">
        <v>111</v>
      </c>
      <c r="J456" s="7" t="s">
        <v>1381</v>
      </c>
      <c r="K456" s="7" t="s">
        <v>1362</v>
      </c>
      <c r="L456" s="7" t="s">
        <v>1380</v>
      </c>
      <c r="M456" s="7" t="s">
        <v>1369</v>
      </c>
      <c r="N456" s="7" t="s">
        <v>23</v>
      </c>
      <c r="O456" s="7" t="s">
        <v>261</v>
      </c>
      <c r="P456" s="7"/>
      <c r="Q456" s="7"/>
      <c r="R456" s="7"/>
      <c r="S456" s="7"/>
      <c r="T456" s="5" t="s">
        <v>1379</v>
      </c>
      <c r="U456" s="1" t="s">
        <v>106</v>
      </c>
      <c r="V456" s="1" t="s">
        <v>1378</v>
      </c>
      <c r="W456" s="5" t="s">
        <v>104</v>
      </c>
      <c r="X456" s="1" t="s">
        <v>606</v>
      </c>
      <c r="Y456" s="1" t="s">
        <v>16</v>
      </c>
      <c r="Z456" s="1" t="s">
        <v>1377</v>
      </c>
      <c r="AA456" s="1" t="s">
        <v>103</v>
      </c>
      <c r="AB456" s="1" t="s">
        <v>1376</v>
      </c>
      <c r="AC456" s="1" t="s">
        <v>82</v>
      </c>
      <c r="AD456" s="1" t="s">
        <v>1375</v>
      </c>
      <c r="AE456" s="1" t="s">
        <v>100</v>
      </c>
      <c r="AF456" s="1" t="s">
        <v>99</v>
      </c>
      <c r="AG456" s="1" t="s">
        <v>1353</v>
      </c>
      <c r="AH456" s="1"/>
      <c r="AI456" s="4"/>
      <c r="AJ456" s="1"/>
      <c r="AK456" s="1" t="s">
        <v>96</v>
      </c>
      <c r="AL456" s="1"/>
      <c r="AM456" s="1" t="s">
        <v>1342</v>
      </c>
      <c r="AN456" s="4"/>
      <c r="AO456" s="1"/>
      <c r="AP456" s="1"/>
      <c r="AQ456" s="4"/>
      <c r="AR456" s="1" t="s">
        <v>1374</v>
      </c>
      <c r="AS456" s="9" t="s">
        <v>1373</v>
      </c>
      <c r="AT456" s="3" t="s">
        <v>1297</v>
      </c>
      <c r="AU456" s="1">
        <v>3570000</v>
      </c>
      <c r="AV456" s="1" t="s">
        <v>0</v>
      </c>
      <c r="AW456" s="8"/>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row>
    <row r="457" spans="1:82" ht="50.25" hidden="1" customHeight="1">
      <c r="A457" s="1">
        <v>5532</v>
      </c>
      <c r="B457" s="1" t="s">
        <v>1372</v>
      </c>
      <c r="C457" s="1"/>
      <c r="D457" s="1" t="s">
        <v>593</v>
      </c>
      <c r="E457" s="1" t="s">
        <v>593</v>
      </c>
      <c r="F457" s="1"/>
      <c r="G457" s="1"/>
      <c r="H457" s="7" t="s">
        <v>112</v>
      </c>
      <c r="I457" s="7" t="s">
        <v>111</v>
      </c>
      <c r="J457" s="7" t="s">
        <v>1371</v>
      </c>
      <c r="K457" s="7" t="s">
        <v>1362</v>
      </c>
      <c r="L457" s="7" t="s">
        <v>1370</v>
      </c>
      <c r="M457" s="7" t="s">
        <v>1369</v>
      </c>
      <c r="N457" s="7" t="s">
        <v>23</v>
      </c>
      <c r="O457" s="7" t="s">
        <v>261</v>
      </c>
      <c r="P457" s="7"/>
      <c r="Q457" s="7"/>
      <c r="R457" s="7"/>
      <c r="S457" s="7"/>
      <c r="T457" s="5" t="s">
        <v>1347</v>
      </c>
      <c r="U457" s="1" t="s">
        <v>106</v>
      </c>
      <c r="V457" s="1" t="s">
        <v>1368</v>
      </c>
      <c r="W457" s="5" t="s">
        <v>1367</v>
      </c>
      <c r="X457" s="1" t="s">
        <v>412</v>
      </c>
      <c r="Y457" s="1" t="s">
        <v>103</v>
      </c>
      <c r="Z457" s="1" t="s">
        <v>495</v>
      </c>
      <c r="AA457" s="1" t="s">
        <v>12</v>
      </c>
      <c r="AB457" s="1" t="s">
        <v>1366</v>
      </c>
      <c r="AC457" s="1" t="s">
        <v>14</v>
      </c>
      <c r="AD457" s="1" t="s">
        <v>13</v>
      </c>
      <c r="AE457" s="1" t="s">
        <v>100</v>
      </c>
      <c r="AF457" s="1" t="s">
        <v>99</v>
      </c>
      <c r="AG457" s="1" t="s">
        <v>1353</v>
      </c>
      <c r="AH457" s="1" t="s">
        <v>392</v>
      </c>
      <c r="AI457" s="4"/>
      <c r="AJ457" s="1"/>
      <c r="AK457" s="1" t="s">
        <v>96</v>
      </c>
      <c r="AL457" s="1"/>
      <c r="AM457" s="1" t="s">
        <v>1342</v>
      </c>
      <c r="AN457" s="4"/>
      <c r="AO457" s="1"/>
      <c r="AP457" s="1"/>
      <c r="AQ457" s="4"/>
      <c r="AR457" s="1"/>
      <c r="AS457" s="9" t="s">
        <v>1365</v>
      </c>
      <c r="AT457" s="3" t="s">
        <v>1364</v>
      </c>
      <c r="AU457" s="1">
        <v>8600000</v>
      </c>
      <c r="AV457" s="1" t="s">
        <v>0</v>
      </c>
      <c r="AW457" s="8"/>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row>
    <row r="458" spans="1:82" ht="50.25" customHeight="1">
      <c r="A458" s="1">
        <v>5479</v>
      </c>
      <c r="B458" s="1" t="s">
        <v>1363</v>
      </c>
      <c r="C458" s="1"/>
      <c r="D458" s="1" t="s">
        <v>800</v>
      </c>
      <c r="E458" s="1" t="s">
        <v>800</v>
      </c>
      <c r="F458" s="1"/>
      <c r="G458" s="1"/>
      <c r="H458" s="7" t="s">
        <v>112</v>
      </c>
      <c r="I458" s="7" t="s">
        <v>111</v>
      </c>
      <c r="J458" s="7"/>
      <c r="K458" s="7" t="s">
        <v>1362</v>
      </c>
      <c r="L458" s="7" t="s">
        <v>1361</v>
      </c>
      <c r="M458" s="7" t="s">
        <v>1360</v>
      </c>
      <c r="N458" s="7" t="s">
        <v>23</v>
      </c>
      <c r="O458" s="7" t="s">
        <v>261</v>
      </c>
      <c r="P458" s="7"/>
      <c r="Q458" s="7"/>
      <c r="R458" s="7"/>
      <c r="S458" s="7"/>
      <c r="T458" s="5" t="s">
        <v>1359</v>
      </c>
      <c r="U458" s="1" t="s">
        <v>106</v>
      </c>
      <c r="V458" s="1" t="s">
        <v>1358</v>
      </c>
      <c r="W458" s="5" t="s">
        <v>1357</v>
      </c>
      <c r="X458" s="1" t="s">
        <v>393</v>
      </c>
      <c r="Y458" s="1" t="s">
        <v>12</v>
      </c>
      <c r="Z458" s="1" t="s">
        <v>1356</v>
      </c>
      <c r="AA458" s="1" t="s">
        <v>82</v>
      </c>
      <c r="AB458" s="1" t="s">
        <v>1355</v>
      </c>
      <c r="AC458" s="1" t="s">
        <v>122</v>
      </c>
      <c r="AD458" s="1" t="s">
        <v>1354</v>
      </c>
      <c r="AE458" s="1" t="s">
        <v>100</v>
      </c>
      <c r="AF458" s="1" t="s">
        <v>99</v>
      </c>
      <c r="AG458" s="1" t="s">
        <v>1353</v>
      </c>
      <c r="AH458" s="1"/>
      <c r="AI458" s="4"/>
      <c r="AJ458" s="1"/>
      <c r="AK458" s="1" t="s">
        <v>96</v>
      </c>
      <c r="AL458" s="1"/>
      <c r="AM458" s="1" t="s">
        <v>95</v>
      </c>
      <c r="AN458" s="4"/>
      <c r="AO458" s="1"/>
      <c r="AP458" s="1"/>
      <c r="AQ458" s="4"/>
      <c r="AR458" s="1"/>
      <c r="AS458" s="9" t="s">
        <v>1352</v>
      </c>
      <c r="AT458" s="3" t="s">
        <v>1297</v>
      </c>
      <c r="AU458" s="1">
        <v>4900000</v>
      </c>
      <c r="AV458" s="1" t="s">
        <v>0</v>
      </c>
      <c r="AW458" s="8"/>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row>
    <row r="459" spans="1:82" ht="50.25" hidden="1" customHeight="1">
      <c r="A459" s="1">
        <v>5410</v>
      </c>
      <c r="B459" s="1" t="s">
        <v>1351</v>
      </c>
      <c r="C459" s="1"/>
      <c r="D459" s="1" t="s">
        <v>196</v>
      </c>
      <c r="E459" s="1" t="s">
        <v>1350</v>
      </c>
      <c r="F459" s="1"/>
      <c r="G459" s="1"/>
      <c r="H459" s="7" t="s">
        <v>112</v>
      </c>
      <c r="I459" s="7" t="s">
        <v>110</v>
      </c>
      <c r="J459" s="7" t="s">
        <v>109</v>
      </c>
      <c r="K459" s="7"/>
      <c r="L459" s="7"/>
      <c r="M459" s="7" t="s">
        <v>1349</v>
      </c>
      <c r="N459" s="7" t="s">
        <v>23</v>
      </c>
      <c r="O459" s="7" t="s">
        <v>1348</v>
      </c>
      <c r="P459" s="7"/>
      <c r="Q459" s="7"/>
      <c r="R459" s="7"/>
      <c r="S459" s="7"/>
      <c r="T459" s="5" t="s">
        <v>1347</v>
      </c>
      <c r="U459" s="1" t="s">
        <v>106</v>
      </c>
      <c r="V459" s="1" t="s">
        <v>1346</v>
      </c>
      <c r="W459" s="5" t="s">
        <v>1345</v>
      </c>
      <c r="X459" s="4" t="s">
        <v>17</v>
      </c>
      <c r="Y459" s="1" t="s">
        <v>16</v>
      </c>
      <c r="Z459" s="1" t="s">
        <v>51</v>
      </c>
      <c r="AA459" s="1" t="s">
        <v>50</v>
      </c>
      <c r="AB459" s="1" t="s">
        <v>1344</v>
      </c>
      <c r="AC459" s="1" t="s">
        <v>14</v>
      </c>
      <c r="AD459" s="1" t="s">
        <v>1343</v>
      </c>
      <c r="AE459" s="1" t="s">
        <v>100</v>
      </c>
      <c r="AF459" s="1" t="s">
        <v>99</v>
      </c>
      <c r="AG459" s="1" t="s">
        <v>98</v>
      </c>
      <c r="AH459" s="1" t="s">
        <v>97</v>
      </c>
      <c r="AI459" s="4"/>
      <c r="AJ459" s="1"/>
      <c r="AK459" s="1" t="s">
        <v>96</v>
      </c>
      <c r="AL459" s="1"/>
      <c r="AM459" s="1" t="s">
        <v>1342</v>
      </c>
      <c r="AN459" s="4"/>
      <c r="AO459" s="1"/>
      <c r="AP459" s="1"/>
      <c r="AQ459" s="4"/>
      <c r="AR459" s="1"/>
      <c r="AS459" s="9" t="s">
        <v>1341</v>
      </c>
      <c r="AT459" s="3" t="s">
        <v>182</v>
      </c>
      <c r="AU459" s="1">
        <v>1000000</v>
      </c>
      <c r="AV459" s="1" t="s">
        <v>0</v>
      </c>
      <c r="AW459" s="8"/>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row>
    <row r="460" spans="1:82" ht="50.25" customHeight="1">
      <c r="A460" s="1">
        <v>6188</v>
      </c>
      <c r="B460" s="1" t="s">
        <v>1340</v>
      </c>
      <c r="C460" s="1"/>
      <c r="D460" s="1" t="s">
        <v>1339</v>
      </c>
      <c r="E460" s="1" t="s">
        <v>1339</v>
      </c>
      <c r="F460" s="1"/>
      <c r="G460" s="1"/>
      <c r="H460" s="7" t="s">
        <v>27</v>
      </c>
      <c r="I460" s="7" t="s">
        <v>26</v>
      </c>
      <c r="J460" s="7" t="s">
        <v>1317</v>
      </c>
      <c r="K460" s="7" t="s">
        <v>1151</v>
      </c>
      <c r="L460" s="7" t="s">
        <v>1150</v>
      </c>
      <c r="M460" s="7" t="s">
        <v>24</v>
      </c>
      <c r="N460" s="7"/>
      <c r="O460" s="7"/>
      <c r="P460" s="7"/>
      <c r="Q460" s="7"/>
      <c r="R460" s="7"/>
      <c r="S460" s="7"/>
      <c r="T460" s="5" t="s">
        <v>1331</v>
      </c>
      <c r="U460" s="1" t="s">
        <v>20</v>
      </c>
      <c r="V460" s="1" t="s">
        <v>1316</v>
      </c>
      <c r="W460" s="5" t="s">
        <v>1315</v>
      </c>
      <c r="X460" s="4" t="s">
        <v>1324</v>
      </c>
      <c r="Y460" s="1" t="s">
        <v>120</v>
      </c>
      <c r="Z460" s="1" t="s">
        <v>496</v>
      </c>
      <c r="AA460" s="1" t="s">
        <v>14</v>
      </c>
      <c r="AB460" s="1" t="s">
        <v>1338</v>
      </c>
      <c r="AC460" s="1" t="s">
        <v>50</v>
      </c>
      <c r="AD460" s="1" t="s">
        <v>1204</v>
      </c>
      <c r="AE460" s="1" t="s">
        <v>900</v>
      </c>
      <c r="AF460" s="1" t="s">
        <v>152</v>
      </c>
      <c r="AG460" s="1"/>
      <c r="AH460" s="1" t="s">
        <v>373</v>
      </c>
      <c r="AI460" s="4"/>
      <c r="AJ460" s="1" t="s">
        <v>185</v>
      </c>
      <c r="AK460" s="1" t="s">
        <v>43</v>
      </c>
      <c r="AL460" s="1"/>
      <c r="AM460" s="1" t="s">
        <v>1120</v>
      </c>
      <c r="AN460" s="1" t="s">
        <v>1322</v>
      </c>
      <c r="AO460" s="1"/>
      <c r="AP460" s="1"/>
      <c r="AQ460" s="4"/>
      <c r="AR460" s="1"/>
      <c r="AS460" s="9" t="s">
        <v>1337</v>
      </c>
      <c r="AT460" s="3" t="s">
        <v>1140</v>
      </c>
      <c r="AU460" s="1">
        <v>3452968</v>
      </c>
      <c r="AV460" s="1" t="s">
        <v>0</v>
      </c>
      <c r="AW460" s="8"/>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row>
    <row r="461" spans="1:82" ht="50.25" customHeight="1">
      <c r="A461" s="1">
        <v>6159</v>
      </c>
      <c r="B461" s="1" t="s">
        <v>1336</v>
      </c>
      <c r="C461" s="1" t="s">
        <v>1335</v>
      </c>
      <c r="D461" s="1" t="s">
        <v>241</v>
      </c>
      <c r="E461" s="1" t="s">
        <v>241</v>
      </c>
      <c r="F461" s="1"/>
      <c r="G461" s="1"/>
      <c r="H461" s="7" t="s">
        <v>27</v>
      </c>
      <c r="I461" s="7" t="s">
        <v>26</v>
      </c>
      <c r="J461" s="7" t="s">
        <v>1334</v>
      </c>
      <c r="K461" s="7" t="s">
        <v>1151</v>
      </c>
      <c r="L461" s="7" t="s">
        <v>1333</v>
      </c>
      <c r="M461" s="7" t="s">
        <v>1332</v>
      </c>
      <c r="N461" s="7"/>
      <c r="O461" s="7"/>
      <c r="P461" s="7"/>
      <c r="Q461" s="7"/>
      <c r="R461" s="7"/>
      <c r="S461" s="7"/>
      <c r="T461" s="5" t="s">
        <v>1331</v>
      </c>
      <c r="U461" s="1" t="s">
        <v>20</v>
      </c>
      <c r="V461" s="1" t="s">
        <v>1316</v>
      </c>
      <c r="W461" s="5" t="s">
        <v>1315</v>
      </c>
      <c r="X461" s="4" t="s">
        <v>1238</v>
      </c>
      <c r="Y461" s="1" t="s">
        <v>14</v>
      </c>
      <c r="Z461" s="1" t="s">
        <v>1330</v>
      </c>
      <c r="AA461" s="1" t="s">
        <v>16</v>
      </c>
      <c r="AB461" s="1" t="s">
        <v>496</v>
      </c>
      <c r="AC461" s="1" t="s">
        <v>50</v>
      </c>
      <c r="AD461" s="1" t="s">
        <v>1204</v>
      </c>
      <c r="AE461" s="1" t="s">
        <v>900</v>
      </c>
      <c r="AF461" s="1" t="s">
        <v>152</v>
      </c>
      <c r="AG461" s="1"/>
      <c r="AH461" s="1" t="s">
        <v>798</v>
      </c>
      <c r="AI461" s="4"/>
      <c r="AJ461" s="1" t="s">
        <v>1171</v>
      </c>
      <c r="AK461" s="1" t="s">
        <v>253</v>
      </c>
      <c r="AL461" s="1"/>
      <c r="AM461" s="1" t="s">
        <v>1120</v>
      </c>
      <c r="AN461" s="1" t="s">
        <v>1322</v>
      </c>
      <c r="AO461" s="1"/>
      <c r="AP461" s="1"/>
      <c r="AQ461" s="4"/>
      <c r="AR461" s="1"/>
      <c r="AS461" s="9" t="s">
        <v>1329</v>
      </c>
      <c r="AT461" s="3" t="s">
        <v>1140</v>
      </c>
      <c r="AU461" s="1">
        <v>5479452</v>
      </c>
      <c r="AV461" s="1" t="s">
        <v>0</v>
      </c>
      <c r="AW461" s="8"/>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row>
    <row r="462" spans="1:82" ht="50.25" customHeight="1">
      <c r="A462" s="1">
        <v>6089</v>
      </c>
      <c r="B462" s="1" t="s">
        <v>1328</v>
      </c>
      <c r="C462" s="1" t="s">
        <v>1327</v>
      </c>
      <c r="D462" s="1" t="s">
        <v>1326</v>
      </c>
      <c r="E462" s="1" t="s">
        <v>1326</v>
      </c>
      <c r="F462" s="1"/>
      <c r="G462" s="1"/>
      <c r="H462" s="7" t="s">
        <v>27</v>
      </c>
      <c r="I462" s="7" t="s">
        <v>1254</v>
      </c>
      <c r="J462" s="7" t="s">
        <v>1284</v>
      </c>
      <c r="K462" s="7" t="s">
        <v>26</v>
      </c>
      <c r="L462" s="7" t="s">
        <v>1325</v>
      </c>
      <c r="M462" s="7" t="s">
        <v>24</v>
      </c>
      <c r="N462" s="7" t="s">
        <v>23</v>
      </c>
      <c r="O462" s="7" t="s">
        <v>22</v>
      </c>
      <c r="P462" s="7"/>
      <c r="Q462" s="7"/>
      <c r="R462" s="7"/>
      <c r="S462" s="7"/>
      <c r="T462" s="5" t="s">
        <v>236</v>
      </c>
      <c r="U462" s="1" t="s">
        <v>20</v>
      </c>
      <c r="V462" s="1" t="s">
        <v>1316</v>
      </c>
      <c r="W462" s="5" t="s">
        <v>1315</v>
      </c>
      <c r="X462" s="4" t="s">
        <v>1324</v>
      </c>
      <c r="Y462" s="1" t="s">
        <v>16</v>
      </c>
      <c r="Z462" s="1" t="s">
        <v>496</v>
      </c>
      <c r="AA462" s="1" t="s">
        <v>14</v>
      </c>
      <c r="AB462" s="1" t="s">
        <v>382</v>
      </c>
      <c r="AC462" s="1" t="s">
        <v>50</v>
      </c>
      <c r="AD462" s="1" t="s">
        <v>1204</v>
      </c>
      <c r="AE462" s="1" t="s">
        <v>900</v>
      </c>
      <c r="AF462" s="1" t="s">
        <v>152</v>
      </c>
      <c r="AG462" s="1"/>
      <c r="AH462" s="1" t="s">
        <v>798</v>
      </c>
      <c r="AI462" s="4"/>
      <c r="AJ462" s="1" t="s">
        <v>1236</v>
      </c>
      <c r="AK462" s="1" t="s">
        <v>1323</v>
      </c>
      <c r="AL462" s="1"/>
      <c r="AM462" s="1" t="s">
        <v>1120</v>
      </c>
      <c r="AN462" s="1" t="s">
        <v>1322</v>
      </c>
      <c r="AO462" s="1"/>
      <c r="AP462" s="1"/>
      <c r="AQ462" s="4"/>
      <c r="AR462" s="1"/>
      <c r="AS462" s="9" t="s">
        <v>1321</v>
      </c>
      <c r="AT462" s="3" t="s">
        <v>1140</v>
      </c>
      <c r="AU462" s="1">
        <v>2739726</v>
      </c>
      <c r="AV462" s="1" t="s">
        <v>0</v>
      </c>
      <c r="AW462" s="8"/>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row>
    <row r="463" spans="1:82" ht="50.25" customHeight="1">
      <c r="A463" s="1">
        <v>6037</v>
      </c>
      <c r="B463" s="1" t="s">
        <v>1320</v>
      </c>
      <c r="C463" s="1" t="s">
        <v>1319</v>
      </c>
      <c r="D463" s="1" t="s">
        <v>1318</v>
      </c>
      <c r="E463" s="1" t="s">
        <v>1318</v>
      </c>
      <c r="F463" s="1"/>
      <c r="G463" s="1"/>
      <c r="H463" s="7" t="s">
        <v>27</v>
      </c>
      <c r="I463" s="7" t="s">
        <v>26</v>
      </c>
      <c r="J463" s="7" t="s">
        <v>1317</v>
      </c>
      <c r="K463" s="7" t="s">
        <v>1151</v>
      </c>
      <c r="L463" s="7" t="s">
        <v>1150</v>
      </c>
      <c r="M463" s="7" t="s">
        <v>24</v>
      </c>
      <c r="N463" s="7"/>
      <c r="O463" s="7"/>
      <c r="P463" s="7"/>
      <c r="Q463" s="7"/>
      <c r="R463" s="7"/>
      <c r="S463" s="7"/>
      <c r="T463" s="5" t="s">
        <v>1190</v>
      </c>
      <c r="U463" s="1" t="s">
        <v>20</v>
      </c>
      <c r="V463" s="1" t="s">
        <v>1316</v>
      </c>
      <c r="W463" s="5" t="s">
        <v>1315</v>
      </c>
      <c r="X463" s="1" t="s">
        <v>286</v>
      </c>
      <c r="Y463" s="1" t="s">
        <v>16</v>
      </c>
      <c r="Z463" s="1" t="s">
        <v>496</v>
      </c>
      <c r="AA463" s="1" t="s">
        <v>50</v>
      </c>
      <c r="AB463" s="1" t="s">
        <v>1314</v>
      </c>
      <c r="AC463" s="1" t="s">
        <v>14</v>
      </c>
      <c r="AD463" s="1" t="s">
        <v>13</v>
      </c>
      <c r="AE463" s="1" t="s">
        <v>900</v>
      </c>
      <c r="AF463" s="1" t="s">
        <v>9</v>
      </c>
      <c r="AG463" s="1" t="s">
        <v>552</v>
      </c>
      <c r="AH463" s="1" t="s">
        <v>798</v>
      </c>
      <c r="AI463" s="4"/>
      <c r="AJ463" s="1" t="s">
        <v>1171</v>
      </c>
      <c r="AK463" s="1" t="s">
        <v>43</v>
      </c>
      <c r="AL463" s="1"/>
      <c r="AM463" s="1" t="s">
        <v>1120</v>
      </c>
      <c r="AN463" s="1" t="s">
        <v>1313</v>
      </c>
      <c r="AO463" s="1"/>
      <c r="AP463" s="1"/>
      <c r="AQ463" s="4"/>
      <c r="AR463" s="1"/>
      <c r="AS463" s="9" t="s">
        <v>1312</v>
      </c>
      <c r="AT463" s="3" t="s">
        <v>1140</v>
      </c>
      <c r="AU463" s="1">
        <v>3471563</v>
      </c>
      <c r="AV463" s="1" t="s">
        <v>0</v>
      </c>
      <c r="AW463" s="8"/>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row>
    <row r="464" spans="1:82" ht="50.25" customHeight="1">
      <c r="A464" s="1">
        <v>5997</v>
      </c>
      <c r="B464" s="1" t="s">
        <v>1311</v>
      </c>
      <c r="C464" s="1" t="s">
        <v>1310</v>
      </c>
      <c r="D464" s="1" t="s">
        <v>444</v>
      </c>
      <c r="E464" s="1" t="s">
        <v>444</v>
      </c>
      <c r="F464" s="1"/>
      <c r="G464" s="1"/>
      <c r="H464" s="7" t="s">
        <v>27</v>
      </c>
      <c r="I464" s="7" t="s">
        <v>1151</v>
      </c>
      <c r="J464" s="7" t="s">
        <v>1309</v>
      </c>
      <c r="K464" s="7"/>
      <c r="L464" s="7"/>
      <c r="M464" s="7" t="s">
        <v>24</v>
      </c>
      <c r="N464" s="7"/>
      <c r="O464" s="7"/>
      <c r="P464" s="7"/>
      <c r="Q464" s="7"/>
      <c r="R464" s="7"/>
      <c r="S464" s="7"/>
      <c r="T464" s="5" t="s">
        <v>1149</v>
      </c>
      <c r="U464" s="1" t="s">
        <v>451</v>
      </c>
      <c r="V464" s="1" t="s">
        <v>1277</v>
      </c>
      <c r="W464" s="5" t="s">
        <v>1276</v>
      </c>
      <c r="X464" s="4" t="s">
        <v>1308</v>
      </c>
      <c r="Y464" s="1" t="s">
        <v>16</v>
      </c>
      <c r="Z464" s="1" t="s">
        <v>1022</v>
      </c>
      <c r="AA464" s="1" t="s">
        <v>12</v>
      </c>
      <c r="AB464" s="1" t="s">
        <v>1307</v>
      </c>
      <c r="AC464" s="1" t="s">
        <v>14</v>
      </c>
      <c r="AD464" s="1" t="s">
        <v>1047</v>
      </c>
      <c r="AE464" s="1" t="s">
        <v>100</v>
      </c>
      <c r="AF464" s="1" t="s">
        <v>9</v>
      </c>
      <c r="AG464" s="1"/>
      <c r="AH464" s="1"/>
      <c r="AI464" s="4"/>
      <c r="AJ464" s="1"/>
      <c r="AK464" s="1"/>
      <c r="AL464" s="1"/>
      <c r="AM464" s="1" t="s">
        <v>1120</v>
      </c>
      <c r="AN464" s="1" t="s">
        <v>1306</v>
      </c>
      <c r="AO464" s="1"/>
      <c r="AP464" s="1"/>
      <c r="AQ464" s="4"/>
      <c r="AR464" s="1"/>
      <c r="AS464" s="9" t="s">
        <v>1305</v>
      </c>
      <c r="AT464" s="3" t="s">
        <v>1140</v>
      </c>
      <c r="AU464" s="1">
        <v>1826484</v>
      </c>
      <c r="AV464" s="1" t="s">
        <v>0</v>
      </c>
      <c r="AW464" s="8"/>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row>
    <row r="465" spans="1:82" ht="50.25" customHeight="1">
      <c r="A465" s="1">
        <v>5957</v>
      </c>
      <c r="B465" s="1" t="s">
        <v>1304</v>
      </c>
      <c r="C465" s="1" t="s">
        <v>1303</v>
      </c>
      <c r="D465" s="1" t="s">
        <v>308</v>
      </c>
      <c r="E465" s="1" t="s">
        <v>308</v>
      </c>
      <c r="F465" s="1"/>
      <c r="G465" s="1"/>
      <c r="H465" s="7" t="s">
        <v>27</v>
      </c>
      <c r="I465" s="7" t="s">
        <v>1151</v>
      </c>
      <c r="J465" s="7" t="s">
        <v>1302</v>
      </c>
      <c r="K465" s="7"/>
      <c r="L465" s="7"/>
      <c r="M465" s="7" t="s">
        <v>24</v>
      </c>
      <c r="N465" s="7"/>
      <c r="O465" s="7"/>
      <c r="P465" s="7"/>
      <c r="Q465" s="7"/>
      <c r="R465" s="7"/>
      <c r="S465" s="7"/>
      <c r="T465" s="5" t="s">
        <v>1190</v>
      </c>
      <c r="U465" s="1" t="s">
        <v>20</v>
      </c>
      <c r="V465" s="1" t="s">
        <v>1301</v>
      </c>
      <c r="W465" s="5" t="s">
        <v>1300</v>
      </c>
      <c r="X465" s="1" t="s">
        <v>438</v>
      </c>
      <c r="Y465" s="1" t="s">
        <v>16</v>
      </c>
      <c r="Z465" s="1" t="s">
        <v>1225</v>
      </c>
      <c r="AA465" s="1" t="s">
        <v>50</v>
      </c>
      <c r="AB465" s="1" t="s">
        <v>1299</v>
      </c>
      <c r="AC465" s="1" t="s">
        <v>14</v>
      </c>
      <c r="AD465" s="1" t="s">
        <v>873</v>
      </c>
      <c r="AE465" s="1" t="s">
        <v>900</v>
      </c>
      <c r="AF465" s="1" t="s">
        <v>9</v>
      </c>
      <c r="AG465" s="1"/>
      <c r="AH465" s="1" t="s">
        <v>798</v>
      </c>
      <c r="AI465" s="4"/>
      <c r="AJ465" s="1" t="s">
        <v>185</v>
      </c>
      <c r="AK465" s="1" t="s">
        <v>43</v>
      </c>
      <c r="AL465" s="1"/>
      <c r="AM465" s="1" t="s">
        <v>1120</v>
      </c>
      <c r="AN465" s="4"/>
      <c r="AO465" s="1"/>
      <c r="AP465" s="1"/>
      <c r="AQ465" s="4"/>
      <c r="AR465" s="1"/>
      <c r="AS465" s="9" t="s">
        <v>1298</v>
      </c>
      <c r="AT465" s="3" t="s">
        <v>1297</v>
      </c>
      <c r="AU465" s="1">
        <v>5302392</v>
      </c>
      <c r="AV465" s="1" t="s">
        <v>0</v>
      </c>
      <c r="AW465" s="8"/>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row>
    <row r="466" spans="1:82" ht="50.25" customHeight="1">
      <c r="A466" s="1">
        <v>5885</v>
      </c>
      <c r="B466" s="1" t="s">
        <v>1296</v>
      </c>
      <c r="C466" s="1" t="s">
        <v>1295</v>
      </c>
      <c r="D466" s="1" t="s">
        <v>179</v>
      </c>
      <c r="E466" s="1" t="s">
        <v>179</v>
      </c>
      <c r="F466" s="1"/>
      <c r="G466" s="1"/>
      <c r="H466" s="7" t="s">
        <v>27</v>
      </c>
      <c r="I466" s="7" t="s">
        <v>26</v>
      </c>
      <c r="J466" s="7" t="s">
        <v>1294</v>
      </c>
      <c r="K466" s="7" t="s">
        <v>1254</v>
      </c>
      <c r="L466" s="7" t="s">
        <v>1253</v>
      </c>
      <c r="M466" s="7" t="s">
        <v>24</v>
      </c>
      <c r="N466" s="7" t="s">
        <v>23</v>
      </c>
      <c r="O466" s="7" t="s">
        <v>22</v>
      </c>
      <c r="P466" s="7" t="s">
        <v>140</v>
      </c>
      <c r="Q466" s="7" t="s">
        <v>139</v>
      </c>
      <c r="R466" s="7"/>
      <c r="S466" s="7"/>
      <c r="T466" s="6" t="s">
        <v>1190</v>
      </c>
      <c r="U466" s="1" t="s">
        <v>20</v>
      </c>
      <c r="V466" s="1" t="s">
        <v>1293</v>
      </c>
      <c r="W466" s="5" t="s">
        <v>1292</v>
      </c>
      <c r="X466" s="1" t="s">
        <v>438</v>
      </c>
      <c r="Y466" s="1" t="s">
        <v>16</v>
      </c>
      <c r="Z466" s="1" t="s">
        <v>1291</v>
      </c>
      <c r="AA466" s="1" t="s">
        <v>82</v>
      </c>
      <c r="AB466" s="1" t="s">
        <v>1290</v>
      </c>
      <c r="AC466" s="1" t="s">
        <v>14</v>
      </c>
      <c r="AD466" s="1" t="s">
        <v>873</v>
      </c>
      <c r="AE466" s="1" t="s">
        <v>900</v>
      </c>
      <c r="AF466" s="1" t="s">
        <v>152</v>
      </c>
      <c r="AG466" s="1"/>
      <c r="AH466" s="1" t="s">
        <v>798</v>
      </c>
      <c r="AI466" s="4"/>
      <c r="AJ466" s="1" t="s">
        <v>1236</v>
      </c>
      <c r="AK466" s="1" t="s">
        <v>6</v>
      </c>
      <c r="AL466" s="1"/>
      <c r="AM466" s="1" t="s">
        <v>1120</v>
      </c>
      <c r="AN466" s="1" t="s">
        <v>1289</v>
      </c>
      <c r="AO466" s="1"/>
      <c r="AP466" s="1"/>
      <c r="AQ466" s="4"/>
      <c r="AR466" s="1"/>
      <c r="AS466" s="9" t="s">
        <v>1288</v>
      </c>
      <c r="AT466" s="3" t="s">
        <v>1182</v>
      </c>
      <c r="AU466" s="1">
        <v>3002702</v>
      </c>
      <c r="AV466" s="1" t="s">
        <v>0</v>
      </c>
      <c r="AW466" s="8"/>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row>
    <row r="467" spans="1:82" ht="50.25" customHeight="1">
      <c r="A467" s="1">
        <v>5831</v>
      </c>
      <c r="B467" s="1" t="s">
        <v>1287</v>
      </c>
      <c r="C467" s="1"/>
      <c r="D467" s="1" t="s">
        <v>1286</v>
      </c>
      <c r="E467" s="1" t="s">
        <v>1286</v>
      </c>
      <c r="F467" s="1"/>
      <c r="G467" s="1"/>
      <c r="H467" s="7" t="s">
        <v>27</v>
      </c>
      <c r="I467" s="7" t="s">
        <v>26</v>
      </c>
      <c r="J467" s="7" t="s">
        <v>1285</v>
      </c>
      <c r="K467" s="7" t="s">
        <v>1254</v>
      </c>
      <c r="L467" s="7" t="s">
        <v>1284</v>
      </c>
      <c r="M467" s="7" t="s">
        <v>1283</v>
      </c>
      <c r="N467" s="7"/>
      <c r="O467" s="7"/>
      <c r="P467" s="7"/>
      <c r="Q467" s="7"/>
      <c r="R467" s="7"/>
      <c r="S467" s="7"/>
      <c r="T467" s="5" t="s">
        <v>1190</v>
      </c>
      <c r="U467" s="1" t="s">
        <v>54</v>
      </c>
      <c r="V467" s="1" t="s">
        <v>1282</v>
      </c>
      <c r="W467" s="5" t="s">
        <v>1188</v>
      </c>
      <c r="X467" s="1" t="s">
        <v>375</v>
      </c>
      <c r="Y467" s="1" t="s">
        <v>14</v>
      </c>
      <c r="Z467" s="1" t="s">
        <v>1047</v>
      </c>
      <c r="AA467" s="1" t="s">
        <v>12</v>
      </c>
      <c r="AB467" s="1" t="s">
        <v>1281</v>
      </c>
      <c r="AC467" s="1" t="s">
        <v>16</v>
      </c>
      <c r="AD467" s="1" t="s">
        <v>51</v>
      </c>
      <c r="AE467" s="1" t="s">
        <v>900</v>
      </c>
      <c r="AF467" s="1" t="s">
        <v>9</v>
      </c>
      <c r="AG467" s="1"/>
      <c r="AH467" s="1" t="s">
        <v>346</v>
      </c>
      <c r="AI467" s="4"/>
      <c r="AJ467" s="1" t="s">
        <v>185</v>
      </c>
      <c r="AK467" s="1" t="s">
        <v>43</v>
      </c>
      <c r="AL467" s="1"/>
      <c r="AM467" s="1" t="s">
        <v>1120</v>
      </c>
      <c r="AN467" s="4"/>
      <c r="AO467" s="1"/>
      <c r="AP467" s="1"/>
      <c r="AQ467" s="4"/>
      <c r="AR467" s="1"/>
      <c r="AS467" s="9" t="s">
        <v>1280</v>
      </c>
      <c r="AT467" s="3" t="s">
        <v>1223</v>
      </c>
      <c r="AU467" s="1">
        <v>1800172</v>
      </c>
      <c r="AV467" s="1" t="s">
        <v>0</v>
      </c>
      <c r="AW467" s="8"/>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row>
    <row r="468" spans="1:82" ht="50.25" customHeight="1">
      <c r="A468" s="1">
        <v>5728</v>
      </c>
      <c r="B468" s="1" t="s">
        <v>1279</v>
      </c>
      <c r="C468" s="1"/>
      <c r="D468" s="1" t="s">
        <v>1278</v>
      </c>
      <c r="E468" s="1" t="s">
        <v>1278</v>
      </c>
      <c r="F468" s="1"/>
      <c r="G468" s="1"/>
      <c r="H468" s="7" t="s">
        <v>27</v>
      </c>
      <c r="I468" s="7" t="s">
        <v>1151</v>
      </c>
      <c r="J468" s="7" t="s">
        <v>1268</v>
      </c>
      <c r="K468" s="7"/>
      <c r="L468" s="7"/>
      <c r="M468" s="7"/>
      <c r="N468" s="7"/>
      <c r="O468" s="7"/>
      <c r="P468" s="7"/>
      <c r="Q468" s="7"/>
      <c r="R468" s="7"/>
      <c r="S468" s="7"/>
      <c r="T468" s="5" t="s">
        <v>636</v>
      </c>
      <c r="U468" s="1" t="s">
        <v>20</v>
      </c>
      <c r="V468" s="1" t="s">
        <v>1277</v>
      </c>
      <c r="W468" s="5" t="s">
        <v>1276</v>
      </c>
      <c r="X468" s="4" t="s">
        <v>1275</v>
      </c>
      <c r="Y468" s="1" t="s">
        <v>16</v>
      </c>
      <c r="Z468" s="1" t="s">
        <v>1022</v>
      </c>
      <c r="AA468" s="1" t="s">
        <v>14</v>
      </c>
      <c r="AB468" s="1" t="s">
        <v>1047</v>
      </c>
      <c r="AC468" s="1" t="s">
        <v>12</v>
      </c>
      <c r="AD468" s="1" t="s">
        <v>1274</v>
      </c>
      <c r="AE468" s="1" t="s">
        <v>900</v>
      </c>
      <c r="AF468" s="1" t="s">
        <v>9</v>
      </c>
      <c r="AG468" s="1"/>
      <c r="AH468" s="1" t="s">
        <v>798</v>
      </c>
      <c r="AI468" s="4"/>
      <c r="AJ468" s="1" t="s">
        <v>44</v>
      </c>
      <c r="AK468" s="1" t="s">
        <v>43</v>
      </c>
      <c r="AL468" s="1"/>
      <c r="AM468" s="1" t="s">
        <v>1120</v>
      </c>
      <c r="AN468" s="1" t="s">
        <v>1263</v>
      </c>
      <c r="AO468" s="1"/>
      <c r="AP468" s="1"/>
      <c r="AQ468" s="4"/>
      <c r="AR468" s="1" t="s">
        <v>1157</v>
      </c>
      <c r="AS468" s="9" t="s">
        <v>1273</v>
      </c>
      <c r="AT468" s="3" t="s">
        <v>1272</v>
      </c>
      <c r="AU468" s="1">
        <v>5200000</v>
      </c>
      <c r="AV468" s="1" t="s">
        <v>0</v>
      </c>
      <c r="AW468" s="8"/>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row>
    <row r="469" spans="1:82" ht="50.25" customHeight="1">
      <c r="A469" s="1">
        <v>5721</v>
      </c>
      <c r="B469" s="1" t="s">
        <v>1271</v>
      </c>
      <c r="C469" s="1" t="s">
        <v>1270</v>
      </c>
      <c r="D469" s="1" t="s">
        <v>1269</v>
      </c>
      <c r="E469" s="1" t="s">
        <v>1269</v>
      </c>
      <c r="F469" s="1"/>
      <c r="G469" s="1"/>
      <c r="H469" s="7" t="s">
        <v>27</v>
      </c>
      <c r="I469" s="7" t="s">
        <v>1151</v>
      </c>
      <c r="J469" s="7" t="s">
        <v>1268</v>
      </c>
      <c r="K469" s="7"/>
      <c r="L469" s="7"/>
      <c r="M469" s="7" t="s">
        <v>1267</v>
      </c>
      <c r="N469" s="7"/>
      <c r="O469" s="7"/>
      <c r="P469" s="7"/>
      <c r="Q469" s="7"/>
      <c r="R469" s="7"/>
      <c r="S469" s="7"/>
      <c r="T469" s="5" t="s">
        <v>21</v>
      </c>
      <c r="U469" s="1" t="s">
        <v>20</v>
      </c>
      <c r="V469" s="1" t="s">
        <v>1266</v>
      </c>
      <c r="W469" s="5" t="s">
        <v>18</v>
      </c>
      <c r="X469" s="4" t="s">
        <v>1265</v>
      </c>
      <c r="Y469" s="1" t="s">
        <v>14</v>
      </c>
      <c r="Z469" s="1" t="s">
        <v>1145</v>
      </c>
      <c r="AA469" s="1" t="s">
        <v>16</v>
      </c>
      <c r="AB469" s="1" t="s">
        <v>1225</v>
      </c>
      <c r="AC469" s="1" t="s">
        <v>50</v>
      </c>
      <c r="AD469" s="1" t="s">
        <v>1264</v>
      </c>
      <c r="AE469" s="1" t="s">
        <v>900</v>
      </c>
      <c r="AF469" s="1" t="s">
        <v>9</v>
      </c>
      <c r="AG469" s="1"/>
      <c r="AH469" s="1" t="s">
        <v>517</v>
      </c>
      <c r="AI469" s="4"/>
      <c r="AJ469" s="1" t="s">
        <v>7</v>
      </c>
      <c r="AK469" s="1" t="s">
        <v>43</v>
      </c>
      <c r="AL469" s="1"/>
      <c r="AM469" s="1" t="s">
        <v>1120</v>
      </c>
      <c r="AN469" s="1" t="s">
        <v>1263</v>
      </c>
      <c r="AO469" s="1"/>
      <c r="AP469" s="1"/>
      <c r="AQ469" s="4"/>
      <c r="AR469" s="1" t="s">
        <v>1157</v>
      </c>
      <c r="AS469" s="9" t="s">
        <v>535</v>
      </c>
      <c r="AT469" s="3" t="s">
        <v>1</v>
      </c>
      <c r="AU469" s="1">
        <v>2783372</v>
      </c>
      <c r="AV469" s="1" t="s">
        <v>0</v>
      </c>
      <c r="AW469" s="8"/>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row>
    <row r="470" spans="1:82" ht="50.25" customHeight="1">
      <c r="A470" s="1">
        <v>5702</v>
      </c>
      <c r="B470" s="1" t="s">
        <v>1262</v>
      </c>
      <c r="C470" s="1"/>
      <c r="D470" s="1" t="s">
        <v>1261</v>
      </c>
      <c r="E470" s="1" t="s">
        <v>1261</v>
      </c>
      <c r="F470" s="1"/>
      <c r="G470" s="1"/>
      <c r="H470" s="7" t="s">
        <v>27</v>
      </c>
      <c r="I470" s="7" t="s">
        <v>732</v>
      </c>
      <c r="J470" s="7" t="s">
        <v>1200</v>
      </c>
      <c r="K470" s="7" t="s">
        <v>1254</v>
      </c>
      <c r="L470" s="7" t="s">
        <v>1253</v>
      </c>
      <c r="M470" s="7" t="s">
        <v>88</v>
      </c>
      <c r="N470" s="7" t="s">
        <v>140</v>
      </c>
      <c r="O470" s="7" t="s">
        <v>139</v>
      </c>
      <c r="P470" s="7"/>
      <c r="Q470" s="7"/>
      <c r="R470" s="7"/>
      <c r="S470" s="7"/>
      <c r="T470" s="5" t="s">
        <v>554</v>
      </c>
      <c r="U470" s="1" t="s">
        <v>138</v>
      </c>
      <c r="V470" s="1" t="s">
        <v>1260</v>
      </c>
      <c r="W470" s="5" t="s">
        <v>1123</v>
      </c>
      <c r="X470" s="1" t="s">
        <v>318</v>
      </c>
      <c r="Y470" s="1" t="s">
        <v>16</v>
      </c>
      <c r="Z470" s="1" t="s">
        <v>1225</v>
      </c>
      <c r="AA470" s="1" t="s">
        <v>14</v>
      </c>
      <c r="AB470" s="1" t="s">
        <v>83</v>
      </c>
      <c r="AC470" s="1" t="s">
        <v>103</v>
      </c>
      <c r="AD470" s="1" t="s">
        <v>1259</v>
      </c>
      <c r="AE470" s="1" t="s">
        <v>900</v>
      </c>
      <c r="AF470" s="1" t="s">
        <v>152</v>
      </c>
      <c r="AG470" s="1"/>
      <c r="AH470" s="1" t="s">
        <v>541</v>
      </c>
      <c r="AI470" s="4"/>
      <c r="AJ470" s="1"/>
      <c r="AK470" s="1" t="s">
        <v>1247</v>
      </c>
      <c r="AL470" s="1"/>
      <c r="AM470" s="1" t="s">
        <v>1120</v>
      </c>
      <c r="AN470" s="1" t="s">
        <v>1203</v>
      </c>
      <c r="AO470" s="1"/>
      <c r="AP470" s="1"/>
      <c r="AQ470" s="4"/>
      <c r="AR470" s="1" t="s">
        <v>717</v>
      </c>
      <c r="AS470" s="9" t="s">
        <v>1258</v>
      </c>
      <c r="AT470" s="3" t="s">
        <v>1213</v>
      </c>
      <c r="AU470" s="1">
        <v>6413538</v>
      </c>
      <c r="AV470" s="1" t="s">
        <v>0</v>
      </c>
      <c r="AW470" s="8"/>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row>
    <row r="471" spans="1:82" ht="50.25" customHeight="1">
      <c r="A471" s="1">
        <v>5677</v>
      </c>
      <c r="B471" s="1" t="s">
        <v>1257</v>
      </c>
      <c r="C471" s="1" t="s">
        <v>1256</v>
      </c>
      <c r="D471" s="1" t="s">
        <v>820</v>
      </c>
      <c r="E471" s="1" t="s">
        <v>820</v>
      </c>
      <c r="F471" s="1"/>
      <c r="G471" s="1"/>
      <c r="H471" s="7" t="s">
        <v>27</v>
      </c>
      <c r="I471" s="7" t="s">
        <v>26</v>
      </c>
      <c r="J471" s="7" t="s">
        <v>1255</v>
      </c>
      <c r="K471" s="7" t="s">
        <v>1254</v>
      </c>
      <c r="L471" s="7" t="s">
        <v>1253</v>
      </c>
      <c r="M471" s="7" t="s">
        <v>1252</v>
      </c>
      <c r="N471" s="7" t="s">
        <v>161</v>
      </c>
      <c r="O471" s="7" t="s">
        <v>1251</v>
      </c>
      <c r="P471" s="7"/>
      <c r="Q471" s="7"/>
      <c r="R471" s="7"/>
      <c r="S471" s="7"/>
      <c r="T471" s="5" t="s">
        <v>236</v>
      </c>
      <c r="U471" s="1" t="s">
        <v>138</v>
      </c>
      <c r="V471" s="1" t="s">
        <v>1250</v>
      </c>
      <c r="W471" s="5" t="s">
        <v>1123</v>
      </c>
      <c r="X471" s="1" t="s">
        <v>375</v>
      </c>
      <c r="Y471" s="1" t="s">
        <v>14</v>
      </c>
      <c r="Z471" s="1" t="s">
        <v>1249</v>
      </c>
      <c r="AA471" s="1" t="s">
        <v>12</v>
      </c>
      <c r="AB471" s="1" t="s">
        <v>998</v>
      </c>
      <c r="AC471" s="1" t="s">
        <v>103</v>
      </c>
      <c r="AD471" s="1" t="s">
        <v>1248</v>
      </c>
      <c r="AE471" s="1" t="s">
        <v>900</v>
      </c>
      <c r="AF471" s="1" t="s">
        <v>152</v>
      </c>
      <c r="AG471" s="1"/>
      <c r="AH471" s="1" t="s">
        <v>504</v>
      </c>
      <c r="AI471" s="4" t="s">
        <v>859</v>
      </c>
      <c r="AJ471" s="1"/>
      <c r="AK471" s="1" t="s">
        <v>1247</v>
      </c>
      <c r="AL471" s="1"/>
      <c r="AM471" s="1" t="s">
        <v>1120</v>
      </c>
      <c r="AN471" s="4"/>
      <c r="AO471" s="1"/>
      <c r="AP471" s="1"/>
      <c r="AQ471" s="4"/>
      <c r="AR471" s="1"/>
      <c r="AS471" s="9" t="s">
        <v>1246</v>
      </c>
      <c r="AT471" s="3" t="s">
        <v>1182</v>
      </c>
      <c r="AU471" s="1">
        <v>7260274</v>
      </c>
      <c r="AV471" s="1" t="s">
        <v>0</v>
      </c>
      <c r="AW471" s="8"/>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row>
    <row r="472" spans="1:82" ht="50.25" customHeight="1">
      <c r="A472" s="1">
        <v>5674</v>
      </c>
      <c r="B472" s="1" t="s">
        <v>1245</v>
      </c>
      <c r="C472" s="1" t="s">
        <v>1244</v>
      </c>
      <c r="D472" s="1" t="s">
        <v>91</v>
      </c>
      <c r="E472" s="1" t="s">
        <v>91</v>
      </c>
      <c r="F472" s="1"/>
      <c r="G472" s="1"/>
      <c r="H472" s="7" t="s">
        <v>27</v>
      </c>
      <c r="I472" s="7" t="s">
        <v>1151</v>
      </c>
      <c r="J472" s="7" t="s">
        <v>1243</v>
      </c>
      <c r="K472" s="7"/>
      <c r="L472" s="7"/>
      <c r="M472" s="7" t="s">
        <v>1242</v>
      </c>
      <c r="N472" s="7"/>
      <c r="O472" s="7"/>
      <c r="P472" s="7"/>
      <c r="Q472" s="7"/>
      <c r="R472" s="7"/>
      <c r="S472" s="7"/>
      <c r="T472" s="5" t="s">
        <v>1241</v>
      </c>
      <c r="U472" s="1" t="s">
        <v>451</v>
      </c>
      <c r="V472" s="1" t="s">
        <v>1240</v>
      </c>
      <c r="W472" s="5" t="s">
        <v>1239</v>
      </c>
      <c r="X472" s="4" t="s">
        <v>1238</v>
      </c>
      <c r="Y472" s="1" t="s">
        <v>16</v>
      </c>
      <c r="Z472" s="1" t="s">
        <v>1160</v>
      </c>
      <c r="AA472" s="1" t="s">
        <v>50</v>
      </c>
      <c r="AB472" s="1" t="s">
        <v>1237</v>
      </c>
      <c r="AC472" s="1" t="s">
        <v>14</v>
      </c>
      <c r="AD472" s="1" t="s">
        <v>1145</v>
      </c>
      <c r="AE472" s="1" t="s">
        <v>900</v>
      </c>
      <c r="AF472" s="1" t="s">
        <v>9</v>
      </c>
      <c r="AG472" s="1"/>
      <c r="AH472" s="1" t="s">
        <v>648</v>
      </c>
      <c r="AI472" s="4"/>
      <c r="AJ472" s="1" t="s">
        <v>1236</v>
      </c>
      <c r="AK472" s="1" t="s">
        <v>43</v>
      </c>
      <c r="AL472" s="1"/>
      <c r="AM472" s="1" t="s">
        <v>1120</v>
      </c>
      <c r="AN472" s="1" t="s">
        <v>1235</v>
      </c>
      <c r="AO472" s="1"/>
      <c r="AP472" s="1"/>
      <c r="AQ472" s="4"/>
      <c r="AR472" s="1" t="s">
        <v>1157</v>
      </c>
      <c r="AS472" s="9" t="s">
        <v>1234</v>
      </c>
      <c r="AT472" s="3" t="s">
        <v>1182</v>
      </c>
      <c r="AU472" s="1">
        <v>1850000</v>
      </c>
      <c r="AV472" s="1" t="s">
        <v>0</v>
      </c>
      <c r="AW472" s="8"/>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row>
    <row r="473" spans="1:82" ht="50.25" customHeight="1">
      <c r="A473" s="1">
        <v>5653</v>
      </c>
      <c r="B473" s="1" t="s">
        <v>1233</v>
      </c>
      <c r="C473" s="1" t="s">
        <v>1232</v>
      </c>
      <c r="D473" s="1" t="s">
        <v>288</v>
      </c>
      <c r="E473" s="1" t="s">
        <v>288</v>
      </c>
      <c r="F473" s="1"/>
      <c r="G473" s="1"/>
      <c r="H473" s="7" t="s">
        <v>27</v>
      </c>
      <c r="I473" s="7" t="s">
        <v>1151</v>
      </c>
      <c r="J473" s="7" t="s">
        <v>1231</v>
      </c>
      <c r="K473" s="7" t="s">
        <v>732</v>
      </c>
      <c r="L473" s="7" t="s">
        <v>1165</v>
      </c>
      <c r="M473" s="7" t="s">
        <v>1230</v>
      </c>
      <c r="N473" s="7" t="s">
        <v>23</v>
      </c>
      <c r="O473" s="7" t="s">
        <v>460</v>
      </c>
      <c r="P473" s="7"/>
      <c r="Q473" s="7"/>
      <c r="R473" s="7"/>
      <c r="S473" s="7"/>
      <c r="T473" s="5" t="s">
        <v>1229</v>
      </c>
      <c r="U473" s="1" t="s">
        <v>1208</v>
      </c>
      <c r="V473" s="1" t="s">
        <v>1228</v>
      </c>
      <c r="W473" s="5" t="s">
        <v>1227</v>
      </c>
      <c r="X473" s="1" t="s">
        <v>1226</v>
      </c>
      <c r="Y473" s="1" t="s">
        <v>16</v>
      </c>
      <c r="Z473" s="1" t="s">
        <v>1225</v>
      </c>
      <c r="AA473" s="1" t="s">
        <v>12</v>
      </c>
      <c r="AB473" s="1" t="s">
        <v>1144</v>
      </c>
      <c r="AC473" s="1" t="s">
        <v>14</v>
      </c>
      <c r="AD473" s="1" t="s">
        <v>374</v>
      </c>
      <c r="AE473" s="1" t="s">
        <v>900</v>
      </c>
      <c r="AF473" s="1" t="s">
        <v>9</v>
      </c>
      <c r="AG473" s="1"/>
      <c r="AH473" s="1" t="s">
        <v>504</v>
      </c>
      <c r="AI473" s="4" t="s">
        <v>391</v>
      </c>
      <c r="AJ473" s="1"/>
      <c r="AK473" s="1" t="s">
        <v>43</v>
      </c>
      <c r="AL473" s="1"/>
      <c r="AM473" s="1" t="s">
        <v>1120</v>
      </c>
      <c r="AN473" s="4"/>
      <c r="AO473" s="1"/>
      <c r="AP473" s="1"/>
      <c r="AQ473" s="4"/>
      <c r="AR473" s="1"/>
      <c r="AS473" s="9" t="s">
        <v>1224</v>
      </c>
      <c r="AT473" s="3" t="s">
        <v>1223</v>
      </c>
      <c r="AU473" s="1">
        <v>2009132</v>
      </c>
      <c r="AV473" s="1" t="s">
        <v>0</v>
      </c>
      <c r="AW473" s="8"/>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row>
    <row r="474" spans="1:82" ht="50.25" customHeight="1">
      <c r="A474" s="1">
        <v>5574</v>
      </c>
      <c r="B474" s="1" t="s">
        <v>1222</v>
      </c>
      <c r="C474" s="1"/>
      <c r="D474" s="1" t="s">
        <v>386</v>
      </c>
      <c r="E474" s="1" t="s">
        <v>386</v>
      </c>
      <c r="F474" s="1"/>
      <c r="G474" s="1"/>
      <c r="H474" s="7" t="s">
        <v>27</v>
      </c>
      <c r="I474" s="7" t="s">
        <v>26</v>
      </c>
      <c r="J474" s="7" t="s">
        <v>1221</v>
      </c>
      <c r="K474" s="7"/>
      <c r="L474" s="7"/>
      <c r="M474" s="7" t="s">
        <v>1220</v>
      </c>
      <c r="N474" s="7"/>
      <c r="O474" s="7"/>
      <c r="P474" s="7"/>
      <c r="Q474" s="7"/>
      <c r="R474" s="7"/>
      <c r="S474" s="7"/>
      <c r="T474" s="5" t="s">
        <v>21</v>
      </c>
      <c r="U474" s="1" t="s">
        <v>523</v>
      </c>
      <c r="V474" s="1" t="s">
        <v>1219</v>
      </c>
      <c r="W474" s="5" t="s">
        <v>18</v>
      </c>
      <c r="X474" s="1" t="s">
        <v>542</v>
      </c>
      <c r="Y474" s="1" t="s">
        <v>120</v>
      </c>
      <c r="Z474" s="1" t="s">
        <v>1218</v>
      </c>
      <c r="AA474" s="1" t="s">
        <v>14</v>
      </c>
      <c r="AB474" s="1" t="s">
        <v>1217</v>
      </c>
      <c r="AC474" s="1" t="s">
        <v>82</v>
      </c>
      <c r="AD474" s="1" t="s">
        <v>1216</v>
      </c>
      <c r="AE474" s="1" t="s">
        <v>900</v>
      </c>
      <c r="AF474" s="1" t="s">
        <v>9</v>
      </c>
      <c r="AG474" s="1"/>
      <c r="AH474" s="1" t="s">
        <v>8</v>
      </c>
      <c r="AI474" s="4"/>
      <c r="AJ474" s="1" t="s">
        <v>185</v>
      </c>
      <c r="AK474" s="1" t="s">
        <v>253</v>
      </c>
      <c r="AL474" s="1"/>
      <c r="AM474" s="1" t="s">
        <v>1120</v>
      </c>
      <c r="AN474" s="1" t="s">
        <v>1215</v>
      </c>
      <c r="AO474" s="1"/>
      <c r="AP474" s="1"/>
      <c r="AQ474" s="4"/>
      <c r="AR474" s="1" t="s">
        <v>2</v>
      </c>
      <c r="AS474" s="9" t="s">
        <v>1214</v>
      </c>
      <c r="AT474" s="3" t="s">
        <v>1213</v>
      </c>
      <c r="AU474" s="1">
        <v>2270030</v>
      </c>
      <c r="AV474" s="1" t="s">
        <v>0</v>
      </c>
      <c r="AW474" s="8"/>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row>
    <row r="475" spans="1:82" ht="50.25" customHeight="1">
      <c r="A475" s="1">
        <v>5543</v>
      </c>
      <c r="B475" s="1" t="s">
        <v>1212</v>
      </c>
      <c r="C475" s="1" t="s">
        <v>1211</v>
      </c>
      <c r="D475" s="1" t="s">
        <v>126</v>
      </c>
      <c r="E475" s="1" t="s">
        <v>126</v>
      </c>
      <c r="F475" s="1"/>
      <c r="G475" s="1"/>
      <c r="H475" s="7" t="s">
        <v>27</v>
      </c>
      <c r="I475" s="7" t="s">
        <v>732</v>
      </c>
      <c r="J475" s="7" t="s">
        <v>1165</v>
      </c>
      <c r="K475" s="7" t="s">
        <v>1151</v>
      </c>
      <c r="L475" s="7" t="s">
        <v>1210</v>
      </c>
      <c r="M475" s="7" t="s">
        <v>24</v>
      </c>
      <c r="N475" s="7" t="s">
        <v>23</v>
      </c>
      <c r="O475" s="7" t="s">
        <v>460</v>
      </c>
      <c r="P475" s="7"/>
      <c r="Q475" s="7"/>
      <c r="R475" s="7"/>
      <c r="S475" s="7"/>
      <c r="T475" s="5" t="s">
        <v>1209</v>
      </c>
      <c r="U475" s="1" t="s">
        <v>1208</v>
      </c>
      <c r="V475" s="1" t="s">
        <v>1207</v>
      </c>
      <c r="W475" s="5" t="s">
        <v>1206</v>
      </c>
      <c r="X475" s="1" t="s">
        <v>417</v>
      </c>
      <c r="Y475" s="1" t="s">
        <v>16</v>
      </c>
      <c r="Z475" s="1" t="s">
        <v>15</v>
      </c>
      <c r="AA475" s="1" t="s">
        <v>14</v>
      </c>
      <c r="AB475" s="1" t="s">
        <v>1205</v>
      </c>
      <c r="AC475" s="1" t="s">
        <v>50</v>
      </c>
      <c r="AD475" s="1" t="s">
        <v>1204</v>
      </c>
      <c r="AE475" s="1" t="s">
        <v>900</v>
      </c>
      <c r="AF475" s="1" t="s">
        <v>9</v>
      </c>
      <c r="AG475" s="1"/>
      <c r="AH475" s="1" t="s">
        <v>373</v>
      </c>
      <c r="AI475" s="4"/>
      <c r="AJ475" s="1" t="s">
        <v>185</v>
      </c>
      <c r="AK475" s="1" t="s">
        <v>43</v>
      </c>
      <c r="AL475" s="1"/>
      <c r="AM475" s="1" t="s">
        <v>1120</v>
      </c>
      <c r="AN475" s="1" t="s">
        <v>1203</v>
      </c>
      <c r="AO475" s="1"/>
      <c r="AP475" s="1"/>
      <c r="AQ475" s="4"/>
      <c r="AR475" s="1" t="s">
        <v>1157</v>
      </c>
      <c r="AS475" s="9" t="s">
        <v>1202</v>
      </c>
      <c r="AT475" s="3" t="s">
        <v>1182</v>
      </c>
      <c r="AU475" s="1">
        <v>2740000</v>
      </c>
      <c r="AV475" s="1" t="s">
        <v>0</v>
      </c>
      <c r="AW475" s="8"/>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row>
    <row r="476" spans="1:82" ht="50.25" customHeight="1">
      <c r="A476" s="1">
        <v>5488</v>
      </c>
      <c r="B476" s="1" t="s">
        <v>1201</v>
      </c>
      <c r="C476" s="1"/>
      <c r="D476" s="1" t="s">
        <v>775</v>
      </c>
      <c r="E476" s="1" t="s">
        <v>775</v>
      </c>
      <c r="F476" s="1"/>
      <c r="G476" s="1"/>
      <c r="H476" s="7" t="s">
        <v>27</v>
      </c>
      <c r="I476" s="7" t="s">
        <v>732</v>
      </c>
      <c r="J476" s="7" t="s">
        <v>1200</v>
      </c>
      <c r="K476" s="7"/>
      <c r="L476" s="7"/>
      <c r="M476" s="7"/>
      <c r="N476" s="7"/>
      <c r="O476" s="7"/>
      <c r="P476" s="7"/>
      <c r="Q476" s="7"/>
      <c r="R476" s="7"/>
      <c r="S476" s="7"/>
      <c r="T476" s="5" t="s">
        <v>236</v>
      </c>
      <c r="U476" s="1" t="s">
        <v>54</v>
      </c>
      <c r="V476" s="1" t="s">
        <v>260</v>
      </c>
      <c r="W476" s="5" t="s">
        <v>35</v>
      </c>
      <c r="X476" s="1" t="s">
        <v>1199</v>
      </c>
      <c r="Y476" s="1" t="s">
        <v>120</v>
      </c>
      <c r="Z476" s="1" t="s">
        <v>496</v>
      </c>
      <c r="AA476" s="1" t="s">
        <v>14</v>
      </c>
      <c r="AB476" s="1" t="s">
        <v>13</v>
      </c>
      <c r="AC476" s="1" t="s">
        <v>50</v>
      </c>
      <c r="AD476" s="1" t="s">
        <v>1198</v>
      </c>
      <c r="AE476" s="1" t="s">
        <v>153</v>
      </c>
      <c r="AF476" s="1" t="s">
        <v>9</v>
      </c>
      <c r="AG476" s="1"/>
      <c r="AH476" s="1" t="s">
        <v>373</v>
      </c>
      <c r="AI476" s="4"/>
      <c r="AJ476" s="1" t="s">
        <v>1197</v>
      </c>
      <c r="AK476" s="1" t="s">
        <v>43</v>
      </c>
      <c r="AL476" s="1"/>
      <c r="AM476" s="1" t="s">
        <v>1120</v>
      </c>
      <c r="AN476" s="4"/>
      <c r="AO476" s="1"/>
      <c r="AP476" s="1"/>
      <c r="AQ476" s="4"/>
      <c r="AR476" s="1"/>
      <c r="AS476" s="9" t="s">
        <v>1196</v>
      </c>
      <c r="AT476" s="3" t="s">
        <v>1195</v>
      </c>
      <c r="AU476" s="1">
        <v>771690</v>
      </c>
      <c r="AV476" s="1" t="s">
        <v>0</v>
      </c>
      <c r="AW476" s="8"/>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row>
    <row r="477" spans="1:82" ht="50.25" customHeight="1">
      <c r="A477" s="1">
        <v>5484</v>
      </c>
      <c r="B477" s="1" t="s">
        <v>1194</v>
      </c>
      <c r="C477" s="1" t="s">
        <v>1193</v>
      </c>
      <c r="D477" s="1" t="s">
        <v>1192</v>
      </c>
      <c r="E477" s="1" t="s">
        <v>1192</v>
      </c>
      <c r="F477" s="1"/>
      <c r="G477" s="1"/>
      <c r="H477" s="7" t="s">
        <v>27</v>
      </c>
      <c r="I477" s="7" t="s">
        <v>26</v>
      </c>
      <c r="J477" s="7" t="s">
        <v>1191</v>
      </c>
      <c r="K477" s="7"/>
      <c r="L477" s="7"/>
      <c r="M477" s="7" t="s">
        <v>24</v>
      </c>
      <c r="N477" s="7"/>
      <c r="O477" s="7"/>
      <c r="P477" s="7"/>
      <c r="Q477" s="7"/>
      <c r="R477" s="7"/>
      <c r="S477" s="7"/>
      <c r="T477" s="5" t="s">
        <v>1190</v>
      </c>
      <c r="U477" s="1" t="s">
        <v>54</v>
      </c>
      <c r="V477" s="1" t="s">
        <v>1189</v>
      </c>
      <c r="W477" s="5" t="s">
        <v>1188</v>
      </c>
      <c r="X477" s="1" t="s">
        <v>1187</v>
      </c>
      <c r="Y477" s="1" t="s">
        <v>120</v>
      </c>
      <c r="Z477" s="1" t="s">
        <v>1146</v>
      </c>
      <c r="AA477" s="1" t="s">
        <v>82</v>
      </c>
      <c r="AB477" s="1" t="s">
        <v>1186</v>
      </c>
      <c r="AC477" s="1" t="s">
        <v>14</v>
      </c>
      <c r="AD477" s="1" t="s">
        <v>518</v>
      </c>
      <c r="AE477" s="1" t="s">
        <v>100</v>
      </c>
      <c r="AF477" s="1" t="s">
        <v>9</v>
      </c>
      <c r="AG477" s="1"/>
      <c r="AH477" s="1" t="s">
        <v>373</v>
      </c>
      <c r="AI477" s="4"/>
      <c r="AJ477" s="1" t="s">
        <v>185</v>
      </c>
      <c r="AK477" s="1" t="s">
        <v>1185</v>
      </c>
      <c r="AL477" s="1"/>
      <c r="AM477" s="1" t="s">
        <v>1120</v>
      </c>
      <c r="AN477" s="1" t="s">
        <v>1184</v>
      </c>
      <c r="AO477" s="1"/>
      <c r="AP477" s="1"/>
      <c r="AQ477" s="4"/>
      <c r="AR477" s="1" t="s">
        <v>2</v>
      </c>
      <c r="AS477" s="9" t="s">
        <v>1183</v>
      </c>
      <c r="AT477" s="3" t="s">
        <v>1182</v>
      </c>
      <c r="AU477" s="1">
        <v>6045662</v>
      </c>
      <c r="AV477" s="1" t="s">
        <v>0</v>
      </c>
      <c r="AW477" s="8"/>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row>
    <row r="478" spans="1:82" ht="50.25" customHeight="1">
      <c r="A478" s="1">
        <v>5476</v>
      </c>
      <c r="B478" s="1" t="s">
        <v>1181</v>
      </c>
      <c r="C478" s="1"/>
      <c r="D478" s="1" t="s">
        <v>394</v>
      </c>
      <c r="E478" s="1" t="s">
        <v>394</v>
      </c>
      <c r="F478" s="1"/>
      <c r="G478" s="1"/>
      <c r="H478" s="7" t="s">
        <v>27</v>
      </c>
      <c r="I478" s="7" t="s">
        <v>26</v>
      </c>
      <c r="J478" s="7" t="s">
        <v>1180</v>
      </c>
      <c r="K478" s="7"/>
      <c r="L478" s="7"/>
      <c r="M478" s="7" t="s">
        <v>809</v>
      </c>
      <c r="N478" s="7" t="s">
        <v>23</v>
      </c>
      <c r="O478" s="7" t="s">
        <v>22</v>
      </c>
      <c r="P478" s="7"/>
      <c r="Q478" s="7"/>
      <c r="R478" s="7"/>
      <c r="S478" s="7"/>
      <c r="T478" s="5" t="s">
        <v>1179</v>
      </c>
      <c r="U478" s="1" t="s">
        <v>1178</v>
      </c>
      <c r="V478" s="1" t="s">
        <v>1177</v>
      </c>
      <c r="W478" s="5" t="s">
        <v>1176</v>
      </c>
      <c r="X478" s="1" t="s">
        <v>1175</v>
      </c>
      <c r="Y478" s="1" t="s">
        <v>16</v>
      </c>
      <c r="Z478" s="1" t="s">
        <v>1174</v>
      </c>
      <c r="AA478" s="1" t="s">
        <v>50</v>
      </c>
      <c r="AB478" s="1" t="s">
        <v>1173</v>
      </c>
      <c r="AC478" s="1" t="s">
        <v>12</v>
      </c>
      <c r="AD478" s="1" t="s">
        <v>1172</v>
      </c>
      <c r="AE478" s="1" t="s">
        <v>900</v>
      </c>
      <c r="AF478" s="1" t="s">
        <v>9</v>
      </c>
      <c r="AG478" s="1"/>
      <c r="AH478" s="1" t="s">
        <v>346</v>
      </c>
      <c r="AI478" s="4"/>
      <c r="AJ478" s="1" t="s">
        <v>1171</v>
      </c>
      <c r="AK478" s="1" t="s">
        <v>6</v>
      </c>
      <c r="AL478" s="1"/>
      <c r="AM478" s="1" t="s">
        <v>1120</v>
      </c>
      <c r="AN478" s="4"/>
      <c r="AO478" s="1"/>
      <c r="AP478" s="1"/>
      <c r="AQ478" s="4"/>
      <c r="AR478" s="1" t="s">
        <v>1170</v>
      </c>
      <c r="AS478" s="9" t="s">
        <v>1169</v>
      </c>
      <c r="AT478" s="3" t="s">
        <v>1</v>
      </c>
      <c r="AU478" s="1">
        <v>2589963</v>
      </c>
      <c r="AV478" s="1" t="s">
        <v>0</v>
      </c>
      <c r="AW478" s="8"/>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row>
    <row r="479" spans="1:82" ht="50.25" customHeight="1">
      <c r="A479" s="1">
        <v>5462</v>
      </c>
      <c r="B479" s="1" t="s">
        <v>1168</v>
      </c>
      <c r="C479" s="1" t="s">
        <v>1167</v>
      </c>
      <c r="D479" s="1" t="s">
        <v>282</v>
      </c>
      <c r="E479" s="1" t="s">
        <v>282</v>
      </c>
      <c r="F479" s="1"/>
      <c r="G479" s="1"/>
      <c r="H479" s="7" t="s">
        <v>27</v>
      </c>
      <c r="I479" s="7" t="s">
        <v>1151</v>
      </c>
      <c r="J479" s="7" t="s">
        <v>1166</v>
      </c>
      <c r="K479" s="7" t="s">
        <v>732</v>
      </c>
      <c r="L479" s="7" t="s">
        <v>1165</v>
      </c>
      <c r="M479" s="7" t="s">
        <v>1164</v>
      </c>
      <c r="N479" s="7" t="s">
        <v>23</v>
      </c>
      <c r="O479" s="7" t="s">
        <v>460</v>
      </c>
      <c r="P479" s="7"/>
      <c r="Q479" s="7"/>
      <c r="R479" s="7"/>
      <c r="S479" s="7"/>
      <c r="T479" s="5" t="s">
        <v>1163</v>
      </c>
      <c r="U479" s="1" t="s">
        <v>54</v>
      </c>
      <c r="V479" s="1" t="s">
        <v>1162</v>
      </c>
      <c r="W479" s="5" t="s">
        <v>1161</v>
      </c>
      <c r="X479" s="1" t="s">
        <v>412</v>
      </c>
      <c r="Y479" s="1" t="s">
        <v>16</v>
      </c>
      <c r="Z479" s="1" t="s">
        <v>1160</v>
      </c>
      <c r="AA479" s="1" t="s">
        <v>103</v>
      </c>
      <c r="AB479" s="1" t="s">
        <v>1159</v>
      </c>
      <c r="AC479" s="1" t="s">
        <v>12</v>
      </c>
      <c r="AD479" s="1" t="s">
        <v>279</v>
      </c>
      <c r="AE479" s="1" t="s">
        <v>100</v>
      </c>
      <c r="AF479" s="1" t="s">
        <v>9</v>
      </c>
      <c r="AG479" s="1"/>
      <c r="AH479" s="1"/>
      <c r="AI479" s="4"/>
      <c r="AJ479" s="1"/>
      <c r="AK479" s="1"/>
      <c r="AL479" s="1"/>
      <c r="AM479" s="1" t="s">
        <v>1120</v>
      </c>
      <c r="AN479" s="1" t="s">
        <v>1158</v>
      </c>
      <c r="AO479" s="1"/>
      <c r="AP479" s="1"/>
      <c r="AQ479" s="4"/>
      <c r="AR479" s="1" t="s">
        <v>1157</v>
      </c>
      <c r="AS479" s="9" t="s">
        <v>1156</v>
      </c>
      <c r="AT479" s="3" t="s">
        <v>1155</v>
      </c>
      <c r="AU479" s="1">
        <v>2520548</v>
      </c>
      <c r="AV479" s="1" t="s">
        <v>0</v>
      </c>
      <c r="AW479" s="8"/>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row>
    <row r="480" spans="1:82" ht="50.25" customHeight="1">
      <c r="A480" s="1">
        <v>5395</v>
      </c>
      <c r="B480" s="1" t="s">
        <v>1154</v>
      </c>
      <c r="C480" s="1" t="s">
        <v>1153</v>
      </c>
      <c r="D480" s="1" t="s">
        <v>1152</v>
      </c>
      <c r="E480" s="1" t="s">
        <v>1152</v>
      </c>
      <c r="F480" s="1"/>
      <c r="G480" s="1"/>
      <c r="H480" s="7" t="s">
        <v>27</v>
      </c>
      <c r="I480" s="7" t="s">
        <v>1151</v>
      </c>
      <c r="J480" s="7" t="s">
        <v>1150</v>
      </c>
      <c r="K480" s="7"/>
      <c r="L480" s="7"/>
      <c r="M480" s="7" t="s">
        <v>24</v>
      </c>
      <c r="N480" s="7"/>
      <c r="O480" s="7"/>
      <c r="P480" s="7"/>
      <c r="Q480" s="7"/>
      <c r="R480" s="7"/>
      <c r="S480" s="7"/>
      <c r="T480" s="5" t="s">
        <v>1149</v>
      </c>
      <c r="U480" s="1" t="s">
        <v>20</v>
      </c>
      <c r="V480" s="1" t="s">
        <v>1148</v>
      </c>
      <c r="W480" s="5" t="s">
        <v>1147</v>
      </c>
      <c r="X480" s="1" t="s">
        <v>412</v>
      </c>
      <c r="Y480" s="1" t="s">
        <v>16</v>
      </c>
      <c r="Z480" s="1" t="s">
        <v>1146</v>
      </c>
      <c r="AA480" s="1" t="s">
        <v>14</v>
      </c>
      <c r="AB480" s="1" t="s">
        <v>1145</v>
      </c>
      <c r="AC480" s="1" t="s">
        <v>103</v>
      </c>
      <c r="AD480" s="1" t="s">
        <v>1144</v>
      </c>
      <c r="AE480" s="1" t="s">
        <v>900</v>
      </c>
      <c r="AF480" s="1" t="s">
        <v>9</v>
      </c>
      <c r="AG480" s="1"/>
      <c r="AH480" s="1" t="s">
        <v>373</v>
      </c>
      <c r="AI480" s="4"/>
      <c r="AJ480" s="1" t="s">
        <v>185</v>
      </c>
      <c r="AK480" s="1" t="s">
        <v>43</v>
      </c>
      <c r="AL480" s="1"/>
      <c r="AM480" s="1" t="s">
        <v>1120</v>
      </c>
      <c r="AN480" s="1" t="s">
        <v>1143</v>
      </c>
      <c r="AO480" s="1"/>
      <c r="AP480" s="1"/>
      <c r="AQ480" s="4"/>
      <c r="AR480" s="1" t="s">
        <v>1142</v>
      </c>
      <c r="AS480" s="9" t="s">
        <v>1141</v>
      </c>
      <c r="AT480" s="3" t="s">
        <v>1140</v>
      </c>
      <c r="AU480" s="1">
        <v>9132420</v>
      </c>
      <c r="AV480" s="1" t="s">
        <v>0</v>
      </c>
      <c r="AW480" s="8"/>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row>
    <row r="481" spans="1:82" ht="50.25" customHeight="1">
      <c r="A481" s="1">
        <v>6121</v>
      </c>
      <c r="B481" s="1" t="s">
        <v>1139</v>
      </c>
      <c r="C481" s="1" t="s">
        <v>1138</v>
      </c>
      <c r="D481" s="1" t="s">
        <v>1137</v>
      </c>
      <c r="E481" s="1" t="s">
        <v>1137</v>
      </c>
      <c r="F481" s="1"/>
      <c r="G481" s="1"/>
      <c r="H481" s="7" t="s">
        <v>1126</v>
      </c>
      <c r="I481" s="7"/>
      <c r="J481" s="7"/>
      <c r="K481" s="7"/>
      <c r="L481" s="7"/>
      <c r="M481" s="7" t="s">
        <v>141</v>
      </c>
      <c r="N481" s="7" t="s">
        <v>140</v>
      </c>
      <c r="O481" s="7" t="s">
        <v>139</v>
      </c>
      <c r="P481" s="7"/>
      <c r="Q481" s="7"/>
      <c r="R481" s="7"/>
      <c r="S481" s="7"/>
      <c r="T481" s="5" t="s">
        <v>1136</v>
      </c>
      <c r="U481" s="1" t="s">
        <v>138</v>
      </c>
      <c r="V481" s="1" t="s">
        <v>1135</v>
      </c>
      <c r="W481" s="5" t="s">
        <v>1134</v>
      </c>
      <c r="X481" s="1" t="s">
        <v>341</v>
      </c>
      <c r="Y481" s="1" t="s">
        <v>103</v>
      </c>
      <c r="Z481" s="1" t="s">
        <v>1133</v>
      </c>
      <c r="AA481" s="1" t="s">
        <v>12</v>
      </c>
      <c r="AB481" s="1" t="s">
        <v>1132</v>
      </c>
      <c r="AC481" s="1"/>
      <c r="AD481" s="1"/>
      <c r="AE481" s="1" t="s">
        <v>47</v>
      </c>
      <c r="AF481" s="1" t="s">
        <v>79</v>
      </c>
      <c r="AG481" s="1"/>
      <c r="AH481" s="1"/>
      <c r="AI481" s="4"/>
      <c r="AJ481" s="1"/>
      <c r="AK481" s="1" t="s">
        <v>486</v>
      </c>
      <c r="AL481" s="1"/>
      <c r="AM481" s="1" t="s">
        <v>1120</v>
      </c>
      <c r="AN481" s="1" t="s">
        <v>1131</v>
      </c>
      <c r="AO481" s="1"/>
      <c r="AP481" s="1"/>
      <c r="AQ481" s="4"/>
      <c r="AR481" s="1"/>
      <c r="AS481" s="9" t="s">
        <v>1130</v>
      </c>
      <c r="AT481" s="3" t="s">
        <v>1129</v>
      </c>
      <c r="AU481" s="1">
        <v>96452228</v>
      </c>
      <c r="AV481" s="1" t="s">
        <v>0</v>
      </c>
      <c r="AW481" s="8"/>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row>
    <row r="482" spans="1:82" ht="50.25" customHeight="1">
      <c r="A482" s="1">
        <v>6108</v>
      </c>
      <c r="B482" s="1" t="s">
        <v>1128</v>
      </c>
      <c r="C482" s="1" t="s">
        <v>1127</v>
      </c>
      <c r="D482" s="1" t="s">
        <v>679</v>
      </c>
      <c r="E482" s="1" t="s">
        <v>679</v>
      </c>
      <c r="F482" s="1"/>
      <c r="G482" s="1"/>
      <c r="H482" s="7" t="s">
        <v>1126</v>
      </c>
      <c r="I482" s="7"/>
      <c r="J482" s="7"/>
      <c r="K482" s="7"/>
      <c r="L482" s="7"/>
      <c r="M482" s="7" t="s">
        <v>1125</v>
      </c>
      <c r="N482" s="7" t="s">
        <v>140</v>
      </c>
      <c r="O482" s="7" t="s">
        <v>139</v>
      </c>
      <c r="P482" s="7"/>
      <c r="Q482" s="7"/>
      <c r="R482" s="7"/>
      <c r="S482" s="7"/>
      <c r="T482" s="5" t="s">
        <v>245</v>
      </c>
      <c r="U482" s="1" t="s">
        <v>138</v>
      </c>
      <c r="V482" s="1" t="s">
        <v>1124</v>
      </c>
      <c r="W482" s="5" t="s">
        <v>1123</v>
      </c>
      <c r="X482" s="1" t="s">
        <v>318</v>
      </c>
      <c r="Y482" s="1" t="s">
        <v>16</v>
      </c>
      <c r="Z482" s="1" t="s">
        <v>1122</v>
      </c>
      <c r="AA482" s="1" t="s">
        <v>103</v>
      </c>
      <c r="AB482" s="1" t="s">
        <v>1121</v>
      </c>
      <c r="AC482" s="1" t="s">
        <v>12</v>
      </c>
      <c r="AD482" s="1" t="s">
        <v>279</v>
      </c>
      <c r="AE482" s="1" t="s">
        <v>153</v>
      </c>
      <c r="AF482" s="1" t="s">
        <v>79</v>
      </c>
      <c r="AG482" s="1"/>
      <c r="AH482" s="1" t="s">
        <v>8</v>
      </c>
      <c r="AI482" s="4"/>
      <c r="AJ482" s="1"/>
      <c r="AK482" s="1" t="s">
        <v>486</v>
      </c>
      <c r="AL482" s="1"/>
      <c r="AM482" s="1" t="s">
        <v>1120</v>
      </c>
      <c r="AN482" s="1" t="s">
        <v>1119</v>
      </c>
      <c r="AO482" s="1"/>
      <c r="AP482" s="1"/>
      <c r="AQ482" s="4"/>
      <c r="AR482" s="1"/>
      <c r="AS482" s="9" t="s">
        <v>1118</v>
      </c>
      <c r="AT482" s="3" t="s">
        <v>1117</v>
      </c>
      <c r="AU482" s="1">
        <v>18571766</v>
      </c>
      <c r="AV482" s="1" t="s">
        <v>0</v>
      </c>
      <c r="AW482" s="8"/>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row>
    <row r="483" spans="1:82" ht="50.25" hidden="1" customHeight="1">
      <c r="A483" s="1">
        <v>6533</v>
      </c>
      <c r="B483" s="1" t="s">
        <v>1116</v>
      </c>
      <c r="C483" s="1" t="s">
        <v>1115</v>
      </c>
      <c r="D483" s="1" t="s">
        <v>196</v>
      </c>
      <c r="E483" s="1" t="s">
        <v>1114</v>
      </c>
      <c r="F483" s="1"/>
      <c r="G483" s="1"/>
      <c r="H483" s="7" t="s">
        <v>56</v>
      </c>
      <c r="I483" s="7" t="s">
        <v>55</v>
      </c>
      <c r="J483" s="7"/>
      <c r="K483" s="7"/>
      <c r="L483" s="7"/>
      <c r="M483" s="7"/>
      <c r="N483" s="7"/>
      <c r="O483" s="7"/>
      <c r="P483" s="7"/>
      <c r="Q483" s="7"/>
      <c r="R483" s="7"/>
      <c r="S483" s="7"/>
      <c r="T483" s="10" t="s">
        <v>35</v>
      </c>
      <c r="U483" s="1" t="s">
        <v>54</v>
      </c>
      <c r="V483" s="1" t="s">
        <v>260</v>
      </c>
      <c r="W483" s="5" t="s">
        <v>35</v>
      </c>
      <c r="X483" s="4" t="s">
        <v>63</v>
      </c>
      <c r="Y483" s="1" t="s">
        <v>16</v>
      </c>
      <c r="Z483" s="1" t="s">
        <v>51</v>
      </c>
      <c r="AA483" s="1" t="s">
        <v>14</v>
      </c>
      <c r="AB483" s="1" t="s">
        <v>280</v>
      </c>
      <c r="AC483" s="1"/>
      <c r="AD483" s="1"/>
      <c r="AE483" s="1" t="s">
        <v>47</v>
      </c>
      <c r="AF483" s="1" t="s">
        <v>79</v>
      </c>
      <c r="AG483" s="1"/>
      <c r="AH483" s="1"/>
      <c r="AI483" s="4"/>
      <c r="AJ483" s="1"/>
      <c r="AK483" s="1"/>
      <c r="AL483" s="1"/>
      <c r="AM483" s="1" t="s">
        <v>171</v>
      </c>
      <c r="AN483" s="1" t="s">
        <v>1113</v>
      </c>
      <c r="AO483" s="1"/>
      <c r="AP483" s="1"/>
      <c r="AQ483" s="4"/>
      <c r="AR483" s="1" t="s">
        <v>1045</v>
      </c>
      <c r="AS483" s="3"/>
      <c r="AT483" s="3" t="s">
        <v>997</v>
      </c>
      <c r="AU483" s="1">
        <v>1037850.47</v>
      </c>
      <c r="AV483" s="1" t="s">
        <v>0</v>
      </c>
      <c r="AW483" s="8"/>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row>
    <row r="484" spans="1:82" ht="50.25" hidden="1" customHeight="1">
      <c r="A484" s="1">
        <v>6520</v>
      </c>
      <c r="B484" s="1" t="s">
        <v>1112</v>
      </c>
      <c r="C484" s="1" t="s">
        <v>1111</v>
      </c>
      <c r="D484" s="1" t="s">
        <v>196</v>
      </c>
      <c r="E484" s="1" t="s">
        <v>196</v>
      </c>
      <c r="F484" s="1"/>
      <c r="G484" s="1"/>
      <c r="H484" s="7" t="s">
        <v>56</v>
      </c>
      <c r="I484" s="7" t="s">
        <v>55</v>
      </c>
      <c r="J484" s="7"/>
      <c r="K484" s="7" t="s">
        <v>90</v>
      </c>
      <c r="L484" s="7"/>
      <c r="M484" s="7" t="s">
        <v>177</v>
      </c>
      <c r="N484" s="7"/>
      <c r="O484" s="7"/>
      <c r="P484" s="7"/>
      <c r="Q484" s="7"/>
      <c r="R484" s="7"/>
      <c r="S484" s="7"/>
      <c r="T484" s="10" t="s">
        <v>35</v>
      </c>
      <c r="U484" s="1" t="s">
        <v>54</v>
      </c>
      <c r="V484" s="1" t="s">
        <v>780</v>
      </c>
      <c r="W484" s="5" t="s">
        <v>736</v>
      </c>
      <c r="X484" s="4" t="s">
        <v>70</v>
      </c>
      <c r="Y484" s="1" t="s">
        <v>14</v>
      </c>
      <c r="Z484" s="1" t="s">
        <v>280</v>
      </c>
      <c r="AA484" s="1" t="s">
        <v>85</v>
      </c>
      <c r="AB484" s="1" t="s">
        <v>970</v>
      </c>
      <c r="AC484" s="1" t="s">
        <v>16</v>
      </c>
      <c r="AD484" s="1" t="s">
        <v>929</v>
      </c>
      <c r="AE484" s="1" t="s">
        <v>47</v>
      </c>
      <c r="AF484" s="1" t="s">
        <v>79</v>
      </c>
      <c r="AG484" s="1"/>
      <c r="AH484" s="1" t="s">
        <v>969</v>
      </c>
      <c r="AI484" s="4"/>
      <c r="AJ484" s="1"/>
      <c r="AK484" s="1" t="s">
        <v>1110</v>
      </c>
      <c r="AL484" s="1"/>
      <c r="AM484" s="1" t="s">
        <v>171</v>
      </c>
      <c r="AN484" s="1" t="s">
        <v>1109</v>
      </c>
      <c r="AO484" s="1"/>
      <c r="AP484" s="1"/>
      <c r="AQ484" s="4"/>
      <c r="AR484" s="1" t="s">
        <v>74</v>
      </c>
      <c r="AS484" s="9" t="s">
        <v>535</v>
      </c>
      <c r="AT484" s="3" t="s">
        <v>1010</v>
      </c>
      <c r="AU484" s="1">
        <v>20170700.600000001</v>
      </c>
      <c r="AV484" s="1" t="s">
        <v>0</v>
      </c>
      <c r="AW484" s="8"/>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row>
    <row r="485" spans="1:82" ht="50.25" hidden="1" customHeight="1">
      <c r="A485" s="1">
        <v>6376</v>
      </c>
      <c r="B485" s="1" t="s">
        <v>1108</v>
      </c>
      <c r="C485" s="1" t="s">
        <v>1107</v>
      </c>
      <c r="D485" s="1" t="s">
        <v>919</v>
      </c>
      <c r="E485" s="1" t="s">
        <v>1106</v>
      </c>
      <c r="F485" s="1"/>
      <c r="G485" s="1"/>
      <c r="H485" s="7" t="s">
        <v>56</v>
      </c>
      <c r="I485" s="7" t="s">
        <v>89</v>
      </c>
      <c r="J485" s="7"/>
      <c r="K485" s="7" t="s">
        <v>90</v>
      </c>
      <c r="L485" s="7"/>
      <c r="M485" s="7"/>
      <c r="N485" s="7" t="s">
        <v>23</v>
      </c>
      <c r="O485" s="7" t="s">
        <v>22</v>
      </c>
      <c r="P485" s="7"/>
      <c r="Q485" s="7"/>
      <c r="R485" s="7"/>
      <c r="S485" s="7"/>
      <c r="T485" s="10" t="s">
        <v>175</v>
      </c>
      <c r="U485" s="1" t="s">
        <v>54</v>
      </c>
      <c r="V485" s="1" t="s">
        <v>1105</v>
      </c>
      <c r="W485" s="5" t="s">
        <v>175</v>
      </c>
      <c r="X485" s="4" t="s">
        <v>63</v>
      </c>
      <c r="Y485" s="1" t="s">
        <v>85</v>
      </c>
      <c r="Z485" s="1" t="s">
        <v>970</v>
      </c>
      <c r="AA485" s="1" t="s">
        <v>14</v>
      </c>
      <c r="AB485" s="1" t="s">
        <v>156</v>
      </c>
      <c r="AC485" s="1" t="s">
        <v>82</v>
      </c>
      <c r="AD485" s="1" t="s">
        <v>901</v>
      </c>
      <c r="AE485" s="1" t="s">
        <v>212</v>
      </c>
      <c r="AF485" s="1" t="s">
        <v>79</v>
      </c>
      <c r="AG485" s="1"/>
      <c r="AH485" s="1" t="s">
        <v>1085</v>
      </c>
      <c r="AI485" s="4"/>
      <c r="AJ485" s="1"/>
      <c r="AK485" s="1" t="s">
        <v>825</v>
      </c>
      <c r="AL485" s="1"/>
      <c r="AM485" s="1" t="s">
        <v>171</v>
      </c>
      <c r="AN485" s="4"/>
      <c r="AO485" s="1"/>
      <c r="AP485" s="1"/>
      <c r="AQ485" s="4"/>
      <c r="AR485" s="1"/>
      <c r="AS485" s="3"/>
      <c r="AT485" s="3" t="s">
        <v>1044</v>
      </c>
      <c r="AU485" s="1">
        <v>5168375</v>
      </c>
      <c r="AV485" s="1" t="s">
        <v>0</v>
      </c>
      <c r="AW485" s="8"/>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row>
    <row r="486" spans="1:82" ht="50.25" hidden="1" customHeight="1">
      <c r="A486" s="1">
        <v>6266</v>
      </c>
      <c r="B486" s="1" t="s">
        <v>1104</v>
      </c>
      <c r="C486" s="1"/>
      <c r="D486" s="1" t="s">
        <v>196</v>
      </c>
      <c r="E486" s="1" t="s">
        <v>196</v>
      </c>
      <c r="F486" s="1"/>
      <c r="G486" s="1"/>
      <c r="H486" s="7" t="s">
        <v>56</v>
      </c>
      <c r="I486" s="7" t="s">
        <v>55</v>
      </c>
      <c r="J486" s="7"/>
      <c r="K486" s="7"/>
      <c r="L486" s="7"/>
      <c r="M486" s="7"/>
      <c r="N486" s="7"/>
      <c r="O486" s="7"/>
      <c r="P486" s="7"/>
      <c r="Q486" s="7"/>
      <c r="R486" s="7"/>
      <c r="S486" s="7"/>
      <c r="T486" s="10" t="s">
        <v>35</v>
      </c>
      <c r="U486" s="1" t="s">
        <v>54</v>
      </c>
      <c r="V486" s="1" t="s">
        <v>1103</v>
      </c>
      <c r="W486" s="5" t="s">
        <v>35</v>
      </c>
      <c r="X486" s="4" t="s">
        <v>1102</v>
      </c>
      <c r="Y486" s="1" t="s">
        <v>82</v>
      </c>
      <c r="Z486" s="1" t="s">
        <v>813</v>
      </c>
      <c r="AA486" s="1" t="s">
        <v>14</v>
      </c>
      <c r="AB486" s="1" t="s">
        <v>156</v>
      </c>
      <c r="AC486" s="1" t="s">
        <v>12</v>
      </c>
      <c r="AD486" s="1" t="s">
        <v>279</v>
      </c>
      <c r="AE486" s="1" t="s">
        <v>47</v>
      </c>
      <c r="AF486" s="1" t="s">
        <v>79</v>
      </c>
      <c r="AG486" s="1"/>
      <c r="AH486" s="1" t="s">
        <v>373</v>
      </c>
      <c r="AI486" s="4"/>
      <c r="AJ486" s="1"/>
      <c r="AK486" s="1"/>
      <c r="AL486" s="1"/>
      <c r="AM486" s="1" t="s">
        <v>171</v>
      </c>
      <c r="AN486" s="4"/>
      <c r="AO486" s="1"/>
      <c r="AP486" s="1"/>
      <c r="AQ486" s="4"/>
      <c r="AR486" s="1"/>
      <c r="AS486" s="9" t="s">
        <v>535</v>
      </c>
      <c r="AT486" s="3" t="s">
        <v>1101</v>
      </c>
      <c r="AU486" s="1">
        <v>4608295</v>
      </c>
      <c r="AV486" s="1" t="s">
        <v>0</v>
      </c>
      <c r="AW486" s="8"/>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row>
    <row r="487" spans="1:82" ht="50.25" customHeight="1">
      <c r="A487" s="1">
        <v>6245</v>
      </c>
      <c r="B487" s="1" t="s">
        <v>1100</v>
      </c>
      <c r="C487" s="1"/>
      <c r="D487" s="1" t="s">
        <v>560</v>
      </c>
      <c r="E487" s="1" t="s">
        <v>560</v>
      </c>
      <c r="F487" s="1"/>
      <c r="G487" s="1"/>
      <c r="H487" s="7" t="s">
        <v>56</v>
      </c>
      <c r="I487" s="7" t="s">
        <v>55</v>
      </c>
      <c r="J487" s="7"/>
      <c r="K487" s="7"/>
      <c r="L487" s="7"/>
      <c r="M487" s="7"/>
      <c r="N487" s="7"/>
      <c r="O487" s="7"/>
      <c r="P487" s="7"/>
      <c r="Q487" s="7"/>
      <c r="R487" s="7"/>
      <c r="S487" s="7"/>
      <c r="T487" s="1" t="s">
        <v>671</v>
      </c>
      <c r="U487" s="1" t="s">
        <v>54</v>
      </c>
      <c r="V487" s="1" t="s">
        <v>1099</v>
      </c>
      <c r="W487" s="5" t="s">
        <v>1098</v>
      </c>
      <c r="X487" s="1" t="s">
        <v>1097</v>
      </c>
      <c r="Y487" s="1" t="s">
        <v>14</v>
      </c>
      <c r="Z487" s="1" t="s">
        <v>566</v>
      </c>
      <c r="AA487" s="1" t="s">
        <v>16</v>
      </c>
      <c r="AB487" s="1" t="s">
        <v>51</v>
      </c>
      <c r="AC487" s="1" t="s">
        <v>12</v>
      </c>
      <c r="AD487" s="1" t="s">
        <v>279</v>
      </c>
      <c r="AE487" s="1" t="s">
        <v>47</v>
      </c>
      <c r="AF487" s="1" t="s">
        <v>79</v>
      </c>
      <c r="AG487" s="1" t="s">
        <v>469</v>
      </c>
      <c r="AH487" s="1"/>
      <c r="AI487" s="4"/>
      <c r="AJ487" s="1"/>
      <c r="AK487" s="1"/>
      <c r="AL487" s="1"/>
      <c r="AM487" s="1" t="s">
        <v>171</v>
      </c>
      <c r="AN487" s="4"/>
      <c r="AO487" s="1"/>
      <c r="AP487" s="1"/>
      <c r="AQ487" s="4"/>
      <c r="AR487" s="1"/>
      <c r="AS487" s="9" t="s">
        <v>1096</v>
      </c>
      <c r="AT487" s="3" t="s">
        <v>66</v>
      </c>
      <c r="AU487" s="1">
        <v>2764943.75</v>
      </c>
      <c r="AV487" s="1" t="s">
        <v>0</v>
      </c>
      <c r="AW487" s="8"/>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row>
    <row r="488" spans="1:82" ht="50.25" hidden="1" customHeight="1">
      <c r="A488" s="1">
        <v>6238</v>
      </c>
      <c r="B488" s="1" t="s">
        <v>1095</v>
      </c>
      <c r="C488" s="1" t="s">
        <v>1094</v>
      </c>
      <c r="D488" s="1" t="s">
        <v>282</v>
      </c>
      <c r="E488" s="1" t="s">
        <v>282</v>
      </c>
      <c r="F488" s="1"/>
      <c r="G488" s="1"/>
      <c r="H488" s="7" t="s">
        <v>56</v>
      </c>
      <c r="I488" s="7" t="s">
        <v>89</v>
      </c>
      <c r="J488" s="7"/>
      <c r="K488" s="7" t="s">
        <v>854</v>
      </c>
      <c r="L488" s="7"/>
      <c r="M488" s="7"/>
      <c r="N488" s="7"/>
      <c r="O488" s="7"/>
      <c r="P488" s="7"/>
      <c r="Q488" s="7"/>
      <c r="R488" s="7"/>
      <c r="S488" s="7"/>
      <c r="T488" s="10" t="s">
        <v>35</v>
      </c>
      <c r="U488" s="1" t="s">
        <v>974</v>
      </c>
      <c r="V488" s="1" t="s">
        <v>973</v>
      </c>
      <c r="W488" s="5" t="s">
        <v>625</v>
      </c>
      <c r="X488" s="4" t="s">
        <v>63</v>
      </c>
      <c r="Y488" s="1" t="s">
        <v>14</v>
      </c>
      <c r="Z488" s="1" t="s">
        <v>156</v>
      </c>
      <c r="AA488" s="1" t="s">
        <v>12</v>
      </c>
      <c r="AB488" s="1" t="s">
        <v>279</v>
      </c>
      <c r="AC488" s="1" t="s">
        <v>103</v>
      </c>
      <c r="AD488" s="1" t="s">
        <v>1093</v>
      </c>
      <c r="AE488" s="1" t="s">
        <v>47</v>
      </c>
      <c r="AF488" s="1" t="s">
        <v>79</v>
      </c>
      <c r="AG488" s="1"/>
      <c r="AH488" s="1"/>
      <c r="AI488" s="4"/>
      <c r="AJ488" s="1"/>
      <c r="AK488" s="1" t="s">
        <v>1068</v>
      </c>
      <c r="AL488" s="1" t="s">
        <v>1092</v>
      </c>
      <c r="AM488" s="1" t="s">
        <v>171</v>
      </c>
      <c r="AN488" s="4"/>
      <c r="AO488" s="1"/>
      <c r="AP488" s="1"/>
      <c r="AQ488" s="4"/>
      <c r="AR488" s="1" t="s">
        <v>1091</v>
      </c>
      <c r="AS488" s="3"/>
      <c r="AT488" s="3" t="s">
        <v>66</v>
      </c>
      <c r="AU488" s="1">
        <v>7819818.3600000003</v>
      </c>
      <c r="AV488" s="1" t="s">
        <v>0</v>
      </c>
      <c r="AW488" s="8"/>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row>
    <row r="489" spans="1:82" ht="50.25" customHeight="1">
      <c r="A489" s="1">
        <v>6219</v>
      </c>
      <c r="B489" s="1" t="s">
        <v>1090</v>
      </c>
      <c r="C489" s="1" t="s">
        <v>1089</v>
      </c>
      <c r="D489" s="1" t="s">
        <v>394</v>
      </c>
      <c r="E489" s="1" t="s">
        <v>394</v>
      </c>
      <c r="F489" s="1"/>
      <c r="G489" s="1"/>
      <c r="H489" s="7" t="s">
        <v>56</v>
      </c>
      <c r="I489" s="7" t="s">
        <v>89</v>
      </c>
      <c r="J489" s="7"/>
      <c r="K489" s="7" t="s">
        <v>828</v>
      </c>
      <c r="L489" s="7"/>
      <c r="M489" s="7" t="s">
        <v>177</v>
      </c>
      <c r="N489" s="7" t="s">
        <v>474</v>
      </c>
      <c r="O489" s="7" t="s">
        <v>884</v>
      </c>
      <c r="P489" s="7" t="s">
        <v>23</v>
      </c>
      <c r="Q489" s="7" t="s">
        <v>22</v>
      </c>
      <c r="R489" s="7"/>
      <c r="S489" s="7"/>
      <c r="T489" s="1" t="s">
        <v>236</v>
      </c>
      <c r="U489" s="1" t="s">
        <v>54</v>
      </c>
      <c r="V489" s="1" t="s">
        <v>663</v>
      </c>
      <c r="W489" s="5" t="s">
        <v>625</v>
      </c>
      <c r="X489" s="4" t="s">
        <v>1088</v>
      </c>
      <c r="Y489" s="1" t="s">
        <v>14</v>
      </c>
      <c r="Z489" s="1" t="s">
        <v>873</v>
      </c>
      <c r="AA489" s="1" t="s">
        <v>103</v>
      </c>
      <c r="AB489" s="1" t="s">
        <v>1087</v>
      </c>
      <c r="AC489" s="1" t="s">
        <v>702</v>
      </c>
      <c r="AD489" s="1" t="s">
        <v>1075</v>
      </c>
      <c r="AE489" s="1" t="s">
        <v>1086</v>
      </c>
      <c r="AF489" s="1" t="s">
        <v>152</v>
      </c>
      <c r="AG489" s="1"/>
      <c r="AH489" s="1" t="s">
        <v>1085</v>
      </c>
      <c r="AI489" s="4"/>
      <c r="AJ489" s="1"/>
      <c r="AK489" s="1" t="s">
        <v>825</v>
      </c>
      <c r="AL489" s="1"/>
      <c r="AM489" s="1" t="s">
        <v>171</v>
      </c>
      <c r="AN489" s="4"/>
      <c r="AO489" s="1"/>
      <c r="AP489" s="1"/>
      <c r="AQ489" s="4"/>
      <c r="AR489" s="1"/>
      <c r="AS489" s="9" t="s">
        <v>1084</v>
      </c>
      <c r="AT489" s="3" t="s">
        <v>199</v>
      </c>
      <c r="AU489" s="1">
        <v>9213310</v>
      </c>
      <c r="AV489" s="1" t="s">
        <v>0</v>
      </c>
      <c r="AW489" s="8"/>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row>
    <row r="490" spans="1:82" ht="50.25" customHeight="1">
      <c r="A490" s="1">
        <v>6215</v>
      </c>
      <c r="B490" s="1" t="s">
        <v>1083</v>
      </c>
      <c r="C490" s="1" t="s">
        <v>1082</v>
      </c>
      <c r="D490" s="1" t="s">
        <v>1081</v>
      </c>
      <c r="E490" s="1" t="s">
        <v>1080</v>
      </c>
      <c r="F490" s="1"/>
      <c r="G490" s="1"/>
      <c r="H490" s="7" t="s">
        <v>56</v>
      </c>
      <c r="I490" s="7" t="s">
        <v>55</v>
      </c>
      <c r="J490" s="7"/>
      <c r="K490" s="7" t="s">
        <v>178</v>
      </c>
      <c r="L490" s="7"/>
      <c r="M490" s="7"/>
      <c r="N490" s="7" t="s">
        <v>474</v>
      </c>
      <c r="O490" s="7" t="s">
        <v>884</v>
      </c>
      <c r="P490" s="7"/>
      <c r="Q490" s="7"/>
      <c r="R490" s="7"/>
      <c r="S490" s="7"/>
      <c r="T490" s="1" t="s">
        <v>319</v>
      </c>
      <c r="U490" s="1" t="s">
        <v>974</v>
      </c>
      <c r="V490" s="1" t="s">
        <v>1079</v>
      </c>
      <c r="W490" s="5" t="s">
        <v>1078</v>
      </c>
      <c r="X490" s="4" t="s">
        <v>1077</v>
      </c>
      <c r="Y490" s="1" t="s">
        <v>16</v>
      </c>
      <c r="Z490" s="1" t="s">
        <v>1076</v>
      </c>
      <c r="AA490" s="1" t="s">
        <v>702</v>
      </c>
      <c r="AB490" s="1" t="s">
        <v>1075</v>
      </c>
      <c r="AC490" s="1" t="s">
        <v>14</v>
      </c>
      <c r="AD490" s="1" t="s">
        <v>280</v>
      </c>
      <c r="AE490" s="1" t="s">
        <v>47</v>
      </c>
      <c r="AF490" s="1" t="s">
        <v>1069</v>
      </c>
      <c r="AG490" s="1"/>
      <c r="AH490" s="1"/>
      <c r="AI490" s="4"/>
      <c r="AJ490" s="1"/>
      <c r="AK490" s="1" t="s">
        <v>76</v>
      </c>
      <c r="AL490" s="1"/>
      <c r="AM490" s="1" t="s">
        <v>171</v>
      </c>
      <c r="AN490" s="4"/>
      <c r="AO490" s="1"/>
      <c r="AP490" s="1"/>
      <c r="AQ490" s="4"/>
      <c r="AR490" s="1" t="s">
        <v>934</v>
      </c>
      <c r="AS490" s="9" t="s">
        <v>1074</v>
      </c>
      <c r="AT490" s="3" t="s">
        <v>897</v>
      </c>
      <c r="AU490" s="1">
        <v>9150000</v>
      </c>
      <c r="AV490" s="1" t="s">
        <v>0</v>
      </c>
      <c r="AW490" s="8"/>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row>
    <row r="491" spans="1:82" ht="50.25" customHeight="1">
      <c r="A491" s="1">
        <v>6172</v>
      </c>
      <c r="B491" s="1" t="s">
        <v>1073</v>
      </c>
      <c r="C491" s="1"/>
      <c r="D491" s="1" t="s">
        <v>498</v>
      </c>
      <c r="E491" s="1" t="s">
        <v>498</v>
      </c>
      <c r="F491" s="1"/>
      <c r="G491" s="1"/>
      <c r="H491" s="7" t="s">
        <v>56</v>
      </c>
      <c r="I491" s="7" t="s">
        <v>55</v>
      </c>
      <c r="J491" s="7"/>
      <c r="K491" s="7" t="s">
        <v>89</v>
      </c>
      <c r="L491" s="7"/>
      <c r="M491" s="7" t="s">
        <v>177</v>
      </c>
      <c r="N491" s="7" t="s">
        <v>364</v>
      </c>
      <c r="O491" s="7" t="s">
        <v>461</v>
      </c>
      <c r="P491" s="7"/>
      <c r="Q491" s="7"/>
      <c r="R491" s="7"/>
      <c r="S491" s="7"/>
      <c r="T491" s="10" t="s">
        <v>911</v>
      </c>
      <c r="U491" s="1" t="s">
        <v>54</v>
      </c>
      <c r="V491" s="1" t="s">
        <v>954</v>
      </c>
      <c r="W491" s="5" t="s">
        <v>911</v>
      </c>
      <c r="X491" s="4" t="s">
        <v>63</v>
      </c>
      <c r="Y491" s="1" t="s">
        <v>85</v>
      </c>
      <c r="Z491" s="1" t="s">
        <v>1072</v>
      </c>
      <c r="AA491" s="1" t="s">
        <v>14</v>
      </c>
      <c r="AB491" s="1" t="s">
        <v>174</v>
      </c>
      <c r="AC491" s="1" t="s">
        <v>702</v>
      </c>
      <c r="AD491" s="1" t="s">
        <v>1071</v>
      </c>
      <c r="AE491" s="1" t="s">
        <v>1070</v>
      </c>
      <c r="AF491" s="1" t="s">
        <v>1069</v>
      </c>
      <c r="AG491" s="1"/>
      <c r="AH491" s="1" t="s">
        <v>172</v>
      </c>
      <c r="AI491" s="4"/>
      <c r="AJ491" s="1"/>
      <c r="AK491" s="1" t="s">
        <v>1068</v>
      </c>
      <c r="AL491" s="1"/>
      <c r="AM491" s="1" t="s">
        <v>171</v>
      </c>
      <c r="AN491" s="4"/>
      <c r="AO491" s="1"/>
      <c r="AP491" s="5" t="s">
        <v>1067</v>
      </c>
      <c r="AQ491" s="4"/>
      <c r="AR491" s="1" t="s">
        <v>888</v>
      </c>
      <c r="AS491" s="9" t="s">
        <v>535</v>
      </c>
      <c r="AT491" s="3" t="s">
        <v>1066</v>
      </c>
      <c r="AU491" s="1">
        <v>9212322</v>
      </c>
      <c r="AV491" s="1" t="s">
        <v>0</v>
      </c>
      <c r="AW491" s="8"/>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row>
    <row r="492" spans="1:82" ht="50.25" hidden="1" customHeight="1">
      <c r="A492" s="1">
        <v>6155</v>
      </c>
      <c r="B492" s="1" t="s">
        <v>1065</v>
      </c>
      <c r="C492" s="1"/>
      <c r="D492" s="1" t="s">
        <v>1064</v>
      </c>
      <c r="E492" s="1" t="s">
        <v>1064</v>
      </c>
      <c r="F492" s="1"/>
      <c r="G492" s="1"/>
      <c r="H492" s="7" t="s">
        <v>56</v>
      </c>
      <c r="I492" s="7" t="s">
        <v>55</v>
      </c>
      <c r="J492" s="7"/>
      <c r="K492" s="7"/>
      <c r="L492" s="7"/>
      <c r="M492" s="7"/>
      <c r="N492" s="7"/>
      <c r="O492" s="7"/>
      <c r="P492" s="7"/>
      <c r="Q492" s="7"/>
      <c r="R492" s="7"/>
      <c r="S492" s="7"/>
      <c r="T492" s="1" t="s">
        <v>671</v>
      </c>
      <c r="U492" s="1" t="s">
        <v>54</v>
      </c>
      <c r="V492" s="1" t="s">
        <v>1063</v>
      </c>
      <c r="W492" s="5" t="s">
        <v>1062</v>
      </c>
      <c r="X492" s="1" t="s">
        <v>568</v>
      </c>
      <c r="Y492" s="1" t="s">
        <v>50</v>
      </c>
      <c r="Z492" s="1" t="s">
        <v>890</v>
      </c>
      <c r="AA492" s="1" t="s">
        <v>14</v>
      </c>
      <c r="AB492" s="1" t="s">
        <v>48</v>
      </c>
      <c r="AC492" s="1" t="s">
        <v>12</v>
      </c>
      <c r="AD492" s="1" t="s">
        <v>279</v>
      </c>
      <c r="AE492" s="1" t="s">
        <v>47</v>
      </c>
      <c r="AF492" s="1" t="s">
        <v>79</v>
      </c>
      <c r="AG492" s="1"/>
      <c r="AH492" s="1" t="s">
        <v>392</v>
      </c>
      <c r="AI492" s="4"/>
      <c r="AJ492" s="1"/>
      <c r="AK492" s="1"/>
      <c r="AL492" s="1"/>
      <c r="AM492" s="1" t="s">
        <v>171</v>
      </c>
      <c r="AN492" s="4"/>
      <c r="AO492" s="1"/>
      <c r="AP492" s="1"/>
      <c r="AQ492" s="4"/>
      <c r="AR492" s="1"/>
      <c r="AS492" s="9" t="s">
        <v>535</v>
      </c>
      <c r="AT492" s="3" t="s">
        <v>977</v>
      </c>
      <c r="AU492" s="1">
        <v>2633140.1</v>
      </c>
      <c r="AV492" s="1" t="s">
        <v>0</v>
      </c>
      <c r="AW492" s="8"/>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row>
    <row r="493" spans="1:82" ht="50.25" hidden="1" customHeight="1">
      <c r="A493" s="1">
        <v>6148</v>
      </c>
      <c r="B493" s="1" t="s">
        <v>1061</v>
      </c>
      <c r="C493" s="1"/>
      <c r="D493" s="1" t="s">
        <v>419</v>
      </c>
      <c r="E493" s="1" t="s">
        <v>419</v>
      </c>
      <c r="F493" s="1"/>
      <c r="G493" s="1"/>
      <c r="H493" s="7" t="s">
        <v>56</v>
      </c>
      <c r="I493" s="7" t="s">
        <v>55</v>
      </c>
      <c r="J493" s="7"/>
      <c r="K493" s="7"/>
      <c r="L493" s="7"/>
      <c r="M493" s="7"/>
      <c r="N493" s="7"/>
      <c r="O493" s="7"/>
      <c r="P493" s="7"/>
      <c r="Q493" s="7"/>
      <c r="R493" s="7"/>
      <c r="S493" s="7"/>
      <c r="T493" s="10" t="s">
        <v>826</v>
      </c>
      <c r="U493" s="1" t="s">
        <v>54</v>
      </c>
      <c r="V493" s="1" t="s">
        <v>924</v>
      </c>
      <c r="W493" s="5" t="s">
        <v>826</v>
      </c>
      <c r="X493" s="4" t="s">
        <v>70</v>
      </c>
      <c r="Y493" s="1" t="s">
        <v>16</v>
      </c>
      <c r="Z493" s="1" t="s">
        <v>51</v>
      </c>
      <c r="AA493" s="1" t="s">
        <v>14</v>
      </c>
      <c r="AB493" s="1" t="s">
        <v>48</v>
      </c>
      <c r="AC493" s="1" t="s">
        <v>12</v>
      </c>
      <c r="AD493" s="1" t="s">
        <v>279</v>
      </c>
      <c r="AE493" s="1" t="s">
        <v>47</v>
      </c>
      <c r="AF493" s="1" t="s">
        <v>79</v>
      </c>
      <c r="AG493" s="1"/>
      <c r="AH493" s="1" t="s">
        <v>392</v>
      </c>
      <c r="AI493" s="4"/>
      <c r="AJ493" s="1"/>
      <c r="AK493" s="1"/>
      <c r="AL493" s="1"/>
      <c r="AM493" s="1" t="s">
        <v>171</v>
      </c>
      <c r="AN493" s="4"/>
      <c r="AO493" s="1"/>
      <c r="AP493" s="1"/>
      <c r="AQ493" s="4"/>
      <c r="AR493" s="1"/>
      <c r="AS493" s="9" t="s">
        <v>535</v>
      </c>
      <c r="AT493" s="3" t="s">
        <v>1010</v>
      </c>
      <c r="AU493" s="1">
        <v>2725542.02</v>
      </c>
      <c r="AV493" s="1" t="s">
        <v>0</v>
      </c>
      <c r="AW493" s="8"/>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row>
    <row r="494" spans="1:82" ht="50.25" customHeight="1">
      <c r="A494" s="1">
        <v>6137</v>
      </c>
      <c r="B494" s="1" t="s">
        <v>1060</v>
      </c>
      <c r="C494" s="1"/>
      <c r="D494" s="1" t="s">
        <v>59</v>
      </c>
      <c r="E494" s="1" t="s">
        <v>59</v>
      </c>
      <c r="F494" s="1"/>
      <c r="G494" s="1"/>
      <c r="H494" s="7" t="s">
        <v>56</v>
      </c>
      <c r="I494" s="7" t="s">
        <v>55</v>
      </c>
      <c r="J494" s="7"/>
      <c r="K494" s="7"/>
      <c r="L494" s="7"/>
      <c r="M494" s="7"/>
      <c r="N494" s="7"/>
      <c r="O494" s="7"/>
      <c r="P494" s="7"/>
      <c r="Q494" s="7"/>
      <c r="R494" s="7"/>
      <c r="S494" s="7"/>
      <c r="T494" s="10" t="s">
        <v>35</v>
      </c>
      <c r="U494" s="1" t="s">
        <v>54</v>
      </c>
      <c r="V494" s="1" t="s">
        <v>260</v>
      </c>
      <c r="W494" s="5" t="s">
        <v>35</v>
      </c>
      <c r="X494" s="4" t="s">
        <v>63</v>
      </c>
      <c r="Y494" s="1" t="s">
        <v>14</v>
      </c>
      <c r="Z494" s="1" t="s">
        <v>48</v>
      </c>
      <c r="AA494" s="1" t="s">
        <v>16</v>
      </c>
      <c r="AB494" s="1" t="s">
        <v>51</v>
      </c>
      <c r="AC494" s="1" t="s">
        <v>12</v>
      </c>
      <c r="AD494" s="1" t="s">
        <v>993</v>
      </c>
      <c r="AE494" s="1" t="s">
        <v>47</v>
      </c>
      <c r="AF494" s="1" t="s">
        <v>79</v>
      </c>
      <c r="AG494" s="1"/>
      <c r="AH494" s="1"/>
      <c r="AI494" s="4"/>
      <c r="AJ494" s="1"/>
      <c r="AK494" s="1"/>
      <c r="AL494" s="1"/>
      <c r="AM494" s="1" t="s">
        <v>171</v>
      </c>
      <c r="AN494" s="4"/>
      <c r="AO494" s="1"/>
      <c r="AP494" s="1"/>
      <c r="AQ494" s="4"/>
      <c r="AR494" s="1"/>
      <c r="AS494" s="9" t="s">
        <v>1059</v>
      </c>
      <c r="AT494" s="3" t="s">
        <v>997</v>
      </c>
      <c r="AU494" s="1">
        <v>2764976.65</v>
      </c>
      <c r="AV494" s="1" t="s">
        <v>0</v>
      </c>
      <c r="AW494" s="8"/>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row>
    <row r="495" spans="1:82" ht="50.25" customHeight="1">
      <c r="A495" s="1">
        <v>6135</v>
      </c>
      <c r="B495" s="1" t="s">
        <v>1058</v>
      </c>
      <c r="C495" s="1"/>
      <c r="D495" s="1" t="s">
        <v>569</v>
      </c>
      <c r="E495" s="1" t="s">
        <v>569</v>
      </c>
      <c r="F495" s="1"/>
      <c r="G495" s="1"/>
      <c r="H495" s="7" t="s">
        <v>56</v>
      </c>
      <c r="I495" s="7" t="s">
        <v>55</v>
      </c>
      <c r="J495" s="7"/>
      <c r="K495" s="7"/>
      <c r="L495" s="7"/>
      <c r="M495" s="7"/>
      <c r="N495" s="7"/>
      <c r="O495" s="7"/>
      <c r="P495" s="7"/>
      <c r="Q495" s="7"/>
      <c r="R495" s="7"/>
      <c r="S495" s="7"/>
      <c r="T495" s="1" t="s">
        <v>236</v>
      </c>
      <c r="U495" s="1" t="s">
        <v>54</v>
      </c>
      <c r="V495" s="1" t="s">
        <v>737</v>
      </c>
      <c r="W495" s="5" t="s">
        <v>736</v>
      </c>
      <c r="X495" s="1" t="s">
        <v>244</v>
      </c>
      <c r="Y495" s="1" t="s">
        <v>14</v>
      </c>
      <c r="Z495" s="1" t="s">
        <v>48</v>
      </c>
      <c r="AA495" s="1" t="s">
        <v>16</v>
      </c>
      <c r="AB495" s="1" t="s">
        <v>1057</v>
      </c>
      <c r="AC495" s="1" t="s">
        <v>12</v>
      </c>
      <c r="AD495" s="1" t="s">
        <v>984</v>
      </c>
      <c r="AE495" s="1" t="s">
        <v>47</v>
      </c>
      <c r="AF495" s="1" t="s">
        <v>79</v>
      </c>
      <c r="AG495" s="1"/>
      <c r="AH495" s="1" t="s">
        <v>373</v>
      </c>
      <c r="AI495" s="4"/>
      <c r="AJ495" s="1"/>
      <c r="AK495" s="1" t="s">
        <v>68</v>
      </c>
      <c r="AL495" s="1"/>
      <c r="AM495" s="1" t="s">
        <v>171</v>
      </c>
      <c r="AN495" s="4"/>
      <c r="AO495" s="1"/>
      <c r="AP495" s="1"/>
      <c r="AQ495" s="4"/>
      <c r="AR495" s="1"/>
      <c r="AS495" s="9" t="s">
        <v>535</v>
      </c>
      <c r="AT495" s="3" t="s">
        <v>977</v>
      </c>
      <c r="AU495" s="1">
        <v>2201718.5</v>
      </c>
      <c r="AV495" s="1" t="s">
        <v>0</v>
      </c>
      <c r="AW495" s="8"/>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row>
    <row r="496" spans="1:82" ht="50.25" customHeight="1">
      <c r="A496" s="1">
        <v>6132</v>
      </c>
      <c r="B496" s="1" t="s">
        <v>1056</v>
      </c>
      <c r="C496" s="1"/>
      <c r="D496" s="1" t="s">
        <v>1051</v>
      </c>
      <c r="E496" s="1" t="s">
        <v>1051</v>
      </c>
      <c r="F496" s="1"/>
      <c r="G496" s="1"/>
      <c r="H496" s="7" t="s">
        <v>56</v>
      </c>
      <c r="I496" s="7" t="s">
        <v>55</v>
      </c>
      <c r="J496" s="7"/>
      <c r="K496" s="7"/>
      <c r="L496" s="7"/>
      <c r="M496" s="7"/>
      <c r="N496" s="7"/>
      <c r="O496" s="7"/>
      <c r="P496" s="7"/>
      <c r="Q496" s="7"/>
      <c r="R496" s="7"/>
      <c r="S496" s="7"/>
      <c r="T496" s="10" t="s">
        <v>35</v>
      </c>
      <c r="U496" s="1" t="s">
        <v>54</v>
      </c>
      <c r="V496" s="1" t="s">
        <v>260</v>
      </c>
      <c r="W496" s="5" t="s">
        <v>35</v>
      </c>
      <c r="X496" s="1" t="s">
        <v>1049</v>
      </c>
      <c r="Y496" s="1" t="s">
        <v>16</v>
      </c>
      <c r="Z496" s="1" t="s">
        <v>929</v>
      </c>
      <c r="AA496" s="1" t="s">
        <v>14</v>
      </c>
      <c r="AB496" s="1" t="s">
        <v>48</v>
      </c>
      <c r="AC496" s="1" t="s">
        <v>12</v>
      </c>
      <c r="AD496" s="1" t="s">
        <v>279</v>
      </c>
      <c r="AE496" s="1" t="s">
        <v>47</v>
      </c>
      <c r="AF496" s="1" t="s">
        <v>79</v>
      </c>
      <c r="AG496" s="1" t="s">
        <v>552</v>
      </c>
      <c r="AH496" s="1" t="s">
        <v>373</v>
      </c>
      <c r="AI496" s="4"/>
      <c r="AJ496" s="1"/>
      <c r="AK496" s="1" t="s">
        <v>68</v>
      </c>
      <c r="AL496" s="1"/>
      <c r="AM496" s="1" t="s">
        <v>171</v>
      </c>
      <c r="AN496" s="4"/>
      <c r="AO496" s="1"/>
      <c r="AP496" s="1"/>
      <c r="AQ496" s="4"/>
      <c r="AR496" s="1"/>
      <c r="AS496" s="9" t="s">
        <v>535</v>
      </c>
      <c r="AT496" s="3" t="s">
        <v>1010</v>
      </c>
      <c r="AU496" s="1">
        <v>1787129</v>
      </c>
      <c r="AV496" s="1" t="s">
        <v>0</v>
      </c>
      <c r="AW496" s="8"/>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row>
    <row r="497" spans="1:82" ht="50.25" customHeight="1">
      <c r="A497" s="1">
        <v>6130</v>
      </c>
      <c r="B497" s="1" t="s">
        <v>1055</v>
      </c>
      <c r="C497" s="1"/>
      <c r="D497" s="1" t="s">
        <v>498</v>
      </c>
      <c r="E497" s="1" t="s">
        <v>498</v>
      </c>
      <c r="F497" s="1"/>
      <c r="G497" s="1"/>
      <c r="H497" s="7" t="s">
        <v>56</v>
      </c>
      <c r="I497" s="7" t="s">
        <v>55</v>
      </c>
      <c r="J497" s="7"/>
      <c r="K497" s="7"/>
      <c r="L497" s="7"/>
      <c r="M497" s="7"/>
      <c r="N497" s="7"/>
      <c r="O497" s="7"/>
      <c r="P497" s="7"/>
      <c r="Q497" s="7"/>
      <c r="R497" s="7"/>
      <c r="S497" s="7"/>
      <c r="T497" s="1" t="s">
        <v>236</v>
      </c>
      <c r="U497" s="1" t="s">
        <v>54</v>
      </c>
      <c r="V497" s="1" t="s">
        <v>780</v>
      </c>
      <c r="W497" s="5" t="s">
        <v>736</v>
      </c>
      <c r="X497" s="1" t="s">
        <v>412</v>
      </c>
      <c r="Y497" s="1" t="s">
        <v>16</v>
      </c>
      <c r="Z497" s="1" t="s">
        <v>929</v>
      </c>
      <c r="AA497" s="1" t="s">
        <v>14</v>
      </c>
      <c r="AB497" s="1" t="s">
        <v>48</v>
      </c>
      <c r="AC497" s="1" t="s">
        <v>12</v>
      </c>
      <c r="AD497" s="1" t="s">
        <v>984</v>
      </c>
      <c r="AE497" s="1" t="s">
        <v>47</v>
      </c>
      <c r="AF497" s="1" t="s">
        <v>79</v>
      </c>
      <c r="AG497" s="1" t="s">
        <v>552</v>
      </c>
      <c r="AH497" s="1" t="s">
        <v>373</v>
      </c>
      <c r="AI497" s="4"/>
      <c r="AJ497" s="1"/>
      <c r="AK497" s="1" t="s">
        <v>68</v>
      </c>
      <c r="AL497" s="1"/>
      <c r="AM497" s="1" t="s">
        <v>171</v>
      </c>
      <c r="AN497" s="4"/>
      <c r="AO497" s="1"/>
      <c r="AP497" s="1"/>
      <c r="AQ497" s="4"/>
      <c r="AR497" s="1"/>
      <c r="AS497" s="9" t="s">
        <v>535</v>
      </c>
      <c r="AT497" s="3" t="s">
        <v>1010</v>
      </c>
      <c r="AU497" s="1">
        <v>2550900</v>
      </c>
      <c r="AV497" s="1" t="s">
        <v>0</v>
      </c>
      <c r="AW497" s="8"/>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row>
    <row r="498" spans="1:82" ht="50.25" hidden="1" customHeight="1">
      <c r="A498" s="1">
        <v>6119</v>
      </c>
      <c r="B498" s="1" t="s">
        <v>1054</v>
      </c>
      <c r="C498" s="1"/>
      <c r="D498" s="1" t="s">
        <v>1053</v>
      </c>
      <c r="E498" s="1" t="s">
        <v>1053</v>
      </c>
      <c r="F498" s="1"/>
      <c r="G498" s="1"/>
      <c r="H498" s="7" t="s">
        <v>56</v>
      </c>
      <c r="I498" s="7" t="s">
        <v>55</v>
      </c>
      <c r="J498" s="7"/>
      <c r="K498" s="7"/>
      <c r="L498" s="7"/>
      <c r="M498" s="7"/>
      <c r="N498" s="7"/>
      <c r="O498" s="7"/>
      <c r="P498" s="7"/>
      <c r="Q498" s="7"/>
      <c r="R498" s="7"/>
      <c r="S498" s="7"/>
      <c r="T498" s="10" t="s">
        <v>35</v>
      </c>
      <c r="U498" s="1" t="s">
        <v>54</v>
      </c>
      <c r="V498" s="1" t="s">
        <v>737</v>
      </c>
      <c r="W498" s="5" t="s">
        <v>736</v>
      </c>
      <c r="X498" s="1" t="s">
        <v>375</v>
      </c>
      <c r="Y498" s="1" t="s">
        <v>16</v>
      </c>
      <c r="Z498" s="1" t="s">
        <v>51</v>
      </c>
      <c r="AA498" s="1" t="s">
        <v>14</v>
      </c>
      <c r="AB498" s="1" t="s">
        <v>48</v>
      </c>
      <c r="AC498" s="1" t="s">
        <v>50</v>
      </c>
      <c r="AD498" s="1" t="s">
        <v>890</v>
      </c>
      <c r="AE498" s="1" t="s">
        <v>47</v>
      </c>
      <c r="AF498" s="1" t="s">
        <v>79</v>
      </c>
      <c r="AG498" s="1"/>
      <c r="AH498" s="1" t="s">
        <v>373</v>
      </c>
      <c r="AI498" s="4"/>
      <c r="AJ498" s="1"/>
      <c r="AK498" s="1" t="s">
        <v>68</v>
      </c>
      <c r="AL498" s="1"/>
      <c r="AM498" s="1" t="s">
        <v>171</v>
      </c>
      <c r="AN498" s="4"/>
      <c r="AO498" s="1"/>
      <c r="AP498" s="1"/>
      <c r="AQ498" s="4"/>
      <c r="AR498" s="1"/>
      <c r="AS498" s="9" t="s">
        <v>535</v>
      </c>
      <c r="AT498" s="3" t="s">
        <v>1010</v>
      </c>
      <c r="AU498" s="1">
        <v>1742791</v>
      </c>
      <c r="AV498" s="1" t="s">
        <v>0</v>
      </c>
      <c r="AW498" s="8"/>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row>
    <row r="499" spans="1:82" ht="50.25" customHeight="1">
      <c r="A499" s="1">
        <v>6117</v>
      </c>
      <c r="B499" s="1" t="s">
        <v>1052</v>
      </c>
      <c r="C499" s="1"/>
      <c r="D499" s="1" t="s">
        <v>1051</v>
      </c>
      <c r="E499" s="1" t="s">
        <v>1051</v>
      </c>
      <c r="F499" s="1"/>
      <c r="G499" s="1"/>
      <c r="H499" s="7" t="s">
        <v>56</v>
      </c>
      <c r="I499" s="7" t="s">
        <v>89</v>
      </c>
      <c r="J499" s="7"/>
      <c r="K499" s="7" t="s">
        <v>828</v>
      </c>
      <c r="L499" s="7"/>
      <c r="M499" s="7" t="s">
        <v>1050</v>
      </c>
      <c r="N499" s="7" t="s">
        <v>23</v>
      </c>
      <c r="O499" s="7" t="s">
        <v>22</v>
      </c>
      <c r="P499" s="7" t="s">
        <v>364</v>
      </c>
      <c r="Q499" s="7" t="s">
        <v>461</v>
      </c>
      <c r="R499" s="7"/>
      <c r="S499" s="7"/>
      <c r="T499" s="10" t="s">
        <v>35</v>
      </c>
      <c r="U499" s="1" t="s">
        <v>54</v>
      </c>
      <c r="V499" s="1" t="s">
        <v>973</v>
      </c>
      <c r="W499" s="5" t="s">
        <v>625</v>
      </c>
      <c r="X499" s="1" t="s">
        <v>1049</v>
      </c>
      <c r="Y499" s="1" t="s">
        <v>12</v>
      </c>
      <c r="Z499" s="1" t="s">
        <v>1048</v>
      </c>
      <c r="AA499" s="1" t="s">
        <v>14</v>
      </c>
      <c r="AB499" s="1" t="s">
        <v>1047</v>
      </c>
      <c r="AC499" s="1" t="s">
        <v>82</v>
      </c>
      <c r="AD499" s="1" t="s">
        <v>1046</v>
      </c>
      <c r="AE499" s="1" t="s">
        <v>80</v>
      </c>
      <c r="AF499" s="1" t="s">
        <v>79</v>
      </c>
      <c r="AG499" s="1"/>
      <c r="AH499" s="1" t="s">
        <v>78</v>
      </c>
      <c r="AI499" s="4"/>
      <c r="AJ499" s="1"/>
      <c r="AK499" s="1" t="s">
        <v>889</v>
      </c>
      <c r="AL499" s="1"/>
      <c r="AM499" s="1" t="s">
        <v>171</v>
      </c>
      <c r="AN499" s="4"/>
      <c r="AO499" s="1"/>
      <c r="AP499" s="1"/>
      <c r="AQ499" s="4"/>
      <c r="AR499" s="1" t="s">
        <v>1045</v>
      </c>
      <c r="AS499" s="9" t="s">
        <v>535</v>
      </c>
      <c r="AT499" s="3" t="s">
        <v>1044</v>
      </c>
      <c r="AU499" s="1">
        <v>30205367</v>
      </c>
      <c r="AV499" s="1" t="s">
        <v>0</v>
      </c>
      <c r="AW499" s="8"/>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row>
    <row r="500" spans="1:82" ht="50.25" customHeight="1">
      <c r="A500" s="1">
        <v>6116</v>
      </c>
      <c r="B500" s="1" t="s">
        <v>1043</v>
      </c>
      <c r="C500" s="1"/>
      <c r="D500" s="1" t="s">
        <v>394</v>
      </c>
      <c r="E500" s="1" t="s">
        <v>394</v>
      </c>
      <c r="F500" s="1"/>
      <c r="G500" s="1"/>
      <c r="H500" s="7" t="s">
        <v>56</v>
      </c>
      <c r="I500" s="7" t="s">
        <v>55</v>
      </c>
      <c r="J500" s="7"/>
      <c r="K500" s="7"/>
      <c r="L500" s="7"/>
      <c r="M500" s="7"/>
      <c r="N500" s="7"/>
      <c r="O500" s="7"/>
      <c r="P500" s="7"/>
      <c r="Q500" s="7"/>
      <c r="R500" s="7"/>
      <c r="S500" s="7"/>
      <c r="T500" s="10" t="s">
        <v>35</v>
      </c>
      <c r="U500" s="1" t="s">
        <v>54</v>
      </c>
      <c r="V500" s="1" t="s">
        <v>737</v>
      </c>
      <c r="W500" s="5" t="s">
        <v>736</v>
      </c>
      <c r="X500" s="4" t="s">
        <v>17</v>
      </c>
      <c r="Y500" s="1" t="s">
        <v>14</v>
      </c>
      <c r="Z500" s="1" t="s">
        <v>1042</v>
      </c>
      <c r="AA500" s="1" t="s">
        <v>12</v>
      </c>
      <c r="AB500" s="1" t="s">
        <v>998</v>
      </c>
      <c r="AC500" s="1" t="s">
        <v>16</v>
      </c>
      <c r="AD500" s="1" t="s">
        <v>51</v>
      </c>
      <c r="AE500" s="1" t="s">
        <v>47</v>
      </c>
      <c r="AF500" s="1" t="s">
        <v>79</v>
      </c>
      <c r="AG500" s="1" t="s">
        <v>933</v>
      </c>
      <c r="AH500" s="1" t="s">
        <v>373</v>
      </c>
      <c r="AI500" s="4"/>
      <c r="AJ500" s="1"/>
      <c r="AK500" s="1"/>
      <c r="AL500" s="1" t="s">
        <v>1039</v>
      </c>
      <c r="AM500" s="1" t="s">
        <v>75</v>
      </c>
      <c r="AN500" s="4"/>
      <c r="AO500" s="1"/>
      <c r="AP500" s="1"/>
      <c r="AQ500" s="4"/>
      <c r="AR500" s="1"/>
      <c r="AS500" s="3"/>
      <c r="AT500" s="3" t="s">
        <v>997</v>
      </c>
      <c r="AU500" s="1">
        <v>2746016.17</v>
      </c>
      <c r="AV500" s="1" t="s">
        <v>0</v>
      </c>
      <c r="AW500" s="8"/>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row>
    <row r="501" spans="1:82" ht="50.25" customHeight="1">
      <c r="A501" s="1">
        <v>6100</v>
      </c>
      <c r="B501" s="1" t="s">
        <v>1041</v>
      </c>
      <c r="C501" s="1"/>
      <c r="D501" s="1" t="s">
        <v>314</v>
      </c>
      <c r="E501" s="1" t="s">
        <v>314</v>
      </c>
      <c r="F501" s="1"/>
      <c r="G501" s="1"/>
      <c r="H501" s="7" t="s">
        <v>56</v>
      </c>
      <c r="I501" s="7" t="s">
        <v>55</v>
      </c>
      <c r="J501" s="7"/>
      <c r="K501" s="7"/>
      <c r="L501" s="7"/>
      <c r="M501" s="7"/>
      <c r="N501" s="7"/>
      <c r="O501" s="7"/>
      <c r="P501" s="7"/>
      <c r="Q501" s="7"/>
      <c r="R501" s="7"/>
      <c r="S501" s="7"/>
      <c r="T501" s="10" t="s">
        <v>35</v>
      </c>
      <c r="U501" s="1" t="s">
        <v>54</v>
      </c>
      <c r="V501" s="1" t="s">
        <v>737</v>
      </c>
      <c r="W501" s="5" t="s">
        <v>736</v>
      </c>
      <c r="X501" s="4" t="s">
        <v>17</v>
      </c>
      <c r="Y501" s="1" t="s">
        <v>12</v>
      </c>
      <c r="Z501" s="1" t="s">
        <v>1040</v>
      </c>
      <c r="AA501" s="1" t="s">
        <v>14</v>
      </c>
      <c r="AB501" s="1" t="s">
        <v>48</v>
      </c>
      <c r="AC501" s="1" t="s">
        <v>16</v>
      </c>
      <c r="AD501" s="1" t="s">
        <v>51</v>
      </c>
      <c r="AE501" s="1" t="s">
        <v>47</v>
      </c>
      <c r="AF501" s="1" t="s">
        <v>79</v>
      </c>
      <c r="AG501" s="1" t="s">
        <v>933</v>
      </c>
      <c r="AH501" s="1"/>
      <c r="AI501" s="4"/>
      <c r="AJ501" s="1"/>
      <c r="AK501" s="1"/>
      <c r="AL501" s="1" t="s">
        <v>1039</v>
      </c>
      <c r="AM501" s="1" t="s">
        <v>75</v>
      </c>
      <c r="AN501" s="4"/>
      <c r="AO501" s="1"/>
      <c r="AP501" s="1"/>
      <c r="AQ501" s="4"/>
      <c r="AR501" s="1" t="s">
        <v>1038</v>
      </c>
      <c r="AS501" s="9" t="s">
        <v>1037</v>
      </c>
      <c r="AT501" s="3" t="s">
        <v>997</v>
      </c>
      <c r="AU501" s="1">
        <v>2763047.93</v>
      </c>
      <c r="AV501" s="1" t="s">
        <v>0</v>
      </c>
      <c r="AW501" s="8"/>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row>
    <row r="502" spans="1:82" ht="50.25" customHeight="1">
      <c r="A502" s="1">
        <v>6098</v>
      </c>
      <c r="B502" s="1" t="s">
        <v>1036</v>
      </c>
      <c r="C502" s="1"/>
      <c r="D502" s="1" t="s">
        <v>1035</v>
      </c>
      <c r="E502" s="1" t="s">
        <v>1035</v>
      </c>
      <c r="F502" s="1"/>
      <c r="G502" s="1"/>
      <c r="H502" s="7" t="s">
        <v>56</v>
      </c>
      <c r="I502" s="7" t="s">
        <v>55</v>
      </c>
      <c r="J502" s="7"/>
      <c r="K502" s="7"/>
      <c r="L502" s="7"/>
      <c r="M502" s="7"/>
      <c r="N502" s="7"/>
      <c r="O502" s="7"/>
      <c r="P502" s="7"/>
      <c r="Q502" s="7"/>
      <c r="R502" s="7"/>
      <c r="S502" s="7"/>
      <c r="T502" s="1" t="s">
        <v>319</v>
      </c>
      <c r="U502" s="1" t="s">
        <v>54</v>
      </c>
      <c r="V502" s="1" t="s">
        <v>912</v>
      </c>
      <c r="W502" s="5" t="s">
        <v>911</v>
      </c>
      <c r="X502" s="1" t="s">
        <v>1034</v>
      </c>
      <c r="Y502" s="1" t="s">
        <v>14</v>
      </c>
      <c r="Z502" s="1" t="s">
        <v>48</v>
      </c>
      <c r="AA502" s="1" t="s">
        <v>16</v>
      </c>
      <c r="AB502" s="1" t="s">
        <v>51</v>
      </c>
      <c r="AC502" s="1" t="s">
        <v>50</v>
      </c>
      <c r="AD502" s="1" t="s">
        <v>890</v>
      </c>
      <c r="AE502" s="1" t="s">
        <v>47</v>
      </c>
      <c r="AF502" s="1" t="s">
        <v>79</v>
      </c>
      <c r="AG502" s="1" t="s">
        <v>552</v>
      </c>
      <c r="AH502" s="1"/>
      <c r="AI502" s="4"/>
      <c r="AJ502" s="1"/>
      <c r="AK502" s="1"/>
      <c r="AL502" s="1"/>
      <c r="AM502" s="1" t="s">
        <v>171</v>
      </c>
      <c r="AN502" s="4"/>
      <c r="AO502" s="1"/>
      <c r="AP502" s="1"/>
      <c r="AQ502" s="4"/>
      <c r="AR502" s="1"/>
      <c r="AS502" s="9" t="s">
        <v>535</v>
      </c>
      <c r="AT502" s="3" t="s">
        <v>997</v>
      </c>
      <c r="AU502" s="1">
        <v>2110400.75</v>
      </c>
      <c r="AV502" s="1" t="s">
        <v>0</v>
      </c>
      <c r="AW502" s="8"/>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row>
    <row r="503" spans="1:82" ht="50.25" customHeight="1">
      <c r="A503" s="1">
        <v>6080</v>
      </c>
      <c r="B503" s="1" t="s">
        <v>1033</v>
      </c>
      <c r="C503" s="1"/>
      <c r="D503" s="1" t="s">
        <v>293</v>
      </c>
      <c r="E503" s="1" t="s">
        <v>293</v>
      </c>
      <c r="F503" s="1"/>
      <c r="G503" s="1"/>
      <c r="H503" s="7" t="s">
        <v>56</v>
      </c>
      <c r="I503" s="7" t="s">
        <v>55</v>
      </c>
      <c r="J503" s="7"/>
      <c r="K503" s="7"/>
      <c r="L503" s="7"/>
      <c r="M503" s="7"/>
      <c r="N503" s="7"/>
      <c r="O503" s="7"/>
      <c r="P503" s="7"/>
      <c r="Q503" s="7"/>
      <c r="R503" s="7"/>
      <c r="S503" s="7"/>
      <c r="T503" s="1" t="s">
        <v>1032</v>
      </c>
      <c r="U503" s="1" t="s">
        <v>54</v>
      </c>
      <c r="V503" s="1" t="s">
        <v>1031</v>
      </c>
      <c r="W503" s="5" t="s">
        <v>1030</v>
      </c>
      <c r="X503" s="1" t="s">
        <v>375</v>
      </c>
      <c r="Y503" s="1" t="s">
        <v>14</v>
      </c>
      <c r="Z503" s="1" t="s">
        <v>48</v>
      </c>
      <c r="AA503" s="1" t="s">
        <v>16</v>
      </c>
      <c r="AB503" s="1" t="s">
        <v>51</v>
      </c>
      <c r="AC503" s="1" t="s">
        <v>50</v>
      </c>
      <c r="AD503" s="1" t="s">
        <v>890</v>
      </c>
      <c r="AE503" s="1" t="s">
        <v>47</v>
      </c>
      <c r="AF503" s="1" t="s">
        <v>79</v>
      </c>
      <c r="AG503" s="1" t="s">
        <v>552</v>
      </c>
      <c r="AH503" s="1" t="s">
        <v>392</v>
      </c>
      <c r="AI503" s="4"/>
      <c r="AJ503" s="1"/>
      <c r="AK503" s="1"/>
      <c r="AL503" s="1"/>
      <c r="AM503" s="1" t="s">
        <v>171</v>
      </c>
      <c r="AN503" s="4"/>
      <c r="AO503" s="1"/>
      <c r="AP503" s="1"/>
      <c r="AQ503" s="4"/>
      <c r="AR503" s="1"/>
      <c r="AS503" s="9" t="s">
        <v>535</v>
      </c>
      <c r="AT503" s="3" t="s">
        <v>1010</v>
      </c>
      <c r="AU503" s="1">
        <v>1935483.86</v>
      </c>
      <c r="AV503" s="1" t="s">
        <v>0</v>
      </c>
      <c r="AW503" s="8"/>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row>
    <row r="504" spans="1:82" ht="50.25" hidden="1" customHeight="1">
      <c r="A504" s="1">
        <v>6076</v>
      </c>
      <c r="B504" s="1" t="s">
        <v>1029</v>
      </c>
      <c r="C504" s="1"/>
      <c r="D504" s="1" t="s">
        <v>1028</v>
      </c>
      <c r="E504" s="1" t="s">
        <v>1028</v>
      </c>
      <c r="F504" s="1"/>
      <c r="G504" s="1"/>
      <c r="H504" s="7" t="s">
        <v>56</v>
      </c>
      <c r="I504" s="7" t="s">
        <v>55</v>
      </c>
      <c r="J504" s="7"/>
      <c r="K504" s="7"/>
      <c r="L504" s="7"/>
      <c r="M504" s="7"/>
      <c r="N504" s="7"/>
      <c r="O504" s="7"/>
      <c r="P504" s="7"/>
      <c r="Q504" s="7"/>
      <c r="R504" s="7"/>
      <c r="S504" s="7"/>
      <c r="T504" s="1" t="s">
        <v>1027</v>
      </c>
      <c r="U504" s="1" t="s">
        <v>54</v>
      </c>
      <c r="V504" s="1" t="s">
        <v>1026</v>
      </c>
      <c r="W504" s="5" t="s">
        <v>1025</v>
      </c>
      <c r="X504" s="1" t="s">
        <v>301</v>
      </c>
      <c r="Y504" s="1" t="s">
        <v>16</v>
      </c>
      <c r="Z504" s="1" t="s">
        <v>51</v>
      </c>
      <c r="AA504" s="1" t="s">
        <v>14</v>
      </c>
      <c r="AB504" s="1" t="s">
        <v>48</v>
      </c>
      <c r="AC504" s="1" t="s">
        <v>12</v>
      </c>
      <c r="AD504" s="1" t="s">
        <v>760</v>
      </c>
      <c r="AE504" s="1" t="s">
        <v>47</v>
      </c>
      <c r="AF504" s="1" t="s">
        <v>79</v>
      </c>
      <c r="AG504" s="1" t="s">
        <v>552</v>
      </c>
      <c r="AH504" s="1"/>
      <c r="AI504" s="4"/>
      <c r="AJ504" s="1"/>
      <c r="AK504" s="1"/>
      <c r="AL504" s="1"/>
      <c r="AM504" s="1" t="s">
        <v>171</v>
      </c>
      <c r="AN504" s="4"/>
      <c r="AO504" s="1"/>
      <c r="AP504" s="1"/>
      <c r="AQ504" s="4"/>
      <c r="AR504" s="1"/>
      <c r="AS504" s="9" t="s">
        <v>535</v>
      </c>
      <c r="AT504" s="3" t="s">
        <v>1010</v>
      </c>
      <c r="AU504" s="1">
        <v>2764846.98</v>
      </c>
      <c r="AV504" s="1" t="s">
        <v>0</v>
      </c>
      <c r="AW504" s="8"/>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row>
    <row r="505" spans="1:82" ht="50.25" customHeight="1">
      <c r="A505" s="1">
        <v>6075</v>
      </c>
      <c r="B505" s="1" t="s">
        <v>1024</v>
      </c>
      <c r="C505" s="1"/>
      <c r="D505" s="1" t="s">
        <v>679</v>
      </c>
      <c r="E505" s="1" t="s">
        <v>679</v>
      </c>
      <c r="F505" s="1"/>
      <c r="G505" s="1"/>
      <c r="H505" s="7" t="s">
        <v>56</v>
      </c>
      <c r="I505" s="7" t="s">
        <v>55</v>
      </c>
      <c r="J505" s="7"/>
      <c r="K505" s="7"/>
      <c r="L505" s="7"/>
      <c r="M505" s="7"/>
      <c r="N505" s="7"/>
      <c r="O505" s="7"/>
      <c r="P505" s="7"/>
      <c r="Q505" s="7"/>
      <c r="R505" s="7"/>
      <c r="S505" s="7"/>
      <c r="T505" s="1" t="s">
        <v>245</v>
      </c>
      <c r="U505" s="1" t="s">
        <v>54</v>
      </c>
      <c r="V505" s="1" t="s">
        <v>819</v>
      </c>
      <c r="W505" s="5" t="s">
        <v>736</v>
      </c>
      <c r="X505" s="1" t="s">
        <v>1023</v>
      </c>
      <c r="Y505" s="1" t="s">
        <v>16</v>
      </c>
      <c r="Z505" s="1" t="s">
        <v>1022</v>
      </c>
      <c r="AA505" s="1" t="s">
        <v>12</v>
      </c>
      <c r="AB505" s="1" t="s">
        <v>1021</v>
      </c>
      <c r="AC505" s="1" t="s">
        <v>14</v>
      </c>
      <c r="AD505" s="1" t="s">
        <v>1020</v>
      </c>
      <c r="AE505" s="1" t="s">
        <v>47</v>
      </c>
      <c r="AF505" s="1" t="s">
        <v>79</v>
      </c>
      <c r="AG505" s="1" t="s">
        <v>552</v>
      </c>
      <c r="AH505" s="1"/>
      <c r="AI505" s="4"/>
      <c r="AJ505" s="1"/>
      <c r="AK505" s="1"/>
      <c r="AL505" s="1"/>
      <c r="AM505" s="1" t="s">
        <v>171</v>
      </c>
      <c r="AN505" s="4"/>
      <c r="AO505" s="1"/>
      <c r="AP505" s="1"/>
      <c r="AQ505" s="4"/>
      <c r="AR505" s="1"/>
      <c r="AS505" s="9" t="s">
        <v>1019</v>
      </c>
      <c r="AT505" s="3" t="s">
        <v>66</v>
      </c>
      <c r="AU505" s="1">
        <v>2727272.73</v>
      </c>
      <c r="AV505" s="1" t="s">
        <v>0</v>
      </c>
      <c r="AW505" s="8"/>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row>
    <row r="506" spans="1:82" ht="50.25" hidden="1" customHeight="1">
      <c r="A506" s="1">
        <v>6044</v>
      </c>
      <c r="B506" s="1" t="s">
        <v>1018</v>
      </c>
      <c r="C506" s="1"/>
      <c r="D506" s="1" t="s">
        <v>820</v>
      </c>
      <c r="E506" s="1" t="s">
        <v>820</v>
      </c>
      <c r="F506" s="1"/>
      <c r="G506" s="1"/>
      <c r="H506" s="7" t="s">
        <v>56</v>
      </c>
      <c r="I506" s="7" t="s">
        <v>55</v>
      </c>
      <c r="J506" s="7"/>
      <c r="K506" s="7"/>
      <c r="L506" s="7"/>
      <c r="M506" s="7" t="s">
        <v>1017</v>
      </c>
      <c r="N506" s="7"/>
      <c r="O506" s="7"/>
      <c r="P506" s="7"/>
      <c r="Q506" s="7"/>
      <c r="R506" s="7"/>
      <c r="S506" s="7"/>
      <c r="T506" s="10" t="s">
        <v>826</v>
      </c>
      <c r="U506" s="1" t="s">
        <v>54</v>
      </c>
      <c r="V506" s="1" t="s">
        <v>924</v>
      </c>
      <c r="W506" s="5" t="s">
        <v>826</v>
      </c>
      <c r="X506" s="4" t="s">
        <v>63</v>
      </c>
      <c r="Y506" s="1" t="s">
        <v>14</v>
      </c>
      <c r="Z506" s="1" t="s">
        <v>280</v>
      </c>
      <c r="AA506" s="1" t="s">
        <v>12</v>
      </c>
      <c r="AB506" s="1" t="s">
        <v>1016</v>
      </c>
      <c r="AC506" s="1" t="s">
        <v>50</v>
      </c>
      <c r="AD506" s="1" t="s">
        <v>890</v>
      </c>
      <c r="AE506" s="1" t="s">
        <v>47</v>
      </c>
      <c r="AF506" s="1" t="s">
        <v>79</v>
      </c>
      <c r="AG506" s="1" t="s">
        <v>552</v>
      </c>
      <c r="AH506" s="1" t="s">
        <v>373</v>
      </c>
      <c r="AI506" s="4"/>
      <c r="AJ506" s="1"/>
      <c r="AK506" s="1" t="s">
        <v>68</v>
      </c>
      <c r="AL506" s="1"/>
      <c r="AM506" s="1" t="s">
        <v>171</v>
      </c>
      <c r="AN506" s="4"/>
      <c r="AO506" s="1"/>
      <c r="AP506" s="1"/>
      <c r="AQ506" s="4"/>
      <c r="AR506" s="1"/>
      <c r="AS506" s="9" t="s">
        <v>535</v>
      </c>
      <c r="AT506" s="3" t="s">
        <v>977</v>
      </c>
      <c r="AU506" s="1">
        <v>1502043</v>
      </c>
      <c r="AV506" s="1" t="s">
        <v>0</v>
      </c>
      <c r="AW506" s="8"/>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row>
    <row r="507" spans="1:82" ht="50.25" customHeight="1">
      <c r="A507" s="1">
        <v>6043</v>
      </c>
      <c r="B507" s="1" t="s">
        <v>1015</v>
      </c>
      <c r="C507" s="1"/>
      <c r="D507" s="1" t="s">
        <v>1014</v>
      </c>
      <c r="E507" s="1" t="s">
        <v>1014</v>
      </c>
      <c r="F507" s="1"/>
      <c r="G507" s="1"/>
      <c r="H507" s="7" t="s">
        <v>56</v>
      </c>
      <c r="I507" s="7" t="s">
        <v>55</v>
      </c>
      <c r="J507" s="7"/>
      <c r="K507" s="7"/>
      <c r="L507" s="7"/>
      <c r="M507" s="7"/>
      <c r="N507" s="7"/>
      <c r="O507" s="7"/>
      <c r="P507" s="7"/>
      <c r="Q507" s="7"/>
      <c r="R507" s="7"/>
      <c r="S507" s="7"/>
      <c r="T507" s="10" t="s">
        <v>35</v>
      </c>
      <c r="U507" s="1" t="s">
        <v>54</v>
      </c>
      <c r="V507" s="1" t="s">
        <v>819</v>
      </c>
      <c r="W507" s="5" t="s">
        <v>736</v>
      </c>
      <c r="X507" s="4" t="s">
        <v>63</v>
      </c>
      <c r="Y507" s="1" t="s">
        <v>14</v>
      </c>
      <c r="Z507" s="1" t="s">
        <v>48</v>
      </c>
      <c r="AA507" s="1" t="s">
        <v>12</v>
      </c>
      <c r="AB507" s="1" t="s">
        <v>998</v>
      </c>
      <c r="AC507" s="1" t="s">
        <v>120</v>
      </c>
      <c r="AD507" s="1" t="s">
        <v>119</v>
      </c>
      <c r="AE507" s="1" t="s">
        <v>47</v>
      </c>
      <c r="AF507" s="1" t="s">
        <v>79</v>
      </c>
      <c r="AG507" s="1" t="s">
        <v>552</v>
      </c>
      <c r="AH507" s="1" t="s">
        <v>565</v>
      </c>
      <c r="AI507" s="4"/>
      <c r="AJ507" s="1"/>
      <c r="AK507" s="1"/>
      <c r="AL507" s="1"/>
      <c r="AM507" s="1" t="s">
        <v>171</v>
      </c>
      <c r="AN507" s="4"/>
      <c r="AO507" s="1"/>
      <c r="AP507" s="1"/>
      <c r="AQ507" s="4"/>
      <c r="AR507" s="1"/>
      <c r="AS507" s="9" t="s">
        <v>1013</v>
      </c>
      <c r="AT507" s="3" t="s">
        <v>997</v>
      </c>
      <c r="AU507" s="1">
        <v>2406405</v>
      </c>
      <c r="AV507" s="1" t="s">
        <v>0</v>
      </c>
      <c r="AW507" s="8"/>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row>
    <row r="508" spans="1:82" ht="50.25" customHeight="1">
      <c r="A508" s="1">
        <v>6036</v>
      </c>
      <c r="B508" s="1" t="s">
        <v>1012</v>
      </c>
      <c r="C508" s="1"/>
      <c r="D508" s="1" t="s">
        <v>439</v>
      </c>
      <c r="E508" s="1" t="s">
        <v>439</v>
      </c>
      <c r="F508" s="1"/>
      <c r="G508" s="1"/>
      <c r="H508" s="7" t="s">
        <v>56</v>
      </c>
      <c r="I508" s="7" t="s">
        <v>55</v>
      </c>
      <c r="J508" s="7"/>
      <c r="K508" s="7"/>
      <c r="L508" s="7"/>
      <c r="M508" s="7"/>
      <c r="N508" s="7"/>
      <c r="O508" s="7"/>
      <c r="P508" s="7"/>
      <c r="Q508" s="7"/>
      <c r="R508" s="7"/>
      <c r="S508" s="7"/>
      <c r="T508" s="1" t="s">
        <v>236</v>
      </c>
      <c r="U508" s="1" t="s">
        <v>54</v>
      </c>
      <c r="V508" s="1" t="s">
        <v>737</v>
      </c>
      <c r="W508" s="5" t="s">
        <v>736</v>
      </c>
      <c r="X508" s="1" t="s">
        <v>438</v>
      </c>
      <c r="Y508" s="1" t="s">
        <v>14</v>
      </c>
      <c r="Z508" s="1" t="s">
        <v>374</v>
      </c>
      <c r="AA508" s="1" t="s">
        <v>12</v>
      </c>
      <c r="AB508" s="1" t="s">
        <v>1011</v>
      </c>
      <c r="AC508" s="1" t="s">
        <v>50</v>
      </c>
      <c r="AD508" s="1" t="s">
        <v>890</v>
      </c>
      <c r="AE508" s="1" t="s">
        <v>47</v>
      </c>
      <c r="AF508" s="1" t="s">
        <v>79</v>
      </c>
      <c r="AG508" s="1" t="s">
        <v>469</v>
      </c>
      <c r="AH508" s="1" t="s">
        <v>373</v>
      </c>
      <c r="AI508" s="4"/>
      <c r="AJ508" s="1"/>
      <c r="AK508" s="1"/>
      <c r="AL508" s="1"/>
      <c r="AM508" s="1" t="s">
        <v>171</v>
      </c>
      <c r="AN508" s="4"/>
      <c r="AO508" s="1"/>
      <c r="AP508" s="1"/>
      <c r="AQ508" s="4"/>
      <c r="AR508" s="1"/>
      <c r="AS508" s="9" t="s">
        <v>535</v>
      </c>
      <c r="AT508" s="3" t="s">
        <v>1010</v>
      </c>
      <c r="AU508" s="1">
        <v>2726902.73</v>
      </c>
      <c r="AV508" s="1" t="s">
        <v>0</v>
      </c>
      <c r="AW508" s="8"/>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row>
    <row r="509" spans="1:82" ht="50.25" customHeight="1">
      <c r="A509" s="1">
        <v>6034</v>
      </c>
      <c r="B509" s="1" t="s">
        <v>1009</v>
      </c>
      <c r="C509" s="1"/>
      <c r="D509" s="1" t="s">
        <v>1008</v>
      </c>
      <c r="E509" s="1" t="s">
        <v>1008</v>
      </c>
      <c r="F509" s="1"/>
      <c r="G509" s="1"/>
      <c r="H509" s="7" t="s">
        <v>56</v>
      </c>
      <c r="I509" s="7" t="s">
        <v>55</v>
      </c>
      <c r="J509" s="7"/>
      <c r="K509" s="7"/>
      <c r="L509" s="7"/>
      <c r="M509" s="7"/>
      <c r="N509" s="7"/>
      <c r="O509" s="7"/>
      <c r="P509" s="7"/>
      <c r="Q509" s="7"/>
      <c r="R509" s="7"/>
      <c r="S509" s="7"/>
      <c r="T509" s="1" t="s">
        <v>219</v>
      </c>
      <c r="U509" s="1" t="s">
        <v>54</v>
      </c>
      <c r="V509" s="1" t="s">
        <v>1007</v>
      </c>
      <c r="W509" s="5" t="s">
        <v>826</v>
      </c>
      <c r="X509" s="1" t="s">
        <v>1006</v>
      </c>
      <c r="Y509" s="1" t="s">
        <v>14</v>
      </c>
      <c r="Z509" s="1" t="s">
        <v>48</v>
      </c>
      <c r="AA509" s="1" t="s">
        <v>50</v>
      </c>
      <c r="AB509" s="1" t="s">
        <v>890</v>
      </c>
      <c r="AC509" s="1" t="s">
        <v>12</v>
      </c>
      <c r="AD509" s="1" t="s">
        <v>998</v>
      </c>
      <c r="AE509" s="1" t="s">
        <v>47</v>
      </c>
      <c r="AF509" s="1" t="s">
        <v>79</v>
      </c>
      <c r="AG509" s="1" t="s">
        <v>552</v>
      </c>
      <c r="AH509" s="1" t="s">
        <v>373</v>
      </c>
      <c r="AI509" s="4"/>
      <c r="AJ509" s="1"/>
      <c r="AK509" s="1"/>
      <c r="AL509" s="1"/>
      <c r="AM509" s="1" t="s">
        <v>171</v>
      </c>
      <c r="AN509" s="4"/>
      <c r="AO509" s="1"/>
      <c r="AP509" s="1"/>
      <c r="AQ509" s="4"/>
      <c r="AR509" s="1"/>
      <c r="AS509" s="9" t="s">
        <v>1005</v>
      </c>
      <c r="AT509" s="3" t="s">
        <v>977</v>
      </c>
      <c r="AU509" s="1">
        <v>1422040</v>
      </c>
      <c r="AV509" s="1" t="s">
        <v>0</v>
      </c>
      <c r="AW509" s="8"/>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row>
    <row r="510" spans="1:82" ht="50.25" customHeight="1">
      <c r="A510" s="1">
        <v>6033</v>
      </c>
      <c r="B510" s="1" t="s">
        <v>1004</v>
      </c>
      <c r="C510" s="1"/>
      <c r="D510" s="1" t="s">
        <v>470</v>
      </c>
      <c r="E510" s="1" t="s">
        <v>470</v>
      </c>
      <c r="F510" s="1"/>
      <c r="G510" s="1"/>
      <c r="H510" s="7" t="s">
        <v>56</v>
      </c>
      <c r="I510" s="7" t="s">
        <v>55</v>
      </c>
      <c r="J510" s="7"/>
      <c r="K510" s="7"/>
      <c r="L510" s="7"/>
      <c r="M510" s="7"/>
      <c r="N510" s="7"/>
      <c r="O510" s="7"/>
      <c r="P510" s="7"/>
      <c r="Q510" s="7"/>
      <c r="R510" s="7"/>
      <c r="S510" s="7"/>
      <c r="T510" s="1" t="s">
        <v>273</v>
      </c>
      <c r="U510" s="1" t="s">
        <v>54</v>
      </c>
      <c r="V510" s="1" t="s">
        <v>1003</v>
      </c>
      <c r="W510" s="5" t="s">
        <v>1002</v>
      </c>
      <c r="X510" s="1" t="s">
        <v>412</v>
      </c>
      <c r="Y510" s="1" t="s">
        <v>14</v>
      </c>
      <c r="Z510" s="1" t="s">
        <v>374</v>
      </c>
      <c r="AA510" s="1" t="s">
        <v>12</v>
      </c>
      <c r="AB510" s="1" t="s">
        <v>1001</v>
      </c>
      <c r="AC510" s="1" t="s">
        <v>50</v>
      </c>
      <c r="AD510" s="1" t="s">
        <v>890</v>
      </c>
      <c r="AE510" s="1" t="s">
        <v>47</v>
      </c>
      <c r="AF510" s="1" t="s">
        <v>79</v>
      </c>
      <c r="AG510" s="1" t="s">
        <v>552</v>
      </c>
      <c r="AH510" s="1" t="s">
        <v>597</v>
      </c>
      <c r="AI510" s="4"/>
      <c r="AJ510" s="1"/>
      <c r="AK510" s="1" t="s">
        <v>68</v>
      </c>
      <c r="AL510" s="1"/>
      <c r="AM510" s="1" t="s">
        <v>171</v>
      </c>
      <c r="AN510" s="4"/>
      <c r="AO510" s="1"/>
      <c r="AP510" s="1"/>
      <c r="AQ510" s="4"/>
      <c r="AR510" s="1"/>
      <c r="AS510" s="9" t="s">
        <v>1000</v>
      </c>
      <c r="AT510" s="3" t="s">
        <v>66</v>
      </c>
      <c r="AU510" s="1">
        <v>2486923</v>
      </c>
      <c r="AV510" s="1" t="s">
        <v>0</v>
      </c>
      <c r="AW510" s="8"/>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row>
    <row r="511" spans="1:82" ht="50.25" customHeight="1">
      <c r="A511" s="1">
        <v>5977</v>
      </c>
      <c r="B511" s="1" t="s">
        <v>999</v>
      </c>
      <c r="C511" s="1"/>
      <c r="D511" s="1" t="s">
        <v>906</v>
      </c>
      <c r="E511" s="1" t="s">
        <v>906</v>
      </c>
      <c r="F511" s="1"/>
      <c r="G511" s="1"/>
      <c r="H511" s="7" t="s">
        <v>56</v>
      </c>
      <c r="I511" s="7" t="s">
        <v>55</v>
      </c>
      <c r="J511" s="7"/>
      <c r="K511" s="7"/>
      <c r="L511" s="7"/>
      <c r="M511" s="7"/>
      <c r="N511" s="7"/>
      <c r="O511" s="7"/>
      <c r="P511" s="7"/>
      <c r="Q511" s="7"/>
      <c r="R511" s="7"/>
      <c r="S511" s="7"/>
      <c r="T511" s="1" t="s">
        <v>905</v>
      </c>
      <c r="U511" s="1" t="s">
        <v>54</v>
      </c>
      <c r="V511" s="1" t="s">
        <v>737</v>
      </c>
      <c r="W511" s="5" t="s">
        <v>736</v>
      </c>
      <c r="X511" s="1" t="s">
        <v>902</v>
      </c>
      <c r="Y511" s="1" t="s">
        <v>14</v>
      </c>
      <c r="Z511" s="1" t="s">
        <v>374</v>
      </c>
      <c r="AA511" s="1" t="s">
        <v>12</v>
      </c>
      <c r="AB511" s="1" t="s">
        <v>998</v>
      </c>
      <c r="AC511" s="1" t="s">
        <v>50</v>
      </c>
      <c r="AD511" s="1" t="s">
        <v>890</v>
      </c>
      <c r="AE511" s="1" t="s">
        <v>47</v>
      </c>
      <c r="AF511" s="1" t="s">
        <v>79</v>
      </c>
      <c r="AG511" s="1" t="s">
        <v>552</v>
      </c>
      <c r="AH511" s="1" t="s">
        <v>373</v>
      </c>
      <c r="AI511" s="4"/>
      <c r="AJ511" s="1"/>
      <c r="AK511" s="1" t="s">
        <v>68</v>
      </c>
      <c r="AL511" s="1"/>
      <c r="AM511" s="1" t="s">
        <v>171</v>
      </c>
      <c r="AN511" s="4"/>
      <c r="AO511" s="1"/>
      <c r="AP511" s="1"/>
      <c r="AQ511" s="4"/>
      <c r="AR511" s="1"/>
      <c r="AS511" s="9" t="s">
        <v>535</v>
      </c>
      <c r="AT511" s="3" t="s">
        <v>997</v>
      </c>
      <c r="AU511" s="1">
        <v>1611944</v>
      </c>
      <c r="AV511" s="1" t="s">
        <v>0</v>
      </c>
      <c r="AW511" s="8"/>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row>
    <row r="512" spans="1:82" ht="50.25" customHeight="1">
      <c r="A512" s="1">
        <v>5975</v>
      </c>
      <c r="B512" s="1" t="s">
        <v>996</v>
      </c>
      <c r="C512" s="1"/>
      <c r="D512" s="1" t="s">
        <v>583</v>
      </c>
      <c r="E512" s="1" t="s">
        <v>583</v>
      </c>
      <c r="F512" s="1"/>
      <c r="G512" s="1"/>
      <c r="H512" s="7" t="s">
        <v>56</v>
      </c>
      <c r="I512" s="7" t="s">
        <v>55</v>
      </c>
      <c r="J512" s="7"/>
      <c r="K512" s="7"/>
      <c r="L512" s="7"/>
      <c r="M512" s="7"/>
      <c r="N512" s="7"/>
      <c r="O512" s="7"/>
      <c r="P512" s="7"/>
      <c r="Q512" s="7"/>
      <c r="R512" s="7"/>
      <c r="S512" s="7"/>
      <c r="T512" s="1" t="s">
        <v>236</v>
      </c>
      <c r="U512" s="1" t="s">
        <v>54</v>
      </c>
      <c r="V512" s="1" t="s">
        <v>737</v>
      </c>
      <c r="W512" s="5" t="s">
        <v>736</v>
      </c>
      <c r="X512" s="1" t="s">
        <v>438</v>
      </c>
      <c r="Y512" s="1" t="s">
        <v>14</v>
      </c>
      <c r="Z512" s="1" t="s">
        <v>48</v>
      </c>
      <c r="AA512" s="1" t="s">
        <v>12</v>
      </c>
      <c r="AB512" s="1" t="s">
        <v>993</v>
      </c>
      <c r="AC512" s="1"/>
      <c r="AD512" s="1"/>
      <c r="AE512" s="1" t="s">
        <v>47</v>
      </c>
      <c r="AF512" s="1" t="s">
        <v>79</v>
      </c>
      <c r="AG512" s="1" t="s">
        <v>469</v>
      </c>
      <c r="AH512" s="1"/>
      <c r="AI512" s="4"/>
      <c r="AJ512" s="1"/>
      <c r="AK512" s="1"/>
      <c r="AL512" s="1"/>
      <c r="AM512" s="1" t="s">
        <v>171</v>
      </c>
      <c r="AN512" s="4"/>
      <c r="AO512" s="1"/>
      <c r="AP512" s="1"/>
      <c r="AQ512" s="4"/>
      <c r="AR512" s="1"/>
      <c r="AS512" s="9" t="s">
        <v>995</v>
      </c>
      <c r="AT512" s="3" t="s">
        <v>977</v>
      </c>
      <c r="AU512" s="1">
        <v>2278920</v>
      </c>
      <c r="AV512" s="1" t="s">
        <v>0</v>
      </c>
      <c r="AW512" s="8"/>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row>
    <row r="513" spans="1:82" ht="50.25" customHeight="1">
      <c r="A513" s="1">
        <v>5968</v>
      </c>
      <c r="B513" s="1" t="s">
        <v>994</v>
      </c>
      <c r="C513" s="1"/>
      <c r="D513" s="1" t="s">
        <v>665</v>
      </c>
      <c r="E513" s="1" t="s">
        <v>665</v>
      </c>
      <c r="F513" s="1"/>
      <c r="G513" s="1"/>
      <c r="H513" s="7" t="s">
        <v>56</v>
      </c>
      <c r="I513" s="7" t="s">
        <v>55</v>
      </c>
      <c r="J513" s="7"/>
      <c r="K513" s="7"/>
      <c r="L513" s="7"/>
      <c r="M513" s="7"/>
      <c r="N513" s="7"/>
      <c r="O513" s="7"/>
      <c r="P513" s="7"/>
      <c r="Q513" s="7"/>
      <c r="R513" s="7"/>
      <c r="S513" s="7"/>
      <c r="T513" s="1" t="s">
        <v>554</v>
      </c>
      <c r="U513" s="1" t="s">
        <v>54</v>
      </c>
      <c r="V513" s="1" t="s">
        <v>986</v>
      </c>
      <c r="W513" s="5" t="s">
        <v>826</v>
      </c>
      <c r="X513" s="1" t="s">
        <v>662</v>
      </c>
      <c r="Y513" s="1" t="s">
        <v>14</v>
      </c>
      <c r="Z513" s="1" t="s">
        <v>374</v>
      </c>
      <c r="AA513" s="1" t="s">
        <v>12</v>
      </c>
      <c r="AB513" s="1" t="s">
        <v>993</v>
      </c>
      <c r="AC513" s="1"/>
      <c r="AD513" s="1"/>
      <c r="AE513" s="1" t="s">
        <v>47</v>
      </c>
      <c r="AF513" s="1" t="s">
        <v>79</v>
      </c>
      <c r="AG513" s="1" t="s">
        <v>552</v>
      </c>
      <c r="AH513" s="1" t="s">
        <v>373</v>
      </c>
      <c r="AI513" s="4"/>
      <c r="AJ513" s="1"/>
      <c r="AK513" s="1"/>
      <c r="AL513" s="1"/>
      <c r="AM513" s="1" t="s">
        <v>171</v>
      </c>
      <c r="AN513" s="4"/>
      <c r="AO513" s="1"/>
      <c r="AP513" s="1"/>
      <c r="AQ513" s="4"/>
      <c r="AR513" s="1"/>
      <c r="AS513" s="9" t="s">
        <v>992</v>
      </c>
      <c r="AT513" s="3" t="s">
        <v>977</v>
      </c>
      <c r="AU513" s="1">
        <v>2724802</v>
      </c>
      <c r="AV513" s="1" t="s">
        <v>0</v>
      </c>
      <c r="AW513" s="8"/>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row>
    <row r="514" spans="1:82" ht="50.25" customHeight="1">
      <c r="A514" s="1">
        <v>5967</v>
      </c>
      <c r="B514" s="1" t="s">
        <v>991</v>
      </c>
      <c r="C514" s="1"/>
      <c r="D514" s="1" t="s">
        <v>990</v>
      </c>
      <c r="E514" s="1" t="s">
        <v>990</v>
      </c>
      <c r="F514" s="1"/>
      <c r="G514" s="1"/>
      <c r="H514" s="7" t="s">
        <v>56</v>
      </c>
      <c r="I514" s="7" t="s">
        <v>55</v>
      </c>
      <c r="J514" s="7"/>
      <c r="K514" s="7"/>
      <c r="L514" s="7"/>
      <c r="M514" s="7"/>
      <c r="N514" s="7"/>
      <c r="O514" s="7"/>
      <c r="P514" s="7"/>
      <c r="Q514" s="7"/>
      <c r="R514" s="7"/>
      <c r="S514" s="7"/>
      <c r="T514" s="1" t="s">
        <v>319</v>
      </c>
      <c r="U514" s="1" t="s">
        <v>54</v>
      </c>
      <c r="V514" s="1" t="s">
        <v>989</v>
      </c>
      <c r="W514" s="5" t="s">
        <v>826</v>
      </c>
      <c r="X514" s="1" t="s">
        <v>341</v>
      </c>
      <c r="Y514" s="1" t="s">
        <v>14</v>
      </c>
      <c r="Z514" s="1" t="s">
        <v>48</v>
      </c>
      <c r="AA514" s="1" t="s">
        <v>12</v>
      </c>
      <c r="AB514" s="1" t="s">
        <v>984</v>
      </c>
      <c r="AC514" s="1" t="s">
        <v>50</v>
      </c>
      <c r="AD514" s="1" t="s">
        <v>890</v>
      </c>
      <c r="AE514" s="1" t="s">
        <v>47</v>
      </c>
      <c r="AF514" s="1" t="s">
        <v>79</v>
      </c>
      <c r="AG514" s="1" t="s">
        <v>552</v>
      </c>
      <c r="AH514" s="1"/>
      <c r="AI514" s="4"/>
      <c r="AJ514" s="1"/>
      <c r="AK514" s="1"/>
      <c r="AL514" s="1"/>
      <c r="AM514" s="1" t="s">
        <v>171</v>
      </c>
      <c r="AN514" s="4"/>
      <c r="AO514" s="1"/>
      <c r="AP514" s="1"/>
      <c r="AQ514" s="4"/>
      <c r="AR514" s="1"/>
      <c r="AS514" s="9" t="s">
        <v>535</v>
      </c>
      <c r="AT514" s="3" t="s">
        <v>977</v>
      </c>
      <c r="AU514" s="1">
        <v>1348962.56</v>
      </c>
      <c r="AV514" s="1" t="s">
        <v>0</v>
      </c>
      <c r="AW514" s="8"/>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row>
    <row r="515" spans="1:82" ht="50.25" customHeight="1">
      <c r="A515" s="1">
        <v>5966</v>
      </c>
      <c r="B515" s="1" t="s">
        <v>988</v>
      </c>
      <c r="C515" s="1"/>
      <c r="D515" s="1" t="s">
        <v>987</v>
      </c>
      <c r="E515" s="1" t="s">
        <v>987</v>
      </c>
      <c r="F515" s="1"/>
      <c r="G515" s="1"/>
      <c r="H515" s="7" t="s">
        <v>56</v>
      </c>
      <c r="I515" s="7" t="s">
        <v>55</v>
      </c>
      <c r="J515" s="7"/>
      <c r="K515" s="7"/>
      <c r="L515" s="7"/>
      <c r="M515" s="7"/>
      <c r="N515" s="7"/>
      <c r="O515" s="7"/>
      <c r="P515" s="7"/>
      <c r="Q515" s="7"/>
      <c r="R515" s="7"/>
      <c r="S515" s="7"/>
      <c r="T515" s="1" t="s">
        <v>319</v>
      </c>
      <c r="U515" s="1" t="s">
        <v>54</v>
      </c>
      <c r="V515" s="1" t="s">
        <v>986</v>
      </c>
      <c r="W515" s="5" t="s">
        <v>826</v>
      </c>
      <c r="X515" s="1" t="s">
        <v>985</v>
      </c>
      <c r="Y515" s="1" t="s">
        <v>14</v>
      </c>
      <c r="Z515" s="1" t="s">
        <v>374</v>
      </c>
      <c r="AA515" s="1" t="s">
        <v>12</v>
      </c>
      <c r="AB515" s="1" t="s">
        <v>984</v>
      </c>
      <c r="AC515" s="1"/>
      <c r="AD515" s="1"/>
      <c r="AE515" s="1" t="s">
        <v>47</v>
      </c>
      <c r="AF515" s="1" t="s">
        <v>79</v>
      </c>
      <c r="AG515" s="1" t="s">
        <v>552</v>
      </c>
      <c r="AH515" s="1" t="s">
        <v>373</v>
      </c>
      <c r="AI515" s="4"/>
      <c r="AJ515" s="1"/>
      <c r="AK515" s="1"/>
      <c r="AL515" s="1"/>
      <c r="AM515" s="1" t="s">
        <v>171</v>
      </c>
      <c r="AN515" s="4"/>
      <c r="AO515" s="1"/>
      <c r="AP515" s="1"/>
      <c r="AQ515" s="4"/>
      <c r="AR515" s="1"/>
      <c r="AS515" s="9" t="s">
        <v>983</v>
      </c>
      <c r="AT515" s="3" t="s">
        <v>977</v>
      </c>
      <c r="AU515" s="1">
        <v>2057697</v>
      </c>
      <c r="AV515" s="1" t="s">
        <v>0</v>
      </c>
      <c r="AW515" s="8"/>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row>
    <row r="516" spans="1:82" ht="50.25" hidden="1" customHeight="1">
      <c r="A516" s="1">
        <v>5963</v>
      </c>
      <c r="B516" s="1" t="s">
        <v>982</v>
      </c>
      <c r="C516" s="1"/>
      <c r="D516" s="1" t="s">
        <v>981</v>
      </c>
      <c r="E516" s="1" t="s">
        <v>981</v>
      </c>
      <c r="F516" s="1"/>
      <c r="G516" s="1"/>
      <c r="H516" s="7" t="s">
        <v>56</v>
      </c>
      <c r="I516" s="7" t="s">
        <v>55</v>
      </c>
      <c r="J516" s="7"/>
      <c r="K516" s="7"/>
      <c r="L516" s="7"/>
      <c r="M516" s="7"/>
      <c r="N516" s="7"/>
      <c r="O516" s="7"/>
      <c r="P516" s="7"/>
      <c r="Q516" s="7"/>
      <c r="R516" s="7"/>
      <c r="S516" s="7"/>
      <c r="T516" s="1" t="s">
        <v>980</v>
      </c>
      <c r="U516" s="1" t="s">
        <v>54</v>
      </c>
      <c r="V516" s="1" t="s">
        <v>924</v>
      </c>
      <c r="W516" s="5" t="s">
        <v>826</v>
      </c>
      <c r="X516" s="1" t="s">
        <v>979</v>
      </c>
      <c r="Y516" s="1" t="s">
        <v>16</v>
      </c>
      <c r="Z516" s="1" t="s">
        <v>51</v>
      </c>
      <c r="AA516" s="1" t="s">
        <v>14</v>
      </c>
      <c r="AB516" s="1" t="s">
        <v>48</v>
      </c>
      <c r="AC516" s="1" t="s">
        <v>12</v>
      </c>
      <c r="AD516" s="1" t="s">
        <v>279</v>
      </c>
      <c r="AE516" s="1" t="s">
        <v>47</v>
      </c>
      <c r="AF516" s="1" t="s">
        <v>79</v>
      </c>
      <c r="AG516" s="1" t="s">
        <v>552</v>
      </c>
      <c r="AH516" s="1" t="s">
        <v>373</v>
      </c>
      <c r="AI516" s="4"/>
      <c r="AJ516" s="1"/>
      <c r="AK516" s="1"/>
      <c r="AL516" s="1"/>
      <c r="AM516" s="1" t="s">
        <v>171</v>
      </c>
      <c r="AN516" s="4"/>
      <c r="AO516" s="1"/>
      <c r="AP516" s="1"/>
      <c r="AQ516" s="4"/>
      <c r="AR516" s="1"/>
      <c r="AS516" s="9" t="s">
        <v>978</v>
      </c>
      <c r="AT516" s="3" t="s">
        <v>977</v>
      </c>
      <c r="AU516" s="1">
        <v>1270000</v>
      </c>
      <c r="AV516" s="1" t="s">
        <v>0</v>
      </c>
      <c r="AW516" s="8"/>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row>
    <row r="517" spans="1:82" ht="50.25" customHeight="1">
      <c r="A517" s="1">
        <v>5853</v>
      </c>
      <c r="B517" s="1" t="s">
        <v>976</v>
      </c>
      <c r="C517" s="1"/>
      <c r="D517" s="1" t="s">
        <v>975</v>
      </c>
      <c r="E517" s="1" t="s">
        <v>975</v>
      </c>
      <c r="F517" s="1"/>
      <c r="G517" s="1"/>
      <c r="H517" s="7" t="s">
        <v>56</v>
      </c>
      <c r="I517" s="7" t="s">
        <v>89</v>
      </c>
      <c r="J517" s="7"/>
      <c r="K517" s="7" t="s">
        <v>90</v>
      </c>
      <c r="L517" s="7"/>
      <c r="M517" s="7"/>
      <c r="N517" s="7" t="s">
        <v>23</v>
      </c>
      <c r="O517" s="7" t="s">
        <v>22</v>
      </c>
      <c r="P517" s="7"/>
      <c r="Q517" s="7"/>
      <c r="R517" s="7"/>
      <c r="S517" s="7"/>
      <c r="T517" s="10" t="s">
        <v>35</v>
      </c>
      <c r="U517" s="1" t="s">
        <v>974</v>
      </c>
      <c r="V517" s="1" t="s">
        <v>973</v>
      </c>
      <c r="W517" s="5" t="s">
        <v>625</v>
      </c>
      <c r="X517" s="4" t="s">
        <v>972</v>
      </c>
      <c r="Y517" s="1" t="s">
        <v>14</v>
      </c>
      <c r="Z517" s="1" t="s">
        <v>971</v>
      </c>
      <c r="AA517" s="1" t="s">
        <v>12</v>
      </c>
      <c r="AB517" s="1" t="s">
        <v>279</v>
      </c>
      <c r="AC517" s="1" t="s">
        <v>85</v>
      </c>
      <c r="AD517" s="1" t="s">
        <v>970</v>
      </c>
      <c r="AE517" s="1" t="s">
        <v>660</v>
      </c>
      <c r="AF517" s="1" t="s">
        <v>79</v>
      </c>
      <c r="AG517" s="1"/>
      <c r="AH517" s="1" t="s">
        <v>969</v>
      </c>
      <c r="AI517" s="4" t="s">
        <v>859</v>
      </c>
      <c r="AJ517" s="1"/>
      <c r="AK517" s="1" t="s">
        <v>825</v>
      </c>
      <c r="AL517" s="1"/>
      <c r="AM517" s="1" t="s">
        <v>171</v>
      </c>
      <c r="AN517" s="4"/>
      <c r="AO517" s="1"/>
      <c r="AP517" s="1"/>
      <c r="AQ517" s="4"/>
      <c r="AR517" s="1" t="s">
        <v>74</v>
      </c>
      <c r="AS517" s="9" t="s">
        <v>968</v>
      </c>
      <c r="AT517" s="3" t="s">
        <v>967</v>
      </c>
      <c r="AU517" s="1">
        <v>26574567</v>
      </c>
      <c r="AV517" s="1" t="s">
        <v>0</v>
      </c>
      <c r="AW517" s="8"/>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row>
    <row r="518" spans="1:82" ht="50.25" customHeight="1">
      <c r="A518" s="1">
        <v>5839</v>
      </c>
      <c r="B518" s="1" t="s">
        <v>966</v>
      </c>
      <c r="C518" s="1"/>
      <c r="D518" s="1" t="s">
        <v>965</v>
      </c>
      <c r="E518" s="1" t="s">
        <v>965</v>
      </c>
      <c r="F518" s="1"/>
      <c r="G518" s="1"/>
      <c r="H518" s="7" t="s">
        <v>56</v>
      </c>
      <c r="I518" s="7" t="s">
        <v>55</v>
      </c>
      <c r="J518" s="7"/>
      <c r="K518" s="7" t="s">
        <v>854</v>
      </c>
      <c r="L518" s="7"/>
      <c r="M518" s="7"/>
      <c r="N518" s="7" t="s">
        <v>140</v>
      </c>
      <c r="O518" s="7" t="s">
        <v>139</v>
      </c>
      <c r="P518" s="7" t="s">
        <v>23</v>
      </c>
      <c r="Q518" s="7" t="s">
        <v>22</v>
      </c>
      <c r="R518" s="7"/>
      <c r="S518" s="7"/>
      <c r="T518" s="1" t="s">
        <v>319</v>
      </c>
      <c r="U518" s="1" t="s">
        <v>54</v>
      </c>
      <c r="V518" s="1" t="s">
        <v>912</v>
      </c>
      <c r="W518" s="5" t="s">
        <v>911</v>
      </c>
      <c r="X518" s="1" t="s">
        <v>568</v>
      </c>
      <c r="Y518" s="1" t="s">
        <v>14</v>
      </c>
      <c r="Z518" s="1" t="s">
        <v>910</v>
      </c>
      <c r="AA518" s="1" t="s">
        <v>16</v>
      </c>
      <c r="AB518" s="1" t="s">
        <v>51</v>
      </c>
      <c r="AC518" s="1" t="s">
        <v>103</v>
      </c>
      <c r="AD518" s="1" t="s">
        <v>964</v>
      </c>
      <c r="AE518" s="1" t="s">
        <v>660</v>
      </c>
      <c r="AF518" s="1" t="s">
        <v>79</v>
      </c>
      <c r="AG518" s="1"/>
      <c r="AH518" s="1" t="s">
        <v>172</v>
      </c>
      <c r="AI518" s="4"/>
      <c r="AJ518" s="1"/>
      <c r="AK518" s="1"/>
      <c r="AL518" s="1"/>
      <c r="AM518" s="1" t="s">
        <v>171</v>
      </c>
      <c r="AN518" s="4"/>
      <c r="AO518" s="1"/>
      <c r="AP518" s="1"/>
      <c r="AQ518" s="4"/>
      <c r="AR518" s="1"/>
      <c r="AS518" s="9" t="s">
        <v>963</v>
      </c>
      <c r="AT518" s="3" t="s">
        <v>66</v>
      </c>
      <c r="AU518" s="1">
        <v>4036590</v>
      </c>
      <c r="AV518" s="1" t="s">
        <v>0</v>
      </c>
      <c r="AW518" s="8"/>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row>
    <row r="519" spans="1:82" ht="50.25" hidden="1" customHeight="1">
      <c r="A519" s="1">
        <v>5595</v>
      </c>
      <c r="B519" s="1" t="s">
        <v>962</v>
      </c>
      <c r="C519" s="1"/>
      <c r="D519" s="1" t="s">
        <v>961</v>
      </c>
      <c r="E519" s="1" t="s">
        <v>961</v>
      </c>
      <c r="F519" s="1"/>
      <c r="G519" s="1"/>
      <c r="H519" s="7" t="s">
        <v>56</v>
      </c>
      <c r="I519" s="7" t="s">
        <v>89</v>
      </c>
      <c r="J519" s="7"/>
      <c r="K519" s="7" t="s">
        <v>90</v>
      </c>
      <c r="L519" s="7"/>
      <c r="M519" s="7" t="s">
        <v>177</v>
      </c>
      <c r="N519" s="7" t="s">
        <v>23</v>
      </c>
      <c r="O519" s="7" t="s">
        <v>22</v>
      </c>
      <c r="P519" s="7"/>
      <c r="Q519" s="7"/>
      <c r="R519" s="7"/>
      <c r="S519" s="7"/>
      <c r="T519" s="10" t="s">
        <v>911</v>
      </c>
      <c r="U519" s="1" t="s">
        <v>54</v>
      </c>
      <c r="V519" s="1" t="s">
        <v>960</v>
      </c>
      <c r="W519" s="5" t="s">
        <v>911</v>
      </c>
      <c r="X519" s="1" t="s">
        <v>959</v>
      </c>
      <c r="Y519" s="1" t="s">
        <v>50</v>
      </c>
      <c r="Z519" s="1" t="s">
        <v>890</v>
      </c>
      <c r="AA519" s="1" t="s">
        <v>12</v>
      </c>
      <c r="AB519" s="1" t="s">
        <v>279</v>
      </c>
      <c r="AC519" s="1" t="s">
        <v>14</v>
      </c>
      <c r="AD519" s="1" t="s">
        <v>374</v>
      </c>
      <c r="AE519" s="1" t="s">
        <v>47</v>
      </c>
      <c r="AF519" s="1" t="s">
        <v>79</v>
      </c>
      <c r="AG519" s="1"/>
      <c r="AH519" s="1" t="s">
        <v>935</v>
      </c>
      <c r="AI519" s="4"/>
      <c r="AJ519" s="1"/>
      <c r="AK519" s="1" t="s">
        <v>825</v>
      </c>
      <c r="AL519" s="1"/>
      <c r="AM519" s="1" t="s">
        <v>171</v>
      </c>
      <c r="AN519" s="4"/>
      <c r="AO519" s="1"/>
      <c r="AP519" s="1"/>
      <c r="AQ519" s="4"/>
      <c r="AR519" s="1" t="s">
        <v>958</v>
      </c>
      <c r="AS519" s="9" t="s">
        <v>957</v>
      </c>
      <c r="AT519" s="3" t="s">
        <v>856</v>
      </c>
      <c r="AU519" s="1">
        <v>4566175</v>
      </c>
      <c r="AV519" s="1" t="s">
        <v>0</v>
      </c>
      <c r="AW519" s="8"/>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row>
    <row r="520" spans="1:82" ht="50.25" customHeight="1">
      <c r="A520" s="1">
        <v>5552</v>
      </c>
      <c r="B520" s="1" t="s">
        <v>956</v>
      </c>
      <c r="C520" s="1"/>
      <c r="D520" s="1" t="s">
        <v>820</v>
      </c>
      <c r="E520" s="1" t="s">
        <v>820</v>
      </c>
      <c r="F520" s="1"/>
      <c r="G520" s="1"/>
      <c r="H520" s="7" t="s">
        <v>56</v>
      </c>
      <c r="I520" s="7" t="s">
        <v>828</v>
      </c>
      <c r="J520" s="7"/>
      <c r="K520" s="7" t="s">
        <v>55</v>
      </c>
      <c r="L520" s="7"/>
      <c r="M520" s="7"/>
      <c r="N520" s="7"/>
      <c r="O520" s="7"/>
      <c r="P520" s="7"/>
      <c r="Q520" s="7"/>
      <c r="R520" s="7"/>
      <c r="S520" s="7"/>
      <c r="T520" s="1" t="s">
        <v>955</v>
      </c>
      <c r="U520" s="1" t="s">
        <v>54</v>
      </c>
      <c r="V520" s="1" t="s">
        <v>954</v>
      </c>
      <c r="W520" s="5" t="s">
        <v>911</v>
      </c>
      <c r="X520" s="1" t="s">
        <v>953</v>
      </c>
      <c r="Y520" s="1" t="s">
        <v>12</v>
      </c>
      <c r="Z520" s="1" t="s">
        <v>952</v>
      </c>
      <c r="AA520" s="1" t="s">
        <v>14</v>
      </c>
      <c r="AB520" s="1" t="s">
        <v>48</v>
      </c>
      <c r="AC520" s="1" t="s">
        <v>50</v>
      </c>
      <c r="AD520" s="1" t="s">
        <v>890</v>
      </c>
      <c r="AE520" s="1" t="s">
        <v>100</v>
      </c>
      <c r="AF520" s="1" t="s">
        <v>79</v>
      </c>
      <c r="AG520" s="1"/>
      <c r="AH520" s="1"/>
      <c r="AI520" s="4"/>
      <c r="AJ520" s="1"/>
      <c r="AK520" s="1"/>
      <c r="AL520" s="1"/>
      <c r="AM520" s="1" t="s">
        <v>171</v>
      </c>
      <c r="AN520" s="4"/>
      <c r="AO520" s="1"/>
      <c r="AP520" s="1"/>
      <c r="AQ520" s="4"/>
      <c r="AR520" s="1" t="s">
        <v>951</v>
      </c>
      <c r="AS520" s="9" t="s">
        <v>950</v>
      </c>
      <c r="AT520" s="3" t="s">
        <v>822</v>
      </c>
      <c r="AU520" s="1">
        <v>5150000</v>
      </c>
      <c r="AV520" s="1" t="s">
        <v>0</v>
      </c>
      <c r="AW520" s="8"/>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row>
    <row r="521" spans="1:82" ht="50.25" customHeight="1">
      <c r="A521" s="1">
        <v>5464</v>
      </c>
      <c r="B521" s="1" t="s">
        <v>949</v>
      </c>
      <c r="C521" s="1"/>
      <c r="D521" s="1" t="s">
        <v>419</v>
      </c>
      <c r="E521" s="1" t="s">
        <v>419</v>
      </c>
      <c r="F521" s="1"/>
      <c r="G521" s="1"/>
      <c r="H521" s="7" t="s">
        <v>56</v>
      </c>
      <c r="I521" s="7" t="s">
        <v>178</v>
      </c>
      <c r="J521" s="7"/>
      <c r="K521" s="7" t="s">
        <v>828</v>
      </c>
      <c r="L521" s="7"/>
      <c r="M521" s="7" t="s">
        <v>177</v>
      </c>
      <c r="N521" s="7" t="s">
        <v>474</v>
      </c>
      <c r="O521" s="7" t="s">
        <v>884</v>
      </c>
      <c r="P521" s="7" t="s">
        <v>23</v>
      </c>
      <c r="Q521" s="7" t="s">
        <v>22</v>
      </c>
      <c r="R521" s="7"/>
      <c r="S521" s="7"/>
      <c r="T521" s="1" t="s">
        <v>948</v>
      </c>
      <c r="U521" s="1" t="s">
        <v>54</v>
      </c>
      <c r="V521" s="1" t="s">
        <v>947</v>
      </c>
      <c r="W521" s="5" t="s">
        <v>946</v>
      </c>
      <c r="X521" s="1" t="s">
        <v>945</v>
      </c>
      <c r="Y521" s="1" t="s">
        <v>14</v>
      </c>
      <c r="Z521" s="1" t="s">
        <v>83</v>
      </c>
      <c r="AA521" s="1" t="s">
        <v>12</v>
      </c>
      <c r="AB521" s="1" t="s">
        <v>279</v>
      </c>
      <c r="AC521" s="1" t="s">
        <v>103</v>
      </c>
      <c r="AD521" s="1" t="s">
        <v>944</v>
      </c>
      <c r="AE521" s="1" t="s">
        <v>928</v>
      </c>
      <c r="AF521" s="1" t="s">
        <v>79</v>
      </c>
      <c r="AG521" s="1"/>
      <c r="AH521" s="1" t="s">
        <v>392</v>
      </c>
      <c r="AI521" s="4"/>
      <c r="AJ521" s="1"/>
      <c r="AK521" s="1" t="s">
        <v>76</v>
      </c>
      <c r="AL521" s="1"/>
      <c r="AM521" s="1" t="s">
        <v>171</v>
      </c>
      <c r="AN521" s="4"/>
      <c r="AO521" s="1"/>
      <c r="AP521" s="1"/>
      <c r="AQ521" s="4"/>
      <c r="AR521" s="1" t="s">
        <v>878</v>
      </c>
      <c r="AS521" s="9" t="s">
        <v>943</v>
      </c>
      <c r="AT521" s="3" t="s">
        <v>73</v>
      </c>
      <c r="AU521" s="1">
        <v>9031000</v>
      </c>
      <c r="AV521" s="1" t="s">
        <v>0</v>
      </c>
      <c r="AW521" s="8"/>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row>
    <row r="522" spans="1:82" ht="50.25" hidden="1" customHeight="1">
      <c r="A522" s="1">
        <v>5434</v>
      </c>
      <c r="B522" s="1" t="s">
        <v>942</v>
      </c>
      <c r="C522" s="1"/>
      <c r="D522" s="1" t="s">
        <v>613</v>
      </c>
      <c r="E522" s="1" t="s">
        <v>613</v>
      </c>
      <c r="F522" s="1"/>
      <c r="G522" s="1"/>
      <c r="H522" s="7" t="s">
        <v>56</v>
      </c>
      <c r="I522" s="7" t="s">
        <v>178</v>
      </c>
      <c r="J522" s="7"/>
      <c r="K522" s="7" t="s">
        <v>55</v>
      </c>
      <c r="L522" s="7"/>
      <c r="M522" s="7" t="s">
        <v>177</v>
      </c>
      <c r="N522" s="7" t="s">
        <v>474</v>
      </c>
      <c r="O522" s="7" t="s">
        <v>139</v>
      </c>
      <c r="P522" s="7"/>
      <c r="Q522" s="7"/>
      <c r="R522" s="7"/>
      <c r="S522" s="7"/>
      <c r="T522" s="1" t="s">
        <v>941</v>
      </c>
      <c r="U522" s="1" t="s">
        <v>54</v>
      </c>
      <c r="V522" s="1" t="s">
        <v>940</v>
      </c>
      <c r="W522" s="5" t="s">
        <v>939</v>
      </c>
      <c r="X522" s="1" t="s">
        <v>938</v>
      </c>
      <c r="Y522" s="1" t="s">
        <v>16</v>
      </c>
      <c r="Z522" s="1" t="s">
        <v>51</v>
      </c>
      <c r="AA522" s="1" t="s">
        <v>85</v>
      </c>
      <c r="AB522" s="1" t="s">
        <v>937</v>
      </c>
      <c r="AC522" s="1" t="s">
        <v>14</v>
      </c>
      <c r="AD522" s="1" t="s">
        <v>936</v>
      </c>
      <c r="AE522" s="1" t="s">
        <v>660</v>
      </c>
      <c r="AF522" s="1" t="s">
        <v>79</v>
      </c>
      <c r="AG522" s="1"/>
      <c r="AH522" s="1" t="s">
        <v>935</v>
      </c>
      <c r="AI522" s="4"/>
      <c r="AJ522" s="1"/>
      <c r="AK522" s="1" t="s">
        <v>76</v>
      </c>
      <c r="AL522" s="1"/>
      <c r="AM522" s="1" t="s">
        <v>171</v>
      </c>
      <c r="AN522" s="4"/>
      <c r="AO522" s="1"/>
      <c r="AP522" s="1"/>
      <c r="AQ522" s="4"/>
      <c r="AR522" s="1" t="s">
        <v>934</v>
      </c>
      <c r="AS522" s="9" t="s">
        <v>535</v>
      </c>
      <c r="AT522" s="3" t="s">
        <v>199</v>
      </c>
      <c r="AU522" s="1">
        <v>7150000</v>
      </c>
      <c r="AV522" s="1" t="s">
        <v>0</v>
      </c>
      <c r="AW522" s="8"/>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row>
    <row r="523" spans="1:82" ht="50.25" customHeight="1">
      <c r="A523" s="1">
        <v>5431</v>
      </c>
      <c r="B523" s="1" t="s">
        <v>933</v>
      </c>
      <c r="C523" s="1"/>
      <c r="D523" s="1" t="s">
        <v>932</v>
      </c>
      <c r="E523" s="1" t="s">
        <v>932</v>
      </c>
      <c r="F523" s="1"/>
      <c r="G523" s="1"/>
      <c r="H523" s="7" t="s">
        <v>56</v>
      </c>
      <c r="I523" s="7" t="s">
        <v>55</v>
      </c>
      <c r="J523" s="7"/>
      <c r="K523" s="7" t="s">
        <v>828</v>
      </c>
      <c r="L523" s="7"/>
      <c r="M523" s="7" t="s">
        <v>931</v>
      </c>
      <c r="N523" s="7" t="s">
        <v>23</v>
      </c>
      <c r="O523" s="7" t="s">
        <v>22</v>
      </c>
      <c r="P523" s="7"/>
      <c r="Q523" s="7"/>
      <c r="R523" s="7"/>
      <c r="S523" s="7"/>
      <c r="T523" s="1" t="s">
        <v>319</v>
      </c>
      <c r="U523" s="1" t="s">
        <v>54</v>
      </c>
      <c r="V523" s="1" t="s">
        <v>912</v>
      </c>
      <c r="W523" s="5" t="s">
        <v>911</v>
      </c>
      <c r="X523" s="1" t="s">
        <v>930</v>
      </c>
      <c r="Y523" s="1" t="s">
        <v>14</v>
      </c>
      <c r="Z523" s="1" t="s">
        <v>48</v>
      </c>
      <c r="AA523" s="1" t="s">
        <v>16</v>
      </c>
      <c r="AB523" s="1" t="s">
        <v>929</v>
      </c>
      <c r="AC523" s="1" t="s">
        <v>12</v>
      </c>
      <c r="AD523" s="1" t="s">
        <v>871</v>
      </c>
      <c r="AE523" s="1" t="s">
        <v>928</v>
      </c>
      <c r="AF523" s="1" t="s">
        <v>79</v>
      </c>
      <c r="AG523" s="1"/>
      <c r="AH523" s="1" t="s">
        <v>392</v>
      </c>
      <c r="AI523" s="4"/>
      <c r="AJ523" s="1"/>
      <c r="AK523" s="1" t="s">
        <v>76</v>
      </c>
      <c r="AL523" s="1"/>
      <c r="AM523" s="1" t="s">
        <v>171</v>
      </c>
      <c r="AN523" s="4"/>
      <c r="AO523" s="1"/>
      <c r="AP523" s="1"/>
      <c r="AQ523" s="4"/>
      <c r="AR523" s="1"/>
      <c r="AS523" s="9" t="s">
        <v>927</v>
      </c>
      <c r="AT523" s="3" t="s">
        <v>856</v>
      </c>
      <c r="AU523" s="1">
        <v>5925000</v>
      </c>
      <c r="AV523" s="1" t="s">
        <v>0</v>
      </c>
      <c r="AW523" s="8"/>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row>
    <row r="524" spans="1:82" ht="50.25" customHeight="1">
      <c r="A524" s="1">
        <v>5428</v>
      </c>
      <c r="B524" s="1" t="s">
        <v>926</v>
      </c>
      <c r="C524" s="1"/>
      <c r="D524" s="1" t="s">
        <v>925</v>
      </c>
      <c r="E524" s="1" t="s">
        <v>925</v>
      </c>
      <c r="F524" s="1"/>
      <c r="G524" s="1"/>
      <c r="H524" s="7" t="s">
        <v>56</v>
      </c>
      <c r="I524" s="7" t="s">
        <v>55</v>
      </c>
      <c r="J524" s="7"/>
      <c r="K524" s="7"/>
      <c r="L524" s="7"/>
      <c r="M524" s="7"/>
      <c r="N524" s="7"/>
      <c r="O524" s="7"/>
      <c r="P524" s="7"/>
      <c r="Q524" s="7"/>
      <c r="R524" s="7"/>
      <c r="S524" s="7"/>
      <c r="T524" s="1" t="s">
        <v>319</v>
      </c>
      <c r="U524" s="1" t="s">
        <v>54</v>
      </c>
      <c r="V524" s="1" t="s">
        <v>924</v>
      </c>
      <c r="W524" s="5" t="s">
        <v>826</v>
      </c>
      <c r="X524" s="1" t="s">
        <v>923</v>
      </c>
      <c r="Y524" s="1" t="s">
        <v>14</v>
      </c>
      <c r="Z524" s="1" t="s">
        <v>48</v>
      </c>
      <c r="AA524" s="1" t="s">
        <v>16</v>
      </c>
      <c r="AB524" s="1" t="s">
        <v>51</v>
      </c>
      <c r="AC524" s="1" t="s">
        <v>12</v>
      </c>
      <c r="AD524" s="1" t="s">
        <v>279</v>
      </c>
      <c r="AE524" s="1" t="s">
        <v>47</v>
      </c>
      <c r="AF524" s="1" t="s">
        <v>79</v>
      </c>
      <c r="AG524" s="1"/>
      <c r="AH524" s="1"/>
      <c r="AI524" s="4"/>
      <c r="AJ524" s="1"/>
      <c r="AK524" s="1"/>
      <c r="AL524" s="1"/>
      <c r="AM524" s="1" t="s">
        <v>171</v>
      </c>
      <c r="AN524" s="4"/>
      <c r="AO524" s="1"/>
      <c r="AP524" s="1"/>
      <c r="AQ524" s="4"/>
      <c r="AR524" s="1" t="s">
        <v>717</v>
      </c>
      <c r="AS524" s="9" t="s">
        <v>922</v>
      </c>
      <c r="AT524" s="3" t="s">
        <v>856</v>
      </c>
      <c r="AU524" s="1">
        <v>3013750</v>
      </c>
      <c r="AV524" s="1" t="s">
        <v>0</v>
      </c>
      <c r="AW524" s="8"/>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row>
    <row r="525" spans="1:82" ht="50.25" customHeight="1">
      <c r="A525" s="1">
        <v>5400</v>
      </c>
      <c r="B525" s="1" t="s">
        <v>921</v>
      </c>
      <c r="C525" s="1" t="s">
        <v>920</v>
      </c>
      <c r="D525" s="1" t="s">
        <v>919</v>
      </c>
      <c r="E525" s="1" t="s">
        <v>918</v>
      </c>
      <c r="F525" s="1"/>
      <c r="G525" s="1"/>
      <c r="H525" s="7" t="s">
        <v>56</v>
      </c>
      <c r="I525" s="7" t="s">
        <v>55</v>
      </c>
      <c r="J525" s="7"/>
      <c r="K525" s="7"/>
      <c r="L525" s="7"/>
      <c r="M525" s="7"/>
      <c r="N525" s="7"/>
      <c r="O525" s="7"/>
      <c r="P525" s="7"/>
      <c r="Q525" s="7"/>
      <c r="R525" s="7"/>
      <c r="S525" s="7"/>
      <c r="T525" s="1" t="s">
        <v>347</v>
      </c>
      <c r="U525" s="1" t="s">
        <v>54</v>
      </c>
      <c r="V525" s="1" t="s">
        <v>917</v>
      </c>
      <c r="W525" s="5" t="s">
        <v>916</v>
      </c>
      <c r="X525" s="4" t="s">
        <v>70</v>
      </c>
      <c r="Y525" s="1" t="s">
        <v>120</v>
      </c>
      <c r="Z525" s="1" t="s">
        <v>735</v>
      </c>
      <c r="AA525" s="1" t="s">
        <v>14</v>
      </c>
      <c r="AB525" s="1" t="s">
        <v>280</v>
      </c>
      <c r="AC525" s="1" t="s">
        <v>12</v>
      </c>
      <c r="AD525" s="1" t="s">
        <v>279</v>
      </c>
      <c r="AE525" s="1" t="s">
        <v>47</v>
      </c>
      <c r="AF525" s="1" t="s">
        <v>79</v>
      </c>
      <c r="AG525" s="1"/>
      <c r="AH525" s="1"/>
      <c r="AI525" s="4"/>
      <c r="AJ525" s="1"/>
      <c r="AK525" s="1"/>
      <c r="AL525" s="1"/>
      <c r="AM525" s="1" t="s">
        <v>171</v>
      </c>
      <c r="AN525" s="4"/>
      <c r="AO525" s="1"/>
      <c r="AP525" s="1"/>
      <c r="AQ525" s="4"/>
      <c r="AR525" s="1" t="s">
        <v>915</v>
      </c>
      <c r="AS525" s="9" t="s">
        <v>914</v>
      </c>
      <c r="AT525" s="3" t="s">
        <v>167</v>
      </c>
      <c r="AU525" s="1">
        <v>9480000</v>
      </c>
      <c r="AV525" s="1" t="s">
        <v>0</v>
      </c>
      <c r="AW525" s="8"/>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row>
    <row r="526" spans="1:82" ht="50.25" customHeight="1">
      <c r="A526" s="1">
        <v>5336</v>
      </c>
      <c r="B526" s="1" t="s">
        <v>913</v>
      </c>
      <c r="C526" s="1"/>
      <c r="D526" s="1" t="s">
        <v>665</v>
      </c>
      <c r="E526" s="1" t="s">
        <v>665</v>
      </c>
      <c r="F526" s="1"/>
      <c r="G526" s="1"/>
      <c r="H526" s="7" t="s">
        <v>56</v>
      </c>
      <c r="I526" s="7" t="s">
        <v>178</v>
      </c>
      <c r="J526" s="7"/>
      <c r="K526" s="7" t="s">
        <v>89</v>
      </c>
      <c r="L526" s="7"/>
      <c r="M526" s="7" t="s">
        <v>177</v>
      </c>
      <c r="N526" s="7"/>
      <c r="O526" s="7"/>
      <c r="P526" s="7"/>
      <c r="Q526" s="7"/>
      <c r="R526" s="7"/>
      <c r="S526" s="7"/>
      <c r="T526" s="1" t="s">
        <v>531</v>
      </c>
      <c r="U526" s="1" t="s">
        <v>54</v>
      </c>
      <c r="V526" s="1" t="s">
        <v>912</v>
      </c>
      <c r="W526" s="5" t="s">
        <v>911</v>
      </c>
      <c r="X526" s="1" t="s">
        <v>662</v>
      </c>
      <c r="Y526" s="1" t="s">
        <v>14</v>
      </c>
      <c r="Z526" s="1" t="s">
        <v>910</v>
      </c>
      <c r="AA526" s="1" t="s">
        <v>16</v>
      </c>
      <c r="AB526" s="1" t="s">
        <v>599</v>
      </c>
      <c r="AC526" s="1" t="s">
        <v>82</v>
      </c>
      <c r="AD526" s="1" t="s">
        <v>909</v>
      </c>
      <c r="AE526" s="1" t="s">
        <v>100</v>
      </c>
      <c r="AF526" s="1" t="s">
        <v>79</v>
      </c>
      <c r="AG526" s="1"/>
      <c r="AH526" s="1" t="s">
        <v>843</v>
      </c>
      <c r="AI526" s="4"/>
      <c r="AJ526" s="1"/>
      <c r="AK526" s="1" t="s">
        <v>825</v>
      </c>
      <c r="AL526" s="1"/>
      <c r="AM526" s="1" t="s">
        <v>171</v>
      </c>
      <c r="AN526" s="4"/>
      <c r="AO526" s="1"/>
      <c r="AP526" s="1"/>
      <c r="AQ526" s="4"/>
      <c r="AR526" s="1"/>
      <c r="AS526" s="9" t="s">
        <v>908</v>
      </c>
      <c r="AT526" s="3" t="s">
        <v>856</v>
      </c>
      <c r="AU526" s="1">
        <v>9075000</v>
      </c>
      <c r="AV526" s="1" t="s">
        <v>0</v>
      </c>
      <c r="AW526" s="8"/>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row>
    <row r="527" spans="1:82" ht="50.25" hidden="1" customHeight="1">
      <c r="A527" s="1">
        <v>5002</v>
      </c>
      <c r="B527" s="1" t="s">
        <v>907</v>
      </c>
      <c r="C527" s="1"/>
      <c r="D527" s="1" t="s">
        <v>906</v>
      </c>
      <c r="E527" s="1" t="s">
        <v>906</v>
      </c>
      <c r="F527" s="1"/>
      <c r="G527" s="1"/>
      <c r="H527" s="7" t="s">
        <v>56</v>
      </c>
      <c r="I527" s="7" t="s">
        <v>178</v>
      </c>
      <c r="J527" s="7"/>
      <c r="K527" s="7" t="s">
        <v>828</v>
      </c>
      <c r="L527" s="7"/>
      <c r="M527" s="7" t="s">
        <v>177</v>
      </c>
      <c r="N527" s="7" t="s">
        <v>23</v>
      </c>
      <c r="O527" s="7" t="s">
        <v>22</v>
      </c>
      <c r="P527" s="7"/>
      <c r="Q527" s="7"/>
      <c r="R527" s="7"/>
      <c r="S527" s="7"/>
      <c r="T527" s="1" t="s">
        <v>905</v>
      </c>
      <c r="U527" s="1" t="s">
        <v>54</v>
      </c>
      <c r="V527" s="1" t="s">
        <v>904</v>
      </c>
      <c r="W527" s="5" t="s">
        <v>903</v>
      </c>
      <c r="X527" s="1" t="s">
        <v>902</v>
      </c>
      <c r="Y527" s="1" t="s">
        <v>82</v>
      </c>
      <c r="Z527" s="1" t="s">
        <v>901</v>
      </c>
      <c r="AA527" s="1" t="s">
        <v>14</v>
      </c>
      <c r="AB527" s="1" t="s">
        <v>880</v>
      </c>
      <c r="AC527" s="1" t="s">
        <v>12</v>
      </c>
      <c r="AD527" s="1" t="s">
        <v>279</v>
      </c>
      <c r="AE527" s="1" t="s">
        <v>900</v>
      </c>
      <c r="AF527" s="1" t="s">
        <v>79</v>
      </c>
      <c r="AG527" s="1"/>
      <c r="AH527" s="1" t="s">
        <v>899</v>
      </c>
      <c r="AI527" s="4"/>
      <c r="AJ527" s="1"/>
      <c r="AK527" s="1" t="s">
        <v>76</v>
      </c>
      <c r="AL527" s="1"/>
      <c r="AM527" s="1" t="s">
        <v>171</v>
      </c>
      <c r="AN527" s="1" t="s">
        <v>858</v>
      </c>
      <c r="AO527" s="1"/>
      <c r="AP527" s="1"/>
      <c r="AQ527" s="4"/>
      <c r="AR527" s="1" t="s">
        <v>74</v>
      </c>
      <c r="AS527" s="9" t="s">
        <v>898</v>
      </c>
      <c r="AT527" s="3" t="s">
        <v>897</v>
      </c>
      <c r="AU527" s="1">
        <v>4990878</v>
      </c>
      <c r="AV527" s="1" t="s">
        <v>0</v>
      </c>
      <c r="AW527" s="8"/>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row>
    <row r="528" spans="1:82" ht="50.25" customHeight="1">
      <c r="A528" s="1">
        <v>4978</v>
      </c>
      <c r="B528" s="1" t="s">
        <v>896</v>
      </c>
      <c r="C528" s="1" t="s">
        <v>895</v>
      </c>
      <c r="D528" s="1" t="s">
        <v>179</v>
      </c>
      <c r="E528" s="1" t="s">
        <v>179</v>
      </c>
      <c r="F528" s="1"/>
      <c r="G528" s="1"/>
      <c r="H528" s="7" t="s">
        <v>56</v>
      </c>
      <c r="I528" s="7" t="s">
        <v>178</v>
      </c>
      <c r="J528" s="7"/>
      <c r="K528" s="7" t="s">
        <v>89</v>
      </c>
      <c r="L528" s="7"/>
      <c r="M528" s="7"/>
      <c r="N528" s="7" t="s">
        <v>364</v>
      </c>
      <c r="O528" s="7" t="s">
        <v>461</v>
      </c>
      <c r="P528" s="7"/>
      <c r="Q528" s="7"/>
      <c r="R528" s="7"/>
      <c r="S528" s="7"/>
      <c r="T528" s="1" t="s">
        <v>894</v>
      </c>
      <c r="U528" s="1" t="s">
        <v>54</v>
      </c>
      <c r="V528" s="1" t="s">
        <v>893</v>
      </c>
      <c r="W528" s="5" t="s">
        <v>892</v>
      </c>
      <c r="X528" s="1" t="s">
        <v>891</v>
      </c>
      <c r="Y528" s="1" t="s">
        <v>14</v>
      </c>
      <c r="Z528" s="1" t="s">
        <v>48</v>
      </c>
      <c r="AA528" s="1" t="s">
        <v>50</v>
      </c>
      <c r="AB528" s="1" t="s">
        <v>890</v>
      </c>
      <c r="AC528" s="1" t="s">
        <v>16</v>
      </c>
      <c r="AD528" s="1" t="s">
        <v>51</v>
      </c>
      <c r="AE528" s="1" t="s">
        <v>47</v>
      </c>
      <c r="AF528" s="1" t="s">
        <v>79</v>
      </c>
      <c r="AG528" s="1"/>
      <c r="AH528" s="1" t="s">
        <v>392</v>
      </c>
      <c r="AI528" s="4" t="s">
        <v>457</v>
      </c>
      <c r="AJ528" s="1"/>
      <c r="AK528" s="1" t="s">
        <v>889</v>
      </c>
      <c r="AL528" s="1"/>
      <c r="AM528" s="1" t="s">
        <v>171</v>
      </c>
      <c r="AN528" s="4"/>
      <c r="AO528" s="1"/>
      <c r="AP528" s="1"/>
      <c r="AQ528" s="4"/>
      <c r="AR528" s="1" t="s">
        <v>888</v>
      </c>
      <c r="AS528" s="9" t="s">
        <v>887</v>
      </c>
      <c r="AT528" s="3" t="s">
        <v>167</v>
      </c>
      <c r="AU528" s="1">
        <v>12300000</v>
      </c>
      <c r="AV528" s="1" t="s">
        <v>0</v>
      </c>
      <c r="AW528" s="8"/>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row>
    <row r="529" spans="1:82" ht="50.25" customHeight="1">
      <c r="A529" s="1">
        <v>4952</v>
      </c>
      <c r="B529" s="1" t="s">
        <v>886</v>
      </c>
      <c r="C529" s="1"/>
      <c r="D529" s="1" t="s">
        <v>113</v>
      </c>
      <c r="E529" s="1" t="s">
        <v>113</v>
      </c>
      <c r="F529" s="1"/>
      <c r="G529" s="1"/>
      <c r="H529" s="7" t="s">
        <v>56</v>
      </c>
      <c r="I529" s="7" t="s">
        <v>178</v>
      </c>
      <c r="J529" s="7"/>
      <c r="K529" s="7" t="s">
        <v>89</v>
      </c>
      <c r="L529" s="7"/>
      <c r="M529" s="7" t="s">
        <v>885</v>
      </c>
      <c r="N529" s="7" t="s">
        <v>474</v>
      </c>
      <c r="O529" s="7" t="s">
        <v>884</v>
      </c>
      <c r="P529" s="7"/>
      <c r="Q529" s="7"/>
      <c r="R529" s="7"/>
      <c r="S529" s="7"/>
      <c r="T529" s="1" t="s">
        <v>554</v>
      </c>
      <c r="U529" s="1" t="s">
        <v>54</v>
      </c>
      <c r="V529" s="1" t="s">
        <v>883</v>
      </c>
      <c r="W529" s="5" t="s">
        <v>882</v>
      </c>
      <c r="X529" s="1" t="s">
        <v>511</v>
      </c>
      <c r="Y529" s="1" t="s">
        <v>103</v>
      </c>
      <c r="Z529" s="1" t="s">
        <v>881</v>
      </c>
      <c r="AA529" s="1" t="s">
        <v>14</v>
      </c>
      <c r="AB529" s="1" t="s">
        <v>880</v>
      </c>
      <c r="AC529" s="1" t="s">
        <v>85</v>
      </c>
      <c r="AD529" s="1" t="s">
        <v>879</v>
      </c>
      <c r="AE529" s="1" t="s">
        <v>212</v>
      </c>
      <c r="AF529" s="1" t="s">
        <v>79</v>
      </c>
      <c r="AG529" s="1"/>
      <c r="AH529" s="1" t="s">
        <v>843</v>
      </c>
      <c r="AI529" s="4"/>
      <c r="AJ529" s="1"/>
      <c r="AK529" s="1" t="s">
        <v>825</v>
      </c>
      <c r="AL529" s="1"/>
      <c r="AM529" s="1" t="s">
        <v>171</v>
      </c>
      <c r="AN529" s="4"/>
      <c r="AO529" s="1"/>
      <c r="AP529" s="1"/>
      <c r="AQ529" s="4"/>
      <c r="AR529" s="1" t="s">
        <v>878</v>
      </c>
      <c r="AS529" s="9" t="s">
        <v>877</v>
      </c>
      <c r="AT529" s="3" t="s">
        <v>832</v>
      </c>
      <c r="AU529" s="1">
        <v>7644214</v>
      </c>
      <c r="AV529" s="1" t="s">
        <v>0</v>
      </c>
      <c r="AW529" s="8"/>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row>
    <row r="530" spans="1:82" ht="50.25" customHeight="1">
      <c r="A530" s="1">
        <v>4805</v>
      </c>
      <c r="B530" s="1" t="s">
        <v>876</v>
      </c>
      <c r="C530" s="1"/>
      <c r="D530" s="1" t="s">
        <v>792</v>
      </c>
      <c r="E530" s="1" t="s">
        <v>792</v>
      </c>
      <c r="F530" s="1"/>
      <c r="G530" s="1"/>
      <c r="H530" s="7" t="s">
        <v>56</v>
      </c>
      <c r="I530" s="7" t="s">
        <v>828</v>
      </c>
      <c r="J530" s="7"/>
      <c r="K530" s="7" t="s">
        <v>178</v>
      </c>
      <c r="L530" s="7"/>
      <c r="M530" s="7" t="s">
        <v>177</v>
      </c>
      <c r="N530" s="7" t="s">
        <v>23</v>
      </c>
      <c r="O530" s="7" t="s">
        <v>22</v>
      </c>
      <c r="P530" s="7"/>
      <c r="Q530" s="7"/>
      <c r="R530" s="7"/>
      <c r="S530" s="7"/>
      <c r="T530" s="1" t="s">
        <v>554</v>
      </c>
      <c r="U530" s="1" t="s">
        <v>138</v>
      </c>
      <c r="V530" s="1" t="s">
        <v>875</v>
      </c>
      <c r="W530" s="5" t="s">
        <v>874</v>
      </c>
      <c r="X530" s="1" t="s">
        <v>313</v>
      </c>
      <c r="Y530" s="1" t="s">
        <v>14</v>
      </c>
      <c r="Z530" s="1" t="s">
        <v>873</v>
      </c>
      <c r="AA530" s="1" t="s">
        <v>85</v>
      </c>
      <c r="AB530" s="1" t="s">
        <v>872</v>
      </c>
      <c r="AC530" s="1" t="s">
        <v>12</v>
      </c>
      <c r="AD530" s="1" t="s">
        <v>871</v>
      </c>
      <c r="AE530" s="1" t="s">
        <v>10</v>
      </c>
      <c r="AF530" s="1" t="s">
        <v>79</v>
      </c>
      <c r="AG530" s="1"/>
      <c r="AH530" s="1" t="s">
        <v>870</v>
      </c>
      <c r="AI530" s="4" t="s">
        <v>859</v>
      </c>
      <c r="AJ530" s="1"/>
      <c r="AK530" s="1" t="s">
        <v>76</v>
      </c>
      <c r="AL530" s="1"/>
      <c r="AM530" s="1" t="s">
        <v>171</v>
      </c>
      <c r="AN530" s="1" t="s">
        <v>851</v>
      </c>
      <c r="AO530" s="1"/>
      <c r="AP530" s="5" t="s">
        <v>869</v>
      </c>
      <c r="AQ530" s="4"/>
      <c r="AR530" s="1" t="s">
        <v>868</v>
      </c>
      <c r="AS530" s="9" t="s">
        <v>867</v>
      </c>
      <c r="AT530" s="3" t="s">
        <v>149</v>
      </c>
      <c r="AU530" s="1">
        <v>7850974</v>
      </c>
      <c r="AV530" s="1" t="s">
        <v>0</v>
      </c>
      <c r="AW530" s="8"/>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row>
    <row r="531" spans="1:82" ht="50.25" customHeight="1">
      <c r="A531" s="1">
        <v>4789</v>
      </c>
      <c r="B531" s="1" t="s">
        <v>866</v>
      </c>
      <c r="C531" s="1"/>
      <c r="D531" s="1" t="s">
        <v>770</v>
      </c>
      <c r="E531" s="1" t="s">
        <v>770</v>
      </c>
      <c r="F531" s="1"/>
      <c r="G531" s="1"/>
      <c r="H531" s="7" t="s">
        <v>56</v>
      </c>
      <c r="I531" s="7" t="s">
        <v>89</v>
      </c>
      <c r="J531" s="7"/>
      <c r="K531" s="7" t="s">
        <v>854</v>
      </c>
      <c r="L531" s="7"/>
      <c r="M531" s="7" t="s">
        <v>865</v>
      </c>
      <c r="N531" s="7" t="s">
        <v>23</v>
      </c>
      <c r="O531" s="7" t="s">
        <v>22</v>
      </c>
      <c r="P531" s="7" t="s">
        <v>140</v>
      </c>
      <c r="Q531" s="7" t="s">
        <v>139</v>
      </c>
      <c r="R531" s="7"/>
      <c r="S531" s="7"/>
      <c r="T531" s="1" t="s">
        <v>864</v>
      </c>
      <c r="U531" s="1" t="s">
        <v>54</v>
      </c>
      <c r="V531" s="1" t="s">
        <v>863</v>
      </c>
      <c r="W531" s="5" t="s">
        <v>862</v>
      </c>
      <c r="X531" s="1" t="s">
        <v>861</v>
      </c>
      <c r="Y531" s="1" t="s">
        <v>14</v>
      </c>
      <c r="Z531" s="1" t="s">
        <v>48</v>
      </c>
      <c r="AA531" s="1" t="s">
        <v>103</v>
      </c>
      <c r="AB531" s="1" t="s">
        <v>173</v>
      </c>
      <c r="AC531" s="1" t="s">
        <v>85</v>
      </c>
      <c r="AD531" s="1" t="s">
        <v>860</v>
      </c>
      <c r="AE531" s="1" t="s">
        <v>660</v>
      </c>
      <c r="AF531" s="1" t="s">
        <v>79</v>
      </c>
      <c r="AG531" s="1"/>
      <c r="AH531" s="1" t="s">
        <v>843</v>
      </c>
      <c r="AI531" s="4" t="s">
        <v>859</v>
      </c>
      <c r="AJ531" s="1"/>
      <c r="AK531" s="1" t="s">
        <v>825</v>
      </c>
      <c r="AL531" s="1"/>
      <c r="AM531" s="1" t="s">
        <v>171</v>
      </c>
      <c r="AN531" s="1" t="s">
        <v>858</v>
      </c>
      <c r="AO531" s="1"/>
      <c r="AP531" s="1"/>
      <c r="AQ531" s="4"/>
      <c r="AR531" s="1" t="s">
        <v>169</v>
      </c>
      <c r="AS531" s="9" t="s">
        <v>857</v>
      </c>
      <c r="AT531" s="3" t="s">
        <v>856</v>
      </c>
      <c r="AU531" s="1">
        <v>7864837</v>
      </c>
      <c r="AV531" s="1" t="s">
        <v>0</v>
      </c>
      <c r="AW531" s="8"/>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row>
    <row r="532" spans="1:82" ht="50.25" customHeight="1">
      <c r="A532" s="1">
        <v>4667</v>
      </c>
      <c r="B532" s="1" t="s">
        <v>855</v>
      </c>
      <c r="C532" s="1"/>
      <c r="D532" s="1" t="s">
        <v>263</v>
      </c>
      <c r="E532" s="1" t="s">
        <v>263</v>
      </c>
      <c r="F532" s="1"/>
      <c r="G532" s="1"/>
      <c r="H532" s="7" t="s">
        <v>56</v>
      </c>
      <c r="I532" s="7" t="s">
        <v>178</v>
      </c>
      <c r="J532" s="7"/>
      <c r="K532" s="7" t="s">
        <v>854</v>
      </c>
      <c r="L532" s="7"/>
      <c r="M532" s="7"/>
      <c r="N532" s="7" t="s">
        <v>364</v>
      </c>
      <c r="O532" s="7" t="s">
        <v>461</v>
      </c>
      <c r="P532" s="7"/>
      <c r="Q532" s="7"/>
      <c r="R532" s="7"/>
      <c r="S532" s="7"/>
      <c r="T532" s="1" t="s">
        <v>236</v>
      </c>
      <c r="U532" s="1" t="s">
        <v>54</v>
      </c>
      <c r="V532" s="1" t="s">
        <v>827</v>
      </c>
      <c r="W532" s="5" t="s">
        <v>826</v>
      </c>
      <c r="X532" s="1" t="s">
        <v>318</v>
      </c>
      <c r="Y532" s="1" t="s">
        <v>14</v>
      </c>
      <c r="Z532" s="1" t="s">
        <v>853</v>
      </c>
      <c r="AA532" s="1" t="s">
        <v>702</v>
      </c>
      <c r="AB532" s="1" t="s">
        <v>852</v>
      </c>
      <c r="AC532" s="1" t="s">
        <v>12</v>
      </c>
      <c r="AD532" s="1" t="s">
        <v>760</v>
      </c>
      <c r="AE532" s="1" t="s">
        <v>153</v>
      </c>
      <c r="AF532" s="1" t="s">
        <v>9</v>
      </c>
      <c r="AG532" s="1"/>
      <c r="AH532" s="1" t="s">
        <v>172</v>
      </c>
      <c r="AI532" s="4"/>
      <c r="AJ532" s="1"/>
      <c r="AK532" s="1"/>
      <c r="AL532" s="1"/>
      <c r="AM532" s="1" t="s">
        <v>171</v>
      </c>
      <c r="AN532" s="1" t="s">
        <v>851</v>
      </c>
      <c r="AO532" s="1"/>
      <c r="AP532" s="1"/>
      <c r="AQ532" s="4"/>
      <c r="AR532" s="1" t="s">
        <v>850</v>
      </c>
      <c r="AS532" s="9" t="s">
        <v>849</v>
      </c>
      <c r="AT532" s="3" t="s">
        <v>839</v>
      </c>
      <c r="AU532" s="1">
        <v>8048250</v>
      </c>
      <c r="AV532" s="1" t="s">
        <v>0</v>
      </c>
      <c r="AW532" s="8"/>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row>
    <row r="533" spans="1:82" ht="50.25" customHeight="1">
      <c r="A533" s="1">
        <v>4569</v>
      </c>
      <c r="B533" s="1" t="s">
        <v>848</v>
      </c>
      <c r="C533" s="1"/>
      <c r="D533" s="1" t="s">
        <v>847</v>
      </c>
      <c r="E533" s="1" t="s">
        <v>847</v>
      </c>
      <c r="F533" s="1"/>
      <c r="G533" s="1"/>
      <c r="H533" s="7" t="s">
        <v>56</v>
      </c>
      <c r="I533" s="7" t="s">
        <v>828</v>
      </c>
      <c r="J533" s="7"/>
      <c r="K533" s="7" t="s">
        <v>55</v>
      </c>
      <c r="L533" s="7"/>
      <c r="M533" s="7" t="s">
        <v>846</v>
      </c>
      <c r="N533" s="7" t="s">
        <v>364</v>
      </c>
      <c r="O533" s="7" t="s">
        <v>461</v>
      </c>
      <c r="P533" s="7"/>
      <c r="Q533" s="7"/>
      <c r="R533" s="7"/>
      <c r="S533" s="7"/>
      <c r="T533" s="1" t="s">
        <v>236</v>
      </c>
      <c r="U533" s="1" t="s">
        <v>54</v>
      </c>
      <c r="V533" s="1" t="s">
        <v>836</v>
      </c>
      <c r="W533" s="5" t="s">
        <v>826</v>
      </c>
      <c r="X533" s="4" t="s">
        <v>375</v>
      </c>
      <c r="Y533" s="1" t="s">
        <v>14</v>
      </c>
      <c r="Z533" s="1" t="s">
        <v>374</v>
      </c>
      <c r="AA533" s="1" t="s">
        <v>702</v>
      </c>
      <c r="AB533" s="1" t="s">
        <v>845</v>
      </c>
      <c r="AC533" s="1" t="s">
        <v>12</v>
      </c>
      <c r="AD533" s="1" t="s">
        <v>279</v>
      </c>
      <c r="AE533" s="1" t="s">
        <v>844</v>
      </c>
      <c r="AF533" s="1" t="s">
        <v>9</v>
      </c>
      <c r="AG533" s="1"/>
      <c r="AH533" s="1" t="s">
        <v>843</v>
      </c>
      <c r="AI533" s="4"/>
      <c r="AJ533" s="1"/>
      <c r="AK533" s="1" t="s">
        <v>76</v>
      </c>
      <c r="AL533" s="1"/>
      <c r="AM533" s="1" t="s">
        <v>171</v>
      </c>
      <c r="AN533" s="1" t="s">
        <v>842</v>
      </c>
      <c r="AO533" s="1"/>
      <c r="AP533" s="1"/>
      <c r="AQ533" s="4"/>
      <c r="AR533" s="1" t="s">
        <v>841</v>
      </c>
      <c r="AS533" s="9" t="s">
        <v>840</v>
      </c>
      <c r="AT533" s="3" t="s">
        <v>839</v>
      </c>
      <c r="AU533" s="1">
        <v>4960000</v>
      </c>
      <c r="AV533" s="1" t="s">
        <v>0</v>
      </c>
      <c r="AW533" s="8"/>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row>
    <row r="534" spans="1:82" ht="50.25" customHeight="1">
      <c r="A534" s="1">
        <v>4453</v>
      </c>
      <c r="B534" s="1" t="s">
        <v>838</v>
      </c>
      <c r="C534" s="1"/>
      <c r="D534" s="1" t="s">
        <v>837</v>
      </c>
      <c r="E534" s="1" t="s">
        <v>837</v>
      </c>
      <c r="F534" s="1"/>
      <c r="G534" s="1"/>
      <c r="H534" s="7" t="s">
        <v>56</v>
      </c>
      <c r="I534" s="7" t="s">
        <v>828</v>
      </c>
      <c r="J534" s="7"/>
      <c r="K534" s="7" t="s">
        <v>55</v>
      </c>
      <c r="L534" s="7"/>
      <c r="M534" s="7"/>
      <c r="N534" s="7" t="s">
        <v>364</v>
      </c>
      <c r="O534" s="7" t="s">
        <v>461</v>
      </c>
      <c r="P534" s="7"/>
      <c r="Q534" s="7"/>
      <c r="R534" s="7"/>
      <c r="S534" s="7"/>
      <c r="T534" s="1" t="s">
        <v>236</v>
      </c>
      <c r="U534" s="1" t="s">
        <v>54</v>
      </c>
      <c r="V534" s="1" t="s">
        <v>836</v>
      </c>
      <c r="W534" s="5" t="s">
        <v>826</v>
      </c>
      <c r="X534" s="1" t="s">
        <v>244</v>
      </c>
      <c r="Y534" s="1" t="s">
        <v>14</v>
      </c>
      <c r="Z534" s="1" t="s">
        <v>83</v>
      </c>
      <c r="AA534" s="1" t="s">
        <v>16</v>
      </c>
      <c r="AB534" s="1" t="s">
        <v>51</v>
      </c>
      <c r="AC534" s="1" t="s">
        <v>702</v>
      </c>
      <c r="AD534" s="1" t="s">
        <v>835</v>
      </c>
      <c r="AE534" s="1" t="s">
        <v>100</v>
      </c>
      <c r="AF534" s="1" t="s">
        <v>9</v>
      </c>
      <c r="AG534" s="1"/>
      <c r="AH534" s="1"/>
      <c r="AI534" s="4"/>
      <c r="AJ534" s="1"/>
      <c r="AK534" s="1"/>
      <c r="AL534" s="1"/>
      <c r="AM534" s="1" t="s">
        <v>171</v>
      </c>
      <c r="AN534" s="1" t="s">
        <v>170</v>
      </c>
      <c r="AO534" s="1"/>
      <c r="AP534" s="1"/>
      <c r="AQ534" s="4"/>
      <c r="AR534" s="1" t="s">
        <v>834</v>
      </c>
      <c r="AS534" s="9" t="s">
        <v>833</v>
      </c>
      <c r="AT534" s="3" t="s">
        <v>832</v>
      </c>
      <c r="AU534" s="1">
        <v>8404830</v>
      </c>
      <c r="AV534" s="1" t="s">
        <v>0</v>
      </c>
      <c r="AW534" s="8"/>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row>
    <row r="535" spans="1:82" ht="50.25" hidden="1" customHeight="1">
      <c r="A535" s="1">
        <v>4377</v>
      </c>
      <c r="B535" s="1" t="s">
        <v>831</v>
      </c>
      <c r="C535" s="1" t="s">
        <v>830</v>
      </c>
      <c r="D535" s="1" t="s">
        <v>829</v>
      </c>
      <c r="E535" s="1" t="s">
        <v>829</v>
      </c>
      <c r="F535" s="1"/>
      <c r="G535" s="1"/>
      <c r="H535" s="7" t="s">
        <v>56</v>
      </c>
      <c r="I535" s="7" t="s">
        <v>828</v>
      </c>
      <c r="J535" s="7"/>
      <c r="K535" s="7" t="s">
        <v>89</v>
      </c>
      <c r="L535" s="7"/>
      <c r="M535" s="7"/>
      <c r="N535" s="7"/>
      <c r="O535" s="7"/>
      <c r="P535" s="7"/>
      <c r="Q535" s="7"/>
      <c r="R535" s="7"/>
      <c r="S535" s="7"/>
      <c r="T535" s="10" t="s">
        <v>826</v>
      </c>
      <c r="U535" s="1" t="s">
        <v>54</v>
      </c>
      <c r="V535" s="1" t="s">
        <v>827</v>
      </c>
      <c r="W535" s="5" t="s">
        <v>826</v>
      </c>
      <c r="X535" s="4" t="s">
        <v>63</v>
      </c>
      <c r="Y535" s="1" t="s">
        <v>14</v>
      </c>
      <c r="Z535" s="1" t="s">
        <v>280</v>
      </c>
      <c r="AA535" s="1" t="s">
        <v>12</v>
      </c>
      <c r="AB535" s="1" t="s">
        <v>279</v>
      </c>
      <c r="AC535" s="1" t="s">
        <v>16</v>
      </c>
      <c r="AD535" s="1" t="s">
        <v>51</v>
      </c>
      <c r="AE535" s="1" t="s">
        <v>100</v>
      </c>
      <c r="AF535" s="1" t="s">
        <v>79</v>
      </c>
      <c r="AG535" s="1"/>
      <c r="AH535" s="1" t="s">
        <v>172</v>
      </c>
      <c r="AI535" s="4"/>
      <c r="AJ535" s="1"/>
      <c r="AK535" s="1" t="s">
        <v>825</v>
      </c>
      <c r="AL535" s="1"/>
      <c r="AM535" s="1" t="s">
        <v>171</v>
      </c>
      <c r="AN535" s="4"/>
      <c r="AO535" s="1"/>
      <c r="AP535" s="1"/>
      <c r="AQ535" s="4"/>
      <c r="AR535" s="1" t="s">
        <v>824</v>
      </c>
      <c r="AS535" s="9" t="s">
        <v>823</v>
      </c>
      <c r="AT535" s="3" t="s">
        <v>822</v>
      </c>
      <c r="AU535" s="1">
        <v>2850000</v>
      </c>
      <c r="AV535" s="1" t="s">
        <v>0</v>
      </c>
      <c r="AW535" s="8"/>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row>
    <row r="536" spans="1:82" ht="50.25" customHeight="1">
      <c r="A536" s="1">
        <v>2796</v>
      </c>
      <c r="B536" s="1" t="s">
        <v>821</v>
      </c>
      <c r="C536" s="1"/>
      <c r="D536" s="1" t="s">
        <v>820</v>
      </c>
      <c r="E536" s="1" t="s">
        <v>820</v>
      </c>
      <c r="F536" s="1"/>
      <c r="G536" s="1"/>
      <c r="H536" s="7" t="s">
        <v>56</v>
      </c>
      <c r="I536" s="7" t="s">
        <v>55</v>
      </c>
      <c r="J536" s="7"/>
      <c r="K536" s="7"/>
      <c r="L536" s="7"/>
      <c r="M536" s="7"/>
      <c r="N536" s="7"/>
      <c r="O536" s="7"/>
      <c r="P536" s="7"/>
      <c r="Q536" s="7"/>
      <c r="R536" s="7"/>
      <c r="S536" s="7"/>
      <c r="T536" s="10" t="s">
        <v>35</v>
      </c>
      <c r="U536" s="1" t="s">
        <v>54</v>
      </c>
      <c r="V536" s="1" t="s">
        <v>819</v>
      </c>
      <c r="W536" s="5" t="s">
        <v>736</v>
      </c>
      <c r="X536" s="4" t="s">
        <v>63</v>
      </c>
      <c r="Y536" s="1" t="s">
        <v>14</v>
      </c>
      <c r="Z536" s="1" t="s">
        <v>48</v>
      </c>
      <c r="AA536" s="1" t="s">
        <v>16</v>
      </c>
      <c r="AB536" s="1" t="s">
        <v>51</v>
      </c>
      <c r="AC536" s="1"/>
      <c r="AD536" s="1"/>
      <c r="AE536" s="1" t="s">
        <v>47</v>
      </c>
      <c r="AF536" s="1" t="s">
        <v>79</v>
      </c>
      <c r="AG536" s="1"/>
      <c r="AH536" s="1"/>
      <c r="AI536" s="4"/>
      <c r="AJ536" s="1"/>
      <c r="AK536" s="1"/>
      <c r="AL536" s="1"/>
      <c r="AM536" s="1" t="s">
        <v>171</v>
      </c>
      <c r="AN536" s="4"/>
      <c r="AO536" s="1"/>
      <c r="AP536" s="1"/>
      <c r="AQ536" s="4"/>
      <c r="AR536" s="1" t="s">
        <v>717</v>
      </c>
      <c r="AS536" s="9" t="s">
        <v>818</v>
      </c>
      <c r="AT536" s="3" t="s">
        <v>817</v>
      </c>
      <c r="AU536" s="1">
        <v>200000</v>
      </c>
      <c r="AV536" s="1" t="s">
        <v>0</v>
      </c>
      <c r="AW536" s="8"/>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row>
    <row r="537" spans="1:82" ht="50.25" customHeight="1">
      <c r="A537" s="1">
        <v>6543</v>
      </c>
      <c r="B537" s="1" t="s">
        <v>816</v>
      </c>
      <c r="C537" s="1" t="s">
        <v>815</v>
      </c>
      <c r="D537" s="1" t="s">
        <v>470</v>
      </c>
      <c r="E537" s="1" t="s">
        <v>470</v>
      </c>
      <c r="F537" s="1"/>
      <c r="G537" s="1"/>
      <c r="H537" s="7" t="s">
        <v>36</v>
      </c>
      <c r="I537" s="7" t="s">
        <v>56</v>
      </c>
      <c r="J537" s="7" t="s">
        <v>55</v>
      </c>
      <c r="K537" s="7"/>
      <c r="L537" s="7"/>
      <c r="M537" s="7" t="s">
        <v>814</v>
      </c>
      <c r="N537" s="7" t="s">
        <v>23</v>
      </c>
      <c r="O537" s="7" t="s">
        <v>261</v>
      </c>
      <c r="P537" s="7"/>
      <c r="Q537" s="7"/>
      <c r="R537" s="7"/>
      <c r="S537" s="7"/>
      <c r="T537" s="6" t="s">
        <v>35</v>
      </c>
      <c r="U537" s="1" t="s">
        <v>54</v>
      </c>
      <c r="V537" s="1" t="s">
        <v>260</v>
      </c>
      <c r="W537" s="5" t="s">
        <v>35</v>
      </c>
      <c r="X537" s="4" t="s">
        <v>17</v>
      </c>
      <c r="Y537" s="1" t="s">
        <v>12</v>
      </c>
      <c r="Z537" s="1" t="s">
        <v>459</v>
      </c>
      <c r="AA537" s="1" t="s">
        <v>16</v>
      </c>
      <c r="AB537" s="1" t="s">
        <v>51</v>
      </c>
      <c r="AC537" s="1" t="s">
        <v>82</v>
      </c>
      <c r="AD537" s="1" t="s">
        <v>813</v>
      </c>
      <c r="AE537" s="1" t="s">
        <v>47</v>
      </c>
      <c r="AF537" s="1" t="s">
        <v>9</v>
      </c>
      <c r="AG537" s="1" t="s">
        <v>469</v>
      </c>
      <c r="AH537" s="1"/>
      <c r="AI537" s="4"/>
      <c r="AJ537" s="1"/>
      <c r="AK537" s="1" t="s">
        <v>76</v>
      </c>
      <c r="AL537" s="1" t="s">
        <v>34</v>
      </c>
      <c r="AM537" s="1" t="s">
        <v>42</v>
      </c>
      <c r="AN537" s="4"/>
      <c r="AO537" s="1" t="s">
        <v>32</v>
      </c>
      <c r="AP537" s="1"/>
      <c r="AQ537" s="4"/>
      <c r="AR537" s="1"/>
      <c r="AS537" s="9" t="s">
        <v>812</v>
      </c>
      <c r="AT537" s="3" t="s">
        <v>31</v>
      </c>
      <c r="AU537" s="1">
        <v>852000</v>
      </c>
      <c r="AV537" s="1" t="s">
        <v>0</v>
      </c>
      <c r="AW537" s="8"/>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row>
    <row r="538" spans="1:82" ht="50.25" hidden="1" customHeight="1">
      <c r="A538" s="1">
        <v>6539</v>
      </c>
      <c r="B538" s="1" t="s">
        <v>811</v>
      </c>
      <c r="C538" s="1"/>
      <c r="D538" s="1" t="s">
        <v>810</v>
      </c>
      <c r="E538" s="1" t="s">
        <v>810</v>
      </c>
      <c r="F538" s="1"/>
      <c r="G538" s="1"/>
      <c r="H538" s="7" t="s">
        <v>36</v>
      </c>
      <c r="I538" s="7" t="s">
        <v>58</v>
      </c>
      <c r="J538" s="7" t="s">
        <v>57</v>
      </c>
      <c r="K538" s="7" t="s">
        <v>56</v>
      </c>
      <c r="L538" s="7" t="s">
        <v>55</v>
      </c>
      <c r="M538" s="7" t="s">
        <v>809</v>
      </c>
      <c r="N538" s="7"/>
      <c r="O538" s="7"/>
      <c r="P538" s="7"/>
      <c r="Q538" s="7"/>
      <c r="R538" s="7"/>
      <c r="S538" s="7"/>
      <c r="T538" s="5" t="s">
        <v>236</v>
      </c>
      <c r="U538" s="1" t="s">
        <v>54</v>
      </c>
      <c r="V538" s="1" t="s">
        <v>53</v>
      </c>
      <c r="W538" s="5" t="s">
        <v>35</v>
      </c>
      <c r="X538" s="1" t="s">
        <v>808</v>
      </c>
      <c r="Y538" s="1" t="s">
        <v>50</v>
      </c>
      <c r="Z538" s="1" t="s">
        <v>49</v>
      </c>
      <c r="AA538" s="1" t="s">
        <v>14</v>
      </c>
      <c r="AB538" s="1" t="s">
        <v>566</v>
      </c>
      <c r="AC538" s="1"/>
      <c r="AD538" s="1"/>
      <c r="AE538" s="1" t="s">
        <v>100</v>
      </c>
      <c r="AF538" s="1" t="s">
        <v>9</v>
      </c>
      <c r="AG538" s="1"/>
      <c r="AH538" s="1" t="s">
        <v>373</v>
      </c>
      <c r="AI538" s="4"/>
      <c r="AJ538" s="1" t="s">
        <v>185</v>
      </c>
      <c r="AK538" s="1" t="s">
        <v>43</v>
      </c>
      <c r="AL538" s="1" t="s">
        <v>807</v>
      </c>
      <c r="AM538" s="1" t="s">
        <v>42</v>
      </c>
      <c r="AN538" s="4"/>
      <c r="AO538" s="1" t="s">
        <v>41</v>
      </c>
      <c r="AP538" s="1"/>
      <c r="AQ538" s="4"/>
      <c r="AR538" s="1"/>
      <c r="AS538" s="9" t="s">
        <v>806</v>
      </c>
      <c r="AT538" s="3" t="s">
        <v>39</v>
      </c>
      <c r="AU538" s="1">
        <v>276497.7</v>
      </c>
      <c r="AV538" s="1" t="s">
        <v>0</v>
      </c>
      <c r="AW538" s="8"/>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row>
    <row r="539" spans="1:82" ht="50.25" customHeight="1">
      <c r="A539" s="1">
        <v>6532</v>
      </c>
      <c r="B539" s="1" t="s">
        <v>805</v>
      </c>
      <c r="C539" s="1" t="s">
        <v>804</v>
      </c>
      <c r="D539" s="1" t="s">
        <v>196</v>
      </c>
      <c r="E539" s="1" t="s">
        <v>803</v>
      </c>
      <c r="F539" s="1"/>
      <c r="G539" s="1"/>
      <c r="H539" s="7" t="s">
        <v>36</v>
      </c>
      <c r="I539" s="7" t="s">
        <v>125</v>
      </c>
      <c r="J539" s="7" t="s">
        <v>227</v>
      </c>
      <c r="K539" s="7" t="s">
        <v>27</v>
      </c>
      <c r="L539" s="7" t="s">
        <v>226</v>
      </c>
      <c r="M539" s="7" t="s">
        <v>225</v>
      </c>
      <c r="N539" s="7" t="s">
        <v>161</v>
      </c>
      <c r="O539" s="7" t="s">
        <v>224</v>
      </c>
      <c r="P539" s="7" t="s">
        <v>223</v>
      </c>
      <c r="Q539" s="7" t="s">
        <v>222</v>
      </c>
      <c r="R539" s="7" t="s">
        <v>221</v>
      </c>
      <c r="S539" s="7" t="s">
        <v>220</v>
      </c>
      <c r="T539" s="6" t="s">
        <v>35</v>
      </c>
      <c r="U539" s="1" t="s">
        <v>138</v>
      </c>
      <c r="V539" s="1" t="s">
        <v>218</v>
      </c>
      <c r="W539" s="5" t="s">
        <v>217</v>
      </c>
      <c r="X539" s="4" t="s">
        <v>216</v>
      </c>
      <c r="Y539" s="1" t="s">
        <v>103</v>
      </c>
      <c r="Z539" s="1" t="s">
        <v>215</v>
      </c>
      <c r="AA539" s="1" t="s">
        <v>14</v>
      </c>
      <c r="AB539" s="1" t="s">
        <v>214</v>
      </c>
      <c r="AC539" s="1" t="s">
        <v>85</v>
      </c>
      <c r="AD539" s="1" t="s">
        <v>213</v>
      </c>
      <c r="AE539" s="1" t="s">
        <v>212</v>
      </c>
      <c r="AF539" s="1"/>
      <c r="AG539" s="1" t="s">
        <v>211</v>
      </c>
      <c r="AH539" s="1" t="s">
        <v>210</v>
      </c>
      <c r="AI539" s="4" t="s">
        <v>209</v>
      </c>
      <c r="AJ539" s="1" t="s">
        <v>44</v>
      </c>
      <c r="AK539" s="1" t="s">
        <v>208</v>
      </c>
      <c r="AL539" s="1" t="s">
        <v>802</v>
      </c>
      <c r="AM539" s="1" t="s">
        <v>206</v>
      </c>
      <c r="AN539" s="4"/>
      <c r="AO539" s="1" t="s">
        <v>205</v>
      </c>
      <c r="AP539" s="1"/>
      <c r="AQ539" s="4"/>
      <c r="AR539" s="1" t="s">
        <v>717</v>
      </c>
      <c r="AS539" s="9" t="s">
        <v>332</v>
      </c>
      <c r="AT539" s="3" t="s">
        <v>203</v>
      </c>
      <c r="AU539" s="1">
        <v>2291895.85</v>
      </c>
      <c r="AV539" s="1" t="s">
        <v>0</v>
      </c>
      <c r="AW539" s="8"/>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row>
    <row r="540" spans="1:82" ht="50.25" customHeight="1">
      <c r="A540" s="1">
        <v>6434</v>
      </c>
      <c r="B540" s="1" t="s">
        <v>801</v>
      </c>
      <c r="C540" s="1"/>
      <c r="D540" s="1" t="s">
        <v>800</v>
      </c>
      <c r="E540" s="1" t="s">
        <v>800</v>
      </c>
      <c r="F540" s="1"/>
      <c r="G540" s="1"/>
      <c r="H540" s="7" t="s">
        <v>36</v>
      </c>
      <c r="I540" s="7" t="s">
        <v>56</v>
      </c>
      <c r="J540" s="7" t="s">
        <v>55</v>
      </c>
      <c r="K540" s="7"/>
      <c r="L540" s="7"/>
      <c r="M540" s="7" t="s">
        <v>799</v>
      </c>
      <c r="N540" s="7"/>
      <c r="O540" s="7"/>
      <c r="P540" s="7"/>
      <c r="Q540" s="7"/>
      <c r="R540" s="7"/>
      <c r="S540" s="7"/>
      <c r="T540" s="6" t="s">
        <v>35</v>
      </c>
      <c r="U540" s="1" t="s">
        <v>54</v>
      </c>
      <c r="V540" s="1" t="s">
        <v>260</v>
      </c>
      <c r="W540" s="5" t="s">
        <v>35</v>
      </c>
      <c r="X540" s="4" t="s">
        <v>429</v>
      </c>
      <c r="Y540" s="1" t="s">
        <v>12</v>
      </c>
      <c r="Z540" s="1" t="s">
        <v>459</v>
      </c>
      <c r="AA540" s="1" t="s">
        <v>16</v>
      </c>
      <c r="AB540" s="1" t="s">
        <v>619</v>
      </c>
      <c r="AC540" s="1" t="s">
        <v>14</v>
      </c>
      <c r="AD540" s="1" t="s">
        <v>48</v>
      </c>
      <c r="AE540" s="1" t="s">
        <v>47</v>
      </c>
      <c r="AF540" s="1" t="s">
        <v>9</v>
      </c>
      <c r="AG540" s="1" t="s">
        <v>469</v>
      </c>
      <c r="AH540" s="1" t="s">
        <v>798</v>
      </c>
      <c r="AI540" s="4"/>
      <c r="AJ540" s="1"/>
      <c r="AK540" s="1" t="s">
        <v>253</v>
      </c>
      <c r="AL540" s="1" t="s">
        <v>34</v>
      </c>
      <c r="AM540" s="1" t="s">
        <v>42</v>
      </c>
      <c r="AN540" s="4"/>
      <c r="AO540" s="1" t="s">
        <v>32</v>
      </c>
      <c r="AP540" s="1"/>
      <c r="AQ540" s="4"/>
      <c r="AR540" s="1"/>
      <c r="AS540" s="9" t="s">
        <v>797</v>
      </c>
      <c r="AT540" s="3" t="s">
        <v>31</v>
      </c>
      <c r="AU540" s="1">
        <v>352000</v>
      </c>
      <c r="AV540" s="1" t="s">
        <v>0</v>
      </c>
      <c r="AW540" s="8"/>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row>
    <row r="541" spans="1:82" ht="50.25" customHeight="1">
      <c r="A541" s="1">
        <v>6423</v>
      </c>
      <c r="B541" s="1" t="s">
        <v>796</v>
      </c>
      <c r="C541" s="1"/>
      <c r="D541" s="1" t="s">
        <v>229</v>
      </c>
      <c r="E541" s="1" t="s">
        <v>795</v>
      </c>
      <c r="F541" s="1"/>
      <c r="G541" s="1"/>
      <c r="H541" s="7" t="s">
        <v>36</v>
      </c>
      <c r="I541" s="7" t="s">
        <v>125</v>
      </c>
      <c r="J541" s="7" t="s">
        <v>227</v>
      </c>
      <c r="K541" s="7" t="s">
        <v>27</v>
      </c>
      <c r="L541" s="7" t="s">
        <v>226</v>
      </c>
      <c r="M541" s="7" t="s">
        <v>225</v>
      </c>
      <c r="N541" s="7" t="s">
        <v>161</v>
      </c>
      <c r="O541" s="7" t="s">
        <v>224</v>
      </c>
      <c r="P541" s="7" t="s">
        <v>223</v>
      </c>
      <c r="Q541" s="7" t="s">
        <v>222</v>
      </c>
      <c r="R541" s="7" t="s">
        <v>221</v>
      </c>
      <c r="S541" s="7" t="s">
        <v>220</v>
      </c>
      <c r="T541" s="5" t="s">
        <v>219</v>
      </c>
      <c r="U541" s="1" t="s">
        <v>138</v>
      </c>
      <c r="V541" s="1" t="s">
        <v>218</v>
      </c>
      <c r="W541" s="5" t="s">
        <v>217</v>
      </c>
      <c r="X541" s="4" t="s">
        <v>216</v>
      </c>
      <c r="Y541" s="1" t="s">
        <v>103</v>
      </c>
      <c r="Z541" s="1" t="s">
        <v>215</v>
      </c>
      <c r="AA541" s="1" t="s">
        <v>14</v>
      </c>
      <c r="AB541" s="1" t="s">
        <v>214</v>
      </c>
      <c r="AC541" s="1" t="s">
        <v>85</v>
      </c>
      <c r="AD541" s="1" t="s">
        <v>213</v>
      </c>
      <c r="AE541" s="1" t="s">
        <v>212</v>
      </c>
      <c r="AF541" s="1"/>
      <c r="AG541" s="1" t="s">
        <v>211</v>
      </c>
      <c r="AH541" s="1" t="s">
        <v>210</v>
      </c>
      <c r="AI541" s="4" t="s">
        <v>209</v>
      </c>
      <c r="AJ541" s="1" t="s">
        <v>44</v>
      </c>
      <c r="AK541" s="1" t="s">
        <v>208</v>
      </c>
      <c r="AL541" s="1" t="s">
        <v>207</v>
      </c>
      <c r="AM541" s="1" t="s">
        <v>206</v>
      </c>
      <c r="AN541" s="4"/>
      <c r="AO541" s="1" t="s">
        <v>205</v>
      </c>
      <c r="AP541" s="1"/>
      <c r="AQ541" s="4"/>
      <c r="AR541" s="1"/>
      <c r="AS541" s="9" t="s">
        <v>794</v>
      </c>
      <c r="AT541" s="3" t="s">
        <v>203</v>
      </c>
      <c r="AU541" s="1">
        <v>93457.94</v>
      </c>
      <c r="AV541" s="1" t="s">
        <v>0</v>
      </c>
      <c r="AW541" s="8"/>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row>
    <row r="542" spans="1:82" ht="50.25" hidden="1" customHeight="1">
      <c r="A542" s="1">
        <v>6422</v>
      </c>
      <c r="B542" s="1" t="s">
        <v>793</v>
      </c>
      <c r="C542" s="1"/>
      <c r="D542" s="1" t="s">
        <v>792</v>
      </c>
      <c r="E542" s="1" t="s">
        <v>792</v>
      </c>
      <c r="F542" s="1"/>
      <c r="G542" s="1"/>
      <c r="H542" s="7" t="s">
        <v>36</v>
      </c>
      <c r="I542" s="7" t="s">
        <v>56</v>
      </c>
      <c r="J542" s="7" t="s">
        <v>55</v>
      </c>
      <c r="K542" s="7"/>
      <c r="L542" s="7"/>
      <c r="M542" s="7"/>
      <c r="N542" s="7"/>
      <c r="O542" s="7"/>
      <c r="P542" s="7"/>
      <c r="Q542" s="7"/>
      <c r="R542" s="7"/>
      <c r="S542" s="7"/>
      <c r="T542" s="6" t="s">
        <v>35</v>
      </c>
      <c r="U542" s="1" t="s">
        <v>54</v>
      </c>
      <c r="V542" s="1" t="s">
        <v>260</v>
      </c>
      <c r="W542" s="5" t="s">
        <v>35</v>
      </c>
      <c r="X542" s="4" t="s">
        <v>791</v>
      </c>
      <c r="Y542" s="1" t="s">
        <v>16</v>
      </c>
      <c r="Z542" s="1" t="s">
        <v>51</v>
      </c>
      <c r="AA542" s="1" t="s">
        <v>12</v>
      </c>
      <c r="AB542" s="1" t="s">
        <v>279</v>
      </c>
      <c r="AC542" s="1"/>
      <c r="AD542" s="1"/>
      <c r="AE542" s="1" t="s">
        <v>47</v>
      </c>
      <c r="AF542" s="1" t="s">
        <v>79</v>
      </c>
      <c r="AG542" s="1"/>
      <c r="AH542" s="1" t="s">
        <v>392</v>
      </c>
      <c r="AI542" s="4"/>
      <c r="AJ542" s="1"/>
      <c r="AK542" s="1"/>
      <c r="AL542" s="1" t="s">
        <v>34</v>
      </c>
      <c r="AM542" s="1" t="s">
        <v>468</v>
      </c>
      <c r="AN542" s="4"/>
      <c r="AO542" s="1" t="s">
        <v>32</v>
      </c>
      <c r="AP542" s="1"/>
      <c r="AQ542" s="4"/>
      <c r="AR542" s="1"/>
      <c r="AS542" s="3"/>
      <c r="AT542" s="3" t="s">
        <v>31</v>
      </c>
      <c r="AU542" s="1">
        <v>352000</v>
      </c>
      <c r="AV542" s="1" t="s">
        <v>0</v>
      </c>
      <c r="AW542" s="8"/>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row>
    <row r="543" spans="1:82" ht="50.25" hidden="1" customHeight="1">
      <c r="A543" s="1">
        <v>6421</v>
      </c>
      <c r="B543" s="1" t="s">
        <v>790</v>
      </c>
      <c r="C543" s="1"/>
      <c r="D543" s="1" t="s">
        <v>146</v>
      </c>
      <c r="E543" s="1" t="s">
        <v>146</v>
      </c>
      <c r="F543" s="1"/>
      <c r="G543" s="1"/>
      <c r="H543" s="7" t="s">
        <v>36</v>
      </c>
      <c r="I543" s="7"/>
      <c r="J543" s="7"/>
      <c r="K543" s="7"/>
      <c r="L543" s="7"/>
      <c r="M543" s="7"/>
      <c r="N543" s="7"/>
      <c r="O543" s="7"/>
      <c r="P543" s="7"/>
      <c r="Q543" s="7"/>
      <c r="R543" s="7"/>
      <c r="S543" s="7"/>
      <c r="T543" s="6" t="s">
        <v>35</v>
      </c>
      <c r="U543" s="1"/>
      <c r="V543" s="1"/>
      <c r="W543" s="5" t="s">
        <v>35</v>
      </c>
      <c r="X543" s="4"/>
      <c r="Y543" s="1"/>
      <c r="Z543" s="1"/>
      <c r="AA543" s="1"/>
      <c r="AB543" s="1"/>
      <c r="AC543" s="1"/>
      <c r="AD543" s="1"/>
      <c r="AE543" s="1"/>
      <c r="AF543" s="1"/>
      <c r="AG543" s="1"/>
      <c r="AH543" s="1"/>
      <c r="AI543" s="4"/>
      <c r="AJ543" s="1"/>
      <c r="AK543" s="1"/>
      <c r="AL543" s="1" t="s">
        <v>34</v>
      </c>
      <c r="AM543" s="1" t="s">
        <v>33</v>
      </c>
      <c r="AN543" s="4"/>
      <c r="AO543" s="1" t="s">
        <v>32</v>
      </c>
      <c r="AP543" s="1"/>
      <c r="AQ543" s="4"/>
      <c r="AR543" s="1"/>
      <c r="AS543" s="3"/>
      <c r="AT543" s="3" t="s">
        <v>31</v>
      </c>
      <c r="AU543" s="1">
        <v>852000</v>
      </c>
      <c r="AV543" s="1" t="s">
        <v>0</v>
      </c>
      <c r="AW543" s="8"/>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row>
    <row r="544" spans="1:82" ht="50.25" customHeight="1">
      <c r="A544" s="1">
        <v>6420</v>
      </c>
      <c r="B544" s="1" t="s">
        <v>789</v>
      </c>
      <c r="C544" s="1"/>
      <c r="D544" s="1" t="s">
        <v>229</v>
      </c>
      <c r="E544" s="1" t="s">
        <v>229</v>
      </c>
      <c r="F544" s="1"/>
      <c r="G544" s="1"/>
      <c r="H544" s="7" t="s">
        <v>36</v>
      </c>
      <c r="I544" s="7" t="s">
        <v>125</v>
      </c>
      <c r="J544" s="7" t="s">
        <v>227</v>
      </c>
      <c r="K544" s="7" t="s">
        <v>27</v>
      </c>
      <c r="L544" s="7" t="s">
        <v>226</v>
      </c>
      <c r="M544" s="7" t="s">
        <v>225</v>
      </c>
      <c r="N544" s="7" t="s">
        <v>161</v>
      </c>
      <c r="O544" s="7" t="s">
        <v>224</v>
      </c>
      <c r="P544" s="7" t="s">
        <v>223</v>
      </c>
      <c r="Q544" s="7" t="s">
        <v>222</v>
      </c>
      <c r="R544" s="7" t="s">
        <v>221</v>
      </c>
      <c r="S544" s="7" t="s">
        <v>220</v>
      </c>
      <c r="T544" s="6" t="s">
        <v>35</v>
      </c>
      <c r="U544" s="1" t="s">
        <v>138</v>
      </c>
      <c r="V544" s="1" t="s">
        <v>218</v>
      </c>
      <c r="W544" s="5" t="s">
        <v>217</v>
      </c>
      <c r="X544" s="4" t="s">
        <v>216</v>
      </c>
      <c r="Y544" s="1" t="s">
        <v>103</v>
      </c>
      <c r="Z544" s="1" t="s">
        <v>215</v>
      </c>
      <c r="AA544" s="1" t="s">
        <v>14</v>
      </c>
      <c r="AB544" s="1" t="s">
        <v>214</v>
      </c>
      <c r="AC544" s="1" t="s">
        <v>85</v>
      </c>
      <c r="AD544" s="1" t="s">
        <v>213</v>
      </c>
      <c r="AE544" s="1" t="s">
        <v>212</v>
      </c>
      <c r="AF544" s="1"/>
      <c r="AG544" s="1" t="s">
        <v>211</v>
      </c>
      <c r="AH544" s="1" t="s">
        <v>210</v>
      </c>
      <c r="AI544" s="4" t="s">
        <v>209</v>
      </c>
      <c r="AJ544" s="1" t="s">
        <v>44</v>
      </c>
      <c r="AK544" s="1" t="s">
        <v>208</v>
      </c>
      <c r="AL544" s="1" t="s">
        <v>207</v>
      </c>
      <c r="AM544" s="1" t="s">
        <v>206</v>
      </c>
      <c r="AN544" s="4"/>
      <c r="AO544" s="1" t="s">
        <v>205</v>
      </c>
      <c r="AP544" s="1"/>
      <c r="AQ544" s="4"/>
      <c r="AR544" s="1"/>
      <c r="AS544" s="9" t="s">
        <v>332</v>
      </c>
      <c r="AT544" s="3" t="s">
        <v>203</v>
      </c>
      <c r="AU544" s="1">
        <v>449074.07</v>
      </c>
      <c r="AV544" s="1" t="s">
        <v>0</v>
      </c>
      <c r="AW544" s="8"/>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row>
    <row r="545" spans="1:82" ht="50.25" customHeight="1">
      <c r="A545" s="1">
        <v>6378</v>
      </c>
      <c r="B545" s="1" t="s">
        <v>788</v>
      </c>
      <c r="C545" s="1"/>
      <c r="D545" s="1" t="s">
        <v>787</v>
      </c>
      <c r="E545" s="1" t="s">
        <v>787</v>
      </c>
      <c r="F545" s="1"/>
      <c r="G545" s="1"/>
      <c r="H545" s="7" t="s">
        <v>36</v>
      </c>
      <c r="I545" s="7" t="s">
        <v>56</v>
      </c>
      <c r="J545" s="7" t="s">
        <v>55</v>
      </c>
      <c r="K545" s="7"/>
      <c r="L545" s="7"/>
      <c r="M545" s="7" t="s">
        <v>786</v>
      </c>
      <c r="N545" s="7" t="s">
        <v>23</v>
      </c>
      <c r="O545" s="7" t="s">
        <v>261</v>
      </c>
      <c r="P545" s="7"/>
      <c r="Q545" s="7"/>
      <c r="R545" s="7"/>
      <c r="S545" s="7"/>
      <c r="T545" s="5" t="s">
        <v>785</v>
      </c>
      <c r="U545" s="1" t="s">
        <v>54</v>
      </c>
      <c r="V545" s="1" t="s">
        <v>260</v>
      </c>
      <c r="W545" s="5" t="s">
        <v>35</v>
      </c>
      <c r="X545" s="1" t="s">
        <v>301</v>
      </c>
      <c r="Y545" s="1" t="s">
        <v>12</v>
      </c>
      <c r="Z545" s="1" t="s">
        <v>459</v>
      </c>
      <c r="AA545" s="1" t="s">
        <v>14</v>
      </c>
      <c r="AB545" s="1" t="s">
        <v>374</v>
      </c>
      <c r="AC545" s="1" t="s">
        <v>85</v>
      </c>
      <c r="AD545" s="1" t="s">
        <v>784</v>
      </c>
      <c r="AE545" s="1" t="s">
        <v>47</v>
      </c>
      <c r="AF545" s="1" t="s">
        <v>9</v>
      </c>
      <c r="AG545" s="1" t="s">
        <v>469</v>
      </c>
      <c r="AH545" s="1"/>
      <c r="AI545" s="4"/>
      <c r="AJ545" s="1"/>
      <c r="AK545" s="1" t="s">
        <v>76</v>
      </c>
      <c r="AL545" s="1" t="s">
        <v>34</v>
      </c>
      <c r="AM545" s="1" t="s">
        <v>42</v>
      </c>
      <c r="AN545" s="4"/>
      <c r="AO545" s="1" t="s">
        <v>32</v>
      </c>
      <c r="AP545" s="1"/>
      <c r="AQ545" s="4"/>
      <c r="AR545" s="1"/>
      <c r="AS545" s="9" t="s">
        <v>783</v>
      </c>
      <c r="AT545" s="3" t="s">
        <v>31</v>
      </c>
      <c r="AU545" s="1">
        <v>352000</v>
      </c>
      <c r="AV545" s="1" t="s">
        <v>0</v>
      </c>
      <c r="AW545" s="8"/>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row>
    <row r="546" spans="1:82" ht="50.25" customHeight="1">
      <c r="A546" s="1">
        <v>6353</v>
      </c>
      <c r="B546" s="1" t="s">
        <v>782</v>
      </c>
      <c r="C546" s="1"/>
      <c r="D546" s="1" t="s">
        <v>439</v>
      </c>
      <c r="E546" s="1" t="s">
        <v>439</v>
      </c>
      <c r="F546" s="1"/>
      <c r="G546" s="1"/>
      <c r="H546" s="7" t="s">
        <v>36</v>
      </c>
      <c r="I546" s="7" t="s">
        <v>56</v>
      </c>
      <c r="J546" s="7" t="s">
        <v>55</v>
      </c>
      <c r="K546" s="7" t="s">
        <v>58</v>
      </c>
      <c r="L546" s="7" t="s">
        <v>781</v>
      </c>
      <c r="M546" s="7" t="s">
        <v>24</v>
      </c>
      <c r="N546" s="7" t="s">
        <v>23</v>
      </c>
      <c r="O546" s="7" t="s">
        <v>261</v>
      </c>
      <c r="P546" s="7"/>
      <c r="Q546" s="7"/>
      <c r="R546" s="7"/>
      <c r="S546" s="7"/>
      <c r="T546" s="5" t="s">
        <v>236</v>
      </c>
      <c r="U546" s="1" t="s">
        <v>54</v>
      </c>
      <c r="V546" s="1" t="s">
        <v>780</v>
      </c>
      <c r="W546" s="5" t="s">
        <v>736</v>
      </c>
      <c r="X546" s="1" t="s">
        <v>318</v>
      </c>
      <c r="Y546" s="1" t="s">
        <v>12</v>
      </c>
      <c r="Z546" s="1" t="s">
        <v>779</v>
      </c>
      <c r="AA546" s="1" t="s">
        <v>16</v>
      </c>
      <c r="AB546" s="1" t="s">
        <v>488</v>
      </c>
      <c r="AC546" s="1" t="s">
        <v>14</v>
      </c>
      <c r="AD546" s="1" t="s">
        <v>778</v>
      </c>
      <c r="AE546" s="1" t="s">
        <v>47</v>
      </c>
      <c r="AF546" s="1" t="s">
        <v>9</v>
      </c>
      <c r="AG546" s="1" t="s">
        <v>469</v>
      </c>
      <c r="AH546" s="1" t="s">
        <v>392</v>
      </c>
      <c r="AI546" s="4" t="s">
        <v>391</v>
      </c>
      <c r="AJ546" s="1"/>
      <c r="AK546" s="1" t="s">
        <v>253</v>
      </c>
      <c r="AL546" s="1" t="s">
        <v>34</v>
      </c>
      <c r="AM546" s="1" t="s">
        <v>42</v>
      </c>
      <c r="AN546" s="4"/>
      <c r="AO546" s="1" t="s">
        <v>32</v>
      </c>
      <c r="AP546" s="1"/>
      <c r="AQ546" s="4"/>
      <c r="AR546" s="1"/>
      <c r="AS546" s="9" t="s">
        <v>777</v>
      </c>
      <c r="AT546" s="3" t="s">
        <v>31</v>
      </c>
      <c r="AU546" s="1">
        <v>352000</v>
      </c>
      <c r="AV546" s="1" t="s">
        <v>0</v>
      </c>
      <c r="AW546" s="8"/>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row>
    <row r="547" spans="1:82" ht="50.25" customHeight="1">
      <c r="A547" s="1">
        <v>6352</v>
      </c>
      <c r="B547" s="1" t="s">
        <v>776</v>
      </c>
      <c r="C547" s="1"/>
      <c r="D547" s="1" t="s">
        <v>775</v>
      </c>
      <c r="E547" s="1" t="s">
        <v>775</v>
      </c>
      <c r="F547" s="1"/>
      <c r="G547" s="1"/>
      <c r="H547" s="7" t="s">
        <v>36</v>
      </c>
      <c r="I547" s="7" t="s">
        <v>56</v>
      </c>
      <c r="J547" s="7" t="s">
        <v>55</v>
      </c>
      <c r="K547" s="7"/>
      <c r="L547" s="7"/>
      <c r="M547" s="7" t="s">
        <v>24</v>
      </c>
      <c r="N547" s="7" t="s">
        <v>23</v>
      </c>
      <c r="O547" s="7" t="s">
        <v>261</v>
      </c>
      <c r="P547" s="7"/>
      <c r="Q547" s="7"/>
      <c r="R547" s="7"/>
      <c r="S547" s="7"/>
      <c r="T547" s="5" t="s">
        <v>236</v>
      </c>
      <c r="U547" s="1" t="s">
        <v>54</v>
      </c>
      <c r="V547" s="1" t="s">
        <v>260</v>
      </c>
      <c r="W547" s="5" t="s">
        <v>35</v>
      </c>
      <c r="X547" s="1" t="s">
        <v>774</v>
      </c>
      <c r="Y547" s="1" t="s">
        <v>12</v>
      </c>
      <c r="Z547" s="1" t="s">
        <v>623</v>
      </c>
      <c r="AA547" s="1" t="s">
        <v>16</v>
      </c>
      <c r="AB547" s="1" t="s">
        <v>496</v>
      </c>
      <c r="AC547" s="1" t="s">
        <v>14</v>
      </c>
      <c r="AD547" s="1" t="s">
        <v>382</v>
      </c>
      <c r="AE547" s="1" t="s">
        <v>100</v>
      </c>
      <c r="AF547" s="1" t="s">
        <v>9</v>
      </c>
      <c r="AG547" s="1" t="s">
        <v>469</v>
      </c>
      <c r="AH547" s="1" t="s">
        <v>8</v>
      </c>
      <c r="AI547" s="4"/>
      <c r="AJ547" s="1"/>
      <c r="AK547" s="1" t="s">
        <v>43</v>
      </c>
      <c r="AL547" s="1" t="s">
        <v>34</v>
      </c>
      <c r="AM547" s="1" t="s">
        <v>42</v>
      </c>
      <c r="AN547" s="4"/>
      <c r="AO547" s="1" t="s">
        <v>32</v>
      </c>
      <c r="AP547" s="1"/>
      <c r="AQ547" s="4"/>
      <c r="AR547" s="1"/>
      <c r="AS547" s="9" t="s">
        <v>773</v>
      </c>
      <c r="AT547" s="3" t="s">
        <v>31</v>
      </c>
      <c r="AU547" s="1">
        <v>352000</v>
      </c>
      <c r="AV547" s="1" t="s">
        <v>0</v>
      </c>
      <c r="AW547" s="8"/>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row>
    <row r="548" spans="1:82" ht="50.25" hidden="1" customHeight="1">
      <c r="A548" s="1">
        <v>6345</v>
      </c>
      <c r="B548" s="1" t="s">
        <v>772</v>
      </c>
      <c r="C548" s="1"/>
      <c r="D548" s="1" t="s">
        <v>548</v>
      </c>
      <c r="E548" s="1" t="s">
        <v>548</v>
      </c>
      <c r="F548" s="1"/>
      <c r="G548" s="1"/>
      <c r="H548" s="7" t="s">
        <v>36</v>
      </c>
      <c r="I548" s="7"/>
      <c r="J548" s="7"/>
      <c r="K548" s="7"/>
      <c r="L548" s="7"/>
      <c r="M548" s="7"/>
      <c r="N548" s="7"/>
      <c r="O548" s="7"/>
      <c r="P548" s="7"/>
      <c r="Q548" s="7"/>
      <c r="R548" s="7"/>
      <c r="S548" s="7"/>
      <c r="T548" s="6" t="s">
        <v>35</v>
      </c>
      <c r="U548" s="1"/>
      <c r="V548" s="1"/>
      <c r="W548" s="5" t="s">
        <v>35</v>
      </c>
      <c r="X548" s="4"/>
      <c r="Y548" s="1"/>
      <c r="Z548" s="1"/>
      <c r="AA548" s="1"/>
      <c r="AB548" s="1"/>
      <c r="AC548" s="1" t="s">
        <v>14</v>
      </c>
      <c r="AD548" s="1"/>
      <c r="AE548" s="1"/>
      <c r="AF548" s="1"/>
      <c r="AG548" s="1"/>
      <c r="AH548" s="1"/>
      <c r="AI548" s="4"/>
      <c r="AJ548" s="1"/>
      <c r="AK548" s="1"/>
      <c r="AL548" s="1" t="s">
        <v>34</v>
      </c>
      <c r="AM548" s="1" t="s">
        <v>33</v>
      </c>
      <c r="AN548" s="4"/>
      <c r="AO548" s="1" t="s">
        <v>32</v>
      </c>
      <c r="AP548" s="1"/>
      <c r="AQ548" s="4"/>
      <c r="AR548" s="1"/>
      <c r="AS548" s="3"/>
      <c r="AT548" s="3" t="s">
        <v>31</v>
      </c>
      <c r="AU548" s="1">
        <v>352000</v>
      </c>
      <c r="AV548" s="1" t="s">
        <v>0</v>
      </c>
      <c r="AW548" s="8"/>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row>
    <row r="549" spans="1:82" ht="50.25" hidden="1" customHeight="1">
      <c r="A549" s="1">
        <v>6344</v>
      </c>
      <c r="B549" s="1" t="s">
        <v>771</v>
      </c>
      <c r="C549" s="1"/>
      <c r="D549" s="1" t="s">
        <v>770</v>
      </c>
      <c r="E549" s="1" t="s">
        <v>770</v>
      </c>
      <c r="F549" s="1"/>
      <c r="G549" s="1"/>
      <c r="H549" s="7" t="s">
        <v>36</v>
      </c>
      <c r="I549" s="7"/>
      <c r="J549" s="7"/>
      <c r="K549" s="7"/>
      <c r="L549" s="7"/>
      <c r="M549" s="7"/>
      <c r="N549" s="7"/>
      <c r="O549" s="7"/>
      <c r="P549" s="7"/>
      <c r="Q549" s="7"/>
      <c r="R549" s="7"/>
      <c r="S549" s="7"/>
      <c r="T549" s="6" t="s">
        <v>35</v>
      </c>
      <c r="U549" s="1"/>
      <c r="V549" s="1"/>
      <c r="W549" s="5" t="s">
        <v>35</v>
      </c>
      <c r="X549" s="4"/>
      <c r="Y549" s="1"/>
      <c r="Z549" s="1"/>
      <c r="AA549" s="1"/>
      <c r="AB549" s="1"/>
      <c r="AC549" s="1"/>
      <c r="AD549" s="1"/>
      <c r="AE549" s="1"/>
      <c r="AF549" s="1"/>
      <c r="AG549" s="1" t="s">
        <v>469</v>
      </c>
      <c r="AH549" s="1"/>
      <c r="AI549" s="4"/>
      <c r="AJ549" s="1"/>
      <c r="AK549" s="1"/>
      <c r="AL549" s="1" t="s">
        <v>34</v>
      </c>
      <c r="AM549" s="1" t="s">
        <v>33</v>
      </c>
      <c r="AN549" s="4"/>
      <c r="AO549" s="1" t="s">
        <v>32</v>
      </c>
      <c r="AP549" s="1"/>
      <c r="AQ549" s="4"/>
      <c r="AR549" s="1"/>
      <c r="AS549" s="3"/>
      <c r="AT549" s="3" t="s">
        <v>31</v>
      </c>
      <c r="AU549" s="1">
        <v>500000</v>
      </c>
      <c r="AV549" s="1" t="s">
        <v>0</v>
      </c>
      <c r="AW549" s="8"/>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row>
    <row r="550" spans="1:82" ht="50.25" customHeight="1">
      <c r="A550" s="1">
        <v>6332</v>
      </c>
      <c r="B550" s="1" t="s">
        <v>769</v>
      </c>
      <c r="C550" s="1"/>
      <c r="D550" s="1" t="s">
        <v>439</v>
      </c>
      <c r="E550" s="1" t="s">
        <v>439</v>
      </c>
      <c r="F550" s="1"/>
      <c r="G550" s="1"/>
      <c r="H550" s="7" t="s">
        <v>36</v>
      </c>
      <c r="I550" s="7" t="s">
        <v>56</v>
      </c>
      <c r="J550" s="7" t="s">
        <v>55</v>
      </c>
      <c r="K550" s="7"/>
      <c r="L550" s="7"/>
      <c r="M550" s="7" t="s">
        <v>177</v>
      </c>
      <c r="N550" s="7" t="s">
        <v>23</v>
      </c>
      <c r="O550" s="7" t="s">
        <v>261</v>
      </c>
      <c r="P550" s="7"/>
      <c r="Q550" s="7"/>
      <c r="R550" s="7"/>
      <c r="S550" s="7"/>
      <c r="T550" s="5" t="s">
        <v>236</v>
      </c>
      <c r="U550" s="1" t="s">
        <v>54</v>
      </c>
      <c r="V550" s="1" t="s">
        <v>260</v>
      </c>
      <c r="W550" s="5" t="s">
        <v>35</v>
      </c>
      <c r="X550" s="1" t="s">
        <v>375</v>
      </c>
      <c r="Y550" s="1" t="s">
        <v>12</v>
      </c>
      <c r="Z550" s="1" t="s">
        <v>258</v>
      </c>
      <c r="AA550" s="1" t="s">
        <v>16</v>
      </c>
      <c r="AB550" s="1" t="s">
        <v>51</v>
      </c>
      <c r="AC550" s="1" t="s">
        <v>14</v>
      </c>
      <c r="AD550" s="1" t="s">
        <v>48</v>
      </c>
      <c r="AE550" s="1" t="s">
        <v>47</v>
      </c>
      <c r="AF550" s="1" t="s">
        <v>9</v>
      </c>
      <c r="AG550" s="1" t="s">
        <v>469</v>
      </c>
      <c r="AH550" s="1" t="s">
        <v>517</v>
      </c>
      <c r="AI550" s="4"/>
      <c r="AJ550" s="1" t="s">
        <v>768</v>
      </c>
      <c r="AK550" s="1" t="s">
        <v>486</v>
      </c>
      <c r="AL550" s="1" t="s">
        <v>34</v>
      </c>
      <c r="AM550" s="1" t="s">
        <v>42</v>
      </c>
      <c r="AN550" s="4"/>
      <c r="AO550" s="1" t="s">
        <v>502</v>
      </c>
      <c r="AP550" s="1"/>
      <c r="AQ550" s="4"/>
      <c r="AR550" s="1"/>
      <c r="AS550" s="9" t="s">
        <v>767</v>
      </c>
      <c r="AT550" s="3" t="s">
        <v>562</v>
      </c>
      <c r="AU550" s="1">
        <v>990000</v>
      </c>
      <c r="AV550" s="1" t="s">
        <v>0</v>
      </c>
      <c r="AW550" s="8"/>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row>
    <row r="551" spans="1:82" ht="50.25" hidden="1" customHeight="1">
      <c r="A551" s="1">
        <v>6318</v>
      </c>
      <c r="B551" s="1" t="s">
        <v>766</v>
      </c>
      <c r="C551" s="1"/>
      <c r="D551" s="1" t="s">
        <v>765</v>
      </c>
      <c r="E551" s="1" t="s">
        <v>765</v>
      </c>
      <c r="F551" s="1"/>
      <c r="G551" s="1"/>
      <c r="H551" s="7" t="s">
        <v>36</v>
      </c>
      <c r="I551" s="7" t="s">
        <v>56</v>
      </c>
      <c r="J551" s="7" t="s">
        <v>55</v>
      </c>
      <c r="K551" s="7"/>
      <c r="L551" s="7"/>
      <c r="M551" s="7"/>
      <c r="N551" s="7"/>
      <c r="O551" s="7"/>
      <c r="P551" s="7"/>
      <c r="Q551" s="7"/>
      <c r="R551" s="7"/>
      <c r="S551" s="7"/>
      <c r="T551" s="5" t="s">
        <v>764</v>
      </c>
      <c r="U551" s="1" t="s">
        <v>763</v>
      </c>
      <c r="V551" s="1" t="s">
        <v>762</v>
      </c>
      <c r="W551" s="5" t="s">
        <v>761</v>
      </c>
      <c r="X551" s="1" t="s">
        <v>301</v>
      </c>
      <c r="Y551" s="1" t="s">
        <v>16</v>
      </c>
      <c r="Z551" s="1" t="s">
        <v>51</v>
      </c>
      <c r="AA551" s="1" t="s">
        <v>12</v>
      </c>
      <c r="AB551" s="1" t="s">
        <v>760</v>
      </c>
      <c r="AC551" s="1"/>
      <c r="AD551" s="1"/>
      <c r="AE551" s="1" t="s">
        <v>47</v>
      </c>
      <c r="AF551" s="1" t="s">
        <v>79</v>
      </c>
      <c r="AG551" s="1" t="s">
        <v>285</v>
      </c>
      <c r="AH551" s="1" t="s">
        <v>392</v>
      </c>
      <c r="AI551" s="4"/>
      <c r="AJ551" s="1"/>
      <c r="AK551" s="1"/>
      <c r="AL551" s="1" t="s">
        <v>278</v>
      </c>
      <c r="AM551" s="1" t="s">
        <v>277</v>
      </c>
      <c r="AN551" s="4"/>
      <c r="AO551" s="1" t="s">
        <v>32</v>
      </c>
      <c r="AP551" s="1"/>
      <c r="AQ551" s="4"/>
      <c r="AR551" s="1"/>
      <c r="AS551" s="9" t="s">
        <v>759</v>
      </c>
      <c r="AT551" s="3" t="s">
        <v>31</v>
      </c>
      <c r="AU551" s="1">
        <v>852000</v>
      </c>
      <c r="AV551" s="1" t="s">
        <v>0</v>
      </c>
      <c r="AW551" s="8"/>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row>
    <row r="552" spans="1:82" ht="50.25" customHeight="1">
      <c r="A552" s="1">
        <v>6272</v>
      </c>
      <c r="B552" s="1" t="s">
        <v>445</v>
      </c>
      <c r="C552" s="1"/>
      <c r="D552" s="1" t="s">
        <v>758</v>
      </c>
      <c r="E552" s="1" t="s">
        <v>758</v>
      </c>
      <c r="F552" s="1"/>
      <c r="G552" s="1"/>
      <c r="H552" s="7" t="s">
        <v>36</v>
      </c>
      <c r="I552" s="7" t="s">
        <v>56</v>
      </c>
      <c r="J552" s="7" t="s">
        <v>55</v>
      </c>
      <c r="K552" s="7"/>
      <c r="L552" s="7"/>
      <c r="M552" s="7" t="s">
        <v>757</v>
      </c>
      <c r="N552" s="7" t="s">
        <v>23</v>
      </c>
      <c r="O552" s="7" t="s">
        <v>261</v>
      </c>
      <c r="P552" s="7"/>
      <c r="Q552" s="7"/>
      <c r="R552" s="7"/>
      <c r="S552" s="7"/>
      <c r="T552" s="6" t="s">
        <v>35</v>
      </c>
      <c r="U552" s="1" t="s">
        <v>54</v>
      </c>
      <c r="V552" s="1" t="s">
        <v>260</v>
      </c>
      <c r="W552" s="5" t="s">
        <v>35</v>
      </c>
      <c r="X552" s="4" t="s">
        <v>756</v>
      </c>
      <c r="Y552" s="1" t="s">
        <v>12</v>
      </c>
      <c r="Z552" s="1" t="s">
        <v>755</v>
      </c>
      <c r="AA552" s="1" t="s">
        <v>16</v>
      </c>
      <c r="AB552" s="1" t="s">
        <v>496</v>
      </c>
      <c r="AC552" s="1" t="s">
        <v>14</v>
      </c>
      <c r="AD552" s="1" t="s">
        <v>754</v>
      </c>
      <c r="AE552" s="1" t="s">
        <v>100</v>
      </c>
      <c r="AF552" s="1" t="s">
        <v>9</v>
      </c>
      <c r="AG552" s="1" t="s">
        <v>469</v>
      </c>
      <c r="AH552" s="1" t="s">
        <v>392</v>
      </c>
      <c r="AI552" s="4" t="s">
        <v>391</v>
      </c>
      <c r="AJ552" s="1"/>
      <c r="AK552" s="1" t="s">
        <v>753</v>
      </c>
      <c r="AL552" s="1" t="s">
        <v>34</v>
      </c>
      <c r="AM552" s="1" t="s">
        <v>42</v>
      </c>
      <c r="AN552" s="4"/>
      <c r="AO552" s="1" t="s">
        <v>32</v>
      </c>
      <c r="AP552" s="1"/>
      <c r="AQ552" s="4"/>
      <c r="AR552" s="1"/>
      <c r="AS552" s="9" t="s">
        <v>752</v>
      </c>
      <c r="AT552" s="3" t="s">
        <v>31</v>
      </c>
      <c r="AU552" s="1">
        <v>852000</v>
      </c>
      <c r="AV552" s="1" t="s">
        <v>0</v>
      </c>
      <c r="AW552" s="8"/>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row>
    <row r="553" spans="1:82" ht="50.25" customHeight="1">
      <c r="A553" s="1">
        <v>6271</v>
      </c>
      <c r="B553" s="1" t="s">
        <v>751</v>
      </c>
      <c r="C553" s="1" t="s">
        <v>750</v>
      </c>
      <c r="D553" s="1" t="s">
        <v>196</v>
      </c>
      <c r="E553" s="1" t="s">
        <v>233</v>
      </c>
      <c r="F553" s="1"/>
      <c r="G553" s="1"/>
      <c r="H553" s="7" t="s">
        <v>36</v>
      </c>
      <c r="I553" s="7" t="s">
        <v>125</v>
      </c>
      <c r="J553" s="7" t="s">
        <v>227</v>
      </c>
      <c r="K553" s="7" t="s">
        <v>27</v>
      </c>
      <c r="L553" s="7" t="s">
        <v>226</v>
      </c>
      <c r="M553" s="7" t="s">
        <v>225</v>
      </c>
      <c r="N553" s="7" t="s">
        <v>161</v>
      </c>
      <c r="O553" s="7" t="s">
        <v>224</v>
      </c>
      <c r="P553" s="7" t="s">
        <v>223</v>
      </c>
      <c r="Q553" s="7" t="s">
        <v>222</v>
      </c>
      <c r="R553" s="7" t="s">
        <v>221</v>
      </c>
      <c r="S553" s="7" t="s">
        <v>220</v>
      </c>
      <c r="T553" s="6" t="s">
        <v>35</v>
      </c>
      <c r="U553" s="1" t="s">
        <v>138</v>
      </c>
      <c r="V553" s="1" t="s">
        <v>218</v>
      </c>
      <c r="W553" s="5" t="s">
        <v>217</v>
      </c>
      <c r="X553" s="4" t="s">
        <v>216</v>
      </c>
      <c r="Y553" s="1" t="s">
        <v>103</v>
      </c>
      <c r="Z553" s="1" t="s">
        <v>215</v>
      </c>
      <c r="AA553" s="1" t="s">
        <v>14</v>
      </c>
      <c r="AB553" s="1" t="s">
        <v>214</v>
      </c>
      <c r="AC553" s="1" t="s">
        <v>85</v>
      </c>
      <c r="AD553" s="1" t="s">
        <v>213</v>
      </c>
      <c r="AE553" s="1" t="s">
        <v>212</v>
      </c>
      <c r="AF553" s="1"/>
      <c r="AG553" s="1" t="s">
        <v>211</v>
      </c>
      <c r="AH553" s="1" t="s">
        <v>210</v>
      </c>
      <c r="AI553" s="4" t="s">
        <v>209</v>
      </c>
      <c r="AJ553" s="1" t="s">
        <v>44</v>
      </c>
      <c r="AK553" s="1" t="s">
        <v>208</v>
      </c>
      <c r="AL553" s="1" t="s">
        <v>207</v>
      </c>
      <c r="AM553" s="1" t="s">
        <v>206</v>
      </c>
      <c r="AN553" s="4"/>
      <c r="AO553" s="1" t="s">
        <v>205</v>
      </c>
      <c r="AP553" s="1"/>
      <c r="AQ553" s="4"/>
      <c r="AR553" s="1" t="s">
        <v>717</v>
      </c>
      <c r="AS553" s="9" t="s">
        <v>749</v>
      </c>
      <c r="AT553" s="3" t="s">
        <v>203</v>
      </c>
      <c r="AU553" s="1">
        <v>61538461.530000001</v>
      </c>
      <c r="AV553" s="1" t="s">
        <v>0</v>
      </c>
      <c r="AW553" s="8"/>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row>
    <row r="554" spans="1:82" ht="50.25" customHeight="1">
      <c r="A554" s="1">
        <v>6263</v>
      </c>
      <c r="B554" s="1" t="s">
        <v>748</v>
      </c>
      <c r="C554" s="1"/>
      <c r="D554" s="1" t="s">
        <v>747</v>
      </c>
      <c r="E554" s="1" t="s">
        <v>747</v>
      </c>
      <c r="F554" s="1"/>
      <c r="G554" s="1"/>
      <c r="H554" s="7" t="s">
        <v>36</v>
      </c>
      <c r="I554" s="7" t="s">
        <v>56</v>
      </c>
      <c r="J554" s="7" t="s">
        <v>55</v>
      </c>
      <c r="K554" s="7"/>
      <c r="L554" s="7"/>
      <c r="M554" s="7" t="s">
        <v>746</v>
      </c>
      <c r="N554" s="7" t="s">
        <v>23</v>
      </c>
      <c r="O554" s="7" t="s">
        <v>261</v>
      </c>
      <c r="P554" s="7"/>
      <c r="Q554" s="7"/>
      <c r="R554" s="7"/>
      <c r="S554" s="7"/>
      <c r="T554" s="5" t="s">
        <v>236</v>
      </c>
      <c r="U554" s="1" t="s">
        <v>20</v>
      </c>
      <c r="V554" s="1" t="s">
        <v>745</v>
      </c>
      <c r="W554" s="5" t="s">
        <v>35</v>
      </c>
      <c r="X554" s="1" t="s">
        <v>744</v>
      </c>
      <c r="Y554" s="1" t="s">
        <v>12</v>
      </c>
      <c r="Z554" s="1" t="s">
        <v>743</v>
      </c>
      <c r="AA554" s="1" t="s">
        <v>120</v>
      </c>
      <c r="AB554" s="1" t="s">
        <v>496</v>
      </c>
      <c r="AC554" s="1" t="s">
        <v>14</v>
      </c>
      <c r="AD554" s="1" t="s">
        <v>742</v>
      </c>
      <c r="AE554" s="1" t="s">
        <v>100</v>
      </c>
      <c r="AF554" s="1" t="s">
        <v>9</v>
      </c>
      <c r="AG554" s="1" t="s">
        <v>469</v>
      </c>
      <c r="AH554" s="1" t="s">
        <v>392</v>
      </c>
      <c r="AI554" s="4" t="s">
        <v>45</v>
      </c>
      <c r="AJ554" s="1"/>
      <c r="AK554" s="1" t="s">
        <v>96</v>
      </c>
      <c r="AL554" s="1" t="s">
        <v>34</v>
      </c>
      <c r="AM554" s="1" t="s">
        <v>42</v>
      </c>
      <c r="AN554" s="4"/>
      <c r="AO554" s="1" t="s">
        <v>32</v>
      </c>
      <c r="AP554" s="1"/>
      <c r="AQ554" s="4"/>
      <c r="AR554" s="1"/>
      <c r="AS554" s="9" t="s">
        <v>741</v>
      </c>
      <c r="AT554" s="3" t="s">
        <v>31</v>
      </c>
      <c r="AU554" s="1">
        <v>852000</v>
      </c>
      <c r="AV554" s="1" t="s">
        <v>0</v>
      </c>
      <c r="AW554" s="8"/>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row>
    <row r="555" spans="1:82" ht="50.25" hidden="1" customHeight="1">
      <c r="A555" s="1">
        <v>6262</v>
      </c>
      <c r="B555" s="1" t="s">
        <v>740</v>
      </c>
      <c r="C555" s="1"/>
      <c r="D555" s="1" t="s">
        <v>739</v>
      </c>
      <c r="E555" s="1" t="s">
        <v>739</v>
      </c>
      <c r="F555" s="1"/>
      <c r="G555" s="1"/>
      <c r="H555" s="7" t="s">
        <v>36</v>
      </c>
      <c r="I555" s="7" t="s">
        <v>56</v>
      </c>
      <c r="J555" s="7" t="s">
        <v>55</v>
      </c>
      <c r="K555" s="7"/>
      <c r="L555" s="7"/>
      <c r="M555" s="7"/>
      <c r="N555" s="7"/>
      <c r="O555" s="7"/>
      <c r="P555" s="7"/>
      <c r="Q555" s="7"/>
      <c r="R555" s="7"/>
      <c r="S555" s="7"/>
      <c r="T555" s="5" t="s">
        <v>738</v>
      </c>
      <c r="U555" s="1" t="s">
        <v>54</v>
      </c>
      <c r="V555" s="1" t="s">
        <v>737</v>
      </c>
      <c r="W555" s="5" t="s">
        <v>736</v>
      </c>
      <c r="X555" s="1" t="s">
        <v>393</v>
      </c>
      <c r="Y555" s="1" t="s">
        <v>16</v>
      </c>
      <c r="Z555" s="1" t="s">
        <v>51</v>
      </c>
      <c r="AA555" s="1" t="s">
        <v>120</v>
      </c>
      <c r="AB555" s="1" t="s">
        <v>735</v>
      </c>
      <c r="AC555" s="1" t="s">
        <v>12</v>
      </c>
      <c r="AD555" s="1" t="s">
        <v>279</v>
      </c>
      <c r="AE555" s="1" t="s">
        <v>47</v>
      </c>
      <c r="AF555" s="1" t="s">
        <v>79</v>
      </c>
      <c r="AG555" s="1" t="s">
        <v>552</v>
      </c>
      <c r="AH555" s="1"/>
      <c r="AI555" s="4"/>
      <c r="AJ555" s="1"/>
      <c r="AK555" s="1" t="s">
        <v>68</v>
      </c>
      <c r="AL555" s="1" t="s">
        <v>278</v>
      </c>
      <c r="AM555" s="1" t="s">
        <v>277</v>
      </c>
      <c r="AN555" s="4"/>
      <c r="AO555" s="1" t="s">
        <v>32</v>
      </c>
      <c r="AP555" s="1"/>
      <c r="AQ555" s="4"/>
      <c r="AR555" s="1"/>
      <c r="AS555" s="9" t="s">
        <v>734</v>
      </c>
      <c r="AT555" s="3" t="s">
        <v>31</v>
      </c>
      <c r="AU555" s="1">
        <v>852000</v>
      </c>
      <c r="AV555" s="1" t="s">
        <v>0</v>
      </c>
      <c r="AW555" s="8"/>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row>
    <row r="556" spans="1:82" ht="50.25" customHeight="1">
      <c r="A556" s="14">
        <v>6255</v>
      </c>
      <c r="B556" s="1" t="s">
        <v>733</v>
      </c>
      <c r="C556" s="1"/>
      <c r="D556" s="1" t="s">
        <v>679</v>
      </c>
      <c r="E556" s="1" t="s">
        <v>679</v>
      </c>
      <c r="F556" s="1"/>
      <c r="G556" s="1"/>
      <c r="H556" s="7" t="s">
        <v>36</v>
      </c>
      <c r="I556" s="7" t="s">
        <v>125</v>
      </c>
      <c r="J556" s="13" t="s">
        <v>714</v>
      </c>
      <c r="K556" s="7" t="s">
        <v>732</v>
      </c>
      <c r="L556" s="7" t="s">
        <v>731</v>
      </c>
      <c r="M556" s="7" t="s">
        <v>730</v>
      </c>
      <c r="N556" s="7" t="s">
        <v>140</v>
      </c>
      <c r="O556" s="7" t="s">
        <v>729</v>
      </c>
      <c r="P556" s="7" t="s">
        <v>161</v>
      </c>
      <c r="Q556" s="7" t="s">
        <v>728</v>
      </c>
      <c r="R556" s="7" t="s">
        <v>474</v>
      </c>
      <c r="S556" s="7" t="s">
        <v>727</v>
      </c>
      <c r="T556" s="5" t="s">
        <v>726</v>
      </c>
      <c r="U556" s="1"/>
      <c r="V556" s="1"/>
      <c r="W556" s="5" t="s">
        <v>35</v>
      </c>
      <c r="X556" s="1" t="s">
        <v>725</v>
      </c>
      <c r="Y556" s="1" t="s">
        <v>120</v>
      </c>
      <c r="Z556" s="1" t="s">
        <v>724</v>
      </c>
      <c r="AA556" s="1" t="s">
        <v>12</v>
      </c>
      <c r="AB556" s="1" t="s">
        <v>723</v>
      </c>
      <c r="AC556" s="1" t="s">
        <v>85</v>
      </c>
      <c r="AD556" s="1" t="s">
        <v>722</v>
      </c>
      <c r="AE556" s="1" t="s">
        <v>100</v>
      </c>
      <c r="AF556" s="1" t="s">
        <v>79</v>
      </c>
      <c r="AG556" s="1" t="s">
        <v>721</v>
      </c>
      <c r="AH556" s="1" t="s">
        <v>720</v>
      </c>
      <c r="AI556" s="4" t="s">
        <v>719</v>
      </c>
      <c r="AJ556" s="1" t="s">
        <v>698</v>
      </c>
      <c r="AK556" s="1" t="s">
        <v>718</v>
      </c>
      <c r="AL556" s="1"/>
      <c r="AM556" s="1" t="s">
        <v>352</v>
      </c>
      <c r="AN556" s="4"/>
      <c r="AO556" s="1" t="s">
        <v>351</v>
      </c>
      <c r="AP556" s="1"/>
      <c r="AQ556" s="4"/>
      <c r="AR556" s="1" t="s">
        <v>717</v>
      </c>
      <c r="AS556" s="9" t="s">
        <v>716</v>
      </c>
      <c r="AT556" s="3" t="s">
        <v>349</v>
      </c>
      <c r="AU556" s="1">
        <v>1826484</v>
      </c>
      <c r="AV556" s="1" t="s">
        <v>0</v>
      </c>
      <c r="AW556" s="8"/>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row>
    <row r="557" spans="1:82" ht="50.25" customHeight="1">
      <c r="A557" s="11">
        <v>6251</v>
      </c>
      <c r="B557" s="1" t="s">
        <v>715</v>
      </c>
      <c r="C557" s="1"/>
      <c r="D557" s="1" t="s">
        <v>490</v>
      </c>
      <c r="E557" s="1" t="s">
        <v>490</v>
      </c>
      <c r="F557" s="1"/>
      <c r="G557" s="1"/>
      <c r="H557" s="7" t="s">
        <v>36</v>
      </c>
      <c r="I557" s="7" t="s">
        <v>125</v>
      </c>
      <c r="J557" s="7" t="s">
        <v>714</v>
      </c>
      <c r="K557" s="7" t="s">
        <v>56</v>
      </c>
      <c r="L557" s="12" t="s">
        <v>713</v>
      </c>
      <c r="M557" s="7" t="s">
        <v>712</v>
      </c>
      <c r="N557" s="7" t="s">
        <v>161</v>
      </c>
      <c r="O557" s="7" t="s">
        <v>711</v>
      </c>
      <c r="P557" s="7" t="s">
        <v>474</v>
      </c>
      <c r="Q557" s="7" t="s">
        <v>710</v>
      </c>
      <c r="R557" s="7" t="s">
        <v>221</v>
      </c>
      <c r="S557" s="7" t="s">
        <v>709</v>
      </c>
      <c r="T557" s="5" t="s">
        <v>708</v>
      </c>
      <c r="U557" s="1" t="s">
        <v>707</v>
      </c>
      <c r="V557" s="11" t="s">
        <v>706</v>
      </c>
      <c r="W557" s="5" t="s">
        <v>705</v>
      </c>
      <c r="X557" s="1" t="s">
        <v>542</v>
      </c>
      <c r="Y557" s="1" t="s">
        <v>120</v>
      </c>
      <c r="Z557" s="1" t="s">
        <v>704</v>
      </c>
      <c r="AA557" s="1" t="s">
        <v>122</v>
      </c>
      <c r="AB557" s="1" t="s">
        <v>703</v>
      </c>
      <c r="AC557" s="1" t="s">
        <v>702</v>
      </c>
      <c r="AD557" s="1" t="s">
        <v>701</v>
      </c>
      <c r="AE557" s="1" t="s">
        <v>47</v>
      </c>
      <c r="AF557" s="1" t="s">
        <v>79</v>
      </c>
      <c r="AG557" s="1" t="s">
        <v>118</v>
      </c>
      <c r="AH557" s="1" t="s">
        <v>700</v>
      </c>
      <c r="AI557" s="4" t="s">
        <v>699</v>
      </c>
      <c r="AJ557" s="1" t="s">
        <v>698</v>
      </c>
      <c r="AK557" s="1" t="s">
        <v>697</v>
      </c>
      <c r="AL557" s="1"/>
      <c r="AM557" s="1" t="s">
        <v>352</v>
      </c>
      <c r="AN557" s="4"/>
      <c r="AO557" s="1" t="s">
        <v>351</v>
      </c>
      <c r="AP557" s="1"/>
      <c r="AQ557" s="4"/>
      <c r="AR557" s="1"/>
      <c r="AS557" s="9" t="s">
        <v>696</v>
      </c>
      <c r="AT557" s="3" t="s">
        <v>349</v>
      </c>
      <c r="AU557" s="1">
        <v>2147945</v>
      </c>
      <c r="AV557" s="1" t="s">
        <v>0</v>
      </c>
      <c r="AW557" s="8"/>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row>
    <row r="558" spans="1:82" ht="50.25" hidden="1" customHeight="1">
      <c r="A558" s="1">
        <v>6241</v>
      </c>
      <c r="B558" s="1" t="s">
        <v>695</v>
      </c>
      <c r="C558" s="1"/>
      <c r="D558" s="1" t="s">
        <v>470</v>
      </c>
      <c r="E558" s="1" t="s">
        <v>470</v>
      </c>
      <c r="F558" s="1"/>
      <c r="G558" s="1"/>
      <c r="H558" s="7" t="s">
        <v>36</v>
      </c>
      <c r="I558" s="7" t="s">
        <v>56</v>
      </c>
      <c r="J558" s="7" t="s">
        <v>55</v>
      </c>
      <c r="K558" s="7"/>
      <c r="L558" s="7"/>
      <c r="M558" s="7"/>
      <c r="N558" s="7"/>
      <c r="O558" s="7"/>
      <c r="P558" s="7"/>
      <c r="Q558" s="7"/>
      <c r="R558" s="7"/>
      <c r="S558" s="7"/>
      <c r="T558" s="5" t="s">
        <v>319</v>
      </c>
      <c r="U558" s="1" t="s">
        <v>54</v>
      </c>
      <c r="V558" s="1" t="s">
        <v>260</v>
      </c>
      <c r="W558" s="5" t="s">
        <v>35</v>
      </c>
      <c r="X558" s="1" t="s">
        <v>301</v>
      </c>
      <c r="Y558" s="1" t="s">
        <v>16</v>
      </c>
      <c r="Z558" s="1" t="s">
        <v>51</v>
      </c>
      <c r="AA558" s="1" t="s">
        <v>14</v>
      </c>
      <c r="AB558" s="1" t="s">
        <v>280</v>
      </c>
      <c r="AC558" s="1" t="s">
        <v>12</v>
      </c>
      <c r="AD558" s="1" t="s">
        <v>279</v>
      </c>
      <c r="AE558" s="1" t="s">
        <v>47</v>
      </c>
      <c r="AF558" s="1" t="s">
        <v>79</v>
      </c>
      <c r="AG558" s="1" t="s">
        <v>552</v>
      </c>
      <c r="AH558" s="1" t="s">
        <v>392</v>
      </c>
      <c r="AI558" s="4"/>
      <c r="AJ558" s="1"/>
      <c r="AK558" s="1"/>
      <c r="AL558" s="1" t="s">
        <v>278</v>
      </c>
      <c r="AM558" s="1" t="s">
        <v>277</v>
      </c>
      <c r="AN558" s="1" t="s">
        <v>499</v>
      </c>
      <c r="AO558" s="1" t="s">
        <v>32</v>
      </c>
      <c r="AP558" s="1"/>
      <c r="AQ558" s="4"/>
      <c r="AR558" s="1"/>
      <c r="AS558" s="9" t="s">
        <v>694</v>
      </c>
      <c r="AT558" s="3" t="s">
        <v>31</v>
      </c>
      <c r="AU558" s="1">
        <v>319000</v>
      </c>
      <c r="AV558" s="1" t="s">
        <v>0</v>
      </c>
      <c r="AW558" s="8"/>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row>
    <row r="559" spans="1:82" ht="50.25" customHeight="1">
      <c r="A559" s="1">
        <v>6239</v>
      </c>
      <c r="B559" s="1" t="s">
        <v>693</v>
      </c>
      <c r="C559" s="1" t="s">
        <v>692</v>
      </c>
      <c r="D559" s="1" t="s">
        <v>691</v>
      </c>
      <c r="E559" s="1" t="s">
        <v>691</v>
      </c>
      <c r="F559" s="1"/>
      <c r="G559" s="1"/>
      <c r="H559" s="7" t="s">
        <v>36</v>
      </c>
      <c r="I559" s="7" t="s">
        <v>56</v>
      </c>
      <c r="J559" s="7" t="s">
        <v>55</v>
      </c>
      <c r="K559" s="7"/>
      <c r="L559" s="7"/>
      <c r="M559" s="7" t="s">
        <v>262</v>
      </c>
      <c r="N559" s="7" t="s">
        <v>23</v>
      </c>
      <c r="O559" s="7" t="s">
        <v>261</v>
      </c>
      <c r="P559" s="7"/>
      <c r="Q559" s="7"/>
      <c r="R559" s="7"/>
      <c r="S559" s="7"/>
      <c r="T559" s="6" t="s">
        <v>35</v>
      </c>
      <c r="U559" s="1" t="s">
        <v>54</v>
      </c>
      <c r="V559" s="1" t="s">
        <v>260</v>
      </c>
      <c r="W559" s="5" t="s">
        <v>35</v>
      </c>
      <c r="X559" s="4" t="s">
        <v>690</v>
      </c>
      <c r="Y559" s="1" t="s">
        <v>12</v>
      </c>
      <c r="Z559" s="1" t="s">
        <v>459</v>
      </c>
      <c r="AA559" s="1" t="s">
        <v>14</v>
      </c>
      <c r="AB559" s="1" t="s">
        <v>689</v>
      </c>
      <c r="AC559" s="1" t="s">
        <v>16</v>
      </c>
      <c r="AD559" s="1" t="s">
        <v>619</v>
      </c>
      <c r="AE559" s="1" t="s">
        <v>100</v>
      </c>
      <c r="AF559" s="1" t="s">
        <v>9</v>
      </c>
      <c r="AG559" s="1" t="s">
        <v>255</v>
      </c>
      <c r="AH559" s="1" t="s">
        <v>641</v>
      </c>
      <c r="AI559" s="4" t="s">
        <v>391</v>
      </c>
      <c r="AJ559" s="1"/>
      <c r="AK559" s="1" t="s">
        <v>447</v>
      </c>
      <c r="AL559" s="1" t="s">
        <v>34</v>
      </c>
      <c r="AM559" s="1" t="s">
        <v>42</v>
      </c>
      <c r="AN559" s="4"/>
      <c r="AO559" s="1" t="s">
        <v>32</v>
      </c>
      <c r="AP559" s="1"/>
      <c r="AQ559" s="4"/>
      <c r="AR559" s="1"/>
      <c r="AS559" s="9" t="s">
        <v>688</v>
      </c>
      <c r="AT559" s="3" t="s">
        <v>31</v>
      </c>
      <c r="AU559" s="1">
        <v>352000</v>
      </c>
      <c r="AV559" s="1" t="s">
        <v>0</v>
      </c>
      <c r="AW559" s="8"/>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row>
    <row r="560" spans="1:82" ht="50.25" hidden="1" customHeight="1">
      <c r="A560" s="1">
        <v>6236</v>
      </c>
      <c r="B560" s="1" t="s">
        <v>687</v>
      </c>
      <c r="C560" s="1"/>
      <c r="D560" s="1" t="s">
        <v>470</v>
      </c>
      <c r="E560" s="1" t="s">
        <v>470</v>
      </c>
      <c r="F560" s="1"/>
      <c r="G560" s="1"/>
      <c r="H560" s="7" t="s">
        <v>36</v>
      </c>
      <c r="I560" s="7" t="s">
        <v>58</v>
      </c>
      <c r="J560" s="7" t="s">
        <v>57</v>
      </c>
      <c r="K560" s="7" t="s">
        <v>56</v>
      </c>
      <c r="L560" s="7" t="s">
        <v>55</v>
      </c>
      <c r="M560" s="7" t="s">
        <v>177</v>
      </c>
      <c r="N560" s="7" t="s">
        <v>364</v>
      </c>
      <c r="O560" s="7" t="s">
        <v>461</v>
      </c>
      <c r="P560" s="7" t="s">
        <v>23</v>
      </c>
      <c r="Q560" s="7" t="s">
        <v>460</v>
      </c>
      <c r="R560" s="7"/>
      <c r="S560" s="7"/>
      <c r="T560" s="5" t="s">
        <v>319</v>
      </c>
      <c r="U560" s="1" t="s">
        <v>54</v>
      </c>
      <c r="V560" s="1" t="s">
        <v>53</v>
      </c>
      <c r="W560" s="5" t="s">
        <v>35</v>
      </c>
      <c r="X560" s="1" t="s">
        <v>568</v>
      </c>
      <c r="Y560" s="1" t="s">
        <v>120</v>
      </c>
      <c r="Z560" s="1" t="s">
        <v>612</v>
      </c>
      <c r="AA560" s="1" t="s">
        <v>50</v>
      </c>
      <c r="AB560" s="1" t="s">
        <v>49</v>
      </c>
      <c r="AC560" s="1" t="s">
        <v>14</v>
      </c>
      <c r="AD560" s="1" t="s">
        <v>280</v>
      </c>
      <c r="AE560" s="1" t="s">
        <v>47</v>
      </c>
      <c r="AF560" s="1" t="s">
        <v>9</v>
      </c>
      <c r="AG560" s="1"/>
      <c r="AH560" s="1" t="s">
        <v>8</v>
      </c>
      <c r="AI560" s="4" t="s">
        <v>686</v>
      </c>
      <c r="AJ560" s="1" t="s">
        <v>185</v>
      </c>
      <c r="AK560" s="1" t="s">
        <v>685</v>
      </c>
      <c r="AL560" s="1" t="s">
        <v>684</v>
      </c>
      <c r="AM560" s="1" t="s">
        <v>42</v>
      </c>
      <c r="AN560" s="4"/>
      <c r="AO560" s="1" t="s">
        <v>41</v>
      </c>
      <c r="AP560" s="1"/>
      <c r="AQ560" s="4"/>
      <c r="AR560" s="1"/>
      <c r="AS560" s="9" t="s">
        <v>683</v>
      </c>
      <c r="AT560" s="3" t="s">
        <v>39</v>
      </c>
      <c r="AU560" s="1">
        <v>469765.9</v>
      </c>
      <c r="AV560" s="1" t="s">
        <v>0</v>
      </c>
      <c r="AW560" s="8"/>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row>
    <row r="561" spans="1:82" ht="50.25" customHeight="1">
      <c r="A561" s="1">
        <v>6235</v>
      </c>
      <c r="B561" s="1" t="s">
        <v>682</v>
      </c>
      <c r="C561" s="1"/>
      <c r="D561" s="1" t="s">
        <v>370</v>
      </c>
      <c r="E561" s="1" t="s">
        <v>370</v>
      </c>
      <c r="F561" s="1"/>
      <c r="G561" s="1"/>
      <c r="H561" s="7" t="s">
        <v>36</v>
      </c>
      <c r="I561" s="7" t="s">
        <v>56</v>
      </c>
      <c r="J561" s="7" t="s">
        <v>55</v>
      </c>
      <c r="K561" s="7"/>
      <c r="L561" s="7"/>
      <c r="M561" s="7" t="s">
        <v>88</v>
      </c>
      <c r="N561" s="7" t="s">
        <v>23</v>
      </c>
      <c r="O561" s="7" t="s">
        <v>261</v>
      </c>
      <c r="P561" s="7"/>
      <c r="Q561" s="7"/>
      <c r="R561" s="7"/>
      <c r="S561" s="7"/>
      <c r="T561" s="5" t="s">
        <v>236</v>
      </c>
      <c r="U561" s="1" t="s">
        <v>54</v>
      </c>
      <c r="V561" s="1" t="s">
        <v>260</v>
      </c>
      <c r="W561" s="5" t="s">
        <v>35</v>
      </c>
      <c r="X561" s="1" t="s">
        <v>375</v>
      </c>
      <c r="Y561" s="1" t="s">
        <v>12</v>
      </c>
      <c r="Z561" s="1" t="s">
        <v>258</v>
      </c>
      <c r="AA561" s="1" t="s">
        <v>14</v>
      </c>
      <c r="AB561" s="1" t="s">
        <v>505</v>
      </c>
      <c r="AC561" s="1"/>
      <c r="AD561" s="1"/>
      <c r="AE561" s="1" t="s">
        <v>47</v>
      </c>
      <c r="AF561" s="1" t="s">
        <v>9</v>
      </c>
      <c r="AG561" s="1" t="s">
        <v>255</v>
      </c>
      <c r="AH561" s="1" t="s">
        <v>392</v>
      </c>
      <c r="AI561" s="4" t="s">
        <v>391</v>
      </c>
      <c r="AJ561" s="1"/>
      <c r="AK561" s="1" t="s">
        <v>632</v>
      </c>
      <c r="AL561" s="1" t="s">
        <v>34</v>
      </c>
      <c r="AM561" s="1" t="s">
        <v>42</v>
      </c>
      <c r="AN561" s="4"/>
      <c r="AO561" s="1" t="s">
        <v>32</v>
      </c>
      <c r="AP561" s="1"/>
      <c r="AQ561" s="4"/>
      <c r="AR561" s="1"/>
      <c r="AS561" s="9" t="s">
        <v>681</v>
      </c>
      <c r="AT561" s="3" t="s">
        <v>31</v>
      </c>
      <c r="AU561" s="1">
        <v>852000</v>
      </c>
      <c r="AV561" s="1" t="s">
        <v>0</v>
      </c>
      <c r="AW561" s="8"/>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row>
    <row r="562" spans="1:82" ht="50.25" customHeight="1">
      <c r="A562" s="1">
        <v>6233</v>
      </c>
      <c r="B562" s="1" t="s">
        <v>680</v>
      </c>
      <c r="C562" s="1"/>
      <c r="D562" s="1" t="s">
        <v>679</v>
      </c>
      <c r="E562" s="1" t="s">
        <v>679</v>
      </c>
      <c r="F562" s="1"/>
      <c r="G562" s="1"/>
      <c r="H562" s="7" t="s">
        <v>36</v>
      </c>
      <c r="I562" s="7" t="s">
        <v>56</v>
      </c>
      <c r="J562" s="7" t="s">
        <v>55</v>
      </c>
      <c r="K562" s="7"/>
      <c r="L562" s="7"/>
      <c r="M562" s="7" t="s">
        <v>678</v>
      </c>
      <c r="N562" s="7" t="s">
        <v>23</v>
      </c>
      <c r="O562" s="7" t="s">
        <v>261</v>
      </c>
      <c r="P562" s="7"/>
      <c r="Q562" s="7"/>
      <c r="R562" s="7"/>
      <c r="S562" s="7"/>
      <c r="T562" s="5" t="s">
        <v>245</v>
      </c>
      <c r="U562" s="1" t="s">
        <v>54</v>
      </c>
      <c r="V562" s="1" t="s">
        <v>260</v>
      </c>
      <c r="W562" s="5" t="s">
        <v>35</v>
      </c>
      <c r="X562" s="1" t="s">
        <v>559</v>
      </c>
      <c r="Y562" s="1" t="s">
        <v>12</v>
      </c>
      <c r="Z562" s="1" t="s">
        <v>520</v>
      </c>
      <c r="AA562" s="1" t="s">
        <v>85</v>
      </c>
      <c r="AB562" s="1" t="s">
        <v>670</v>
      </c>
      <c r="AC562" s="1" t="s">
        <v>14</v>
      </c>
      <c r="AD562" s="1" t="s">
        <v>156</v>
      </c>
      <c r="AE562" s="1" t="s">
        <v>47</v>
      </c>
      <c r="AF562" s="1" t="s">
        <v>9</v>
      </c>
      <c r="AG562" s="1" t="s">
        <v>255</v>
      </c>
      <c r="AH562" s="1" t="s">
        <v>392</v>
      </c>
      <c r="AI562" s="4" t="s">
        <v>457</v>
      </c>
      <c r="AJ562" s="1"/>
      <c r="AK562" s="1" t="s">
        <v>253</v>
      </c>
      <c r="AL562" s="1" t="s">
        <v>34</v>
      </c>
      <c r="AM562" s="1" t="s">
        <v>42</v>
      </c>
      <c r="AN562" s="4"/>
      <c r="AO562" s="1" t="s">
        <v>32</v>
      </c>
      <c r="AP562" s="1"/>
      <c r="AQ562" s="4"/>
      <c r="AR562" s="1"/>
      <c r="AS562" s="9" t="s">
        <v>677</v>
      </c>
      <c r="AT562" s="3" t="s">
        <v>31</v>
      </c>
      <c r="AU562" s="1">
        <v>852000</v>
      </c>
      <c r="AV562" s="1" t="s">
        <v>0</v>
      </c>
      <c r="AW562" s="8"/>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row>
    <row r="563" spans="1:82" ht="50.25" customHeight="1">
      <c r="A563" s="1">
        <v>6223</v>
      </c>
      <c r="B563" s="1" t="s">
        <v>676</v>
      </c>
      <c r="C563" s="1"/>
      <c r="D563" s="1" t="s">
        <v>672</v>
      </c>
      <c r="E563" s="1" t="s">
        <v>672</v>
      </c>
      <c r="F563" s="1"/>
      <c r="G563" s="1"/>
      <c r="H563" s="7" t="s">
        <v>36</v>
      </c>
      <c r="I563" s="7" t="s">
        <v>56</v>
      </c>
      <c r="J563" s="7" t="s">
        <v>55</v>
      </c>
      <c r="K563" s="7"/>
      <c r="L563" s="7"/>
      <c r="M563" s="7" t="s">
        <v>320</v>
      </c>
      <c r="N563" s="7" t="s">
        <v>23</v>
      </c>
      <c r="O563" s="7" t="s">
        <v>261</v>
      </c>
      <c r="P563" s="7"/>
      <c r="Q563" s="7"/>
      <c r="R563" s="7"/>
      <c r="S563" s="7"/>
      <c r="T563" s="5" t="s">
        <v>236</v>
      </c>
      <c r="U563" s="1" t="s">
        <v>54</v>
      </c>
      <c r="V563" s="1" t="s">
        <v>260</v>
      </c>
      <c r="W563" s="5" t="s">
        <v>35</v>
      </c>
      <c r="X563" s="1" t="s">
        <v>301</v>
      </c>
      <c r="Y563" s="1" t="s">
        <v>12</v>
      </c>
      <c r="Z563" s="1" t="s">
        <v>258</v>
      </c>
      <c r="AA563" s="1" t="s">
        <v>16</v>
      </c>
      <c r="AB563" s="1" t="s">
        <v>51</v>
      </c>
      <c r="AC563" s="1" t="s">
        <v>14</v>
      </c>
      <c r="AD563" s="1" t="s">
        <v>675</v>
      </c>
      <c r="AE563" s="1" t="s">
        <v>47</v>
      </c>
      <c r="AF563" s="1" t="s">
        <v>9</v>
      </c>
      <c r="AG563" s="1" t="s">
        <v>469</v>
      </c>
      <c r="AH563" s="1" t="s">
        <v>299</v>
      </c>
      <c r="AI563" s="4" t="s">
        <v>433</v>
      </c>
      <c r="AJ563" s="1"/>
      <c r="AK563" s="1" t="s">
        <v>651</v>
      </c>
      <c r="AL563" s="1" t="s">
        <v>34</v>
      </c>
      <c r="AM563" s="1" t="s">
        <v>42</v>
      </c>
      <c r="AN563" s="4"/>
      <c r="AO563" s="1" t="s">
        <v>502</v>
      </c>
      <c r="AP563" s="1"/>
      <c r="AQ563" s="4"/>
      <c r="AR563" s="1"/>
      <c r="AS563" s="9" t="s">
        <v>674</v>
      </c>
      <c r="AT563" s="3" t="s">
        <v>500</v>
      </c>
      <c r="AU563" s="1">
        <v>1320000</v>
      </c>
      <c r="AV563" s="1" t="s">
        <v>0</v>
      </c>
      <c r="AW563" s="8"/>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row>
    <row r="564" spans="1:82" ht="50.25" customHeight="1">
      <c r="A564" s="1">
        <v>6222</v>
      </c>
      <c r="B564" s="1" t="s">
        <v>673</v>
      </c>
      <c r="C564" s="1"/>
      <c r="D564" s="1" t="s">
        <v>672</v>
      </c>
      <c r="E564" s="1" t="s">
        <v>672</v>
      </c>
      <c r="F564" s="1"/>
      <c r="G564" s="1"/>
      <c r="H564" s="7" t="s">
        <v>36</v>
      </c>
      <c r="I564" s="7" t="s">
        <v>56</v>
      </c>
      <c r="J564" s="7" t="s">
        <v>55</v>
      </c>
      <c r="K564" s="7"/>
      <c r="L564" s="7"/>
      <c r="M564" s="7" t="s">
        <v>430</v>
      </c>
      <c r="N564" s="7" t="s">
        <v>23</v>
      </c>
      <c r="O564" s="7" t="s">
        <v>261</v>
      </c>
      <c r="P564" s="7"/>
      <c r="Q564" s="7"/>
      <c r="R564" s="7"/>
      <c r="S564" s="7"/>
      <c r="T564" s="5" t="s">
        <v>671</v>
      </c>
      <c r="U564" s="1" t="s">
        <v>54</v>
      </c>
      <c r="V564" s="1" t="s">
        <v>260</v>
      </c>
      <c r="W564" s="5" t="s">
        <v>35</v>
      </c>
      <c r="X564" s="1" t="s">
        <v>301</v>
      </c>
      <c r="Y564" s="1" t="s">
        <v>12</v>
      </c>
      <c r="Z564" s="1" t="s">
        <v>258</v>
      </c>
      <c r="AA564" s="1" t="s">
        <v>16</v>
      </c>
      <c r="AB564" s="1" t="s">
        <v>670</v>
      </c>
      <c r="AC564" s="1" t="s">
        <v>14</v>
      </c>
      <c r="AD564" s="1" t="s">
        <v>669</v>
      </c>
      <c r="AE564" s="1" t="s">
        <v>100</v>
      </c>
      <c r="AF564" s="1" t="s">
        <v>9</v>
      </c>
      <c r="AG564" s="1" t="s">
        <v>255</v>
      </c>
      <c r="AH564" s="1" t="s">
        <v>392</v>
      </c>
      <c r="AI564" s="4" t="s">
        <v>391</v>
      </c>
      <c r="AJ564" s="1"/>
      <c r="AK564" s="1" t="s">
        <v>253</v>
      </c>
      <c r="AL564" s="1" t="s">
        <v>34</v>
      </c>
      <c r="AM564" s="1" t="s">
        <v>42</v>
      </c>
      <c r="AN564" s="4"/>
      <c r="AO564" s="1" t="s">
        <v>32</v>
      </c>
      <c r="AP564" s="1"/>
      <c r="AQ564" s="4"/>
      <c r="AR564" s="1"/>
      <c r="AS564" s="9" t="s">
        <v>668</v>
      </c>
      <c r="AT564" s="3" t="s">
        <v>31</v>
      </c>
      <c r="AU564" s="1">
        <v>852000</v>
      </c>
      <c r="AV564" s="1" t="s">
        <v>0</v>
      </c>
      <c r="AW564" s="8"/>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row>
    <row r="565" spans="1:82" ht="50.25" customHeight="1">
      <c r="A565" s="1">
        <v>6214</v>
      </c>
      <c r="B565" s="1" t="s">
        <v>667</v>
      </c>
      <c r="C565" s="1" t="s">
        <v>666</v>
      </c>
      <c r="D565" s="1" t="s">
        <v>665</v>
      </c>
      <c r="E565" s="1" t="s">
        <v>665</v>
      </c>
      <c r="F565" s="1"/>
      <c r="G565" s="1"/>
      <c r="H565" s="7" t="s">
        <v>36</v>
      </c>
      <c r="I565" s="7" t="s">
        <v>56</v>
      </c>
      <c r="J565" s="7" t="s">
        <v>55</v>
      </c>
      <c r="K565" s="7"/>
      <c r="L565" s="7"/>
      <c r="M565" s="7" t="s">
        <v>664</v>
      </c>
      <c r="N565" s="7" t="s">
        <v>23</v>
      </c>
      <c r="O565" s="7" t="s">
        <v>261</v>
      </c>
      <c r="P565" s="7" t="s">
        <v>23</v>
      </c>
      <c r="Q565" s="7" t="s">
        <v>22</v>
      </c>
      <c r="R565" s="7"/>
      <c r="S565" s="7"/>
      <c r="T565" s="5" t="s">
        <v>236</v>
      </c>
      <c r="U565" s="1" t="s">
        <v>138</v>
      </c>
      <c r="V565" s="1" t="s">
        <v>663</v>
      </c>
      <c r="W565" s="5" t="s">
        <v>625</v>
      </c>
      <c r="X565" s="1" t="s">
        <v>662</v>
      </c>
      <c r="Y565" s="1" t="s">
        <v>12</v>
      </c>
      <c r="Z565" s="1" t="s">
        <v>661</v>
      </c>
      <c r="AA565" s="1" t="s">
        <v>16</v>
      </c>
      <c r="AB565" s="1" t="s">
        <v>496</v>
      </c>
      <c r="AC565" s="1" t="s">
        <v>14</v>
      </c>
      <c r="AD565" s="1" t="s">
        <v>271</v>
      </c>
      <c r="AE565" s="1" t="s">
        <v>660</v>
      </c>
      <c r="AF565" s="1" t="s">
        <v>9</v>
      </c>
      <c r="AG565" s="1" t="s">
        <v>255</v>
      </c>
      <c r="AH565" s="1" t="s">
        <v>392</v>
      </c>
      <c r="AI565" s="4" t="s">
        <v>457</v>
      </c>
      <c r="AJ565" s="1"/>
      <c r="AK565" s="1" t="s">
        <v>659</v>
      </c>
      <c r="AL565" s="1" t="s">
        <v>34</v>
      </c>
      <c r="AM565" s="1" t="s">
        <v>42</v>
      </c>
      <c r="AN565" s="4"/>
      <c r="AO565" s="1" t="s">
        <v>32</v>
      </c>
      <c r="AP565" s="1"/>
      <c r="AQ565" s="4"/>
      <c r="AR565" s="1"/>
      <c r="AS565" s="9" t="s">
        <v>658</v>
      </c>
      <c r="AT565" s="3" t="s">
        <v>31</v>
      </c>
      <c r="AU565" s="1">
        <v>500000</v>
      </c>
      <c r="AV565" s="1" t="s">
        <v>0</v>
      </c>
      <c r="AW565" s="8"/>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row>
    <row r="566" spans="1:82" ht="50.25" customHeight="1">
      <c r="A566" s="1">
        <v>6212</v>
      </c>
      <c r="B566" s="1" t="s">
        <v>657</v>
      </c>
      <c r="C566" s="1"/>
      <c r="D566" s="1" t="s">
        <v>434</v>
      </c>
      <c r="E566" s="1" t="s">
        <v>434</v>
      </c>
      <c r="F566" s="1"/>
      <c r="G566" s="1"/>
      <c r="H566" s="7" t="s">
        <v>36</v>
      </c>
      <c r="I566" s="7" t="s">
        <v>56</v>
      </c>
      <c r="J566" s="7" t="s">
        <v>55</v>
      </c>
      <c r="K566" s="7" t="s">
        <v>112</v>
      </c>
      <c r="L566" s="7" t="s">
        <v>644</v>
      </c>
      <c r="M566" s="7" t="s">
        <v>656</v>
      </c>
      <c r="N566" s="7" t="s">
        <v>23</v>
      </c>
      <c r="O566" s="7" t="s">
        <v>261</v>
      </c>
      <c r="P566" s="7"/>
      <c r="Q566" s="7"/>
      <c r="R566" s="7"/>
      <c r="S566" s="7"/>
      <c r="T566" s="5" t="s">
        <v>236</v>
      </c>
      <c r="U566" s="1" t="s">
        <v>54</v>
      </c>
      <c r="V566" s="1" t="s">
        <v>260</v>
      </c>
      <c r="W566" s="5" t="s">
        <v>35</v>
      </c>
      <c r="X566" s="1" t="s">
        <v>301</v>
      </c>
      <c r="Y566" s="1" t="s">
        <v>12</v>
      </c>
      <c r="Z566" s="1" t="s">
        <v>258</v>
      </c>
      <c r="AA566" s="1" t="s">
        <v>16</v>
      </c>
      <c r="AB566" s="1" t="s">
        <v>51</v>
      </c>
      <c r="AC566" s="1" t="s">
        <v>14</v>
      </c>
      <c r="AD566" s="1" t="s">
        <v>48</v>
      </c>
      <c r="AE566" s="1" t="s">
        <v>100</v>
      </c>
      <c r="AF566" s="1" t="s">
        <v>9</v>
      </c>
      <c r="AG566" s="1" t="s">
        <v>652</v>
      </c>
      <c r="AH566" s="1" t="s">
        <v>509</v>
      </c>
      <c r="AI566" s="4" t="s">
        <v>298</v>
      </c>
      <c r="AJ566" s="1"/>
      <c r="AK566" s="1" t="s">
        <v>651</v>
      </c>
      <c r="AL566" s="1" t="s">
        <v>34</v>
      </c>
      <c r="AM566" s="1" t="s">
        <v>42</v>
      </c>
      <c r="AN566" s="4"/>
      <c r="AO566" s="1" t="s">
        <v>502</v>
      </c>
      <c r="AP566" s="1"/>
      <c r="AQ566" s="4"/>
      <c r="AR566" s="1"/>
      <c r="AS566" s="9" t="s">
        <v>655</v>
      </c>
      <c r="AT566" s="3" t="s">
        <v>562</v>
      </c>
      <c r="AU566" s="1">
        <v>1530000</v>
      </c>
      <c r="AV566" s="1" t="s">
        <v>0</v>
      </c>
      <c r="AW566" s="8"/>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row>
    <row r="567" spans="1:82" ht="50.25" customHeight="1">
      <c r="A567" s="1">
        <v>6211</v>
      </c>
      <c r="B567" s="1" t="s">
        <v>654</v>
      </c>
      <c r="C567" s="1" t="s">
        <v>653</v>
      </c>
      <c r="D567" s="1" t="s">
        <v>293</v>
      </c>
      <c r="E567" s="1" t="s">
        <v>293</v>
      </c>
      <c r="F567" s="1"/>
      <c r="G567" s="1"/>
      <c r="H567" s="7" t="s">
        <v>36</v>
      </c>
      <c r="I567" s="7" t="s">
        <v>56</v>
      </c>
      <c r="J567" s="7" t="s">
        <v>55</v>
      </c>
      <c r="K567" s="7"/>
      <c r="L567" s="7"/>
      <c r="M567" s="7" t="s">
        <v>88</v>
      </c>
      <c r="N567" s="7" t="s">
        <v>23</v>
      </c>
      <c r="O567" s="7" t="s">
        <v>261</v>
      </c>
      <c r="P567" s="7"/>
      <c r="Q567" s="7"/>
      <c r="R567" s="7"/>
      <c r="S567" s="7"/>
      <c r="T567" s="5" t="s">
        <v>236</v>
      </c>
      <c r="U567" s="1" t="s">
        <v>54</v>
      </c>
      <c r="V567" s="1" t="s">
        <v>260</v>
      </c>
      <c r="W567" s="5" t="s">
        <v>35</v>
      </c>
      <c r="X567" s="1" t="s">
        <v>438</v>
      </c>
      <c r="Y567" s="1" t="s">
        <v>12</v>
      </c>
      <c r="Z567" s="1" t="s">
        <v>258</v>
      </c>
      <c r="AA567" s="1" t="s">
        <v>16</v>
      </c>
      <c r="AB567" s="1" t="s">
        <v>599</v>
      </c>
      <c r="AC567" s="1" t="s">
        <v>14</v>
      </c>
      <c r="AD567" s="1" t="s">
        <v>186</v>
      </c>
      <c r="AE567" s="1" t="s">
        <v>47</v>
      </c>
      <c r="AF567" s="1" t="s">
        <v>9</v>
      </c>
      <c r="AG567" s="1" t="s">
        <v>652</v>
      </c>
      <c r="AH567" s="1" t="s">
        <v>648</v>
      </c>
      <c r="AI567" s="4" t="s">
        <v>433</v>
      </c>
      <c r="AJ567" s="1"/>
      <c r="AK567" s="1" t="s">
        <v>651</v>
      </c>
      <c r="AL567" s="1" t="s">
        <v>34</v>
      </c>
      <c r="AM567" s="1" t="s">
        <v>42</v>
      </c>
      <c r="AN567" s="4"/>
      <c r="AO567" s="1" t="s">
        <v>502</v>
      </c>
      <c r="AP567" s="1"/>
      <c r="AQ567" s="4"/>
      <c r="AR567" s="1"/>
      <c r="AS567" s="9" t="s">
        <v>650</v>
      </c>
      <c r="AT567" s="3" t="s">
        <v>500</v>
      </c>
      <c r="AU567" s="1">
        <v>1100000</v>
      </c>
      <c r="AV567" s="1" t="s">
        <v>0</v>
      </c>
      <c r="AW567" s="8"/>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row>
    <row r="568" spans="1:82" ht="50.25" customHeight="1">
      <c r="A568" s="1">
        <v>6209</v>
      </c>
      <c r="B568" s="1" t="s">
        <v>649</v>
      </c>
      <c r="C568" s="1"/>
      <c r="D568" s="1" t="s">
        <v>583</v>
      </c>
      <c r="E568" s="1" t="s">
        <v>583</v>
      </c>
      <c r="F568" s="1"/>
      <c r="G568" s="1"/>
      <c r="H568" s="7" t="s">
        <v>36</v>
      </c>
      <c r="I568" s="7" t="s">
        <v>56</v>
      </c>
      <c r="J568" s="7" t="s">
        <v>55</v>
      </c>
      <c r="K568" s="7" t="s">
        <v>112</v>
      </c>
      <c r="L568" s="7" t="s">
        <v>644</v>
      </c>
      <c r="M568" s="7" t="s">
        <v>262</v>
      </c>
      <c r="N568" s="7" t="s">
        <v>23</v>
      </c>
      <c r="O568" s="7" t="s">
        <v>261</v>
      </c>
      <c r="P568" s="7"/>
      <c r="Q568" s="7"/>
      <c r="R568" s="7"/>
      <c r="S568" s="7"/>
      <c r="T568" s="5" t="s">
        <v>236</v>
      </c>
      <c r="U568" s="1" t="s">
        <v>54</v>
      </c>
      <c r="V568" s="1" t="s">
        <v>260</v>
      </c>
      <c r="W568" s="5" t="s">
        <v>35</v>
      </c>
      <c r="X568" s="1" t="s">
        <v>286</v>
      </c>
      <c r="Y568" s="1" t="s">
        <v>12</v>
      </c>
      <c r="Z568" s="1" t="s">
        <v>258</v>
      </c>
      <c r="AA568" s="1" t="s">
        <v>16</v>
      </c>
      <c r="AB568" s="1" t="s">
        <v>51</v>
      </c>
      <c r="AC568" s="1" t="s">
        <v>14</v>
      </c>
      <c r="AD568" s="1" t="s">
        <v>186</v>
      </c>
      <c r="AE568" s="1" t="s">
        <v>47</v>
      </c>
      <c r="AF568" s="1" t="s">
        <v>9</v>
      </c>
      <c r="AG568" s="1" t="s">
        <v>469</v>
      </c>
      <c r="AH568" s="1" t="s">
        <v>648</v>
      </c>
      <c r="AI568" s="4" t="s">
        <v>433</v>
      </c>
      <c r="AJ568" s="1"/>
      <c r="AK568" s="1" t="s">
        <v>76</v>
      </c>
      <c r="AL568" s="1" t="s">
        <v>34</v>
      </c>
      <c r="AM568" s="1" t="s">
        <v>42</v>
      </c>
      <c r="AN568" s="4"/>
      <c r="AO568" s="1" t="s">
        <v>502</v>
      </c>
      <c r="AP568" s="1"/>
      <c r="AQ568" s="4"/>
      <c r="AR568" s="1"/>
      <c r="AS568" s="9" t="s">
        <v>647</v>
      </c>
      <c r="AT568" s="3" t="s">
        <v>562</v>
      </c>
      <c r="AU568" s="1">
        <v>1220000</v>
      </c>
      <c r="AV568" s="1" t="s">
        <v>0</v>
      </c>
      <c r="AW568" s="8"/>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row>
    <row r="569" spans="1:82" ht="50.25" customHeight="1">
      <c r="A569" s="1">
        <v>6208</v>
      </c>
      <c r="B569" s="1" t="s">
        <v>646</v>
      </c>
      <c r="C569" s="1"/>
      <c r="D569" s="1" t="s">
        <v>645</v>
      </c>
      <c r="E569" s="1" t="s">
        <v>645</v>
      </c>
      <c r="F569" s="1"/>
      <c r="G569" s="1"/>
      <c r="H569" s="7" t="s">
        <v>36</v>
      </c>
      <c r="I569" s="7" t="s">
        <v>56</v>
      </c>
      <c r="J569" s="7" t="s">
        <v>55</v>
      </c>
      <c r="K569" s="7" t="s">
        <v>112</v>
      </c>
      <c r="L569" s="7" t="s">
        <v>644</v>
      </c>
      <c r="M569" s="7" t="s">
        <v>643</v>
      </c>
      <c r="N569" s="7" t="s">
        <v>23</v>
      </c>
      <c r="O569" s="7" t="s">
        <v>261</v>
      </c>
      <c r="P569" s="7"/>
      <c r="Q569" s="7"/>
      <c r="R569" s="7"/>
      <c r="S569" s="7"/>
      <c r="T569" s="5" t="s">
        <v>642</v>
      </c>
      <c r="U569" s="1" t="s">
        <v>54</v>
      </c>
      <c r="V569" s="1" t="s">
        <v>260</v>
      </c>
      <c r="W569" s="5" t="s">
        <v>35</v>
      </c>
      <c r="X569" s="1" t="s">
        <v>301</v>
      </c>
      <c r="Y569" s="1" t="s">
        <v>12</v>
      </c>
      <c r="Z569" s="1" t="s">
        <v>580</v>
      </c>
      <c r="AA569" s="1" t="s">
        <v>16</v>
      </c>
      <c r="AB569" s="1" t="s">
        <v>51</v>
      </c>
      <c r="AC569" s="1" t="s">
        <v>14</v>
      </c>
      <c r="AD569" s="1" t="s">
        <v>48</v>
      </c>
      <c r="AE569" s="1" t="s">
        <v>47</v>
      </c>
      <c r="AF569" s="1" t="s">
        <v>9</v>
      </c>
      <c r="AG569" s="1" t="s">
        <v>469</v>
      </c>
      <c r="AH569" s="1" t="s">
        <v>641</v>
      </c>
      <c r="AI569" s="4" t="s">
        <v>433</v>
      </c>
      <c r="AJ569" s="1"/>
      <c r="AK569" s="1" t="s">
        <v>76</v>
      </c>
      <c r="AL569" s="1" t="s">
        <v>34</v>
      </c>
      <c r="AM569" s="1" t="s">
        <v>42</v>
      </c>
      <c r="AN569" s="4"/>
      <c r="AO569" s="1" t="s">
        <v>502</v>
      </c>
      <c r="AP569" s="1"/>
      <c r="AQ569" s="4"/>
      <c r="AR569" s="1"/>
      <c r="AS569" s="9" t="s">
        <v>640</v>
      </c>
      <c r="AT569" s="3" t="s">
        <v>562</v>
      </c>
      <c r="AU569" s="1">
        <v>1216000</v>
      </c>
      <c r="AV569" s="1" t="s">
        <v>0</v>
      </c>
      <c r="AW569" s="8"/>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row>
    <row r="570" spans="1:82" ht="50.25" customHeight="1">
      <c r="A570" s="1">
        <v>6207</v>
      </c>
      <c r="B570" s="1" t="s">
        <v>639</v>
      </c>
      <c r="C570" s="1"/>
      <c r="D570" s="1" t="s">
        <v>638</v>
      </c>
      <c r="E570" s="1" t="s">
        <v>638</v>
      </c>
      <c r="F570" s="1"/>
      <c r="G570" s="1"/>
      <c r="H570" s="7" t="s">
        <v>36</v>
      </c>
      <c r="I570" s="7" t="s">
        <v>56</v>
      </c>
      <c r="J570" s="7" t="s">
        <v>55</v>
      </c>
      <c r="K570" s="7"/>
      <c r="L570" s="7"/>
      <c r="M570" s="7" t="s">
        <v>637</v>
      </c>
      <c r="N570" s="7" t="s">
        <v>23</v>
      </c>
      <c r="O570" s="7" t="s">
        <v>261</v>
      </c>
      <c r="P570" s="7" t="s">
        <v>474</v>
      </c>
      <c r="Q570" s="7" t="s">
        <v>139</v>
      </c>
      <c r="R570" s="7"/>
      <c r="S570" s="7"/>
      <c r="T570" s="5" t="s">
        <v>636</v>
      </c>
      <c r="U570" s="1" t="s">
        <v>54</v>
      </c>
      <c r="V570" s="1" t="s">
        <v>626</v>
      </c>
      <c r="W570" s="5" t="s">
        <v>625</v>
      </c>
      <c r="X570" s="1" t="s">
        <v>635</v>
      </c>
      <c r="Y570" s="1" t="s">
        <v>12</v>
      </c>
      <c r="Z570" s="1" t="s">
        <v>258</v>
      </c>
      <c r="AA570" s="1" t="s">
        <v>16</v>
      </c>
      <c r="AB570" s="1" t="s">
        <v>619</v>
      </c>
      <c r="AC570" s="1" t="s">
        <v>14</v>
      </c>
      <c r="AD570" s="1" t="s">
        <v>634</v>
      </c>
      <c r="AE570" s="1" t="s">
        <v>633</v>
      </c>
      <c r="AF570" s="1" t="s">
        <v>9</v>
      </c>
      <c r="AG570" s="1" t="s">
        <v>255</v>
      </c>
      <c r="AH570" s="1" t="s">
        <v>392</v>
      </c>
      <c r="AI570" s="4" t="s">
        <v>298</v>
      </c>
      <c r="AJ570" s="1"/>
      <c r="AK570" s="1" t="s">
        <v>632</v>
      </c>
      <c r="AL570" s="1" t="s">
        <v>34</v>
      </c>
      <c r="AM570" s="1" t="s">
        <v>42</v>
      </c>
      <c r="AN570" s="4"/>
      <c r="AO570" s="1" t="s">
        <v>32</v>
      </c>
      <c r="AP570" s="1"/>
      <c r="AQ570" s="4"/>
      <c r="AR570" s="1"/>
      <c r="AS570" s="9" t="s">
        <v>631</v>
      </c>
      <c r="AT570" s="3" t="s">
        <v>31</v>
      </c>
      <c r="AU570" s="1">
        <v>852000</v>
      </c>
      <c r="AV570" s="1" t="s">
        <v>0</v>
      </c>
      <c r="AW570" s="8"/>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row>
    <row r="571" spans="1:82" ht="50.25" customHeight="1">
      <c r="A571" s="1">
        <v>6203</v>
      </c>
      <c r="B571" s="1" t="s">
        <v>630</v>
      </c>
      <c r="C571" s="1"/>
      <c r="D571" s="1" t="s">
        <v>629</v>
      </c>
      <c r="E571" s="1" t="s">
        <v>629</v>
      </c>
      <c r="F571" s="1"/>
      <c r="G571" s="1"/>
      <c r="H571" s="7" t="s">
        <v>36</v>
      </c>
      <c r="I571" s="7" t="s">
        <v>56</v>
      </c>
      <c r="J571" s="7" t="s">
        <v>55</v>
      </c>
      <c r="K571" s="7" t="s">
        <v>56</v>
      </c>
      <c r="L571" s="7" t="s">
        <v>628</v>
      </c>
      <c r="M571" s="7" t="s">
        <v>262</v>
      </c>
      <c r="N571" s="7" t="s">
        <v>23</v>
      </c>
      <c r="O571" s="7" t="s">
        <v>261</v>
      </c>
      <c r="P571" s="7"/>
      <c r="Q571" s="7"/>
      <c r="R571" s="7"/>
      <c r="S571" s="7"/>
      <c r="T571" s="5" t="s">
        <v>627</v>
      </c>
      <c r="U571" s="1" t="s">
        <v>54</v>
      </c>
      <c r="V571" s="1" t="s">
        <v>626</v>
      </c>
      <c r="W571" s="5" t="s">
        <v>625</v>
      </c>
      <c r="X571" s="1" t="s">
        <v>624</v>
      </c>
      <c r="Y571" s="1" t="s">
        <v>12</v>
      </c>
      <c r="Z571" s="1" t="s">
        <v>623</v>
      </c>
      <c r="AA571" s="1" t="s">
        <v>16</v>
      </c>
      <c r="AB571" s="1" t="s">
        <v>619</v>
      </c>
      <c r="AC571" s="1" t="s">
        <v>14</v>
      </c>
      <c r="AD571" s="1" t="s">
        <v>622</v>
      </c>
      <c r="AE571" s="1" t="s">
        <v>100</v>
      </c>
      <c r="AF571" s="1" t="s">
        <v>9</v>
      </c>
      <c r="AG571" s="1" t="s">
        <v>255</v>
      </c>
      <c r="AH571" s="1" t="s">
        <v>509</v>
      </c>
      <c r="AI571" s="4"/>
      <c r="AJ571" s="1"/>
      <c r="AK571" s="1" t="s">
        <v>253</v>
      </c>
      <c r="AL571" s="1" t="s">
        <v>34</v>
      </c>
      <c r="AM571" s="1" t="s">
        <v>42</v>
      </c>
      <c r="AN571" s="4"/>
      <c r="AO571" s="1" t="s">
        <v>32</v>
      </c>
      <c r="AP571" s="1"/>
      <c r="AQ571" s="4"/>
      <c r="AR571" s="1"/>
      <c r="AS571" s="9" t="s">
        <v>621</v>
      </c>
      <c r="AT571" s="3" t="s">
        <v>31</v>
      </c>
      <c r="AU571" s="1">
        <v>852000</v>
      </c>
      <c r="AV571" s="1" t="s">
        <v>0</v>
      </c>
      <c r="AW571" s="8"/>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row>
    <row r="572" spans="1:82" ht="50.25" customHeight="1">
      <c r="A572" s="1">
        <v>6197</v>
      </c>
      <c r="B572" s="1" t="s">
        <v>620</v>
      </c>
      <c r="C572" s="1"/>
      <c r="D572" s="1" t="s">
        <v>342</v>
      </c>
      <c r="E572" s="1" t="s">
        <v>342</v>
      </c>
      <c r="F572" s="1"/>
      <c r="G572" s="1"/>
      <c r="H572" s="7" t="s">
        <v>36</v>
      </c>
      <c r="I572" s="7" t="s">
        <v>56</v>
      </c>
      <c r="J572" s="7" t="s">
        <v>55</v>
      </c>
      <c r="K572" s="7"/>
      <c r="L572" s="7"/>
      <c r="M572" s="7" t="s">
        <v>430</v>
      </c>
      <c r="N572" s="7" t="s">
        <v>23</v>
      </c>
      <c r="O572" s="7" t="s">
        <v>261</v>
      </c>
      <c r="P572" s="7"/>
      <c r="Q572" s="7"/>
      <c r="R572" s="7"/>
      <c r="S572" s="7"/>
      <c r="T572" s="5" t="s">
        <v>236</v>
      </c>
      <c r="U572" s="1" t="s">
        <v>54</v>
      </c>
      <c r="V572" s="1" t="s">
        <v>260</v>
      </c>
      <c r="W572" s="5" t="s">
        <v>35</v>
      </c>
      <c r="X572" s="1" t="s">
        <v>301</v>
      </c>
      <c r="Y572" s="1" t="s">
        <v>12</v>
      </c>
      <c r="Z572" s="1" t="s">
        <v>258</v>
      </c>
      <c r="AA572" s="1" t="s">
        <v>85</v>
      </c>
      <c r="AB572" s="1" t="s">
        <v>619</v>
      </c>
      <c r="AC572" s="1" t="s">
        <v>14</v>
      </c>
      <c r="AD572" s="1" t="s">
        <v>618</v>
      </c>
      <c r="AE572" s="1" t="s">
        <v>617</v>
      </c>
      <c r="AF572" s="1" t="s">
        <v>9</v>
      </c>
      <c r="AG572" s="1" t="s">
        <v>255</v>
      </c>
      <c r="AH572" s="1" t="s">
        <v>616</v>
      </c>
      <c r="AI572" s="4"/>
      <c r="AJ572" s="1"/>
      <c r="AK572" s="1" t="s">
        <v>253</v>
      </c>
      <c r="AL572" s="1" t="s">
        <v>34</v>
      </c>
      <c r="AM572" s="1" t="s">
        <v>42</v>
      </c>
      <c r="AN572" s="4"/>
      <c r="AO572" s="1" t="s">
        <v>32</v>
      </c>
      <c r="AP572" s="1"/>
      <c r="AQ572" s="4"/>
      <c r="AR572" s="1"/>
      <c r="AS572" s="9" t="s">
        <v>615</v>
      </c>
      <c r="AT572" s="3" t="s">
        <v>31</v>
      </c>
      <c r="AU572" s="1">
        <v>500000</v>
      </c>
      <c r="AV572" s="1" t="s">
        <v>0</v>
      </c>
      <c r="AW572" s="8"/>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row>
    <row r="573" spans="1:82" ht="50.25" hidden="1" customHeight="1">
      <c r="A573" s="1">
        <v>6181</v>
      </c>
      <c r="B573" s="1" t="s">
        <v>614</v>
      </c>
      <c r="C573" s="1"/>
      <c r="D573" s="1" t="s">
        <v>613</v>
      </c>
      <c r="E573" s="1" t="s">
        <v>613</v>
      </c>
      <c r="F573" s="1"/>
      <c r="G573" s="1"/>
      <c r="H573" s="7" t="s">
        <v>36</v>
      </c>
      <c r="I573" s="7" t="s">
        <v>58</v>
      </c>
      <c r="J573" s="7" t="s">
        <v>57</v>
      </c>
      <c r="K573" s="7" t="s">
        <v>56</v>
      </c>
      <c r="L573" s="7" t="s">
        <v>55</v>
      </c>
      <c r="M573" s="7"/>
      <c r="N573" s="7"/>
      <c r="O573" s="7"/>
      <c r="P573" s="7"/>
      <c r="Q573" s="7"/>
      <c r="R573" s="7"/>
      <c r="S573" s="7"/>
      <c r="T573" s="5" t="s">
        <v>236</v>
      </c>
      <c r="U573" s="1" t="s">
        <v>54</v>
      </c>
      <c r="V573" s="1" t="s">
        <v>53</v>
      </c>
      <c r="W573" s="5" t="s">
        <v>35</v>
      </c>
      <c r="X573" s="1" t="s">
        <v>244</v>
      </c>
      <c r="Y573" s="1" t="s">
        <v>120</v>
      </c>
      <c r="Z573" s="1" t="s">
        <v>612</v>
      </c>
      <c r="AA573" s="1" t="s">
        <v>50</v>
      </c>
      <c r="AB573" s="1" t="s">
        <v>49</v>
      </c>
      <c r="AC573" s="1" t="s">
        <v>14</v>
      </c>
      <c r="AD573" s="1" t="s">
        <v>186</v>
      </c>
      <c r="AE573" s="1" t="s">
        <v>47</v>
      </c>
      <c r="AF573" s="1" t="s">
        <v>9</v>
      </c>
      <c r="AG573" s="1"/>
      <c r="AH573" s="1" t="s">
        <v>611</v>
      </c>
      <c r="AI573" s="4" t="s">
        <v>433</v>
      </c>
      <c r="AJ573" s="1" t="s">
        <v>185</v>
      </c>
      <c r="AK573" s="1" t="s">
        <v>610</v>
      </c>
      <c r="AL573" s="1" t="s">
        <v>34</v>
      </c>
      <c r="AM573" s="1" t="s">
        <v>42</v>
      </c>
      <c r="AN573" s="4"/>
      <c r="AO573" s="1" t="s">
        <v>41</v>
      </c>
      <c r="AP573" s="1"/>
      <c r="AQ573" s="4"/>
      <c r="AR573" s="1"/>
      <c r="AS573" s="9" t="s">
        <v>609</v>
      </c>
      <c r="AT573" s="3" t="s">
        <v>39</v>
      </c>
      <c r="AU573" s="1">
        <v>816826</v>
      </c>
      <c r="AV573" s="1" t="s">
        <v>0</v>
      </c>
      <c r="AW573" s="8"/>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row>
    <row r="574" spans="1:82" ht="50.25" hidden="1" customHeight="1">
      <c r="A574" s="1">
        <v>6170</v>
      </c>
      <c r="B574" s="1" t="s">
        <v>608</v>
      </c>
      <c r="C574" s="1"/>
      <c r="D574" s="1" t="s">
        <v>91</v>
      </c>
      <c r="E574" s="1" t="s">
        <v>91</v>
      </c>
      <c r="F574" s="1"/>
      <c r="G574" s="1"/>
      <c r="H574" s="7" t="s">
        <v>36</v>
      </c>
      <c r="I574" s="7" t="s">
        <v>58</v>
      </c>
      <c r="J574" s="7" t="s">
        <v>57</v>
      </c>
      <c r="K574" s="7" t="s">
        <v>56</v>
      </c>
      <c r="L574" s="7" t="s">
        <v>55</v>
      </c>
      <c r="M574" s="7" t="s">
        <v>607</v>
      </c>
      <c r="N574" s="7" t="s">
        <v>474</v>
      </c>
      <c r="O574" s="7" t="s">
        <v>139</v>
      </c>
      <c r="P574" s="7"/>
      <c r="Q574" s="7"/>
      <c r="R574" s="7"/>
      <c r="S574" s="7"/>
      <c r="T574" s="5" t="s">
        <v>236</v>
      </c>
      <c r="U574" s="1" t="s">
        <v>54</v>
      </c>
      <c r="V574" s="1" t="s">
        <v>53</v>
      </c>
      <c r="W574" s="5" t="s">
        <v>35</v>
      </c>
      <c r="X574" s="1" t="s">
        <v>606</v>
      </c>
      <c r="Y574" s="1" t="s">
        <v>16</v>
      </c>
      <c r="Z574" s="1" t="s">
        <v>51</v>
      </c>
      <c r="AA574" s="1" t="s">
        <v>50</v>
      </c>
      <c r="AB574" s="1" t="s">
        <v>49</v>
      </c>
      <c r="AC574" s="1" t="s">
        <v>14</v>
      </c>
      <c r="AD574" s="1" t="s">
        <v>518</v>
      </c>
      <c r="AE574" s="1" t="s">
        <v>47</v>
      </c>
      <c r="AF574" s="1" t="s">
        <v>9</v>
      </c>
      <c r="AG574" s="1"/>
      <c r="AH574" s="1" t="s">
        <v>346</v>
      </c>
      <c r="AI574" s="4" t="s">
        <v>433</v>
      </c>
      <c r="AJ574" s="1" t="s">
        <v>185</v>
      </c>
      <c r="AK574" s="1" t="s">
        <v>253</v>
      </c>
      <c r="AL574" s="1" t="s">
        <v>34</v>
      </c>
      <c r="AM574" s="1" t="s">
        <v>42</v>
      </c>
      <c r="AN574" s="4"/>
      <c r="AO574" s="1" t="s">
        <v>41</v>
      </c>
      <c r="AP574" s="1"/>
      <c r="AQ574" s="4"/>
      <c r="AR574" s="1"/>
      <c r="AS574" s="9" t="s">
        <v>605</v>
      </c>
      <c r="AT574" s="3" t="s">
        <v>39</v>
      </c>
      <c r="AU574" s="1">
        <v>360200</v>
      </c>
      <c r="AV574" s="1" t="s">
        <v>0</v>
      </c>
      <c r="AW574" s="8"/>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row>
    <row r="575" spans="1:82" ht="50.25" hidden="1" customHeight="1">
      <c r="A575" s="1">
        <v>6152</v>
      </c>
      <c r="B575" s="1" t="s">
        <v>604</v>
      </c>
      <c r="C575" s="1"/>
      <c r="D575" s="1" t="s">
        <v>603</v>
      </c>
      <c r="E575" s="1" t="s">
        <v>603</v>
      </c>
      <c r="F575" s="1"/>
      <c r="G575" s="1"/>
      <c r="H575" s="7" t="s">
        <v>36</v>
      </c>
      <c r="I575" s="7" t="s">
        <v>58</v>
      </c>
      <c r="J575" s="7" t="s">
        <v>57</v>
      </c>
      <c r="K575" s="7" t="s">
        <v>56</v>
      </c>
      <c r="L575" s="7" t="s">
        <v>55</v>
      </c>
      <c r="M575" s="7"/>
      <c r="N575" s="7"/>
      <c r="O575" s="7"/>
      <c r="P575" s="7"/>
      <c r="Q575" s="7"/>
      <c r="R575" s="7"/>
      <c r="S575" s="7"/>
      <c r="T575" s="5" t="s">
        <v>236</v>
      </c>
      <c r="U575" s="1" t="s">
        <v>54</v>
      </c>
      <c r="V575" s="1" t="s">
        <v>53</v>
      </c>
      <c r="W575" s="5" t="s">
        <v>35</v>
      </c>
      <c r="X575" s="1" t="s">
        <v>412</v>
      </c>
      <c r="Y575" s="1" t="s">
        <v>16</v>
      </c>
      <c r="Z575" s="1" t="s">
        <v>51</v>
      </c>
      <c r="AA575" s="1" t="s">
        <v>50</v>
      </c>
      <c r="AB575" s="1" t="s">
        <v>49</v>
      </c>
      <c r="AC575" s="1" t="s">
        <v>14</v>
      </c>
      <c r="AD575" s="1" t="s">
        <v>518</v>
      </c>
      <c r="AE575" s="1" t="s">
        <v>47</v>
      </c>
      <c r="AF575" s="1" t="s">
        <v>9</v>
      </c>
      <c r="AG575" s="1"/>
      <c r="AH575" s="1" t="s">
        <v>597</v>
      </c>
      <c r="AI575" s="4" t="s">
        <v>433</v>
      </c>
      <c r="AJ575" s="1" t="s">
        <v>185</v>
      </c>
      <c r="AK575" s="1" t="s">
        <v>43</v>
      </c>
      <c r="AL575" s="1" t="s">
        <v>34</v>
      </c>
      <c r="AM575" s="1" t="s">
        <v>42</v>
      </c>
      <c r="AN575" s="4"/>
      <c r="AO575" s="1" t="s">
        <v>41</v>
      </c>
      <c r="AP575" s="1"/>
      <c r="AQ575" s="4"/>
      <c r="AR575" s="1"/>
      <c r="AS575" s="9" t="s">
        <v>602</v>
      </c>
      <c r="AT575" s="3" t="s">
        <v>39</v>
      </c>
      <c r="AU575" s="1">
        <v>607541</v>
      </c>
      <c r="AV575" s="1" t="s">
        <v>0</v>
      </c>
      <c r="AW575" s="8"/>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row>
    <row r="576" spans="1:82" ht="50.25" customHeight="1">
      <c r="A576" s="1">
        <v>6149</v>
      </c>
      <c r="B576" s="1" t="s">
        <v>601</v>
      </c>
      <c r="C576" s="1"/>
      <c r="D576" s="1" t="s">
        <v>113</v>
      </c>
      <c r="E576" s="1" t="s">
        <v>113</v>
      </c>
      <c r="F576" s="1"/>
      <c r="G576" s="1"/>
      <c r="H576" s="7" t="s">
        <v>36</v>
      </c>
      <c r="I576" s="7" t="s">
        <v>58</v>
      </c>
      <c r="J576" s="7" t="s">
        <v>57</v>
      </c>
      <c r="K576" s="7" t="s">
        <v>56</v>
      </c>
      <c r="L576" s="7" t="s">
        <v>55</v>
      </c>
      <c r="M576" s="7"/>
      <c r="N576" s="7"/>
      <c r="O576" s="7"/>
      <c r="P576" s="7"/>
      <c r="Q576" s="7"/>
      <c r="R576" s="7"/>
      <c r="S576" s="7"/>
      <c r="T576" s="5" t="s">
        <v>236</v>
      </c>
      <c r="U576" s="1" t="s">
        <v>54</v>
      </c>
      <c r="V576" s="1" t="s">
        <v>53</v>
      </c>
      <c r="W576" s="5" t="s">
        <v>35</v>
      </c>
      <c r="X576" s="1" t="s">
        <v>600</v>
      </c>
      <c r="Y576" s="1" t="s">
        <v>16</v>
      </c>
      <c r="Z576" s="1" t="s">
        <v>599</v>
      </c>
      <c r="AA576" s="1" t="s">
        <v>50</v>
      </c>
      <c r="AB576" s="1" t="s">
        <v>49</v>
      </c>
      <c r="AC576" s="1" t="s">
        <v>14</v>
      </c>
      <c r="AD576" s="1" t="s">
        <v>598</v>
      </c>
      <c r="AE576" s="1" t="s">
        <v>47</v>
      </c>
      <c r="AF576" s="1" t="s">
        <v>9</v>
      </c>
      <c r="AG576" s="1"/>
      <c r="AH576" s="1" t="s">
        <v>597</v>
      </c>
      <c r="AI576" s="4" t="s">
        <v>298</v>
      </c>
      <c r="AJ576" s="1" t="s">
        <v>185</v>
      </c>
      <c r="AK576" s="1" t="s">
        <v>43</v>
      </c>
      <c r="AL576" s="1" t="s">
        <v>34</v>
      </c>
      <c r="AM576" s="1" t="s">
        <v>42</v>
      </c>
      <c r="AN576" s="4"/>
      <c r="AO576" s="1" t="s">
        <v>41</v>
      </c>
      <c r="AP576" s="1"/>
      <c r="AQ576" s="4"/>
      <c r="AR576" s="1"/>
      <c r="AS576" s="9" t="s">
        <v>596</v>
      </c>
      <c r="AT576" s="3" t="s">
        <v>39</v>
      </c>
      <c r="AU576" s="1">
        <v>469972</v>
      </c>
      <c r="AV576" s="1" t="s">
        <v>0</v>
      </c>
      <c r="AW576" s="8"/>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row>
    <row r="577" spans="1:82" ht="50.25" customHeight="1">
      <c r="A577" s="1">
        <v>6143</v>
      </c>
      <c r="B577" s="1" t="s">
        <v>595</v>
      </c>
      <c r="C577" s="1" t="s">
        <v>594</v>
      </c>
      <c r="D577" s="1" t="s">
        <v>593</v>
      </c>
      <c r="E577" s="1" t="s">
        <v>593</v>
      </c>
      <c r="F577" s="1"/>
      <c r="G577" s="1"/>
      <c r="H577" s="7" t="s">
        <v>36</v>
      </c>
      <c r="I577" s="7" t="s">
        <v>56</v>
      </c>
      <c r="J577" s="7" t="s">
        <v>55</v>
      </c>
      <c r="K577" s="7"/>
      <c r="L577" s="7"/>
      <c r="M577" s="7" t="s">
        <v>141</v>
      </c>
      <c r="N577" s="7" t="s">
        <v>140</v>
      </c>
      <c r="O577" s="7" t="s">
        <v>139</v>
      </c>
      <c r="P577" s="7"/>
      <c r="Q577" s="7"/>
      <c r="R577" s="7"/>
      <c r="S577" s="7"/>
      <c r="T577" s="5" t="s">
        <v>236</v>
      </c>
      <c r="U577" s="1" t="s">
        <v>54</v>
      </c>
      <c r="V577" s="1" t="s">
        <v>260</v>
      </c>
      <c r="W577" s="5" t="s">
        <v>35</v>
      </c>
      <c r="X577" s="1" t="s">
        <v>438</v>
      </c>
      <c r="Y577" s="1" t="s">
        <v>12</v>
      </c>
      <c r="Z577" s="1" t="s">
        <v>258</v>
      </c>
      <c r="AA577" s="1" t="s">
        <v>16</v>
      </c>
      <c r="AB577" s="1" t="s">
        <v>592</v>
      </c>
      <c r="AC577" s="1" t="s">
        <v>14</v>
      </c>
      <c r="AD577" s="1" t="s">
        <v>591</v>
      </c>
      <c r="AE577" s="1" t="s">
        <v>100</v>
      </c>
      <c r="AF577" s="1" t="s">
        <v>9</v>
      </c>
      <c r="AG577" s="1" t="s">
        <v>255</v>
      </c>
      <c r="AH577" s="1" t="s">
        <v>392</v>
      </c>
      <c r="AI577" s="4"/>
      <c r="AJ577" s="1"/>
      <c r="AK577" s="1" t="s">
        <v>43</v>
      </c>
      <c r="AL577" s="1" t="s">
        <v>34</v>
      </c>
      <c r="AM577" s="1" t="s">
        <v>42</v>
      </c>
      <c r="AN577" s="4"/>
      <c r="AO577" s="1" t="s">
        <v>32</v>
      </c>
      <c r="AP577" s="1"/>
      <c r="AQ577" s="4"/>
      <c r="AR577" s="1"/>
      <c r="AS577" s="9" t="s">
        <v>590</v>
      </c>
      <c r="AT577" s="3" t="s">
        <v>31</v>
      </c>
      <c r="AU577" s="1">
        <v>852000</v>
      </c>
      <c r="AV577" s="1" t="s">
        <v>0</v>
      </c>
      <c r="AW577" s="8"/>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row>
    <row r="578" spans="1:82" ht="50.25" hidden="1" customHeight="1">
      <c r="A578" s="1">
        <v>6140</v>
      </c>
      <c r="B578" s="1" t="s">
        <v>589</v>
      </c>
      <c r="C578" s="1"/>
      <c r="D578" s="1" t="s">
        <v>588</v>
      </c>
      <c r="E578" s="1" t="s">
        <v>588</v>
      </c>
      <c r="F578" s="1"/>
      <c r="G578" s="1"/>
      <c r="H578" s="7" t="s">
        <v>36</v>
      </c>
      <c r="I578" s="7" t="s">
        <v>58</v>
      </c>
      <c r="J578" s="7" t="s">
        <v>57</v>
      </c>
      <c r="K578" s="7" t="s">
        <v>56</v>
      </c>
      <c r="L578" s="7" t="s">
        <v>55</v>
      </c>
      <c r="M578" s="7"/>
      <c r="N578" s="7"/>
      <c r="O578" s="7"/>
      <c r="P578" s="7"/>
      <c r="Q578" s="7"/>
      <c r="R578" s="7"/>
      <c r="S578" s="7"/>
      <c r="T578" s="5" t="s">
        <v>236</v>
      </c>
      <c r="U578" s="1" t="s">
        <v>54</v>
      </c>
      <c r="V578" s="1" t="s">
        <v>53</v>
      </c>
      <c r="W578" s="5" t="s">
        <v>35</v>
      </c>
      <c r="X578" s="1" t="s">
        <v>412</v>
      </c>
      <c r="Y578" s="1" t="s">
        <v>16</v>
      </c>
      <c r="Z578" s="1" t="s">
        <v>51</v>
      </c>
      <c r="AA578" s="1" t="s">
        <v>50</v>
      </c>
      <c r="AB578" s="1" t="s">
        <v>49</v>
      </c>
      <c r="AC578" s="1" t="s">
        <v>14</v>
      </c>
      <c r="AD578" s="1" t="s">
        <v>587</v>
      </c>
      <c r="AE578" s="1" t="s">
        <v>47</v>
      </c>
      <c r="AF578" s="1" t="s">
        <v>9</v>
      </c>
      <c r="AG578" s="1"/>
      <c r="AH578" s="1" t="s">
        <v>8</v>
      </c>
      <c r="AI578" s="4"/>
      <c r="AJ578" s="1" t="s">
        <v>185</v>
      </c>
      <c r="AK578" s="1" t="s">
        <v>43</v>
      </c>
      <c r="AL578" s="1" t="s">
        <v>34</v>
      </c>
      <c r="AM578" s="1" t="s">
        <v>42</v>
      </c>
      <c r="AN578" s="4"/>
      <c r="AO578" s="1" t="s">
        <v>41</v>
      </c>
      <c r="AP578" s="1"/>
      <c r="AQ578" s="4"/>
      <c r="AR578" s="1"/>
      <c r="AS578" s="9" t="s">
        <v>586</v>
      </c>
      <c r="AT578" s="3" t="s">
        <v>39</v>
      </c>
      <c r="AU578" s="1">
        <v>272727.27</v>
      </c>
      <c r="AV578" s="1" t="s">
        <v>0</v>
      </c>
      <c r="AW578" s="8"/>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row>
    <row r="579" spans="1:82" ht="50.25" customHeight="1">
      <c r="A579" s="1">
        <v>6136</v>
      </c>
      <c r="B579" s="1" t="s">
        <v>585</v>
      </c>
      <c r="C579" s="1" t="s">
        <v>584</v>
      </c>
      <c r="D579" s="1" t="s">
        <v>583</v>
      </c>
      <c r="E579" s="1" t="s">
        <v>583</v>
      </c>
      <c r="F579" s="1"/>
      <c r="G579" s="1"/>
      <c r="H579" s="7" t="s">
        <v>36</v>
      </c>
      <c r="I579" s="7" t="s">
        <v>56</v>
      </c>
      <c r="J579" s="7" t="s">
        <v>55</v>
      </c>
      <c r="K579" s="7"/>
      <c r="L579" s="7"/>
      <c r="M579" s="7" t="s">
        <v>582</v>
      </c>
      <c r="N579" s="7" t="s">
        <v>23</v>
      </c>
      <c r="O579" s="7" t="s">
        <v>261</v>
      </c>
      <c r="P579" s="7"/>
      <c r="Q579" s="7"/>
      <c r="R579" s="7"/>
      <c r="S579" s="7"/>
      <c r="T579" s="5" t="s">
        <v>236</v>
      </c>
      <c r="U579" s="1" t="s">
        <v>54</v>
      </c>
      <c r="V579" s="1" t="s">
        <v>260</v>
      </c>
      <c r="W579" s="5" t="s">
        <v>35</v>
      </c>
      <c r="X579" s="1" t="s">
        <v>581</v>
      </c>
      <c r="Y579" s="1" t="s">
        <v>12</v>
      </c>
      <c r="Z579" s="1" t="s">
        <v>580</v>
      </c>
      <c r="AA579" s="1" t="s">
        <v>16</v>
      </c>
      <c r="AB579" s="1" t="s">
        <v>579</v>
      </c>
      <c r="AC579" s="1" t="s">
        <v>14</v>
      </c>
      <c r="AD579" s="1" t="s">
        <v>578</v>
      </c>
      <c r="AE579" s="1" t="s">
        <v>100</v>
      </c>
      <c r="AF579" s="1" t="s">
        <v>9</v>
      </c>
      <c r="AG579" s="1" t="s">
        <v>255</v>
      </c>
      <c r="AH579" s="1" t="s">
        <v>392</v>
      </c>
      <c r="AI579" s="4" t="s">
        <v>391</v>
      </c>
      <c r="AJ579" s="1"/>
      <c r="AK579" s="1" t="s">
        <v>43</v>
      </c>
      <c r="AL579" s="1" t="s">
        <v>34</v>
      </c>
      <c r="AM579" s="1" t="s">
        <v>42</v>
      </c>
      <c r="AN579" s="4"/>
      <c r="AO579" s="1" t="s">
        <v>32</v>
      </c>
      <c r="AP579" s="1"/>
      <c r="AQ579" s="4"/>
      <c r="AR579" s="1"/>
      <c r="AS579" s="9" t="s">
        <v>577</v>
      </c>
      <c r="AT579" s="3" t="s">
        <v>31</v>
      </c>
      <c r="AU579" s="1">
        <v>852000</v>
      </c>
      <c r="AV579" s="1" t="s">
        <v>0</v>
      </c>
      <c r="AW579" s="8"/>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row>
    <row r="580" spans="1:82" ht="50.25" customHeight="1">
      <c r="A580" s="1">
        <v>6131</v>
      </c>
      <c r="B580" s="1" t="s">
        <v>576</v>
      </c>
      <c r="C580" s="1"/>
      <c r="D580" s="1" t="s">
        <v>575</v>
      </c>
      <c r="E580" s="1" t="s">
        <v>575</v>
      </c>
      <c r="F580" s="1"/>
      <c r="G580" s="1"/>
      <c r="H580" s="7" t="s">
        <v>36</v>
      </c>
      <c r="I580" s="7" t="s">
        <v>56</v>
      </c>
      <c r="J580" s="7" t="s">
        <v>55</v>
      </c>
      <c r="K580" s="7"/>
      <c r="L580" s="7"/>
      <c r="M580" s="7" t="s">
        <v>320</v>
      </c>
      <c r="N580" s="7" t="s">
        <v>23</v>
      </c>
      <c r="O580" s="7" t="s">
        <v>261</v>
      </c>
      <c r="P580" s="7"/>
      <c r="Q580" s="7"/>
      <c r="R580" s="7"/>
      <c r="S580" s="7"/>
      <c r="T580" s="6" t="s">
        <v>35</v>
      </c>
      <c r="U580" s="1" t="s">
        <v>20</v>
      </c>
      <c r="V580" s="1" t="s">
        <v>574</v>
      </c>
      <c r="W580" s="5" t="s">
        <v>573</v>
      </c>
      <c r="X580" s="4" t="s">
        <v>572</v>
      </c>
      <c r="Y580" s="1" t="s">
        <v>12</v>
      </c>
      <c r="Z580" s="1" t="s">
        <v>520</v>
      </c>
      <c r="AA580" s="1" t="s">
        <v>16</v>
      </c>
      <c r="AB580" s="1" t="s">
        <v>496</v>
      </c>
      <c r="AC580" s="1" t="s">
        <v>14</v>
      </c>
      <c r="AD580" s="1" t="s">
        <v>13</v>
      </c>
      <c r="AE580" s="1" t="s">
        <v>100</v>
      </c>
      <c r="AF580" s="1" t="s">
        <v>9</v>
      </c>
      <c r="AG580" s="1" t="s">
        <v>255</v>
      </c>
      <c r="AH580" s="1" t="s">
        <v>8</v>
      </c>
      <c r="AI580" s="4"/>
      <c r="AJ580" s="1"/>
      <c r="AK580" s="1" t="s">
        <v>253</v>
      </c>
      <c r="AL580" s="1" t="s">
        <v>34</v>
      </c>
      <c r="AM580" s="1" t="s">
        <v>42</v>
      </c>
      <c r="AN580" s="4"/>
      <c r="AO580" s="1" t="s">
        <v>32</v>
      </c>
      <c r="AP580" s="1"/>
      <c r="AQ580" s="4"/>
      <c r="AR580" s="1"/>
      <c r="AS580" s="9" t="s">
        <v>571</v>
      </c>
      <c r="AT580" s="3" t="s">
        <v>31</v>
      </c>
      <c r="AU580" s="1">
        <v>852000</v>
      </c>
      <c r="AV580" s="1" t="s">
        <v>0</v>
      </c>
      <c r="AW580" s="8"/>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row>
    <row r="581" spans="1:82" ht="50.25" customHeight="1">
      <c r="A581" s="1">
        <v>6128</v>
      </c>
      <c r="B581" s="1" t="s">
        <v>570</v>
      </c>
      <c r="C581" s="1"/>
      <c r="D581" s="1" t="s">
        <v>569</v>
      </c>
      <c r="E581" s="1" t="s">
        <v>569</v>
      </c>
      <c r="F581" s="1"/>
      <c r="G581" s="1"/>
      <c r="H581" s="7" t="s">
        <v>36</v>
      </c>
      <c r="I581" s="7" t="s">
        <v>56</v>
      </c>
      <c r="J581" s="7" t="s">
        <v>55</v>
      </c>
      <c r="K581" s="7"/>
      <c r="L581" s="7"/>
      <c r="M581" s="7" t="s">
        <v>430</v>
      </c>
      <c r="N581" s="7" t="s">
        <v>23</v>
      </c>
      <c r="O581" s="7" t="s">
        <v>261</v>
      </c>
      <c r="P581" s="7"/>
      <c r="Q581" s="7"/>
      <c r="R581" s="7"/>
      <c r="S581" s="7"/>
      <c r="T581" s="5" t="s">
        <v>236</v>
      </c>
      <c r="U581" s="1" t="s">
        <v>54</v>
      </c>
      <c r="V581" s="1" t="s">
        <v>260</v>
      </c>
      <c r="W581" s="5" t="s">
        <v>35</v>
      </c>
      <c r="X581" s="1" t="s">
        <v>568</v>
      </c>
      <c r="Y581" s="1" t="s">
        <v>12</v>
      </c>
      <c r="Z581" s="1" t="s">
        <v>258</v>
      </c>
      <c r="AA581" s="1" t="s">
        <v>120</v>
      </c>
      <c r="AB581" s="1" t="s">
        <v>567</v>
      </c>
      <c r="AC581" s="1" t="s">
        <v>14</v>
      </c>
      <c r="AD581" s="1" t="s">
        <v>566</v>
      </c>
      <c r="AE581" s="1" t="s">
        <v>47</v>
      </c>
      <c r="AF581" s="1" t="s">
        <v>9</v>
      </c>
      <c r="AG581" s="1" t="s">
        <v>285</v>
      </c>
      <c r="AH581" s="1" t="s">
        <v>565</v>
      </c>
      <c r="AI581" s="4"/>
      <c r="AJ581" s="1"/>
      <c r="AK581" s="1" t="s">
        <v>564</v>
      </c>
      <c r="AL581" s="1" t="s">
        <v>34</v>
      </c>
      <c r="AM581" s="1" t="s">
        <v>42</v>
      </c>
      <c r="AN581" s="4"/>
      <c r="AO581" s="1" t="s">
        <v>502</v>
      </c>
      <c r="AP581" s="1"/>
      <c r="AQ581" s="4"/>
      <c r="AR581" s="1"/>
      <c r="AS581" s="9" t="s">
        <v>563</v>
      </c>
      <c r="AT581" s="3" t="s">
        <v>562</v>
      </c>
      <c r="AU581" s="1">
        <v>1190000</v>
      </c>
      <c r="AV581" s="1" t="s">
        <v>0</v>
      </c>
      <c r="AW581" s="8"/>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row>
    <row r="582" spans="1:82" ht="50.25" hidden="1" customHeight="1">
      <c r="A582" s="1">
        <v>6124</v>
      </c>
      <c r="B582" s="1" t="s">
        <v>561</v>
      </c>
      <c r="C582" s="1"/>
      <c r="D582" s="1" t="s">
        <v>560</v>
      </c>
      <c r="E582" s="1" t="s">
        <v>560</v>
      </c>
      <c r="F582" s="1"/>
      <c r="G582" s="1"/>
      <c r="H582" s="7" t="s">
        <v>36</v>
      </c>
      <c r="I582" s="7" t="s">
        <v>56</v>
      </c>
      <c r="J582" s="7" t="s">
        <v>55</v>
      </c>
      <c r="K582" s="7"/>
      <c r="L582" s="7"/>
      <c r="M582" s="7"/>
      <c r="N582" s="7"/>
      <c r="O582" s="7"/>
      <c r="P582" s="7"/>
      <c r="Q582" s="7"/>
      <c r="R582" s="7"/>
      <c r="S582" s="7"/>
      <c r="T582" s="5" t="s">
        <v>236</v>
      </c>
      <c r="U582" s="1" t="s">
        <v>54</v>
      </c>
      <c r="V582" s="1" t="s">
        <v>260</v>
      </c>
      <c r="W582" s="5" t="s">
        <v>35</v>
      </c>
      <c r="X582" s="1" t="s">
        <v>559</v>
      </c>
      <c r="Y582" s="1" t="s">
        <v>16</v>
      </c>
      <c r="Z582" s="1" t="s">
        <v>51</v>
      </c>
      <c r="AA582" s="1" t="s">
        <v>12</v>
      </c>
      <c r="AB582" s="1" t="s">
        <v>279</v>
      </c>
      <c r="AC582" s="1" t="s">
        <v>14</v>
      </c>
      <c r="AD582" s="1" t="s">
        <v>280</v>
      </c>
      <c r="AE582" s="1" t="s">
        <v>47</v>
      </c>
      <c r="AF582" s="1" t="s">
        <v>79</v>
      </c>
      <c r="AG582" s="1" t="s">
        <v>552</v>
      </c>
      <c r="AH582" s="1"/>
      <c r="AI582" s="4"/>
      <c r="AJ582" s="1"/>
      <c r="AK582" s="1"/>
      <c r="AL582" s="1" t="s">
        <v>278</v>
      </c>
      <c r="AM582" s="1" t="s">
        <v>277</v>
      </c>
      <c r="AN582" s="4"/>
      <c r="AO582" s="1" t="s">
        <v>32</v>
      </c>
      <c r="AP582" s="1"/>
      <c r="AQ582" s="4"/>
      <c r="AR582" s="1"/>
      <c r="AS582" s="9" t="s">
        <v>558</v>
      </c>
      <c r="AT582" s="3" t="s">
        <v>31</v>
      </c>
      <c r="AU582" s="1">
        <v>352000</v>
      </c>
      <c r="AV582" s="1" t="s">
        <v>0</v>
      </c>
      <c r="AW582" s="8"/>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row>
    <row r="583" spans="1:82" ht="50.25" hidden="1" customHeight="1">
      <c r="A583" s="1">
        <v>6120</v>
      </c>
      <c r="B583" s="1" t="s">
        <v>557</v>
      </c>
      <c r="C583" s="1" t="s">
        <v>556</v>
      </c>
      <c r="D583" s="1" t="s">
        <v>555</v>
      </c>
      <c r="E583" s="1" t="s">
        <v>555</v>
      </c>
      <c r="F583" s="1"/>
      <c r="G583" s="1"/>
      <c r="H583" s="7" t="s">
        <v>36</v>
      </c>
      <c r="I583" s="7" t="s">
        <v>56</v>
      </c>
      <c r="J583" s="7" t="s">
        <v>55</v>
      </c>
      <c r="K583" s="7"/>
      <c r="L583" s="7"/>
      <c r="M583" s="7"/>
      <c r="N583" s="7"/>
      <c r="O583" s="7"/>
      <c r="P583" s="7"/>
      <c r="Q583" s="7"/>
      <c r="R583" s="7"/>
      <c r="S583" s="7"/>
      <c r="T583" s="5" t="s">
        <v>554</v>
      </c>
      <c r="U583" s="1" t="s">
        <v>54</v>
      </c>
      <c r="V583" s="1" t="s">
        <v>260</v>
      </c>
      <c r="W583" s="5" t="s">
        <v>35</v>
      </c>
      <c r="X583" s="1" t="s">
        <v>553</v>
      </c>
      <c r="Y583" s="1" t="s">
        <v>14</v>
      </c>
      <c r="Z583" s="1" t="s">
        <v>280</v>
      </c>
      <c r="AA583" s="1" t="s">
        <v>16</v>
      </c>
      <c r="AB583" s="1" t="s">
        <v>51</v>
      </c>
      <c r="AC583" s="1" t="s">
        <v>12</v>
      </c>
      <c r="AD583" s="1" t="s">
        <v>279</v>
      </c>
      <c r="AE583" s="1" t="s">
        <v>47</v>
      </c>
      <c r="AF583" s="1" t="s">
        <v>79</v>
      </c>
      <c r="AG583" s="1" t="s">
        <v>552</v>
      </c>
      <c r="AH583" s="1"/>
      <c r="AI583" s="4"/>
      <c r="AJ583" s="1"/>
      <c r="AK583" s="1"/>
      <c r="AL583" s="1" t="s">
        <v>278</v>
      </c>
      <c r="AM583" s="1" t="s">
        <v>277</v>
      </c>
      <c r="AN583" s="4"/>
      <c r="AO583" s="1" t="s">
        <v>32</v>
      </c>
      <c r="AP583" s="1"/>
      <c r="AQ583" s="4"/>
      <c r="AR583" s="1"/>
      <c r="AS583" s="9" t="s">
        <v>551</v>
      </c>
      <c r="AT583" s="3" t="s">
        <v>31</v>
      </c>
      <c r="AU583" s="1">
        <v>852000</v>
      </c>
      <c r="AV583" s="1" t="s">
        <v>0</v>
      </c>
      <c r="AW583" s="8"/>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row>
    <row r="584" spans="1:82" ht="50.25" hidden="1" customHeight="1">
      <c r="A584" s="1">
        <v>6082</v>
      </c>
      <c r="B584" s="1" t="s">
        <v>550</v>
      </c>
      <c r="C584" s="1" t="s">
        <v>549</v>
      </c>
      <c r="D584" s="1" t="s">
        <v>548</v>
      </c>
      <c r="E584" s="1" t="s">
        <v>548</v>
      </c>
      <c r="F584" s="1"/>
      <c r="G584" s="1"/>
      <c r="H584" s="7" t="s">
        <v>36</v>
      </c>
      <c r="I584" s="7" t="s">
        <v>56</v>
      </c>
      <c r="J584" s="7" t="s">
        <v>55</v>
      </c>
      <c r="K584" s="7"/>
      <c r="L584" s="7"/>
      <c r="M584" s="7"/>
      <c r="N584" s="7"/>
      <c r="O584" s="7"/>
      <c r="P584" s="7"/>
      <c r="Q584" s="7"/>
      <c r="R584" s="7"/>
      <c r="S584" s="7"/>
      <c r="T584" s="5" t="s">
        <v>547</v>
      </c>
      <c r="U584" s="1" t="s">
        <v>54</v>
      </c>
      <c r="V584" s="1" t="s">
        <v>260</v>
      </c>
      <c r="W584" s="5" t="s">
        <v>35</v>
      </c>
      <c r="X584" s="1" t="s">
        <v>546</v>
      </c>
      <c r="Y584" s="1" t="s">
        <v>14</v>
      </c>
      <c r="Z584" s="1" t="s">
        <v>280</v>
      </c>
      <c r="AA584" s="1" t="s">
        <v>16</v>
      </c>
      <c r="AB584" s="1" t="s">
        <v>51</v>
      </c>
      <c r="AC584" s="1" t="s">
        <v>12</v>
      </c>
      <c r="AD584" s="1" t="s">
        <v>279</v>
      </c>
      <c r="AE584" s="1" t="s">
        <v>47</v>
      </c>
      <c r="AF584" s="1" t="s">
        <v>79</v>
      </c>
      <c r="AG584" s="1" t="s">
        <v>285</v>
      </c>
      <c r="AH584" s="1"/>
      <c r="AI584" s="4"/>
      <c r="AJ584" s="1"/>
      <c r="AK584" s="1"/>
      <c r="AL584" s="1" t="s">
        <v>278</v>
      </c>
      <c r="AM584" s="1" t="s">
        <v>277</v>
      </c>
      <c r="AN584" s="4"/>
      <c r="AO584" s="1" t="s">
        <v>32</v>
      </c>
      <c r="AP584" s="1"/>
      <c r="AQ584" s="4"/>
      <c r="AR584" s="1"/>
      <c r="AS584" s="9" t="s">
        <v>545</v>
      </c>
      <c r="AT584" s="3" t="s">
        <v>31</v>
      </c>
      <c r="AU584" s="1">
        <v>852000</v>
      </c>
      <c r="AV584" s="1" t="s">
        <v>0</v>
      </c>
      <c r="AW584" s="8"/>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row>
    <row r="585" spans="1:82" ht="50.25" hidden="1" customHeight="1">
      <c r="A585" s="1">
        <v>6067</v>
      </c>
      <c r="B585" s="1" t="s">
        <v>544</v>
      </c>
      <c r="C585" s="1"/>
      <c r="D585" s="1" t="s">
        <v>288</v>
      </c>
      <c r="E585" s="1" t="s">
        <v>288</v>
      </c>
      <c r="F585" s="1"/>
      <c r="G585" s="1"/>
      <c r="H585" s="7" t="s">
        <v>36</v>
      </c>
      <c r="I585" s="7" t="s">
        <v>58</v>
      </c>
      <c r="J585" s="7" t="s">
        <v>57</v>
      </c>
      <c r="K585" s="7" t="s">
        <v>56</v>
      </c>
      <c r="L585" s="7" t="s">
        <v>55</v>
      </c>
      <c r="M585" s="7"/>
      <c r="N585" s="7"/>
      <c r="O585" s="7"/>
      <c r="P585" s="7"/>
      <c r="Q585" s="7"/>
      <c r="R585" s="7"/>
      <c r="S585" s="7"/>
      <c r="T585" s="5" t="s">
        <v>543</v>
      </c>
      <c r="U585" s="1" t="s">
        <v>54</v>
      </c>
      <c r="V585" s="1" t="s">
        <v>53</v>
      </c>
      <c r="W585" s="5" t="s">
        <v>35</v>
      </c>
      <c r="X585" s="1" t="s">
        <v>542</v>
      </c>
      <c r="Y585" s="1" t="s">
        <v>120</v>
      </c>
      <c r="Z585" s="1" t="s">
        <v>510</v>
      </c>
      <c r="AA585" s="1" t="s">
        <v>50</v>
      </c>
      <c r="AB585" s="1" t="s">
        <v>49</v>
      </c>
      <c r="AC585" s="1" t="s">
        <v>14</v>
      </c>
      <c r="AD585" s="1" t="s">
        <v>48</v>
      </c>
      <c r="AE585" s="1" t="s">
        <v>47</v>
      </c>
      <c r="AF585" s="1" t="s">
        <v>9</v>
      </c>
      <c r="AG585" s="1"/>
      <c r="AH585" s="1" t="s">
        <v>541</v>
      </c>
      <c r="AI585" s="4" t="s">
        <v>298</v>
      </c>
      <c r="AJ585" s="1" t="s">
        <v>185</v>
      </c>
      <c r="AK585" s="1" t="s">
        <v>43</v>
      </c>
      <c r="AL585" s="1" t="s">
        <v>34</v>
      </c>
      <c r="AM585" s="1" t="s">
        <v>42</v>
      </c>
      <c r="AN585" s="4"/>
      <c r="AO585" s="1" t="s">
        <v>41</v>
      </c>
      <c r="AP585" s="1"/>
      <c r="AQ585" s="4"/>
      <c r="AR585" s="1"/>
      <c r="AS585" s="9" t="s">
        <v>540</v>
      </c>
      <c r="AT585" s="3" t="s">
        <v>39</v>
      </c>
      <c r="AU585" s="1">
        <v>307189</v>
      </c>
      <c r="AV585" s="1" t="s">
        <v>0</v>
      </c>
      <c r="AW585" s="8"/>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row>
    <row r="586" spans="1:82" ht="50.25" hidden="1" customHeight="1">
      <c r="A586" s="1">
        <v>6064</v>
      </c>
      <c r="B586" s="1" t="s">
        <v>539</v>
      </c>
      <c r="C586" s="1"/>
      <c r="D586" s="1" t="s">
        <v>538</v>
      </c>
      <c r="E586" s="1" t="s">
        <v>538</v>
      </c>
      <c r="F586" s="1"/>
      <c r="G586" s="1"/>
      <c r="H586" s="7" t="s">
        <v>36</v>
      </c>
      <c r="I586" s="7" t="s">
        <v>58</v>
      </c>
      <c r="J586" s="7" t="s">
        <v>57</v>
      </c>
      <c r="K586" s="7" t="s">
        <v>56</v>
      </c>
      <c r="L586" s="7" t="s">
        <v>55</v>
      </c>
      <c r="M586" s="7"/>
      <c r="N586" s="7" t="s">
        <v>23</v>
      </c>
      <c r="O586" s="7" t="s">
        <v>261</v>
      </c>
      <c r="P586" s="7"/>
      <c r="Q586" s="7"/>
      <c r="R586" s="7"/>
      <c r="S586" s="7"/>
      <c r="T586" s="5" t="s">
        <v>537</v>
      </c>
      <c r="U586" s="1" t="s">
        <v>54</v>
      </c>
      <c r="V586" s="1" t="s">
        <v>53</v>
      </c>
      <c r="W586" s="5" t="s">
        <v>35</v>
      </c>
      <c r="X586" s="4" t="s">
        <v>63</v>
      </c>
      <c r="Y586" s="1" t="s">
        <v>16</v>
      </c>
      <c r="Z586" s="1" t="s">
        <v>51</v>
      </c>
      <c r="AA586" s="1" t="s">
        <v>50</v>
      </c>
      <c r="AB586" s="1" t="s">
        <v>49</v>
      </c>
      <c r="AC586" s="1" t="s">
        <v>14</v>
      </c>
      <c r="AD586" s="1" t="s">
        <v>48</v>
      </c>
      <c r="AE586" s="1" t="s">
        <v>47</v>
      </c>
      <c r="AF586" s="1" t="s">
        <v>9</v>
      </c>
      <c r="AG586" s="1"/>
      <c r="AH586" s="1" t="s">
        <v>536</v>
      </c>
      <c r="AI586" s="4" t="s">
        <v>298</v>
      </c>
      <c r="AJ586" s="1" t="s">
        <v>44</v>
      </c>
      <c r="AK586" s="1" t="s">
        <v>43</v>
      </c>
      <c r="AL586" s="1" t="s">
        <v>34</v>
      </c>
      <c r="AM586" s="1" t="s">
        <v>42</v>
      </c>
      <c r="AN586" s="4"/>
      <c r="AO586" s="1" t="s">
        <v>41</v>
      </c>
      <c r="AP586" s="1"/>
      <c r="AQ586" s="4"/>
      <c r="AR586" s="1"/>
      <c r="AS586" s="9" t="s">
        <v>535</v>
      </c>
      <c r="AT586" s="3" t="s">
        <v>39</v>
      </c>
      <c r="AU586" s="1">
        <v>422525</v>
      </c>
      <c r="AV586" s="1" t="s">
        <v>0</v>
      </c>
      <c r="AW586" s="8"/>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row>
    <row r="587" spans="1:82" ht="50.25" customHeight="1">
      <c r="A587" s="1">
        <v>6060</v>
      </c>
      <c r="B587" s="1" t="s">
        <v>534</v>
      </c>
      <c r="C587" s="1" t="s">
        <v>533</v>
      </c>
      <c r="D587" s="1" t="s">
        <v>532</v>
      </c>
      <c r="E587" s="1" t="s">
        <v>532</v>
      </c>
      <c r="F587" s="1"/>
      <c r="G587" s="1"/>
      <c r="H587" s="7" t="s">
        <v>36</v>
      </c>
      <c r="I587" s="7" t="s">
        <v>56</v>
      </c>
      <c r="J587" s="7" t="s">
        <v>55</v>
      </c>
      <c r="K587" s="7"/>
      <c r="L587" s="7"/>
      <c r="M587" s="7" t="s">
        <v>262</v>
      </c>
      <c r="N587" s="7" t="s">
        <v>23</v>
      </c>
      <c r="O587" s="7" t="s">
        <v>261</v>
      </c>
      <c r="P587" s="7"/>
      <c r="Q587" s="7"/>
      <c r="R587" s="7"/>
      <c r="S587" s="7"/>
      <c r="T587" s="5" t="s">
        <v>531</v>
      </c>
      <c r="U587" s="1"/>
      <c r="V587" s="1"/>
      <c r="W587" s="5" t="s">
        <v>35</v>
      </c>
      <c r="X587" s="1" t="s">
        <v>318</v>
      </c>
      <c r="Y587" s="1" t="s">
        <v>12</v>
      </c>
      <c r="Z587" s="1" t="s">
        <v>258</v>
      </c>
      <c r="AA587" s="1" t="s">
        <v>103</v>
      </c>
      <c r="AB587" s="1" t="s">
        <v>257</v>
      </c>
      <c r="AC587" s="1" t="s">
        <v>14</v>
      </c>
      <c r="AD587" s="1" t="s">
        <v>530</v>
      </c>
      <c r="AE587" s="1" t="s">
        <v>100</v>
      </c>
      <c r="AF587" s="1" t="s">
        <v>9</v>
      </c>
      <c r="AG587" s="1" t="s">
        <v>255</v>
      </c>
      <c r="AH587" s="1" t="s">
        <v>529</v>
      </c>
      <c r="AI587" s="4" t="s">
        <v>391</v>
      </c>
      <c r="AJ587" s="1"/>
      <c r="AK587" s="1" t="s">
        <v>253</v>
      </c>
      <c r="AL587" s="1" t="s">
        <v>34</v>
      </c>
      <c r="AM587" s="1" t="s">
        <v>42</v>
      </c>
      <c r="AN587" s="4"/>
      <c r="AO587" s="1" t="s">
        <v>32</v>
      </c>
      <c r="AP587" s="1"/>
      <c r="AQ587" s="4"/>
      <c r="AR587" s="1"/>
      <c r="AS587" s="9" t="s">
        <v>528</v>
      </c>
      <c r="AT587" s="3" t="s">
        <v>31</v>
      </c>
      <c r="AU587" s="1">
        <v>852000</v>
      </c>
      <c r="AV587" s="1" t="s">
        <v>0</v>
      </c>
      <c r="AW587" s="8"/>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row>
    <row r="588" spans="1:82" ht="50.25" customHeight="1">
      <c r="A588" s="1">
        <v>6056</v>
      </c>
      <c r="B588" s="1" t="s">
        <v>527</v>
      </c>
      <c r="C588" s="1"/>
      <c r="D588" s="1" t="s">
        <v>126</v>
      </c>
      <c r="E588" s="1" t="s">
        <v>126</v>
      </c>
      <c r="F588" s="1"/>
      <c r="G588" s="1"/>
      <c r="H588" s="7" t="s">
        <v>36</v>
      </c>
      <c r="I588" s="7" t="s">
        <v>56</v>
      </c>
      <c r="J588" s="7" t="s">
        <v>55</v>
      </c>
      <c r="K588" s="7"/>
      <c r="L588" s="7"/>
      <c r="M588" s="7" t="s">
        <v>526</v>
      </c>
      <c r="N588" s="7" t="s">
        <v>23</v>
      </c>
      <c r="O588" s="7" t="s">
        <v>261</v>
      </c>
      <c r="P588" s="7" t="s">
        <v>474</v>
      </c>
      <c r="Q588" s="7" t="s">
        <v>139</v>
      </c>
      <c r="R588" s="7" t="s">
        <v>364</v>
      </c>
      <c r="S588" s="7" t="s">
        <v>525</v>
      </c>
      <c r="T588" s="5" t="s">
        <v>524</v>
      </c>
      <c r="U588" s="1" t="s">
        <v>523</v>
      </c>
      <c r="V588" s="1" t="s">
        <v>522</v>
      </c>
      <c r="W588" s="5" t="s">
        <v>521</v>
      </c>
      <c r="X588" s="1" t="s">
        <v>318</v>
      </c>
      <c r="Y588" s="1" t="s">
        <v>12</v>
      </c>
      <c r="Z588" s="1" t="s">
        <v>520</v>
      </c>
      <c r="AA588" s="1" t="s">
        <v>16</v>
      </c>
      <c r="AB588" s="1" t="s">
        <v>519</v>
      </c>
      <c r="AC588" s="1" t="s">
        <v>14</v>
      </c>
      <c r="AD588" s="1" t="s">
        <v>518</v>
      </c>
      <c r="AE588" s="1" t="s">
        <v>100</v>
      </c>
      <c r="AF588" s="1" t="s">
        <v>99</v>
      </c>
      <c r="AG588" s="1" t="s">
        <v>255</v>
      </c>
      <c r="AH588" s="1" t="s">
        <v>517</v>
      </c>
      <c r="AI588" s="4" t="s">
        <v>391</v>
      </c>
      <c r="AJ588" s="1"/>
      <c r="AK588" s="1" t="s">
        <v>516</v>
      </c>
      <c r="AL588" s="1" t="s">
        <v>34</v>
      </c>
      <c r="AM588" s="1" t="s">
        <v>42</v>
      </c>
      <c r="AN588" s="4"/>
      <c r="AO588" s="1" t="s">
        <v>32</v>
      </c>
      <c r="AP588" s="1"/>
      <c r="AQ588" s="4"/>
      <c r="AR588" s="1"/>
      <c r="AS588" s="9" t="s">
        <v>515</v>
      </c>
      <c r="AT588" s="3" t="s">
        <v>31</v>
      </c>
      <c r="AU588" s="1">
        <v>852000</v>
      </c>
      <c r="AV588" s="1" t="s">
        <v>0</v>
      </c>
      <c r="AW588" s="8"/>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row>
    <row r="589" spans="1:82" ht="50.25" hidden="1" customHeight="1">
      <c r="A589" s="1">
        <v>6055</v>
      </c>
      <c r="B589" s="1" t="s">
        <v>514</v>
      </c>
      <c r="C589" s="1"/>
      <c r="D589" s="1" t="s">
        <v>513</v>
      </c>
      <c r="E589" s="1" t="s">
        <v>513</v>
      </c>
      <c r="F589" s="1"/>
      <c r="G589" s="1"/>
      <c r="H589" s="7" t="s">
        <v>36</v>
      </c>
      <c r="I589" s="7" t="s">
        <v>58</v>
      </c>
      <c r="J589" s="7" t="s">
        <v>57</v>
      </c>
      <c r="K589" s="7" t="s">
        <v>56</v>
      </c>
      <c r="L589" s="7" t="s">
        <v>55</v>
      </c>
      <c r="M589" s="7"/>
      <c r="N589" s="7"/>
      <c r="O589" s="7"/>
      <c r="P589" s="7"/>
      <c r="Q589" s="7"/>
      <c r="R589" s="7"/>
      <c r="S589" s="7"/>
      <c r="T589" s="5" t="s">
        <v>512</v>
      </c>
      <c r="U589" s="1" t="s">
        <v>54</v>
      </c>
      <c r="V589" s="1" t="s">
        <v>53</v>
      </c>
      <c r="W589" s="5" t="s">
        <v>35</v>
      </c>
      <c r="X589" s="1" t="s">
        <v>511</v>
      </c>
      <c r="Y589" s="1" t="s">
        <v>120</v>
      </c>
      <c r="Z589" s="1" t="s">
        <v>510</v>
      </c>
      <c r="AA589" s="1" t="s">
        <v>50</v>
      </c>
      <c r="AB589" s="1" t="s">
        <v>49</v>
      </c>
      <c r="AC589" s="1" t="s">
        <v>14</v>
      </c>
      <c r="AD589" s="1" t="s">
        <v>48</v>
      </c>
      <c r="AE589" s="1" t="s">
        <v>47</v>
      </c>
      <c r="AF589" s="1" t="s">
        <v>9</v>
      </c>
      <c r="AG589" s="1"/>
      <c r="AH589" s="1" t="s">
        <v>509</v>
      </c>
      <c r="AI589" s="4" t="s">
        <v>391</v>
      </c>
      <c r="AJ589" s="1"/>
      <c r="AK589" s="1" t="s">
        <v>43</v>
      </c>
      <c r="AL589" s="1" t="s">
        <v>34</v>
      </c>
      <c r="AM589" s="1" t="s">
        <v>42</v>
      </c>
      <c r="AN589" s="4"/>
      <c r="AO589" s="1" t="s">
        <v>41</v>
      </c>
      <c r="AP589" s="1"/>
      <c r="AQ589" s="4"/>
      <c r="AR589" s="1"/>
      <c r="AS589" s="9" t="s">
        <v>508</v>
      </c>
      <c r="AT589" s="3" t="s">
        <v>39</v>
      </c>
      <c r="AU589" s="1">
        <v>434545</v>
      </c>
      <c r="AV589" s="1" t="s">
        <v>0</v>
      </c>
      <c r="AW589" s="8"/>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row>
    <row r="590" spans="1:82" ht="50.25" customHeight="1">
      <c r="A590" s="1">
        <v>6041</v>
      </c>
      <c r="B590" s="1" t="s">
        <v>507</v>
      </c>
      <c r="C590" s="1"/>
      <c r="D590" s="1" t="s">
        <v>196</v>
      </c>
      <c r="E590" s="1" t="s">
        <v>506</v>
      </c>
      <c r="F590" s="1"/>
      <c r="G590" s="1"/>
      <c r="H590" s="7" t="s">
        <v>36</v>
      </c>
      <c r="I590" s="7" t="s">
        <v>56</v>
      </c>
      <c r="J590" s="7" t="s">
        <v>55</v>
      </c>
      <c r="K590" s="7"/>
      <c r="L590" s="7"/>
      <c r="M590" s="7"/>
      <c r="N590" s="7"/>
      <c r="O590" s="7"/>
      <c r="P590" s="7"/>
      <c r="Q590" s="7"/>
      <c r="R590" s="7"/>
      <c r="S590" s="7"/>
      <c r="T590" s="5" t="s">
        <v>236</v>
      </c>
      <c r="U590" s="1" t="s">
        <v>54</v>
      </c>
      <c r="V590" s="1" t="s">
        <v>260</v>
      </c>
      <c r="W590" s="5" t="s">
        <v>35</v>
      </c>
      <c r="X590" s="4" t="s">
        <v>429</v>
      </c>
      <c r="Y590" s="1" t="s">
        <v>12</v>
      </c>
      <c r="Z590" s="1" t="s">
        <v>258</v>
      </c>
      <c r="AA590" s="1" t="s">
        <v>16</v>
      </c>
      <c r="AB590" s="1" t="s">
        <v>51</v>
      </c>
      <c r="AC590" s="1" t="s">
        <v>14</v>
      </c>
      <c r="AD590" s="1" t="s">
        <v>505</v>
      </c>
      <c r="AE590" s="1" t="s">
        <v>47</v>
      </c>
      <c r="AF590" s="1" t="s">
        <v>9</v>
      </c>
      <c r="AG590" s="1" t="s">
        <v>469</v>
      </c>
      <c r="AH590" s="1" t="s">
        <v>504</v>
      </c>
      <c r="AI590" s="4" t="s">
        <v>433</v>
      </c>
      <c r="AJ590" s="1"/>
      <c r="AK590" s="1" t="s">
        <v>503</v>
      </c>
      <c r="AL590" s="1" t="s">
        <v>34</v>
      </c>
      <c r="AM590" s="1" t="s">
        <v>42</v>
      </c>
      <c r="AN590" s="4"/>
      <c r="AO590" s="1" t="s">
        <v>502</v>
      </c>
      <c r="AP590" s="1"/>
      <c r="AQ590" s="4"/>
      <c r="AR590" s="1"/>
      <c r="AS590" s="9" t="s">
        <v>501</v>
      </c>
      <c r="AT590" s="3" t="s">
        <v>500</v>
      </c>
      <c r="AU590" s="1">
        <v>485000</v>
      </c>
      <c r="AV590" s="1" t="s">
        <v>0</v>
      </c>
      <c r="AW590" s="8"/>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row>
    <row r="591" spans="1:82" ht="50.25" customHeight="1">
      <c r="A591" s="1">
        <v>6031</v>
      </c>
      <c r="B591" s="1" t="s">
        <v>499</v>
      </c>
      <c r="C591" s="1"/>
      <c r="D591" s="1" t="s">
        <v>498</v>
      </c>
      <c r="E591" s="1" t="s">
        <v>498</v>
      </c>
      <c r="F591" s="1"/>
      <c r="G591" s="1"/>
      <c r="H591" s="7" t="s">
        <v>36</v>
      </c>
      <c r="I591" s="7" t="s">
        <v>56</v>
      </c>
      <c r="J591" s="7" t="s">
        <v>55</v>
      </c>
      <c r="K591" s="7"/>
      <c r="L591" s="7"/>
      <c r="M591" s="7" t="s">
        <v>430</v>
      </c>
      <c r="N591" s="7" t="s">
        <v>23</v>
      </c>
      <c r="O591" s="7" t="s">
        <v>261</v>
      </c>
      <c r="P591" s="7"/>
      <c r="Q591" s="7"/>
      <c r="R591" s="7"/>
      <c r="S591" s="7"/>
      <c r="T591" s="5" t="s">
        <v>497</v>
      </c>
      <c r="U591" s="1" t="s">
        <v>54</v>
      </c>
      <c r="V591" s="1" t="s">
        <v>260</v>
      </c>
      <c r="W591" s="5" t="s">
        <v>35</v>
      </c>
      <c r="X591" s="4" t="s">
        <v>429</v>
      </c>
      <c r="Y591" s="1" t="s">
        <v>12</v>
      </c>
      <c r="Z591" s="1" t="s">
        <v>258</v>
      </c>
      <c r="AA591" s="1" t="s">
        <v>120</v>
      </c>
      <c r="AB591" s="1" t="s">
        <v>496</v>
      </c>
      <c r="AC591" s="1" t="s">
        <v>103</v>
      </c>
      <c r="AD591" s="1" t="s">
        <v>495</v>
      </c>
      <c r="AE591" s="1" t="s">
        <v>212</v>
      </c>
      <c r="AF591" s="1" t="s">
        <v>9</v>
      </c>
      <c r="AG591" s="1" t="s">
        <v>255</v>
      </c>
      <c r="AH591" s="1" t="s">
        <v>494</v>
      </c>
      <c r="AI591" s="4"/>
      <c r="AJ591" s="1"/>
      <c r="AK591" s="1" t="s">
        <v>253</v>
      </c>
      <c r="AL591" s="1" t="s">
        <v>34</v>
      </c>
      <c r="AM591" s="1" t="s">
        <v>42</v>
      </c>
      <c r="AN591" s="4"/>
      <c r="AO591" s="1" t="s">
        <v>32</v>
      </c>
      <c r="AP591" s="1"/>
      <c r="AQ591" s="4"/>
      <c r="AR591" s="1"/>
      <c r="AS591" s="9" t="s">
        <v>493</v>
      </c>
      <c r="AT591" s="3" t="s">
        <v>31</v>
      </c>
      <c r="AU591" s="1">
        <v>352000</v>
      </c>
      <c r="AV591" s="1" t="s">
        <v>0</v>
      </c>
      <c r="AW591" s="8"/>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row>
    <row r="592" spans="1:82" ht="50.25" customHeight="1">
      <c r="A592" s="1">
        <v>6013</v>
      </c>
      <c r="B592" s="1" t="s">
        <v>492</v>
      </c>
      <c r="C592" s="1" t="s">
        <v>491</v>
      </c>
      <c r="D592" s="1" t="s">
        <v>490</v>
      </c>
      <c r="E592" s="1" t="s">
        <v>490</v>
      </c>
      <c r="F592" s="1"/>
      <c r="G592" s="1"/>
      <c r="H592" s="7" t="s">
        <v>36</v>
      </c>
      <c r="I592" s="7" t="s">
        <v>56</v>
      </c>
      <c r="J592" s="7" t="s">
        <v>55</v>
      </c>
      <c r="K592" s="7"/>
      <c r="L592" s="7"/>
      <c r="M592" s="7" t="s">
        <v>262</v>
      </c>
      <c r="N592" s="7" t="s">
        <v>23</v>
      </c>
      <c r="O592" s="7" t="s">
        <v>261</v>
      </c>
      <c r="P592" s="7" t="s">
        <v>364</v>
      </c>
      <c r="Q592" s="7" t="s">
        <v>461</v>
      </c>
      <c r="R592" s="7"/>
      <c r="S592" s="7"/>
      <c r="T592" s="5" t="s">
        <v>236</v>
      </c>
      <c r="U592" s="1" t="s">
        <v>54</v>
      </c>
      <c r="V592" s="1" t="s">
        <v>260</v>
      </c>
      <c r="W592" s="5" t="s">
        <v>35</v>
      </c>
      <c r="X592" s="1" t="s">
        <v>489</v>
      </c>
      <c r="Y592" s="1" t="s">
        <v>12</v>
      </c>
      <c r="Z592" s="1" t="s">
        <v>258</v>
      </c>
      <c r="AA592" s="1" t="s">
        <v>16</v>
      </c>
      <c r="AB592" s="1" t="s">
        <v>488</v>
      </c>
      <c r="AC592" s="1" t="s">
        <v>14</v>
      </c>
      <c r="AD592" s="1" t="s">
        <v>487</v>
      </c>
      <c r="AE592" s="1" t="s">
        <v>100</v>
      </c>
      <c r="AF592" s="1" t="s">
        <v>9</v>
      </c>
      <c r="AG592" s="1" t="s">
        <v>255</v>
      </c>
      <c r="AH592" s="1" t="s">
        <v>8</v>
      </c>
      <c r="AI592" s="4"/>
      <c r="AJ592" s="1"/>
      <c r="AK592" s="1" t="s">
        <v>486</v>
      </c>
      <c r="AL592" s="1" t="s">
        <v>34</v>
      </c>
      <c r="AM592" s="1" t="s">
        <v>42</v>
      </c>
      <c r="AN592" s="4"/>
      <c r="AO592" s="1" t="s">
        <v>32</v>
      </c>
      <c r="AP592" s="1"/>
      <c r="AQ592" s="4"/>
      <c r="AR592" s="1"/>
      <c r="AS592" s="9" t="s">
        <v>485</v>
      </c>
      <c r="AT592" s="3" t="s">
        <v>31</v>
      </c>
      <c r="AU592" s="1">
        <v>852000</v>
      </c>
      <c r="AV592" s="1" t="s">
        <v>0</v>
      </c>
      <c r="AW592" s="8"/>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row>
    <row r="593" spans="1:82" ht="50.25" customHeight="1">
      <c r="A593" s="1">
        <v>6012</v>
      </c>
      <c r="B593" s="1" t="s">
        <v>484</v>
      </c>
      <c r="C593" s="1" t="s">
        <v>483</v>
      </c>
      <c r="D593" s="1" t="s">
        <v>293</v>
      </c>
      <c r="E593" s="1" t="s">
        <v>293</v>
      </c>
      <c r="F593" s="1"/>
      <c r="G593" s="1"/>
      <c r="H593" s="7" t="s">
        <v>36</v>
      </c>
      <c r="I593" s="7" t="s">
        <v>56</v>
      </c>
      <c r="J593" s="7" t="s">
        <v>55</v>
      </c>
      <c r="K593" s="7"/>
      <c r="L593" s="7"/>
      <c r="M593" s="7" t="s">
        <v>482</v>
      </c>
      <c r="N593" s="7" t="s">
        <v>474</v>
      </c>
      <c r="O593" s="7" t="s">
        <v>139</v>
      </c>
      <c r="P593" s="7"/>
      <c r="Q593" s="7"/>
      <c r="R593" s="7"/>
      <c r="S593" s="7"/>
      <c r="T593" s="5" t="s">
        <v>236</v>
      </c>
      <c r="U593" s="1" t="s">
        <v>54</v>
      </c>
      <c r="V593" s="1" t="s">
        <v>260</v>
      </c>
      <c r="W593" s="5" t="s">
        <v>35</v>
      </c>
      <c r="X593" s="1" t="s">
        <v>281</v>
      </c>
      <c r="Y593" s="1" t="s">
        <v>12</v>
      </c>
      <c r="Z593" s="1" t="s">
        <v>258</v>
      </c>
      <c r="AA593" s="1" t="s">
        <v>16</v>
      </c>
      <c r="AB593" s="1" t="s">
        <v>51</v>
      </c>
      <c r="AC593" s="1" t="s">
        <v>103</v>
      </c>
      <c r="AD593" s="1" t="s">
        <v>481</v>
      </c>
      <c r="AE593" s="1" t="s">
        <v>47</v>
      </c>
      <c r="AF593" s="1" t="s">
        <v>9</v>
      </c>
      <c r="AG593" s="1" t="s">
        <v>255</v>
      </c>
      <c r="AH593" s="1" t="s">
        <v>254</v>
      </c>
      <c r="AI593" s="4"/>
      <c r="AJ593" s="1"/>
      <c r="AK593" s="1" t="s">
        <v>480</v>
      </c>
      <c r="AL593" s="1" t="s">
        <v>34</v>
      </c>
      <c r="AM593" s="1" t="s">
        <v>42</v>
      </c>
      <c r="AN593" s="4"/>
      <c r="AO593" s="1" t="s">
        <v>32</v>
      </c>
      <c r="AP593" s="1"/>
      <c r="AQ593" s="4"/>
      <c r="AR593" s="1"/>
      <c r="AS593" s="9" t="s">
        <v>479</v>
      </c>
      <c r="AT593" s="3" t="s">
        <v>31</v>
      </c>
      <c r="AU593" s="1">
        <v>852000</v>
      </c>
      <c r="AV593" s="1" t="s">
        <v>0</v>
      </c>
      <c r="AW593" s="8"/>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row>
    <row r="594" spans="1:82" ht="50.25" customHeight="1">
      <c r="A594" s="1">
        <v>5946</v>
      </c>
      <c r="B594" s="1" t="s">
        <v>478</v>
      </c>
      <c r="C594" s="1" t="s">
        <v>477</v>
      </c>
      <c r="D594" s="1" t="s">
        <v>476</v>
      </c>
      <c r="E594" s="1" t="s">
        <v>476</v>
      </c>
      <c r="F594" s="1"/>
      <c r="G594" s="1"/>
      <c r="H594" s="7" t="s">
        <v>36</v>
      </c>
      <c r="I594" s="7" t="s">
        <v>56</v>
      </c>
      <c r="J594" s="7" t="s">
        <v>55</v>
      </c>
      <c r="K594" s="7"/>
      <c r="L594" s="7"/>
      <c r="M594" s="7" t="s">
        <v>475</v>
      </c>
      <c r="N594" s="7" t="s">
        <v>474</v>
      </c>
      <c r="O594" s="7" t="s">
        <v>139</v>
      </c>
      <c r="P594" s="7"/>
      <c r="Q594" s="7"/>
      <c r="R594" s="7"/>
      <c r="S594" s="7"/>
      <c r="T594" s="5" t="s">
        <v>473</v>
      </c>
      <c r="U594" s="1" t="s">
        <v>54</v>
      </c>
      <c r="V594" s="1" t="s">
        <v>260</v>
      </c>
      <c r="W594" s="5" t="s">
        <v>35</v>
      </c>
      <c r="X594" s="1" t="s">
        <v>301</v>
      </c>
      <c r="Y594" s="1" t="s">
        <v>12</v>
      </c>
      <c r="Z594" s="1" t="s">
        <v>258</v>
      </c>
      <c r="AA594" s="1" t="s">
        <v>16</v>
      </c>
      <c r="AB594" s="1" t="s">
        <v>51</v>
      </c>
      <c r="AC594" s="1" t="s">
        <v>14</v>
      </c>
      <c r="AD594" s="1" t="s">
        <v>382</v>
      </c>
      <c r="AE594" s="1" t="s">
        <v>100</v>
      </c>
      <c r="AF594" s="1" t="s">
        <v>9</v>
      </c>
      <c r="AG594" s="1" t="s">
        <v>255</v>
      </c>
      <c r="AH594" s="1" t="s">
        <v>423</v>
      </c>
      <c r="AI594" s="4" t="s">
        <v>391</v>
      </c>
      <c r="AJ594" s="1"/>
      <c r="AK594" s="1" t="s">
        <v>253</v>
      </c>
      <c r="AL594" s="1" t="s">
        <v>34</v>
      </c>
      <c r="AM594" s="1" t="s">
        <v>42</v>
      </c>
      <c r="AN594" s="4"/>
      <c r="AO594" s="1" t="s">
        <v>32</v>
      </c>
      <c r="AP594" s="1"/>
      <c r="AQ594" s="4"/>
      <c r="AR594" s="1"/>
      <c r="AS594" s="9" t="s">
        <v>472</v>
      </c>
      <c r="AT594" s="3" t="s">
        <v>31</v>
      </c>
      <c r="AU594" s="1">
        <v>852000</v>
      </c>
      <c r="AV594" s="1" t="s">
        <v>0</v>
      </c>
      <c r="AW594" s="8"/>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row>
    <row r="595" spans="1:82" ht="50.25" hidden="1" customHeight="1">
      <c r="A595" s="1">
        <v>5943</v>
      </c>
      <c r="B595" s="1" t="s">
        <v>471</v>
      </c>
      <c r="C595" s="1"/>
      <c r="D595" s="1" t="s">
        <v>470</v>
      </c>
      <c r="E595" s="1" t="s">
        <v>470</v>
      </c>
      <c r="F595" s="1"/>
      <c r="G595" s="1"/>
      <c r="H595" s="7" t="s">
        <v>36</v>
      </c>
      <c r="I595" s="7" t="s">
        <v>56</v>
      </c>
      <c r="J595" s="7" t="s">
        <v>55</v>
      </c>
      <c r="K595" s="7"/>
      <c r="L595" s="7"/>
      <c r="M595" s="7"/>
      <c r="N595" s="7"/>
      <c r="O595" s="7"/>
      <c r="P595" s="7"/>
      <c r="Q595" s="7"/>
      <c r="R595" s="7"/>
      <c r="S595" s="7"/>
      <c r="T595" s="5" t="s">
        <v>319</v>
      </c>
      <c r="U595" s="1" t="s">
        <v>54</v>
      </c>
      <c r="V595" s="1" t="s">
        <v>260</v>
      </c>
      <c r="W595" s="5" t="s">
        <v>35</v>
      </c>
      <c r="X595" s="1" t="s">
        <v>286</v>
      </c>
      <c r="Y595" s="1" t="s">
        <v>16</v>
      </c>
      <c r="Z595" s="1" t="s">
        <v>51</v>
      </c>
      <c r="AA595" s="1" t="s">
        <v>12</v>
      </c>
      <c r="AB595" s="1" t="s">
        <v>279</v>
      </c>
      <c r="AC595" s="1"/>
      <c r="AD595" s="1"/>
      <c r="AE595" s="1" t="s">
        <v>47</v>
      </c>
      <c r="AF595" s="1" t="s">
        <v>79</v>
      </c>
      <c r="AG595" s="1" t="s">
        <v>469</v>
      </c>
      <c r="AH595" s="1"/>
      <c r="AI595" s="4"/>
      <c r="AJ595" s="1"/>
      <c r="AK595" s="1"/>
      <c r="AL595" s="1" t="s">
        <v>34</v>
      </c>
      <c r="AM595" s="1" t="s">
        <v>468</v>
      </c>
      <c r="AN595" s="4"/>
      <c r="AO595" s="1" t="s">
        <v>32</v>
      </c>
      <c r="AP595" s="1"/>
      <c r="AQ595" s="4"/>
      <c r="AR595" s="1"/>
      <c r="AS595" s="9" t="s">
        <v>467</v>
      </c>
      <c r="AT595" s="3" t="s">
        <v>31</v>
      </c>
      <c r="AU595" s="1">
        <v>500000</v>
      </c>
      <c r="AV595" s="1" t="s">
        <v>0</v>
      </c>
      <c r="AW595" s="8"/>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row>
    <row r="596" spans="1:82" ht="50.25" customHeight="1">
      <c r="A596" s="1">
        <v>5939</v>
      </c>
      <c r="B596" s="1" t="s">
        <v>466</v>
      </c>
      <c r="C596" s="1" t="s">
        <v>465</v>
      </c>
      <c r="D596" s="1" t="s">
        <v>464</v>
      </c>
      <c r="E596" s="1" t="s">
        <v>463</v>
      </c>
      <c r="F596" s="1"/>
      <c r="G596" s="1"/>
      <c r="H596" s="7" t="s">
        <v>36</v>
      </c>
      <c r="I596" s="7" t="s">
        <v>56</v>
      </c>
      <c r="J596" s="7" t="s">
        <v>55</v>
      </c>
      <c r="K596" s="7"/>
      <c r="L596" s="7"/>
      <c r="M596" s="7" t="s">
        <v>462</v>
      </c>
      <c r="N596" s="7" t="s">
        <v>364</v>
      </c>
      <c r="O596" s="7" t="s">
        <v>461</v>
      </c>
      <c r="P596" s="7" t="s">
        <v>23</v>
      </c>
      <c r="Q596" s="7" t="s">
        <v>460</v>
      </c>
      <c r="R596" s="7"/>
      <c r="S596" s="7"/>
      <c r="T596" s="5" t="s">
        <v>236</v>
      </c>
      <c r="U596" s="1" t="s">
        <v>54</v>
      </c>
      <c r="V596" s="1" t="s">
        <v>260</v>
      </c>
      <c r="W596" s="5" t="s">
        <v>35</v>
      </c>
      <c r="X596" s="1" t="s">
        <v>301</v>
      </c>
      <c r="Y596" s="1" t="s">
        <v>12</v>
      </c>
      <c r="Z596" s="1" t="s">
        <v>459</v>
      </c>
      <c r="AA596" s="1" t="s">
        <v>120</v>
      </c>
      <c r="AB596" s="1" t="s">
        <v>119</v>
      </c>
      <c r="AC596" s="1" t="s">
        <v>14</v>
      </c>
      <c r="AD596" s="1" t="s">
        <v>458</v>
      </c>
      <c r="AE596" s="1" t="s">
        <v>47</v>
      </c>
      <c r="AF596" s="1" t="s">
        <v>9</v>
      </c>
      <c r="AG596" s="1" t="s">
        <v>255</v>
      </c>
      <c r="AH596" s="1" t="s">
        <v>392</v>
      </c>
      <c r="AI596" s="4" t="s">
        <v>457</v>
      </c>
      <c r="AJ596" s="1"/>
      <c r="AK596" s="1" t="s">
        <v>456</v>
      </c>
      <c r="AL596" s="1" t="s">
        <v>34</v>
      </c>
      <c r="AM596" s="1" t="s">
        <v>42</v>
      </c>
      <c r="AN596" s="4"/>
      <c r="AO596" s="1" t="s">
        <v>32</v>
      </c>
      <c r="AP596" s="1"/>
      <c r="AQ596" s="4"/>
      <c r="AR596" s="1"/>
      <c r="AS596" s="9" t="s">
        <v>455</v>
      </c>
      <c r="AT596" s="3" t="s">
        <v>31</v>
      </c>
      <c r="AU596" s="1">
        <v>852000</v>
      </c>
      <c r="AV596" s="1" t="s">
        <v>0</v>
      </c>
      <c r="AW596" s="8"/>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row>
    <row r="597" spans="1:82" ht="50.25" customHeight="1">
      <c r="A597" s="1">
        <v>5925</v>
      </c>
      <c r="B597" s="1" t="s">
        <v>454</v>
      </c>
      <c r="C597" s="1" t="s">
        <v>453</v>
      </c>
      <c r="D597" s="1" t="s">
        <v>146</v>
      </c>
      <c r="E597" s="1" t="s">
        <v>146</v>
      </c>
      <c r="F597" s="1"/>
      <c r="G597" s="1"/>
      <c r="H597" s="7" t="s">
        <v>36</v>
      </c>
      <c r="I597" s="7" t="s">
        <v>56</v>
      </c>
      <c r="J597" s="7" t="s">
        <v>55</v>
      </c>
      <c r="K597" s="7"/>
      <c r="L597" s="7"/>
      <c r="M597" s="7" t="s">
        <v>262</v>
      </c>
      <c r="N597" s="7" t="s">
        <v>23</v>
      </c>
      <c r="O597" s="7" t="s">
        <v>261</v>
      </c>
      <c r="P597" s="7"/>
      <c r="Q597" s="7"/>
      <c r="R597" s="7"/>
      <c r="S597" s="7"/>
      <c r="T597" s="5" t="s">
        <v>452</v>
      </c>
      <c r="U597" s="1" t="s">
        <v>451</v>
      </c>
      <c r="V597" s="1" t="s">
        <v>450</v>
      </c>
      <c r="W597" s="5" t="s">
        <v>449</v>
      </c>
      <c r="X597" s="1" t="s">
        <v>412</v>
      </c>
      <c r="Y597" s="1" t="s">
        <v>12</v>
      </c>
      <c r="Z597" s="1" t="s">
        <v>258</v>
      </c>
      <c r="AA597" s="1" t="s">
        <v>16</v>
      </c>
      <c r="AB597" s="1" t="s">
        <v>257</v>
      </c>
      <c r="AC597" s="1" t="s">
        <v>14</v>
      </c>
      <c r="AD597" s="1" t="s">
        <v>448</v>
      </c>
      <c r="AE597" s="1" t="s">
        <v>100</v>
      </c>
      <c r="AF597" s="1" t="s">
        <v>9</v>
      </c>
      <c r="AG597" s="1" t="s">
        <v>255</v>
      </c>
      <c r="AH597" s="1" t="s">
        <v>392</v>
      </c>
      <c r="AI597" s="4" t="s">
        <v>433</v>
      </c>
      <c r="AJ597" s="1"/>
      <c r="AK597" s="1" t="s">
        <v>447</v>
      </c>
      <c r="AL597" s="1" t="s">
        <v>34</v>
      </c>
      <c r="AM597" s="1" t="s">
        <v>42</v>
      </c>
      <c r="AN597" s="4"/>
      <c r="AO597" s="1" t="s">
        <v>32</v>
      </c>
      <c r="AP597" s="1"/>
      <c r="AQ597" s="4"/>
      <c r="AR597" s="1"/>
      <c r="AS597" s="9" t="s">
        <v>446</v>
      </c>
      <c r="AT597" s="3" t="s">
        <v>31</v>
      </c>
      <c r="AU597" s="1">
        <v>352000</v>
      </c>
      <c r="AV597" s="1" t="s">
        <v>0</v>
      </c>
      <c r="AW597" s="8"/>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row>
    <row r="598" spans="1:82" ht="50.25" customHeight="1">
      <c r="A598" s="1">
        <v>5901</v>
      </c>
      <c r="B598" s="1" t="s">
        <v>445</v>
      </c>
      <c r="C598" s="1"/>
      <c r="D598" s="1" t="s">
        <v>444</v>
      </c>
      <c r="E598" s="1" t="s">
        <v>444</v>
      </c>
      <c r="F598" s="1"/>
      <c r="G598" s="1"/>
      <c r="H598" s="7" t="s">
        <v>36</v>
      </c>
      <c r="I598" s="7" t="s">
        <v>56</v>
      </c>
      <c r="J598" s="7" t="s">
        <v>55</v>
      </c>
      <c r="K598" s="7"/>
      <c r="L598" s="7"/>
      <c r="M598" s="7" t="s">
        <v>262</v>
      </c>
      <c r="N598" s="7" t="s">
        <v>23</v>
      </c>
      <c r="O598" s="7" t="s">
        <v>261</v>
      </c>
      <c r="P598" s="7"/>
      <c r="Q598" s="7"/>
      <c r="R598" s="7"/>
      <c r="S598" s="7"/>
      <c r="T598" s="5" t="s">
        <v>236</v>
      </c>
      <c r="U598" s="1" t="s">
        <v>54</v>
      </c>
      <c r="V598" s="1" t="s">
        <v>260</v>
      </c>
      <c r="W598" s="5" t="s">
        <v>35</v>
      </c>
      <c r="X598" s="4" t="s">
        <v>443</v>
      </c>
      <c r="Y598" s="1" t="s">
        <v>12</v>
      </c>
      <c r="Z598" s="1" t="s">
        <v>258</v>
      </c>
      <c r="AA598" s="1" t="s">
        <v>16</v>
      </c>
      <c r="AB598" s="1" t="s">
        <v>257</v>
      </c>
      <c r="AC598" s="1" t="s">
        <v>14</v>
      </c>
      <c r="AD598" s="1" t="s">
        <v>48</v>
      </c>
      <c r="AE598" s="1" t="s">
        <v>100</v>
      </c>
      <c r="AF598" s="1" t="s">
        <v>9</v>
      </c>
      <c r="AG598" s="1" t="s">
        <v>255</v>
      </c>
      <c r="AH598" s="1" t="s">
        <v>392</v>
      </c>
      <c r="AI598" s="4"/>
      <c r="AJ598" s="1"/>
      <c r="AK598" s="1" t="s">
        <v>76</v>
      </c>
      <c r="AL598" s="1" t="s">
        <v>34</v>
      </c>
      <c r="AM598" s="1" t="s">
        <v>42</v>
      </c>
      <c r="AN598" s="4"/>
      <c r="AO598" s="1" t="s">
        <v>32</v>
      </c>
      <c r="AP598" s="1"/>
      <c r="AQ598" s="4"/>
      <c r="AR598" s="1"/>
      <c r="AS598" s="9" t="s">
        <v>442</v>
      </c>
      <c r="AT598" s="3" t="s">
        <v>31</v>
      </c>
      <c r="AU598" s="1">
        <v>852000</v>
      </c>
      <c r="AV598" s="1" t="s">
        <v>0</v>
      </c>
      <c r="AW598" s="8"/>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row>
    <row r="599" spans="1:82" ht="50.25" customHeight="1">
      <c r="A599" s="1">
        <v>5870</v>
      </c>
      <c r="B599" s="1" t="s">
        <v>441</v>
      </c>
      <c r="C599" s="1" t="s">
        <v>440</v>
      </c>
      <c r="D599" s="1" t="s">
        <v>439</v>
      </c>
      <c r="E599" s="1" t="s">
        <v>439</v>
      </c>
      <c r="F599" s="1"/>
      <c r="G599" s="1"/>
      <c r="H599" s="7" t="s">
        <v>36</v>
      </c>
      <c r="I599" s="7" t="s">
        <v>56</v>
      </c>
      <c r="J599" s="7" t="s">
        <v>55</v>
      </c>
      <c r="K599" s="7"/>
      <c r="L599" s="7"/>
      <c r="M599" s="7" t="s">
        <v>262</v>
      </c>
      <c r="N599" s="7" t="s">
        <v>23</v>
      </c>
      <c r="O599" s="7" t="s">
        <v>261</v>
      </c>
      <c r="P599" s="7"/>
      <c r="Q599" s="7"/>
      <c r="R599" s="7"/>
      <c r="S599" s="7"/>
      <c r="T599" s="5" t="s">
        <v>236</v>
      </c>
      <c r="U599" s="1" t="s">
        <v>54</v>
      </c>
      <c r="V599" s="1" t="s">
        <v>260</v>
      </c>
      <c r="W599" s="5" t="s">
        <v>35</v>
      </c>
      <c r="X599" s="1" t="s">
        <v>438</v>
      </c>
      <c r="Y599" s="1" t="s">
        <v>12</v>
      </c>
      <c r="Z599" s="1" t="s">
        <v>258</v>
      </c>
      <c r="AA599" s="1" t="s">
        <v>16</v>
      </c>
      <c r="AB599" s="1" t="s">
        <v>257</v>
      </c>
      <c r="AC599" s="1" t="s">
        <v>14</v>
      </c>
      <c r="AD599" s="1" t="s">
        <v>271</v>
      </c>
      <c r="AE599" s="1" t="s">
        <v>100</v>
      </c>
      <c r="AF599" s="1" t="s">
        <v>9</v>
      </c>
      <c r="AG599" s="1" t="s">
        <v>255</v>
      </c>
      <c r="AH599" s="1" t="s">
        <v>392</v>
      </c>
      <c r="AI599" s="4" t="s">
        <v>391</v>
      </c>
      <c r="AJ599" s="1"/>
      <c r="AK599" s="1" t="s">
        <v>76</v>
      </c>
      <c r="AL599" s="1" t="s">
        <v>34</v>
      </c>
      <c r="AM599" s="1" t="s">
        <v>42</v>
      </c>
      <c r="AN599" s="4"/>
      <c r="AO599" s="1" t="s">
        <v>32</v>
      </c>
      <c r="AP599" s="1"/>
      <c r="AQ599" s="4"/>
      <c r="AR599" s="1"/>
      <c r="AS599" s="9" t="s">
        <v>437</v>
      </c>
      <c r="AT599" s="3" t="s">
        <v>31</v>
      </c>
      <c r="AU599" s="1">
        <v>852000</v>
      </c>
      <c r="AV599" s="1" t="s">
        <v>0</v>
      </c>
      <c r="AW599" s="8"/>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row>
    <row r="600" spans="1:82" ht="50.25" customHeight="1">
      <c r="A600" s="1">
        <v>5851</v>
      </c>
      <c r="B600" s="1" t="s">
        <v>436</v>
      </c>
      <c r="C600" s="1" t="s">
        <v>435</v>
      </c>
      <c r="D600" s="1" t="s">
        <v>434</v>
      </c>
      <c r="E600" s="1" t="s">
        <v>434</v>
      </c>
      <c r="F600" s="1"/>
      <c r="G600" s="1"/>
      <c r="H600" s="7" t="s">
        <v>36</v>
      </c>
      <c r="I600" s="7" t="s">
        <v>56</v>
      </c>
      <c r="J600" s="7" t="s">
        <v>55</v>
      </c>
      <c r="K600" s="7"/>
      <c r="L600" s="7"/>
      <c r="M600" s="7" t="s">
        <v>430</v>
      </c>
      <c r="N600" s="7" t="s">
        <v>23</v>
      </c>
      <c r="O600" s="7" t="s">
        <v>261</v>
      </c>
      <c r="P600" s="7"/>
      <c r="Q600" s="7"/>
      <c r="R600" s="7"/>
      <c r="S600" s="7"/>
      <c r="T600" s="5" t="s">
        <v>236</v>
      </c>
      <c r="U600" s="1" t="s">
        <v>54</v>
      </c>
      <c r="V600" s="1" t="s">
        <v>260</v>
      </c>
      <c r="W600" s="5" t="s">
        <v>35</v>
      </c>
      <c r="X600" s="1" t="s">
        <v>301</v>
      </c>
      <c r="Y600" s="1" t="s">
        <v>12</v>
      </c>
      <c r="Z600" s="1" t="s">
        <v>258</v>
      </c>
      <c r="AA600" s="1" t="s">
        <v>16</v>
      </c>
      <c r="AB600" s="1" t="s">
        <v>257</v>
      </c>
      <c r="AC600" s="1" t="s">
        <v>14</v>
      </c>
      <c r="AD600" s="1" t="s">
        <v>48</v>
      </c>
      <c r="AE600" s="1" t="s">
        <v>47</v>
      </c>
      <c r="AF600" s="1" t="s">
        <v>9</v>
      </c>
      <c r="AG600" s="1" t="s">
        <v>300</v>
      </c>
      <c r="AH600" s="1" t="s">
        <v>254</v>
      </c>
      <c r="AI600" s="4" t="s">
        <v>433</v>
      </c>
      <c r="AJ600" s="1"/>
      <c r="AK600" s="1" t="s">
        <v>76</v>
      </c>
      <c r="AL600" s="1" t="s">
        <v>34</v>
      </c>
      <c r="AM600" s="1" t="s">
        <v>42</v>
      </c>
      <c r="AN600" s="4"/>
      <c r="AO600" s="1" t="s">
        <v>32</v>
      </c>
      <c r="AP600" s="1"/>
      <c r="AQ600" s="4"/>
      <c r="AR600" s="1"/>
      <c r="AS600" s="9" t="s">
        <v>432</v>
      </c>
      <c r="AT600" s="3" t="s">
        <v>31</v>
      </c>
      <c r="AU600" s="1">
        <v>852000</v>
      </c>
      <c r="AV600" s="1" t="s">
        <v>0</v>
      </c>
      <c r="AW600" s="8"/>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row>
    <row r="601" spans="1:82" ht="50.25" customHeight="1">
      <c r="A601" s="1">
        <v>5843</v>
      </c>
      <c r="B601" s="1" t="s">
        <v>431</v>
      </c>
      <c r="C601" s="1"/>
      <c r="D601" s="1" t="s">
        <v>249</v>
      </c>
      <c r="E601" s="1" t="s">
        <v>249</v>
      </c>
      <c r="F601" s="1"/>
      <c r="G601" s="1"/>
      <c r="H601" s="7" t="s">
        <v>36</v>
      </c>
      <c r="I601" s="7" t="s">
        <v>56</v>
      </c>
      <c r="J601" s="7" t="s">
        <v>55</v>
      </c>
      <c r="K601" s="7"/>
      <c r="L601" s="7"/>
      <c r="M601" s="7" t="s">
        <v>430</v>
      </c>
      <c r="N601" s="7" t="s">
        <v>23</v>
      </c>
      <c r="O601" s="7" t="s">
        <v>261</v>
      </c>
      <c r="P601" s="7"/>
      <c r="Q601" s="7"/>
      <c r="R601" s="7"/>
      <c r="S601" s="7"/>
      <c r="T601" s="5" t="s">
        <v>236</v>
      </c>
      <c r="U601" s="1" t="s">
        <v>54</v>
      </c>
      <c r="V601" s="1" t="s">
        <v>260</v>
      </c>
      <c r="W601" s="5" t="s">
        <v>35</v>
      </c>
      <c r="X601" s="4" t="s">
        <v>429</v>
      </c>
      <c r="Y601" s="1" t="s">
        <v>12</v>
      </c>
      <c r="Z601" s="1" t="s">
        <v>258</v>
      </c>
      <c r="AA601" s="1" t="s">
        <v>16</v>
      </c>
      <c r="AB601" s="1" t="s">
        <v>257</v>
      </c>
      <c r="AC601" s="1" t="s">
        <v>14</v>
      </c>
      <c r="AD601" s="1" t="s">
        <v>428</v>
      </c>
      <c r="AE601" s="1" t="s">
        <v>100</v>
      </c>
      <c r="AF601" s="1" t="s">
        <v>9</v>
      </c>
      <c r="AG601" s="1" t="s">
        <v>255</v>
      </c>
      <c r="AH601" s="1" t="s">
        <v>427</v>
      </c>
      <c r="AI601" s="4" t="s">
        <v>391</v>
      </c>
      <c r="AJ601" s="1"/>
      <c r="AK601" s="1" t="s">
        <v>253</v>
      </c>
      <c r="AL601" s="1" t="s">
        <v>34</v>
      </c>
      <c r="AM601" s="1" t="s">
        <v>42</v>
      </c>
      <c r="AN601" s="4"/>
      <c r="AO601" s="1" t="s">
        <v>32</v>
      </c>
      <c r="AP601" s="1"/>
      <c r="AQ601" s="4"/>
      <c r="AR601" s="1"/>
      <c r="AS601" s="9" t="s">
        <v>426</v>
      </c>
      <c r="AT601" s="3" t="s">
        <v>31</v>
      </c>
      <c r="AU601" s="1">
        <v>852000</v>
      </c>
      <c r="AV601" s="1" t="s">
        <v>0</v>
      </c>
      <c r="AW601" s="8"/>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row>
    <row r="602" spans="1:82" ht="50.25" customHeight="1">
      <c r="A602" s="1">
        <v>5811</v>
      </c>
      <c r="B602" s="1" t="s">
        <v>425</v>
      </c>
      <c r="C602" s="1"/>
      <c r="D602" s="1" t="s">
        <v>314</v>
      </c>
      <c r="E602" s="1" t="s">
        <v>314</v>
      </c>
      <c r="F602" s="1"/>
      <c r="G602" s="1"/>
      <c r="H602" s="7" t="s">
        <v>36</v>
      </c>
      <c r="I602" s="7" t="s">
        <v>56</v>
      </c>
      <c r="J602" s="7" t="s">
        <v>55</v>
      </c>
      <c r="K602" s="7"/>
      <c r="L602" s="7"/>
      <c r="M602" s="7" t="s">
        <v>262</v>
      </c>
      <c r="N602" s="7" t="s">
        <v>23</v>
      </c>
      <c r="O602" s="7" t="s">
        <v>261</v>
      </c>
      <c r="P602" s="7"/>
      <c r="Q602" s="7"/>
      <c r="R602" s="7"/>
      <c r="S602" s="7"/>
      <c r="T602" s="5" t="s">
        <v>21</v>
      </c>
      <c r="U602" s="1" t="s">
        <v>54</v>
      </c>
      <c r="V602" s="1" t="s">
        <v>260</v>
      </c>
      <c r="W602" s="5" t="s">
        <v>35</v>
      </c>
      <c r="X602" s="1" t="s">
        <v>301</v>
      </c>
      <c r="Y602" s="1" t="s">
        <v>12</v>
      </c>
      <c r="Z602" s="1" t="s">
        <v>258</v>
      </c>
      <c r="AA602" s="1" t="s">
        <v>16</v>
      </c>
      <c r="AB602" s="1" t="s">
        <v>257</v>
      </c>
      <c r="AC602" s="1" t="s">
        <v>14</v>
      </c>
      <c r="AD602" s="1" t="s">
        <v>424</v>
      </c>
      <c r="AE602" s="1" t="s">
        <v>100</v>
      </c>
      <c r="AF602" s="1" t="s">
        <v>9</v>
      </c>
      <c r="AG602" s="1" t="s">
        <v>255</v>
      </c>
      <c r="AH602" s="1" t="s">
        <v>423</v>
      </c>
      <c r="AI602" s="4"/>
      <c r="AJ602" s="1"/>
      <c r="AK602" s="1" t="s">
        <v>253</v>
      </c>
      <c r="AL602" s="1" t="s">
        <v>34</v>
      </c>
      <c r="AM602" s="1" t="s">
        <v>42</v>
      </c>
      <c r="AN602" s="4"/>
      <c r="AO602" s="1" t="s">
        <v>32</v>
      </c>
      <c r="AP602" s="1"/>
      <c r="AQ602" s="4"/>
      <c r="AR602" s="1"/>
      <c r="AS602" s="9" t="s">
        <v>422</v>
      </c>
      <c r="AT602" s="3" t="s">
        <v>31</v>
      </c>
      <c r="AU602" s="1">
        <v>852000</v>
      </c>
      <c r="AV602" s="1" t="s">
        <v>0</v>
      </c>
      <c r="AW602" s="8"/>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row>
    <row r="603" spans="1:82" ht="50.25" hidden="1" customHeight="1">
      <c r="A603" s="1">
        <v>5799</v>
      </c>
      <c r="B603" s="1" t="s">
        <v>421</v>
      </c>
      <c r="C603" s="1" t="s">
        <v>420</v>
      </c>
      <c r="D603" s="1" t="s">
        <v>419</v>
      </c>
      <c r="E603" s="1" t="s">
        <v>419</v>
      </c>
      <c r="F603" s="1"/>
      <c r="G603" s="1"/>
      <c r="H603" s="7" t="s">
        <v>36</v>
      </c>
      <c r="I603" s="7" t="s">
        <v>58</v>
      </c>
      <c r="J603" s="7" t="s">
        <v>125</v>
      </c>
      <c r="K603" s="7" t="s">
        <v>36</v>
      </c>
      <c r="L603" s="7" t="s">
        <v>124</v>
      </c>
      <c r="M603" s="7"/>
      <c r="N603" s="7"/>
      <c r="O603" s="7"/>
      <c r="P603" s="7"/>
      <c r="Q603" s="7"/>
      <c r="R603" s="7"/>
      <c r="S603" s="7"/>
      <c r="T603" s="5" t="s">
        <v>418</v>
      </c>
      <c r="U603" s="1"/>
      <c r="V603" s="1"/>
      <c r="W603" s="5" t="s">
        <v>35</v>
      </c>
      <c r="X603" s="1" t="s">
        <v>417</v>
      </c>
      <c r="Y603" s="1" t="s">
        <v>122</v>
      </c>
      <c r="Z603" s="1" t="s">
        <v>121</v>
      </c>
      <c r="AA603" s="1" t="s">
        <v>120</v>
      </c>
      <c r="AB603" s="1"/>
      <c r="AC603" s="1"/>
      <c r="AD603" s="1"/>
      <c r="AE603" s="1"/>
      <c r="AF603" s="1"/>
      <c r="AG603" s="1" t="s">
        <v>118</v>
      </c>
      <c r="AH603" s="1"/>
      <c r="AI603" s="4"/>
      <c r="AJ603" s="1"/>
      <c r="AK603" s="1" t="s">
        <v>43</v>
      </c>
      <c r="AL603" s="1"/>
      <c r="AM603" s="1" t="s">
        <v>117</v>
      </c>
      <c r="AN603" s="4"/>
      <c r="AO603" s="1" t="s">
        <v>116</v>
      </c>
      <c r="AP603" s="1"/>
      <c r="AQ603" s="4"/>
      <c r="AR603" s="1"/>
      <c r="AS603" s="9" t="s">
        <v>416</v>
      </c>
      <c r="AT603" s="3" t="s">
        <v>73</v>
      </c>
      <c r="AU603" s="1">
        <v>1050000</v>
      </c>
      <c r="AV603" s="1" t="s">
        <v>0</v>
      </c>
      <c r="AW603" s="8"/>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row>
    <row r="604" spans="1:82" ht="50.25" hidden="1" customHeight="1">
      <c r="A604" s="1">
        <v>5798</v>
      </c>
      <c r="B604" s="1" t="s">
        <v>415</v>
      </c>
      <c r="C604" s="1" t="s">
        <v>414</v>
      </c>
      <c r="D604" s="1" t="s">
        <v>91</v>
      </c>
      <c r="E604" s="1" t="s">
        <v>91</v>
      </c>
      <c r="F604" s="1"/>
      <c r="G604" s="1"/>
      <c r="H604" s="7" t="s">
        <v>36</v>
      </c>
      <c r="I604" s="7" t="s">
        <v>58</v>
      </c>
      <c r="J604" s="7" t="s">
        <v>125</v>
      </c>
      <c r="K604" s="7" t="s">
        <v>36</v>
      </c>
      <c r="L604" s="7" t="s">
        <v>124</v>
      </c>
      <c r="M604" s="7"/>
      <c r="N604" s="7"/>
      <c r="O604" s="7"/>
      <c r="P604" s="7"/>
      <c r="Q604" s="7"/>
      <c r="R604" s="7"/>
      <c r="S604" s="7"/>
      <c r="T604" s="5" t="s">
        <v>413</v>
      </c>
      <c r="U604" s="1"/>
      <c r="V604" s="1"/>
      <c r="W604" s="5" t="s">
        <v>35</v>
      </c>
      <c r="X604" s="1" t="s">
        <v>412</v>
      </c>
      <c r="Y604" s="1" t="s">
        <v>122</v>
      </c>
      <c r="Z604" s="1" t="s">
        <v>121</v>
      </c>
      <c r="AA604" s="1" t="s">
        <v>120</v>
      </c>
      <c r="AB604" s="1"/>
      <c r="AC604" s="1"/>
      <c r="AD604" s="1"/>
      <c r="AE604" s="1"/>
      <c r="AF604" s="1"/>
      <c r="AG604" s="1" t="s">
        <v>118</v>
      </c>
      <c r="AH604" s="1"/>
      <c r="AI604" s="4"/>
      <c r="AJ604" s="1"/>
      <c r="AK604" s="1" t="s">
        <v>43</v>
      </c>
      <c r="AL604" s="1"/>
      <c r="AM604" s="1" t="s">
        <v>117</v>
      </c>
      <c r="AN604" s="4"/>
      <c r="AO604" s="1" t="s">
        <v>116</v>
      </c>
      <c r="AP604" s="1"/>
      <c r="AQ604" s="4"/>
      <c r="AR604" s="1"/>
      <c r="AS604" s="9" t="s">
        <v>411</v>
      </c>
      <c r="AT604" s="3" t="s">
        <v>73</v>
      </c>
      <c r="AU604" s="1">
        <v>1050000</v>
      </c>
      <c r="AV604" s="1" t="s">
        <v>0</v>
      </c>
      <c r="AW604" s="8"/>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row>
    <row r="605" spans="1:82" ht="50.25" customHeight="1">
      <c r="A605" s="1">
        <v>5772</v>
      </c>
      <c r="B605" s="1" t="s">
        <v>410</v>
      </c>
      <c r="C605" s="1" t="s">
        <v>409</v>
      </c>
      <c r="D605" s="1" t="s">
        <v>59</v>
      </c>
      <c r="E605" s="1" t="s">
        <v>59</v>
      </c>
      <c r="F605" s="1"/>
      <c r="G605" s="1"/>
      <c r="H605" s="7" t="s">
        <v>36</v>
      </c>
      <c r="I605" s="7" t="s">
        <v>56</v>
      </c>
      <c r="J605" s="7" t="s">
        <v>55</v>
      </c>
      <c r="K605" s="7"/>
      <c r="L605" s="7"/>
      <c r="M605" s="7" t="s">
        <v>408</v>
      </c>
      <c r="N605" s="7" t="s">
        <v>23</v>
      </c>
      <c r="O605" s="7" t="s">
        <v>261</v>
      </c>
      <c r="P605" s="7"/>
      <c r="Q605" s="7"/>
      <c r="R605" s="7"/>
      <c r="S605" s="7"/>
      <c r="T605" s="5" t="s">
        <v>236</v>
      </c>
      <c r="U605" s="1" t="s">
        <v>54</v>
      </c>
      <c r="V605" s="1" t="s">
        <v>260</v>
      </c>
      <c r="W605" s="5" t="s">
        <v>35</v>
      </c>
      <c r="X605" s="1" t="s">
        <v>272</v>
      </c>
      <c r="Y605" s="1" t="s">
        <v>12</v>
      </c>
      <c r="Z605" s="1" t="s">
        <v>258</v>
      </c>
      <c r="AA605" s="1" t="s">
        <v>16</v>
      </c>
      <c r="AB605" s="1" t="s">
        <v>257</v>
      </c>
      <c r="AC605" s="1" t="s">
        <v>14</v>
      </c>
      <c r="AD605" s="1" t="s">
        <v>407</v>
      </c>
      <c r="AE605" s="1" t="s">
        <v>100</v>
      </c>
      <c r="AF605" s="1" t="s">
        <v>9</v>
      </c>
      <c r="AG605" s="1" t="s">
        <v>255</v>
      </c>
      <c r="AH605" s="1" t="s">
        <v>406</v>
      </c>
      <c r="AI605" s="4"/>
      <c r="AJ605" s="1"/>
      <c r="AK605" s="1" t="s">
        <v>253</v>
      </c>
      <c r="AL605" s="1" t="s">
        <v>34</v>
      </c>
      <c r="AM605" s="1" t="s">
        <v>42</v>
      </c>
      <c r="AN605" s="4"/>
      <c r="AO605" s="1" t="s">
        <v>32</v>
      </c>
      <c r="AP605" s="1"/>
      <c r="AQ605" s="4"/>
      <c r="AR605" s="1"/>
      <c r="AS605" s="9" t="s">
        <v>405</v>
      </c>
      <c r="AT605" s="3" t="s">
        <v>31</v>
      </c>
      <c r="AU605" s="1">
        <v>852000</v>
      </c>
      <c r="AV605" s="1" t="s">
        <v>0</v>
      </c>
      <c r="AW605" s="8"/>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row>
    <row r="606" spans="1:82" ht="50.25" hidden="1" customHeight="1">
      <c r="A606" s="1">
        <v>5754</v>
      </c>
      <c r="B606" s="1" t="s">
        <v>404</v>
      </c>
      <c r="C606" s="1" t="s">
        <v>403</v>
      </c>
      <c r="D606" s="1" t="s">
        <v>402</v>
      </c>
      <c r="E606" s="1" t="s">
        <v>402</v>
      </c>
      <c r="F606" s="1"/>
      <c r="G606" s="1"/>
      <c r="H606" s="7" t="s">
        <v>36</v>
      </c>
      <c r="I606" s="7" t="s">
        <v>58</v>
      </c>
      <c r="J606" s="7" t="s">
        <v>125</v>
      </c>
      <c r="K606" s="7" t="s">
        <v>36</v>
      </c>
      <c r="L606" s="7" t="s">
        <v>124</v>
      </c>
      <c r="M606" s="7"/>
      <c r="N606" s="7"/>
      <c r="O606" s="7"/>
      <c r="P606" s="7"/>
      <c r="Q606" s="7"/>
      <c r="R606" s="7"/>
      <c r="S606" s="7"/>
      <c r="T606" s="5" t="s">
        <v>401</v>
      </c>
      <c r="U606" s="1"/>
      <c r="V606" s="1"/>
      <c r="W606" s="5" t="s">
        <v>35</v>
      </c>
      <c r="X606" s="1" t="s">
        <v>301</v>
      </c>
      <c r="Y606" s="1" t="s">
        <v>122</v>
      </c>
      <c r="Z606" s="1" t="s">
        <v>121</v>
      </c>
      <c r="AA606" s="1" t="s">
        <v>120</v>
      </c>
      <c r="AB606" s="1"/>
      <c r="AC606" s="1"/>
      <c r="AD606" s="1"/>
      <c r="AE606" s="1"/>
      <c r="AF606" s="1"/>
      <c r="AG606" s="1" t="s">
        <v>118</v>
      </c>
      <c r="AH606" s="1"/>
      <c r="AI606" s="4"/>
      <c r="AJ606" s="1"/>
      <c r="AK606" s="1" t="s">
        <v>43</v>
      </c>
      <c r="AL606" s="1"/>
      <c r="AM606" s="1" t="s">
        <v>117</v>
      </c>
      <c r="AN606" s="4"/>
      <c r="AO606" s="1" t="s">
        <v>116</v>
      </c>
      <c r="AP606" s="1"/>
      <c r="AQ606" s="4"/>
      <c r="AR606" s="1"/>
      <c r="AS606" s="9" t="s">
        <v>400</v>
      </c>
      <c r="AT606" s="3" t="s">
        <v>73</v>
      </c>
      <c r="AU606" s="1">
        <v>1500000</v>
      </c>
      <c r="AV606" s="1" t="s">
        <v>0</v>
      </c>
      <c r="AW606" s="8"/>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row>
    <row r="607" spans="1:82" ht="50.25" hidden="1" customHeight="1">
      <c r="A607" s="1">
        <v>5737</v>
      </c>
      <c r="B607" s="1" t="s">
        <v>399</v>
      </c>
      <c r="C607" s="1" t="s">
        <v>398</v>
      </c>
      <c r="D607" s="1" t="s">
        <v>179</v>
      </c>
      <c r="E607" s="1" t="s">
        <v>179</v>
      </c>
      <c r="F607" s="1"/>
      <c r="G607" s="1"/>
      <c r="H607" s="7" t="s">
        <v>36</v>
      </c>
      <c r="I607" s="7" t="s">
        <v>58</v>
      </c>
      <c r="J607" s="7" t="s">
        <v>125</v>
      </c>
      <c r="K607" s="7" t="s">
        <v>36</v>
      </c>
      <c r="L607" s="7" t="s">
        <v>124</v>
      </c>
      <c r="M607" s="7"/>
      <c r="N607" s="7"/>
      <c r="O607" s="7"/>
      <c r="P607" s="7"/>
      <c r="Q607" s="7"/>
      <c r="R607" s="7"/>
      <c r="S607" s="7"/>
      <c r="T607" s="5" t="s">
        <v>397</v>
      </c>
      <c r="U607" s="1"/>
      <c r="V607" s="1"/>
      <c r="W607" s="5" t="s">
        <v>35</v>
      </c>
      <c r="X607" s="1" t="s">
        <v>286</v>
      </c>
      <c r="Y607" s="1" t="s">
        <v>122</v>
      </c>
      <c r="Z607" s="1" t="s">
        <v>121</v>
      </c>
      <c r="AA607" s="1" t="s">
        <v>120</v>
      </c>
      <c r="AB607" s="1"/>
      <c r="AC607" s="1"/>
      <c r="AD607" s="1"/>
      <c r="AE607" s="1"/>
      <c r="AF607" s="1"/>
      <c r="AG607" s="1" t="s">
        <v>118</v>
      </c>
      <c r="AH607" s="1"/>
      <c r="AI607" s="4"/>
      <c r="AJ607" s="1"/>
      <c r="AK607" s="1" t="s">
        <v>43</v>
      </c>
      <c r="AL607" s="1"/>
      <c r="AM607" s="1" t="s">
        <v>117</v>
      </c>
      <c r="AN607" s="4"/>
      <c r="AO607" s="1" t="s">
        <v>116</v>
      </c>
      <c r="AP607" s="1"/>
      <c r="AQ607" s="4"/>
      <c r="AR607" s="1"/>
      <c r="AS607" s="9" t="s">
        <v>396</v>
      </c>
      <c r="AT607" s="3" t="s">
        <v>73</v>
      </c>
      <c r="AU607" s="1">
        <v>1000000</v>
      </c>
      <c r="AV607" s="1" t="s">
        <v>0</v>
      </c>
      <c r="AW607" s="8"/>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row>
    <row r="608" spans="1:82" ht="50.25" customHeight="1">
      <c r="A608" s="1">
        <v>5644</v>
      </c>
      <c r="B608" s="1" t="s">
        <v>395</v>
      </c>
      <c r="C608" s="1"/>
      <c r="D608" s="1" t="s">
        <v>394</v>
      </c>
      <c r="E608" s="1" t="s">
        <v>394</v>
      </c>
      <c r="F608" s="1"/>
      <c r="G608" s="1"/>
      <c r="H608" s="7" t="s">
        <v>36</v>
      </c>
      <c r="I608" s="7" t="s">
        <v>56</v>
      </c>
      <c r="J608" s="7" t="s">
        <v>55</v>
      </c>
      <c r="K608" s="7"/>
      <c r="L608" s="7"/>
      <c r="M608" s="7" t="s">
        <v>262</v>
      </c>
      <c r="N608" s="7" t="s">
        <v>23</v>
      </c>
      <c r="O608" s="7" t="s">
        <v>261</v>
      </c>
      <c r="P608" s="7"/>
      <c r="Q608" s="7"/>
      <c r="R608" s="7"/>
      <c r="S608" s="7"/>
      <c r="T608" s="5" t="s">
        <v>236</v>
      </c>
      <c r="U608" s="1" t="s">
        <v>54</v>
      </c>
      <c r="V608" s="1" t="s">
        <v>260</v>
      </c>
      <c r="W608" s="5" t="s">
        <v>35</v>
      </c>
      <c r="X608" s="1" t="s">
        <v>393</v>
      </c>
      <c r="Y608" s="1" t="s">
        <v>12</v>
      </c>
      <c r="Z608" s="1" t="s">
        <v>258</v>
      </c>
      <c r="AA608" s="1" t="s">
        <v>16</v>
      </c>
      <c r="AB608" s="1" t="s">
        <v>257</v>
      </c>
      <c r="AC608" s="1" t="s">
        <v>14</v>
      </c>
      <c r="AD608" s="1" t="s">
        <v>48</v>
      </c>
      <c r="AE608" s="1" t="s">
        <v>100</v>
      </c>
      <c r="AF608" s="1" t="s">
        <v>9</v>
      </c>
      <c r="AG608" s="1" t="s">
        <v>255</v>
      </c>
      <c r="AH608" s="1" t="s">
        <v>392</v>
      </c>
      <c r="AI608" s="4" t="s">
        <v>391</v>
      </c>
      <c r="AJ608" s="1"/>
      <c r="AK608" s="1" t="s">
        <v>390</v>
      </c>
      <c r="AL608" s="1" t="s">
        <v>34</v>
      </c>
      <c r="AM608" s="1" t="s">
        <v>42</v>
      </c>
      <c r="AN608" s="4"/>
      <c r="AO608" s="1" t="s">
        <v>32</v>
      </c>
      <c r="AP608" s="1"/>
      <c r="AQ608" s="4"/>
      <c r="AR608" s="1"/>
      <c r="AS608" s="9" t="s">
        <v>389</v>
      </c>
      <c r="AT608" s="3" t="s">
        <v>31</v>
      </c>
      <c r="AU608" s="1">
        <v>852000</v>
      </c>
      <c r="AV608" s="1" t="s">
        <v>0</v>
      </c>
      <c r="AW608" s="8"/>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row>
    <row r="609" spans="1:82" ht="50.25" hidden="1" customHeight="1">
      <c r="A609" s="1">
        <v>5643</v>
      </c>
      <c r="B609" s="1" t="s">
        <v>388</v>
      </c>
      <c r="C609" s="1" t="s">
        <v>387</v>
      </c>
      <c r="D609" s="1" t="s">
        <v>386</v>
      </c>
      <c r="E609" s="1" t="s">
        <v>386</v>
      </c>
      <c r="F609" s="1"/>
      <c r="G609" s="1"/>
      <c r="H609" s="7" t="s">
        <v>36</v>
      </c>
      <c r="I609" s="7" t="s">
        <v>58</v>
      </c>
      <c r="J609" s="7" t="s">
        <v>125</v>
      </c>
      <c r="K609" s="7" t="s">
        <v>36</v>
      </c>
      <c r="L609" s="7" t="s">
        <v>124</v>
      </c>
      <c r="M609" s="7"/>
      <c r="N609" s="7"/>
      <c r="O609" s="7"/>
      <c r="P609" s="7"/>
      <c r="Q609" s="7"/>
      <c r="R609" s="7"/>
      <c r="S609" s="7"/>
      <c r="T609" s="5" t="s">
        <v>319</v>
      </c>
      <c r="U609" s="1"/>
      <c r="V609" s="1"/>
      <c r="W609" s="5" t="s">
        <v>35</v>
      </c>
      <c r="X609" s="1" t="s">
        <v>301</v>
      </c>
      <c r="Y609" s="1" t="s">
        <v>122</v>
      </c>
      <c r="Z609" s="1" t="s">
        <v>121</v>
      </c>
      <c r="AA609" s="1" t="s">
        <v>120</v>
      </c>
      <c r="AB609" s="1"/>
      <c r="AC609" s="1"/>
      <c r="AD609" s="1"/>
      <c r="AE609" s="1"/>
      <c r="AF609" s="1"/>
      <c r="AG609" s="1" t="s">
        <v>118</v>
      </c>
      <c r="AH609" s="1"/>
      <c r="AI609" s="4"/>
      <c r="AJ609" s="1"/>
      <c r="AK609" s="1" t="s">
        <v>43</v>
      </c>
      <c r="AL609" s="1"/>
      <c r="AM609" s="1" t="s">
        <v>117</v>
      </c>
      <c r="AN609" s="4"/>
      <c r="AO609" s="1" t="s">
        <v>116</v>
      </c>
      <c r="AP609" s="1"/>
      <c r="AQ609" s="4"/>
      <c r="AR609" s="1"/>
      <c r="AS609" s="9" t="s">
        <v>385</v>
      </c>
      <c r="AT609" s="3" t="s">
        <v>73</v>
      </c>
      <c r="AU609" s="1">
        <v>950000</v>
      </c>
      <c r="AV609" s="1" t="s">
        <v>0</v>
      </c>
      <c r="AW609" s="8"/>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row>
    <row r="610" spans="1:82" ht="50.25" customHeight="1">
      <c r="A610" s="1">
        <v>5593</v>
      </c>
      <c r="B610" s="1" t="s">
        <v>384</v>
      </c>
      <c r="C610" s="1"/>
      <c r="D610" s="1" t="s">
        <v>383</v>
      </c>
      <c r="E610" s="1" t="s">
        <v>383</v>
      </c>
      <c r="F610" s="1"/>
      <c r="G610" s="1"/>
      <c r="H610" s="7" t="s">
        <v>36</v>
      </c>
      <c r="I610" s="7" t="s">
        <v>56</v>
      </c>
      <c r="J610" s="7" t="s">
        <v>55</v>
      </c>
      <c r="K610" s="7"/>
      <c r="L610" s="7"/>
      <c r="M610" s="7" t="s">
        <v>24</v>
      </c>
      <c r="N610" s="7" t="s">
        <v>23</v>
      </c>
      <c r="O610" s="7" t="s">
        <v>261</v>
      </c>
      <c r="P610" s="7"/>
      <c r="Q610" s="7"/>
      <c r="R610" s="7"/>
      <c r="S610" s="7"/>
      <c r="T610" s="6" t="s">
        <v>35</v>
      </c>
      <c r="U610" s="1" t="s">
        <v>54</v>
      </c>
      <c r="V610" s="1" t="s">
        <v>260</v>
      </c>
      <c r="W610" s="5" t="s">
        <v>35</v>
      </c>
      <c r="X610" s="4" t="s">
        <v>63</v>
      </c>
      <c r="Y610" s="1" t="s">
        <v>12</v>
      </c>
      <c r="Z610" s="1" t="s">
        <v>258</v>
      </c>
      <c r="AA610" s="1" t="s">
        <v>16</v>
      </c>
      <c r="AB610" s="1" t="s">
        <v>51</v>
      </c>
      <c r="AC610" s="1" t="s">
        <v>14</v>
      </c>
      <c r="AD610" s="1" t="s">
        <v>382</v>
      </c>
      <c r="AE610" s="1" t="s">
        <v>100</v>
      </c>
      <c r="AF610" s="1" t="s">
        <v>9</v>
      </c>
      <c r="AG610" s="1" t="s">
        <v>255</v>
      </c>
      <c r="AH610" s="1" t="s">
        <v>381</v>
      </c>
      <c r="AI610" s="4"/>
      <c r="AJ610" s="1"/>
      <c r="AK610" s="1" t="s">
        <v>43</v>
      </c>
      <c r="AL610" s="1" t="s">
        <v>34</v>
      </c>
      <c r="AM610" s="1" t="s">
        <v>42</v>
      </c>
      <c r="AN610" s="4"/>
      <c r="AO610" s="1" t="s">
        <v>32</v>
      </c>
      <c r="AP610" s="1"/>
      <c r="AQ610" s="4"/>
      <c r="AR610" s="1"/>
      <c r="AS610" s="9" t="s">
        <v>380</v>
      </c>
      <c r="AT610" s="3" t="s">
        <v>31</v>
      </c>
      <c r="AU610" s="1">
        <v>852000</v>
      </c>
      <c r="AV610" s="1" t="s">
        <v>0</v>
      </c>
      <c r="AW610" s="8"/>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row>
    <row r="611" spans="1:82" ht="50.25" customHeight="1">
      <c r="A611" s="1">
        <v>5587</v>
      </c>
      <c r="B611" s="1" t="s">
        <v>379</v>
      </c>
      <c r="C611" s="1" t="s">
        <v>378</v>
      </c>
      <c r="D611" s="1" t="s">
        <v>91</v>
      </c>
      <c r="E611" s="1" t="s">
        <v>91</v>
      </c>
      <c r="F611" s="1"/>
      <c r="G611" s="1"/>
      <c r="H611" s="7" t="s">
        <v>36</v>
      </c>
      <c r="I611" s="7" t="s">
        <v>56</v>
      </c>
      <c r="J611" s="7" t="s">
        <v>55</v>
      </c>
      <c r="K611" s="7"/>
      <c r="L611" s="7"/>
      <c r="M611" s="7" t="s">
        <v>377</v>
      </c>
      <c r="N611" s="7"/>
      <c r="O611" s="7"/>
      <c r="P611" s="7"/>
      <c r="Q611" s="7"/>
      <c r="R611" s="7"/>
      <c r="S611" s="7"/>
      <c r="T611" s="5" t="s">
        <v>376</v>
      </c>
      <c r="U611" s="1" t="s">
        <v>54</v>
      </c>
      <c r="V611" s="1" t="s">
        <v>260</v>
      </c>
      <c r="W611" s="5" t="s">
        <v>35</v>
      </c>
      <c r="X611" s="1" t="s">
        <v>375</v>
      </c>
      <c r="Y611" s="1" t="s">
        <v>12</v>
      </c>
      <c r="Z611" s="1" t="s">
        <v>258</v>
      </c>
      <c r="AA611" s="1" t="s">
        <v>16</v>
      </c>
      <c r="AB611" s="1" t="s">
        <v>257</v>
      </c>
      <c r="AC611" s="1" t="s">
        <v>14</v>
      </c>
      <c r="AD611" s="1" t="s">
        <v>374</v>
      </c>
      <c r="AE611" s="1" t="s">
        <v>47</v>
      </c>
      <c r="AF611" s="1" t="s">
        <v>9</v>
      </c>
      <c r="AG611" s="1" t="s">
        <v>255</v>
      </c>
      <c r="AH611" s="1" t="s">
        <v>373</v>
      </c>
      <c r="AI611" s="4"/>
      <c r="AJ611" s="1"/>
      <c r="AK611" s="1" t="s">
        <v>43</v>
      </c>
      <c r="AL611" s="1" t="s">
        <v>34</v>
      </c>
      <c r="AM611" s="1" t="s">
        <v>42</v>
      </c>
      <c r="AN611" s="4"/>
      <c r="AO611" s="1" t="s">
        <v>32</v>
      </c>
      <c r="AP611" s="1"/>
      <c r="AQ611" s="4"/>
      <c r="AR611" s="1"/>
      <c r="AS611" s="9" t="s">
        <v>372</v>
      </c>
      <c r="AT611" s="3" t="s">
        <v>31</v>
      </c>
      <c r="AU611" s="1">
        <v>852000</v>
      </c>
      <c r="AV611" s="1" t="s">
        <v>0</v>
      </c>
      <c r="AW611" s="8"/>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row>
    <row r="612" spans="1:82" ht="50.25" customHeight="1">
      <c r="A612" s="1">
        <v>5530</v>
      </c>
      <c r="B612" s="1" t="s">
        <v>371</v>
      </c>
      <c r="C612" s="1"/>
      <c r="D612" s="1" t="s">
        <v>370</v>
      </c>
      <c r="E612" s="1" t="s">
        <v>370</v>
      </c>
      <c r="F612" s="1"/>
      <c r="G612" s="1"/>
      <c r="H612" s="7" t="s">
        <v>36</v>
      </c>
      <c r="I612" s="7" t="s">
        <v>125</v>
      </c>
      <c r="J612" s="7" t="s">
        <v>369</v>
      </c>
      <c r="K612" s="7" t="s">
        <v>124</v>
      </c>
      <c r="L612" s="7" t="s">
        <v>368</v>
      </c>
      <c r="M612" s="7" t="s">
        <v>367</v>
      </c>
      <c r="N612" s="7" t="s">
        <v>161</v>
      </c>
      <c r="O612" s="7" t="s">
        <v>366</v>
      </c>
      <c r="P612" s="7" t="s">
        <v>140</v>
      </c>
      <c r="Q612" s="7" t="s">
        <v>365</v>
      </c>
      <c r="R612" s="7" t="s">
        <v>364</v>
      </c>
      <c r="S612" s="7" t="s">
        <v>363</v>
      </c>
      <c r="T612" s="5" t="s">
        <v>287</v>
      </c>
      <c r="U612" s="1" t="s">
        <v>138</v>
      </c>
      <c r="V612" s="1" t="s">
        <v>362</v>
      </c>
      <c r="W612" s="5" t="s">
        <v>361</v>
      </c>
      <c r="X612" s="1" t="s">
        <v>360</v>
      </c>
      <c r="Y612" s="1" t="s">
        <v>103</v>
      </c>
      <c r="Z612" s="1" t="s">
        <v>359</v>
      </c>
      <c r="AA612" s="1" t="s">
        <v>120</v>
      </c>
      <c r="AB612" s="1" t="s">
        <v>358</v>
      </c>
      <c r="AC612" s="1" t="s">
        <v>85</v>
      </c>
      <c r="AD612" s="1" t="s">
        <v>357</v>
      </c>
      <c r="AE612" s="1" t="s">
        <v>212</v>
      </c>
      <c r="AF612" s="1" t="s">
        <v>79</v>
      </c>
      <c r="AG612" s="1" t="s">
        <v>356</v>
      </c>
      <c r="AH612" s="1" t="s">
        <v>355</v>
      </c>
      <c r="AI612" s="4" t="s">
        <v>354</v>
      </c>
      <c r="AJ612" s="1" t="s">
        <v>44</v>
      </c>
      <c r="AK612" s="1" t="s">
        <v>353</v>
      </c>
      <c r="AL612" s="1"/>
      <c r="AM612" s="1" t="s">
        <v>352</v>
      </c>
      <c r="AN612" s="4"/>
      <c r="AO612" s="1" t="s">
        <v>351</v>
      </c>
      <c r="AP612" s="1"/>
      <c r="AQ612" s="4"/>
      <c r="AR612" s="1"/>
      <c r="AS612" s="9" t="s">
        <v>350</v>
      </c>
      <c r="AT612" s="3" t="s">
        <v>349</v>
      </c>
      <c r="AU612" s="1">
        <v>2456620</v>
      </c>
      <c r="AV612" s="1" t="s">
        <v>0</v>
      </c>
      <c r="AW612" s="8"/>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row>
    <row r="613" spans="1:82" ht="50.25" hidden="1" customHeight="1">
      <c r="A613" s="1">
        <v>5518</v>
      </c>
      <c r="B613" s="1" t="s">
        <v>348</v>
      </c>
      <c r="C613" s="1"/>
      <c r="D613" s="1" t="s">
        <v>196</v>
      </c>
      <c r="E613" s="1" t="s">
        <v>196</v>
      </c>
      <c r="F613" s="1"/>
      <c r="G613" s="1"/>
      <c r="H613" s="7" t="s">
        <v>36</v>
      </c>
      <c r="I613" s="7" t="s">
        <v>58</v>
      </c>
      <c r="J613" s="7" t="s">
        <v>57</v>
      </c>
      <c r="K613" s="7" t="s">
        <v>56</v>
      </c>
      <c r="L613" s="7" t="s">
        <v>55</v>
      </c>
      <c r="M613" s="7"/>
      <c r="N613" s="7"/>
      <c r="O613" s="7"/>
      <c r="P613" s="7"/>
      <c r="Q613" s="7"/>
      <c r="R613" s="7"/>
      <c r="S613" s="7"/>
      <c r="T613" s="5" t="s">
        <v>347</v>
      </c>
      <c r="U613" s="1" t="s">
        <v>54</v>
      </c>
      <c r="V613" s="1" t="s">
        <v>53</v>
      </c>
      <c r="W613" s="5" t="s">
        <v>35</v>
      </c>
      <c r="X613" s="4" t="s">
        <v>70</v>
      </c>
      <c r="Y613" s="1" t="s">
        <v>16</v>
      </c>
      <c r="Z613" s="1" t="s">
        <v>51</v>
      </c>
      <c r="AA613" s="1" t="s">
        <v>50</v>
      </c>
      <c r="AB613" s="1" t="s">
        <v>49</v>
      </c>
      <c r="AC613" s="1" t="s">
        <v>14</v>
      </c>
      <c r="AD613" s="1" t="s">
        <v>48</v>
      </c>
      <c r="AE613" s="1" t="s">
        <v>47</v>
      </c>
      <c r="AF613" s="1" t="s">
        <v>9</v>
      </c>
      <c r="AG613" s="1"/>
      <c r="AH613" s="1" t="s">
        <v>346</v>
      </c>
      <c r="AI613" s="4"/>
      <c r="AJ613" s="1" t="s">
        <v>44</v>
      </c>
      <c r="AK613" s="1" t="s">
        <v>68</v>
      </c>
      <c r="AL613" s="1" t="s">
        <v>34</v>
      </c>
      <c r="AM613" s="1" t="s">
        <v>42</v>
      </c>
      <c r="AN613" s="4"/>
      <c r="AO613" s="1" t="s">
        <v>41</v>
      </c>
      <c r="AP613" s="1"/>
      <c r="AQ613" s="4"/>
      <c r="AR613" s="1"/>
      <c r="AS613" s="9" t="s">
        <v>345</v>
      </c>
      <c r="AT613" s="3" t="s">
        <v>66</v>
      </c>
      <c r="AU613" s="1">
        <v>1271506.3700000001</v>
      </c>
      <c r="AV613" s="1" t="s">
        <v>0</v>
      </c>
      <c r="AW613" s="8"/>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row>
    <row r="614" spans="1:82" ht="50.25" hidden="1" customHeight="1">
      <c r="A614" s="1">
        <v>5498</v>
      </c>
      <c r="B614" s="1" t="s">
        <v>344</v>
      </c>
      <c r="C614" s="1" t="s">
        <v>343</v>
      </c>
      <c r="D614" s="1" t="s">
        <v>342</v>
      </c>
      <c r="E614" s="1" t="s">
        <v>342</v>
      </c>
      <c r="F614" s="1"/>
      <c r="G614" s="1"/>
      <c r="H614" s="7" t="s">
        <v>36</v>
      </c>
      <c r="I614" s="7" t="s">
        <v>58</v>
      </c>
      <c r="J614" s="7" t="s">
        <v>125</v>
      </c>
      <c r="K614" s="7" t="s">
        <v>36</v>
      </c>
      <c r="L614" s="7" t="s">
        <v>124</v>
      </c>
      <c r="M614" s="7"/>
      <c r="N614" s="7"/>
      <c r="O614" s="7"/>
      <c r="P614" s="7"/>
      <c r="Q614" s="7"/>
      <c r="R614" s="7"/>
      <c r="S614" s="7"/>
      <c r="T614" s="5" t="s">
        <v>245</v>
      </c>
      <c r="U614" s="1"/>
      <c r="V614" s="1"/>
      <c r="W614" s="5" t="s">
        <v>35</v>
      </c>
      <c r="X614" s="1" t="s">
        <v>341</v>
      </c>
      <c r="Y614" s="1" t="s">
        <v>122</v>
      </c>
      <c r="Z614" s="1" t="s">
        <v>121</v>
      </c>
      <c r="AA614" s="1" t="s">
        <v>120</v>
      </c>
      <c r="AB614" s="1"/>
      <c r="AC614" s="1"/>
      <c r="AD614" s="1"/>
      <c r="AE614" s="1"/>
      <c r="AF614" s="1"/>
      <c r="AG614" s="1" t="s">
        <v>118</v>
      </c>
      <c r="AH614" s="1"/>
      <c r="AI614" s="4"/>
      <c r="AJ614" s="1"/>
      <c r="AK614" s="1" t="s">
        <v>43</v>
      </c>
      <c r="AL614" s="1"/>
      <c r="AM614" s="1" t="s">
        <v>117</v>
      </c>
      <c r="AN614" s="4"/>
      <c r="AO614" s="1" t="s">
        <v>116</v>
      </c>
      <c r="AP614" s="1"/>
      <c r="AQ614" s="4"/>
      <c r="AR614" s="1"/>
      <c r="AS614" s="9" t="s">
        <v>340</v>
      </c>
      <c r="AT614" s="3" t="s">
        <v>73</v>
      </c>
      <c r="AU614" s="1">
        <v>1041000</v>
      </c>
      <c r="AV614" s="1" t="s">
        <v>0</v>
      </c>
      <c r="AW614" s="8"/>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row>
    <row r="615" spans="1:82" ht="50.25" customHeight="1">
      <c r="A615" s="1">
        <v>5491</v>
      </c>
      <c r="B615" s="1" t="s">
        <v>339</v>
      </c>
      <c r="C615" s="1" t="s">
        <v>330</v>
      </c>
      <c r="D615" s="1" t="s">
        <v>196</v>
      </c>
      <c r="E615" s="1" t="s">
        <v>338</v>
      </c>
      <c r="F615" s="1"/>
      <c r="G615" s="1"/>
      <c r="H615" s="7" t="s">
        <v>36</v>
      </c>
      <c r="I615" s="7" t="s">
        <v>125</v>
      </c>
      <c r="J615" s="7" t="s">
        <v>227</v>
      </c>
      <c r="K615" s="7" t="s">
        <v>27</v>
      </c>
      <c r="L615" s="7" t="s">
        <v>226</v>
      </c>
      <c r="M615" s="7" t="s">
        <v>225</v>
      </c>
      <c r="N615" s="7" t="s">
        <v>161</v>
      </c>
      <c r="O615" s="7" t="s">
        <v>224</v>
      </c>
      <c r="P615" s="7" t="s">
        <v>223</v>
      </c>
      <c r="Q615" s="7" t="s">
        <v>222</v>
      </c>
      <c r="R615" s="7" t="s">
        <v>221</v>
      </c>
      <c r="S615" s="7" t="s">
        <v>220</v>
      </c>
      <c r="T615" s="5" t="s">
        <v>219</v>
      </c>
      <c r="U615" s="1" t="s">
        <v>138</v>
      </c>
      <c r="V615" s="1" t="s">
        <v>218</v>
      </c>
      <c r="W615" s="5" t="s">
        <v>217</v>
      </c>
      <c r="X615" s="4" t="s">
        <v>216</v>
      </c>
      <c r="Y615" s="1" t="s">
        <v>103</v>
      </c>
      <c r="Z615" s="1" t="s">
        <v>215</v>
      </c>
      <c r="AA615" s="1" t="s">
        <v>14</v>
      </c>
      <c r="AB615" s="1" t="s">
        <v>214</v>
      </c>
      <c r="AC615" s="1" t="s">
        <v>85</v>
      </c>
      <c r="AD615" s="1" t="s">
        <v>213</v>
      </c>
      <c r="AE615" s="1" t="s">
        <v>212</v>
      </c>
      <c r="AF615" s="1"/>
      <c r="AG615" s="1" t="s">
        <v>211</v>
      </c>
      <c r="AH615" s="1" t="s">
        <v>210</v>
      </c>
      <c r="AI615" s="4" t="s">
        <v>209</v>
      </c>
      <c r="AJ615" s="1" t="s">
        <v>44</v>
      </c>
      <c r="AK615" s="1" t="s">
        <v>208</v>
      </c>
      <c r="AL615" s="1" t="s">
        <v>207</v>
      </c>
      <c r="AM615" s="1" t="s">
        <v>206</v>
      </c>
      <c r="AN615" s="4"/>
      <c r="AO615" s="1" t="s">
        <v>205</v>
      </c>
      <c r="AP615" s="1"/>
      <c r="AQ615" s="4"/>
      <c r="AR615" s="1"/>
      <c r="AS615" s="9" t="s">
        <v>332</v>
      </c>
      <c r="AT615" s="3" t="s">
        <v>203</v>
      </c>
      <c r="AU615" s="1">
        <v>404978.1</v>
      </c>
      <c r="AV615" s="1" t="s">
        <v>0</v>
      </c>
      <c r="AW615" s="8"/>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row>
    <row r="616" spans="1:82" ht="50.25" customHeight="1">
      <c r="A616" s="1">
        <v>5487</v>
      </c>
      <c r="B616" s="1" t="s">
        <v>337</v>
      </c>
      <c r="C616" s="1" t="s">
        <v>330</v>
      </c>
      <c r="D616" s="1" t="s">
        <v>229</v>
      </c>
      <c r="E616" s="1" t="s">
        <v>329</v>
      </c>
      <c r="F616" s="1"/>
      <c r="G616" s="1"/>
      <c r="H616" s="7" t="s">
        <v>36</v>
      </c>
      <c r="I616" s="7" t="s">
        <v>125</v>
      </c>
      <c r="J616" s="7" t="s">
        <v>227</v>
      </c>
      <c r="K616" s="7" t="s">
        <v>27</v>
      </c>
      <c r="L616" s="7" t="s">
        <v>226</v>
      </c>
      <c r="M616" s="7" t="s">
        <v>225</v>
      </c>
      <c r="N616" s="7" t="s">
        <v>161</v>
      </c>
      <c r="O616" s="7" t="s">
        <v>224</v>
      </c>
      <c r="P616" s="7" t="s">
        <v>223</v>
      </c>
      <c r="Q616" s="7" t="s">
        <v>222</v>
      </c>
      <c r="R616" s="7" t="s">
        <v>221</v>
      </c>
      <c r="S616" s="7" t="s">
        <v>220</v>
      </c>
      <c r="T616" s="5" t="s">
        <v>333</v>
      </c>
      <c r="U616" s="1" t="s">
        <v>138</v>
      </c>
      <c r="V616" s="1" t="s">
        <v>218</v>
      </c>
      <c r="W616" s="5" t="s">
        <v>217</v>
      </c>
      <c r="X616" s="4" t="s">
        <v>216</v>
      </c>
      <c r="Y616" s="1" t="s">
        <v>103</v>
      </c>
      <c r="Z616" s="1" t="s">
        <v>215</v>
      </c>
      <c r="AA616" s="1" t="s">
        <v>14</v>
      </c>
      <c r="AB616" s="1" t="s">
        <v>214</v>
      </c>
      <c r="AC616" s="1" t="s">
        <v>85</v>
      </c>
      <c r="AD616" s="1" t="s">
        <v>213</v>
      </c>
      <c r="AE616" s="1" t="s">
        <v>212</v>
      </c>
      <c r="AF616" s="1"/>
      <c r="AG616" s="1" t="s">
        <v>211</v>
      </c>
      <c r="AH616" s="1" t="s">
        <v>210</v>
      </c>
      <c r="AI616" s="4" t="s">
        <v>209</v>
      </c>
      <c r="AJ616" s="1" t="s">
        <v>44</v>
      </c>
      <c r="AK616" s="1" t="s">
        <v>208</v>
      </c>
      <c r="AL616" s="1" t="s">
        <v>207</v>
      </c>
      <c r="AM616" s="1" t="s">
        <v>206</v>
      </c>
      <c r="AN616" s="4"/>
      <c r="AO616" s="1" t="s">
        <v>205</v>
      </c>
      <c r="AP616" s="1"/>
      <c r="AQ616" s="4"/>
      <c r="AR616" s="1"/>
      <c r="AS616" s="9" t="s">
        <v>332</v>
      </c>
      <c r="AT616" s="3" t="s">
        <v>203</v>
      </c>
      <c r="AU616" s="1">
        <v>19167177</v>
      </c>
      <c r="AV616" s="1" t="s">
        <v>0</v>
      </c>
      <c r="AW616" s="8"/>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row>
    <row r="617" spans="1:82" ht="50.25" customHeight="1">
      <c r="A617" s="1">
        <v>5486</v>
      </c>
      <c r="B617" s="1" t="s">
        <v>336</v>
      </c>
      <c r="C617" s="1" t="s">
        <v>330</v>
      </c>
      <c r="D617" s="1" t="s">
        <v>229</v>
      </c>
      <c r="E617" s="1" t="s">
        <v>335</v>
      </c>
      <c r="F617" s="1"/>
      <c r="G617" s="1"/>
      <c r="H617" s="7" t="s">
        <v>36</v>
      </c>
      <c r="I617" s="7" t="s">
        <v>125</v>
      </c>
      <c r="J617" s="7" t="s">
        <v>227</v>
      </c>
      <c r="K617" s="7" t="s">
        <v>27</v>
      </c>
      <c r="L617" s="7" t="s">
        <v>226</v>
      </c>
      <c r="M617" s="7" t="s">
        <v>225</v>
      </c>
      <c r="N617" s="7" t="s">
        <v>161</v>
      </c>
      <c r="O617" s="7" t="s">
        <v>224</v>
      </c>
      <c r="P617" s="7" t="s">
        <v>223</v>
      </c>
      <c r="Q617" s="7" t="s">
        <v>222</v>
      </c>
      <c r="R617" s="7" t="s">
        <v>221</v>
      </c>
      <c r="S617" s="7" t="s">
        <v>220</v>
      </c>
      <c r="T617" s="5" t="s">
        <v>333</v>
      </c>
      <c r="U617" s="1" t="s">
        <v>138</v>
      </c>
      <c r="V617" s="1" t="s">
        <v>218</v>
      </c>
      <c r="W617" s="5" t="s">
        <v>217</v>
      </c>
      <c r="X617" s="4" t="s">
        <v>216</v>
      </c>
      <c r="Y617" s="1" t="s">
        <v>103</v>
      </c>
      <c r="Z617" s="1" t="s">
        <v>215</v>
      </c>
      <c r="AA617" s="1" t="s">
        <v>14</v>
      </c>
      <c r="AB617" s="1" t="s">
        <v>214</v>
      </c>
      <c r="AC617" s="1" t="s">
        <v>85</v>
      </c>
      <c r="AD617" s="1" t="s">
        <v>213</v>
      </c>
      <c r="AE617" s="1" t="s">
        <v>212</v>
      </c>
      <c r="AF617" s="1"/>
      <c r="AG617" s="1" t="s">
        <v>211</v>
      </c>
      <c r="AH617" s="1" t="s">
        <v>210</v>
      </c>
      <c r="AI617" s="4" t="s">
        <v>209</v>
      </c>
      <c r="AJ617" s="1" t="s">
        <v>44</v>
      </c>
      <c r="AK617" s="1" t="s">
        <v>208</v>
      </c>
      <c r="AL617" s="1" t="s">
        <v>207</v>
      </c>
      <c r="AM617" s="1" t="s">
        <v>206</v>
      </c>
      <c r="AN617" s="4"/>
      <c r="AO617" s="1" t="s">
        <v>205</v>
      </c>
      <c r="AP617" s="1"/>
      <c r="AQ617" s="4"/>
      <c r="AR617" s="1"/>
      <c r="AS617" s="9" t="s">
        <v>332</v>
      </c>
      <c r="AT617" s="3" t="s">
        <v>203</v>
      </c>
      <c r="AU617" s="1">
        <v>17337500</v>
      </c>
      <c r="AV617" s="1" t="s">
        <v>0</v>
      </c>
      <c r="AW617" s="8"/>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row>
    <row r="618" spans="1:82" ht="50.25" customHeight="1">
      <c r="A618" s="1">
        <v>5485</v>
      </c>
      <c r="B618" s="1" t="s">
        <v>334</v>
      </c>
      <c r="C618" s="1" t="s">
        <v>330</v>
      </c>
      <c r="D618" s="1" t="s">
        <v>229</v>
      </c>
      <c r="E618" s="1" t="s">
        <v>329</v>
      </c>
      <c r="F618" s="1"/>
      <c r="G618" s="1"/>
      <c r="H618" s="7" t="s">
        <v>36</v>
      </c>
      <c r="I618" s="7" t="s">
        <v>125</v>
      </c>
      <c r="J618" s="7" t="s">
        <v>227</v>
      </c>
      <c r="K618" s="7" t="s">
        <v>27</v>
      </c>
      <c r="L618" s="7" t="s">
        <v>226</v>
      </c>
      <c r="M618" s="7" t="s">
        <v>225</v>
      </c>
      <c r="N618" s="7" t="s">
        <v>161</v>
      </c>
      <c r="O618" s="7" t="s">
        <v>224</v>
      </c>
      <c r="P618" s="7" t="s">
        <v>223</v>
      </c>
      <c r="Q618" s="7" t="s">
        <v>222</v>
      </c>
      <c r="R618" s="7" t="s">
        <v>221</v>
      </c>
      <c r="S618" s="7" t="s">
        <v>220</v>
      </c>
      <c r="T618" s="5" t="s">
        <v>333</v>
      </c>
      <c r="U618" s="1" t="s">
        <v>138</v>
      </c>
      <c r="V618" s="1" t="s">
        <v>218</v>
      </c>
      <c r="W618" s="5" t="s">
        <v>217</v>
      </c>
      <c r="X618" s="4" t="s">
        <v>216</v>
      </c>
      <c r="Y618" s="1" t="s">
        <v>103</v>
      </c>
      <c r="Z618" s="1" t="s">
        <v>215</v>
      </c>
      <c r="AA618" s="1" t="s">
        <v>14</v>
      </c>
      <c r="AB618" s="1" t="s">
        <v>214</v>
      </c>
      <c r="AC618" s="1" t="s">
        <v>85</v>
      </c>
      <c r="AD618" s="1" t="s">
        <v>213</v>
      </c>
      <c r="AE618" s="1" t="s">
        <v>212</v>
      </c>
      <c r="AF618" s="1"/>
      <c r="AG618" s="1" t="s">
        <v>211</v>
      </c>
      <c r="AH618" s="1" t="s">
        <v>210</v>
      </c>
      <c r="AI618" s="4" t="s">
        <v>209</v>
      </c>
      <c r="AJ618" s="1" t="s">
        <v>44</v>
      </c>
      <c r="AK618" s="1" t="s">
        <v>208</v>
      </c>
      <c r="AL618" s="1" t="s">
        <v>207</v>
      </c>
      <c r="AM618" s="1" t="s">
        <v>206</v>
      </c>
      <c r="AN618" s="4"/>
      <c r="AO618" s="1" t="s">
        <v>205</v>
      </c>
      <c r="AP618" s="1"/>
      <c r="AQ618" s="4"/>
      <c r="AR618" s="1"/>
      <c r="AS618" s="9" t="s">
        <v>332</v>
      </c>
      <c r="AT618" s="3" t="s">
        <v>203</v>
      </c>
      <c r="AU618" s="1">
        <v>67307692</v>
      </c>
      <c r="AV618" s="1" t="s">
        <v>0</v>
      </c>
      <c r="AW618" s="8"/>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row>
    <row r="619" spans="1:82" ht="50.25" customHeight="1">
      <c r="A619" s="1">
        <v>5475</v>
      </c>
      <c r="B619" s="1" t="s">
        <v>331</v>
      </c>
      <c r="C619" s="1" t="s">
        <v>330</v>
      </c>
      <c r="D619" s="1" t="s">
        <v>229</v>
      </c>
      <c r="E619" s="1" t="s">
        <v>329</v>
      </c>
      <c r="F619" s="1"/>
      <c r="G619" s="1"/>
      <c r="H619" s="7" t="s">
        <v>36</v>
      </c>
      <c r="I619" s="7" t="s">
        <v>125</v>
      </c>
      <c r="J619" s="7" t="s">
        <v>227</v>
      </c>
      <c r="K619" s="7" t="s">
        <v>27</v>
      </c>
      <c r="L619" s="7" t="s">
        <v>226</v>
      </c>
      <c r="M619" s="7" t="s">
        <v>225</v>
      </c>
      <c r="N619" s="7" t="s">
        <v>161</v>
      </c>
      <c r="O619" s="7" t="s">
        <v>224</v>
      </c>
      <c r="P619" s="7" t="s">
        <v>223</v>
      </c>
      <c r="Q619" s="7" t="s">
        <v>222</v>
      </c>
      <c r="R619" s="7" t="s">
        <v>221</v>
      </c>
      <c r="S619" s="7" t="s">
        <v>220</v>
      </c>
      <c r="T619" s="5" t="s">
        <v>219</v>
      </c>
      <c r="U619" s="1" t="s">
        <v>138</v>
      </c>
      <c r="V619" s="1" t="s">
        <v>218</v>
      </c>
      <c r="W619" s="5" t="s">
        <v>217</v>
      </c>
      <c r="X619" s="4" t="s">
        <v>216</v>
      </c>
      <c r="Y619" s="1" t="s">
        <v>103</v>
      </c>
      <c r="Z619" s="1" t="s">
        <v>215</v>
      </c>
      <c r="AA619" s="1" t="s">
        <v>14</v>
      </c>
      <c r="AB619" s="1" t="s">
        <v>214</v>
      </c>
      <c r="AC619" s="1" t="s">
        <v>85</v>
      </c>
      <c r="AD619" s="1" t="s">
        <v>213</v>
      </c>
      <c r="AE619" s="1" t="s">
        <v>212</v>
      </c>
      <c r="AF619" s="1"/>
      <c r="AG619" s="1" t="s">
        <v>211</v>
      </c>
      <c r="AH619" s="1" t="s">
        <v>210</v>
      </c>
      <c r="AI619" s="4" t="s">
        <v>209</v>
      </c>
      <c r="AJ619" s="1" t="s">
        <v>44</v>
      </c>
      <c r="AK619" s="1" t="s">
        <v>208</v>
      </c>
      <c r="AL619" s="1" t="s">
        <v>207</v>
      </c>
      <c r="AM619" s="1" t="s">
        <v>206</v>
      </c>
      <c r="AN619" s="4"/>
      <c r="AO619" s="1" t="s">
        <v>205</v>
      </c>
      <c r="AP619" s="1"/>
      <c r="AQ619" s="4"/>
      <c r="AR619" s="1"/>
      <c r="AS619" s="9" t="s">
        <v>328</v>
      </c>
      <c r="AT619" s="3" t="s">
        <v>203</v>
      </c>
      <c r="AU619" s="1">
        <v>67307692</v>
      </c>
      <c r="AV619" s="1" t="s">
        <v>0</v>
      </c>
      <c r="AW619" s="8"/>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row>
    <row r="620" spans="1:82" ht="50.25" hidden="1" customHeight="1">
      <c r="A620" s="1">
        <v>5425</v>
      </c>
      <c r="B620" s="1" t="s">
        <v>327</v>
      </c>
      <c r="C620" s="1" t="s">
        <v>326</v>
      </c>
      <c r="D620" s="1" t="s">
        <v>325</v>
      </c>
      <c r="E620" s="1" t="s">
        <v>325</v>
      </c>
      <c r="F620" s="1"/>
      <c r="G620" s="1"/>
      <c r="H620" s="7" t="s">
        <v>36</v>
      </c>
      <c r="I620" s="7" t="s">
        <v>58</v>
      </c>
      <c r="J620" s="7" t="s">
        <v>125</v>
      </c>
      <c r="K620" s="7" t="s">
        <v>36</v>
      </c>
      <c r="L620" s="7" t="s">
        <v>124</v>
      </c>
      <c r="M620" s="7"/>
      <c r="N620" s="7"/>
      <c r="O620" s="7"/>
      <c r="P620" s="7"/>
      <c r="Q620" s="7"/>
      <c r="R620" s="7"/>
      <c r="S620" s="7"/>
      <c r="T620" s="5" t="s">
        <v>219</v>
      </c>
      <c r="U620" s="1"/>
      <c r="V620" s="1"/>
      <c r="W620" s="5" t="s">
        <v>35</v>
      </c>
      <c r="X620" s="4" t="s">
        <v>63</v>
      </c>
      <c r="Y620" s="1" t="s">
        <v>122</v>
      </c>
      <c r="Z620" s="1" t="s">
        <v>121</v>
      </c>
      <c r="AA620" s="1" t="s">
        <v>120</v>
      </c>
      <c r="AB620" s="1"/>
      <c r="AC620" s="1"/>
      <c r="AD620" s="1"/>
      <c r="AE620" s="1"/>
      <c r="AF620" s="1"/>
      <c r="AG620" s="1" t="s">
        <v>118</v>
      </c>
      <c r="AH620" s="1"/>
      <c r="AI620" s="4"/>
      <c r="AJ620" s="1"/>
      <c r="AK620" s="1" t="s">
        <v>43</v>
      </c>
      <c r="AL620" s="1"/>
      <c r="AM620" s="1" t="s">
        <v>117</v>
      </c>
      <c r="AN620" s="4"/>
      <c r="AO620" s="1" t="s">
        <v>116</v>
      </c>
      <c r="AP620" s="1"/>
      <c r="AQ620" s="4"/>
      <c r="AR620" s="1"/>
      <c r="AS620" s="9" t="s">
        <v>324</v>
      </c>
      <c r="AT620" s="3" t="s">
        <v>73</v>
      </c>
      <c r="AU620" s="1">
        <v>930000</v>
      </c>
      <c r="AV620" s="1" t="s">
        <v>0</v>
      </c>
      <c r="AW620" s="8"/>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row>
    <row r="621" spans="1:82" ht="50.25" customHeight="1">
      <c r="A621" s="1">
        <v>5316</v>
      </c>
      <c r="B621" s="1" t="s">
        <v>323</v>
      </c>
      <c r="C621" s="1" t="s">
        <v>322</v>
      </c>
      <c r="D621" s="1" t="s">
        <v>321</v>
      </c>
      <c r="E621" s="1" t="s">
        <v>321</v>
      </c>
      <c r="F621" s="1"/>
      <c r="G621" s="1"/>
      <c r="H621" s="7" t="s">
        <v>36</v>
      </c>
      <c r="I621" s="7" t="s">
        <v>56</v>
      </c>
      <c r="J621" s="7" t="s">
        <v>55</v>
      </c>
      <c r="K621" s="7"/>
      <c r="L621" s="7"/>
      <c r="M621" s="7" t="s">
        <v>320</v>
      </c>
      <c r="N621" s="7" t="s">
        <v>23</v>
      </c>
      <c r="O621" s="7" t="s">
        <v>261</v>
      </c>
      <c r="P621" s="7"/>
      <c r="Q621" s="7"/>
      <c r="R621" s="7"/>
      <c r="S621" s="7"/>
      <c r="T621" s="5" t="s">
        <v>319</v>
      </c>
      <c r="U621" s="1" t="s">
        <v>54</v>
      </c>
      <c r="V621" s="1" t="s">
        <v>260</v>
      </c>
      <c r="W621" s="5" t="s">
        <v>35</v>
      </c>
      <c r="X621" s="1" t="s">
        <v>318</v>
      </c>
      <c r="Y621" s="1" t="s">
        <v>12</v>
      </c>
      <c r="Z621" s="1" t="s">
        <v>258</v>
      </c>
      <c r="AA621" s="1" t="s">
        <v>16</v>
      </c>
      <c r="AB621" s="1" t="s">
        <v>257</v>
      </c>
      <c r="AC621" s="1" t="s">
        <v>14</v>
      </c>
      <c r="AD621" s="1" t="s">
        <v>280</v>
      </c>
      <c r="AE621" s="1" t="s">
        <v>100</v>
      </c>
      <c r="AF621" s="1" t="s">
        <v>9</v>
      </c>
      <c r="AG621" s="1" t="s">
        <v>255</v>
      </c>
      <c r="AH621" s="1" t="s">
        <v>317</v>
      </c>
      <c r="AI621" s="4" t="s">
        <v>298</v>
      </c>
      <c r="AJ621" s="1"/>
      <c r="AK621" s="1" t="s">
        <v>253</v>
      </c>
      <c r="AL621" s="1" t="s">
        <v>34</v>
      </c>
      <c r="AM621" s="1" t="s">
        <v>42</v>
      </c>
      <c r="AN621" s="4"/>
      <c r="AO621" s="1" t="s">
        <v>32</v>
      </c>
      <c r="AP621" s="1"/>
      <c r="AQ621" s="4"/>
      <c r="AR621" s="1"/>
      <c r="AS621" s="9" t="s">
        <v>316</v>
      </c>
      <c r="AT621" s="3" t="s">
        <v>31</v>
      </c>
      <c r="AU621" s="1">
        <v>952000</v>
      </c>
      <c r="AV621" s="1" t="s">
        <v>0</v>
      </c>
      <c r="AW621" s="8"/>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row>
    <row r="622" spans="1:82" ht="50.25" hidden="1" customHeight="1">
      <c r="A622" s="1">
        <v>5308</v>
      </c>
      <c r="B622" s="1" t="s">
        <v>315</v>
      </c>
      <c r="C622" s="1"/>
      <c r="D622" s="1" t="s">
        <v>314</v>
      </c>
      <c r="E622" s="1" t="s">
        <v>314</v>
      </c>
      <c r="F622" s="1"/>
      <c r="G622" s="1"/>
      <c r="H622" s="7" t="s">
        <v>36</v>
      </c>
      <c r="I622" s="7" t="s">
        <v>58</v>
      </c>
      <c r="J622" s="7" t="s">
        <v>125</v>
      </c>
      <c r="K622" s="7" t="s">
        <v>36</v>
      </c>
      <c r="L622" s="7" t="s">
        <v>124</v>
      </c>
      <c r="M622" s="7"/>
      <c r="N622" s="7"/>
      <c r="O622" s="7"/>
      <c r="P622" s="7"/>
      <c r="Q622" s="7"/>
      <c r="R622" s="7"/>
      <c r="S622" s="7"/>
      <c r="T622" s="5" t="s">
        <v>236</v>
      </c>
      <c r="U622" s="1"/>
      <c r="V622" s="1"/>
      <c r="W622" s="5" t="s">
        <v>35</v>
      </c>
      <c r="X622" s="1" t="s">
        <v>313</v>
      </c>
      <c r="Y622" s="1" t="s">
        <v>122</v>
      </c>
      <c r="Z622" s="1" t="s">
        <v>121</v>
      </c>
      <c r="AA622" s="1" t="s">
        <v>120</v>
      </c>
      <c r="AB622" s="1"/>
      <c r="AC622" s="1"/>
      <c r="AD622" s="1"/>
      <c r="AE622" s="1"/>
      <c r="AF622" s="1"/>
      <c r="AG622" s="1" t="s">
        <v>312</v>
      </c>
      <c r="AH622" s="1"/>
      <c r="AI622" s="4"/>
      <c r="AJ622" s="1"/>
      <c r="AK622" s="1" t="s">
        <v>43</v>
      </c>
      <c r="AL622" s="1"/>
      <c r="AM622" s="1" t="s">
        <v>117</v>
      </c>
      <c r="AN622" s="4"/>
      <c r="AO622" s="1" t="s">
        <v>116</v>
      </c>
      <c r="AP622" s="1"/>
      <c r="AQ622" s="4"/>
      <c r="AR622" s="1"/>
      <c r="AS622" s="9" t="s">
        <v>311</v>
      </c>
      <c r="AT622" s="3" t="s">
        <v>73</v>
      </c>
      <c r="AU622" s="1">
        <v>1000000</v>
      </c>
      <c r="AV622" s="1" t="s">
        <v>0</v>
      </c>
      <c r="AW622" s="8"/>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row>
    <row r="623" spans="1:82" ht="50.25" customHeight="1">
      <c r="A623" s="1">
        <v>5296</v>
      </c>
      <c r="B623" s="1" t="s">
        <v>310</v>
      </c>
      <c r="C623" s="1" t="s">
        <v>309</v>
      </c>
      <c r="D623" s="1" t="s">
        <v>308</v>
      </c>
      <c r="E623" s="1" t="s">
        <v>308</v>
      </c>
      <c r="F623" s="1"/>
      <c r="G623" s="1"/>
      <c r="H623" s="7" t="s">
        <v>36</v>
      </c>
      <c r="I623" s="7" t="s">
        <v>56</v>
      </c>
      <c r="J623" s="7" t="s">
        <v>55</v>
      </c>
      <c r="K623" s="7"/>
      <c r="L623" s="7"/>
      <c r="M623" s="7" t="s">
        <v>307</v>
      </c>
      <c r="N623" s="7" t="s">
        <v>23</v>
      </c>
      <c r="O623" s="7" t="s">
        <v>261</v>
      </c>
      <c r="P623" s="7"/>
      <c r="Q623" s="7"/>
      <c r="R623" s="7"/>
      <c r="S623" s="7"/>
      <c r="T623" s="5" t="s">
        <v>236</v>
      </c>
      <c r="U623" s="1" t="s">
        <v>54</v>
      </c>
      <c r="V623" s="1" t="s">
        <v>260</v>
      </c>
      <c r="W623" s="5" t="s">
        <v>35</v>
      </c>
      <c r="X623" s="1" t="s">
        <v>272</v>
      </c>
      <c r="Y623" s="1" t="s">
        <v>12</v>
      </c>
      <c r="Z623" s="1" t="s">
        <v>258</v>
      </c>
      <c r="AA623" s="1" t="s">
        <v>16</v>
      </c>
      <c r="AB623" s="1" t="s">
        <v>257</v>
      </c>
      <c r="AC623" s="1" t="s">
        <v>14</v>
      </c>
      <c r="AD623" s="1" t="s">
        <v>306</v>
      </c>
      <c r="AE623" s="1" t="s">
        <v>100</v>
      </c>
      <c r="AF623" s="1" t="s">
        <v>9</v>
      </c>
      <c r="AG623" s="1" t="s">
        <v>300</v>
      </c>
      <c r="AH623" s="1" t="s">
        <v>254</v>
      </c>
      <c r="AI623" s="4"/>
      <c r="AJ623" s="1"/>
      <c r="AK623" s="1" t="s">
        <v>76</v>
      </c>
      <c r="AL623" s="1" t="s">
        <v>34</v>
      </c>
      <c r="AM623" s="1" t="s">
        <v>42</v>
      </c>
      <c r="AN623" s="4"/>
      <c r="AO623" s="1" t="s">
        <v>32</v>
      </c>
      <c r="AP623" s="1"/>
      <c r="AQ623" s="4"/>
      <c r="AR623" s="1"/>
      <c r="AS623" s="9" t="s">
        <v>305</v>
      </c>
      <c r="AT623" s="3" t="s">
        <v>31</v>
      </c>
      <c r="AU623" s="1">
        <v>952000</v>
      </c>
      <c r="AV623" s="1" t="s">
        <v>0</v>
      </c>
      <c r="AW623" s="8"/>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row>
    <row r="624" spans="1:82" ht="50.25" customHeight="1">
      <c r="A624" s="1">
        <v>5267</v>
      </c>
      <c r="B624" s="1" t="s">
        <v>304</v>
      </c>
      <c r="C624" s="1"/>
      <c r="D624" s="1" t="s">
        <v>303</v>
      </c>
      <c r="E624" s="1" t="s">
        <v>303</v>
      </c>
      <c r="F624" s="1"/>
      <c r="G624" s="1"/>
      <c r="H624" s="7" t="s">
        <v>36</v>
      </c>
      <c r="I624" s="7" t="s">
        <v>56</v>
      </c>
      <c r="J624" s="7" t="s">
        <v>55</v>
      </c>
      <c r="K624" s="7"/>
      <c r="L624" s="7"/>
      <c r="M624" s="7" t="s">
        <v>302</v>
      </c>
      <c r="N624" s="7" t="s">
        <v>23</v>
      </c>
      <c r="O624" s="7" t="s">
        <v>261</v>
      </c>
      <c r="P624" s="7"/>
      <c r="Q624" s="7"/>
      <c r="R624" s="7"/>
      <c r="S624" s="7"/>
      <c r="T624" s="5" t="s">
        <v>236</v>
      </c>
      <c r="U624" s="1" t="s">
        <v>54</v>
      </c>
      <c r="V624" s="1" t="s">
        <v>260</v>
      </c>
      <c r="W624" s="5" t="s">
        <v>35</v>
      </c>
      <c r="X624" s="1" t="s">
        <v>301</v>
      </c>
      <c r="Y624" s="1" t="s">
        <v>12</v>
      </c>
      <c r="Z624" s="1" t="s">
        <v>258</v>
      </c>
      <c r="AA624" s="1" t="s">
        <v>16</v>
      </c>
      <c r="AB624" s="1" t="s">
        <v>257</v>
      </c>
      <c r="AC624" s="1" t="s">
        <v>14</v>
      </c>
      <c r="AD624" s="1" t="s">
        <v>156</v>
      </c>
      <c r="AE624" s="1" t="s">
        <v>47</v>
      </c>
      <c r="AF624" s="1" t="s">
        <v>9</v>
      </c>
      <c r="AG624" s="1" t="s">
        <v>300</v>
      </c>
      <c r="AH624" s="1" t="s">
        <v>299</v>
      </c>
      <c r="AI624" s="4" t="s">
        <v>298</v>
      </c>
      <c r="AJ624" s="1"/>
      <c r="AK624" s="1" t="s">
        <v>297</v>
      </c>
      <c r="AL624" s="1" t="s">
        <v>296</v>
      </c>
      <c r="AM624" s="1" t="s">
        <v>42</v>
      </c>
      <c r="AN624" s="4"/>
      <c r="AO624" s="1" t="s">
        <v>32</v>
      </c>
      <c r="AP624" s="1"/>
      <c r="AQ624" s="4"/>
      <c r="AR624" s="1"/>
      <c r="AS624" s="9" t="s">
        <v>295</v>
      </c>
      <c r="AT624" s="3" t="s">
        <v>31</v>
      </c>
      <c r="AU624" s="1">
        <v>852000</v>
      </c>
      <c r="AV624" s="1" t="s">
        <v>0</v>
      </c>
      <c r="AW624" s="8"/>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row>
    <row r="625" spans="1:82" ht="50.25" hidden="1" customHeight="1">
      <c r="A625" s="1">
        <v>5227</v>
      </c>
      <c r="B625" s="1" t="s">
        <v>294</v>
      </c>
      <c r="C625" s="1"/>
      <c r="D625" s="1" t="s">
        <v>293</v>
      </c>
      <c r="E625" s="1" t="s">
        <v>293</v>
      </c>
      <c r="F625" s="1"/>
      <c r="G625" s="1"/>
      <c r="H625" s="7" t="s">
        <v>36</v>
      </c>
      <c r="I625" s="7" t="s">
        <v>58</v>
      </c>
      <c r="J625" s="7" t="s">
        <v>125</v>
      </c>
      <c r="K625" s="7" t="s">
        <v>36</v>
      </c>
      <c r="L625" s="7" t="s">
        <v>124</v>
      </c>
      <c r="M625" s="7"/>
      <c r="N625" s="7"/>
      <c r="O625" s="7"/>
      <c r="P625" s="7"/>
      <c r="Q625" s="7"/>
      <c r="R625" s="7"/>
      <c r="S625" s="7"/>
      <c r="T625" s="5" t="s">
        <v>236</v>
      </c>
      <c r="U625" s="1"/>
      <c r="V625" s="1"/>
      <c r="W625" s="5" t="s">
        <v>35</v>
      </c>
      <c r="X625" s="1" t="s">
        <v>292</v>
      </c>
      <c r="Y625" s="1" t="s">
        <v>122</v>
      </c>
      <c r="Z625" s="1" t="s">
        <v>121</v>
      </c>
      <c r="AA625" s="1" t="s">
        <v>120</v>
      </c>
      <c r="AB625" s="1"/>
      <c r="AC625" s="1"/>
      <c r="AD625" s="1"/>
      <c r="AE625" s="1"/>
      <c r="AF625" s="1"/>
      <c r="AG625" s="1" t="s">
        <v>118</v>
      </c>
      <c r="AH625" s="1"/>
      <c r="AI625" s="4"/>
      <c r="AJ625" s="1"/>
      <c r="AK625" s="1" t="s">
        <v>43</v>
      </c>
      <c r="AL625" s="1"/>
      <c r="AM625" s="1" t="s">
        <v>117</v>
      </c>
      <c r="AN625" s="4"/>
      <c r="AO625" s="1" t="s">
        <v>116</v>
      </c>
      <c r="AP625" s="1"/>
      <c r="AQ625" s="4"/>
      <c r="AR625" s="1"/>
      <c r="AS625" s="9" t="s">
        <v>291</v>
      </c>
      <c r="AT625" s="3" t="s">
        <v>73</v>
      </c>
      <c r="AU625" s="1">
        <v>1000000</v>
      </c>
      <c r="AV625" s="1" t="s">
        <v>0</v>
      </c>
      <c r="AW625" s="8"/>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row>
    <row r="626" spans="1:82" ht="50.25" hidden="1" customHeight="1">
      <c r="A626" s="1">
        <v>5214</v>
      </c>
      <c r="B626" s="1" t="s">
        <v>290</v>
      </c>
      <c r="C626" s="1" t="s">
        <v>289</v>
      </c>
      <c r="D626" s="1" t="s">
        <v>288</v>
      </c>
      <c r="E626" s="1" t="s">
        <v>288</v>
      </c>
      <c r="F626" s="1"/>
      <c r="G626" s="1"/>
      <c r="H626" s="7" t="s">
        <v>36</v>
      </c>
      <c r="I626" s="7" t="s">
        <v>56</v>
      </c>
      <c r="J626" s="7" t="s">
        <v>55</v>
      </c>
      <c r="K626" s="7"/>
      <c r="L626" s="7"/>
      <c r="M626" s="7"/>
      <c r="N626" s="7"/>
      <c r="O626" s="7"/>
      <c r="P626" s="7"/>
      <c r="Q626" s="7"/>
      <c r="R626" s="7"/>
      <c r="S626" s="7"/>
      <c r="T626" s="5" t="s">
        <v>287</v>
      </c>
      <c r="U626" s="1" t="s">
        <v>54</v>
      </c>
      <c r="V626" s="1" t="s">
        <v>260</v>
      </c>
      <c r="W626" s="5" t="s">
        <v>35</v>
      </c>
      <c r="X626" s="1" t="s">
        <v>286</v>
      </c>
      <c r="Y626" s="1" t="s">
        <v>14</v>
      </c>
      <c r="Z626" s="1" t="s">
        <v>280</v>
      </c>
      <c r="AA626" s="1" t="s">
        <v>12</v>
      </c>
      <c r="AB626" s="1" t="s">
        <v>279</v>
      </c>
      <c r="AC626" s="1" t="s">
        <v>16</v>
      </c>
      <c r="AD626" s="1" t="s">
        <v>51</v>
      </c>
      <c r="AE626" s="1" t="s">
        <v>47</v>
      </c>
      <c r="AF626" s="1" t="s">
        <v>79</v>
      </c>
      <c r="AG626" s="1" t="s">
        <v>285</v>
      </c>
      <c r="AH626" s="1"/>
      <c r="AI626" s="4"/>
      <c r="AJ626" s="1"/>
      <c r="AK626" s="1"/>
      <c r="AL626" s="1" t="s">
        <v>278</v>
      </c>
      <c r="AM626" s="1" t="s">
        <v>277</v>
      </c>
      <c r="AN626" s="4"/>
      <c r="AO626" s="1" t="s">
        <v>32</v>
      </c>
      <c r="AP626" s="1"/>
      <c r="AQ626" s="4"/>
      <c r="AR626" s="1"/>
      <c r="AS626" s="9" t="s">
        <v>284</v>
      </c>
      <c r="AT626" s="3" t="s">
        <v>31</v>
      </c>
      <c r="AU626" s="1">
        <v>852000</v>
      </c>
      <c r="AV626" s="1" t="s">
        <v>0</v>
      </c>
      <c r="AW626" s="8"/>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row>
    <row r="627" spans="1:82" ht="50.25" hidden="1" customHeight="1">
      <c r="A627" s="1">
        <v>5212</v>
      </c>
      <c r="B627" s="1" t="s">
        <v>264</v>
      </c>
      <c r="C627" s="1" t="s">
        <v>283</v>
      </c>
      <c r="D627" s="1" t="s">
        <v>282</v>
      </c>
      <c r="E627" s="1" t="s">
        <v>282</v>
      </c>
      <c r="F627" s="1"/>
      <c r="G627" s="1"/>
      <c r="H627" s="7" t="s">
        <v>36</v>
      </c>
      <c r="I627" s="7" t="s">
        <v>56</v>
      </c>
      <c r="J627" s="7" t="s">
        <v>55</v>
      </c>
      <c r="K627" s="7"/>
      <c r="L627" s="7"/>
      <c r="M627" s="7"/>
      <c r="N627" s="7"/>
      <c r="O627" s="7"/>
      <c r="P627" s="7"/>
      <c r="Q627" s="7"/>
      <c r="R627" s="7"/>
      <c r="S627" s="7"/>
      <c r="T627" s="5" t="s">
        <v>236</v>
      </c>
      <c r="U627" s="1" t="s">
        <v>54</v>
      </c>
      <c r="V627" s="1" t="s">
        <v>260</v>
      </c>
      <c r="W627" s="5" t="s">
        <v>35</v>
      </c>
      <c r="X627" s="1" t="s">
        <v>281</v>
      </c>
      <c r="Y627" s="1" t="s">
        <v>14</v>
      </c>
      <c r="Z627" s="1" t="s">
        <v>280</v>
      </c>
      <c r="AA627" s="1" t="s">
        <v>16</v>
      </c>
      <c r="AB627" s="1" t="s">
        <v>51</v>
      </c>
      <c r="AC627" s="1" t="s">
        <v>12</v>
      </c>
      <c r="AD627" s="1" t="s">
        <v>279</v>
      </c>
      <c r="AE627" s="1" t="s">
        <v>47</v>
      </c>
      <c r="AF627" s="1" t="s">
        <v>79</v>
      </c>
      <c r="AG627" s="1"/>
      <c r="AH627" s="1"/>
      <c r="AI627" s="4"/>
      <c r="AJ627" s="1"/>
      <c r="AK627" s="1"/>
      <c r="AL627" s="1" t="s">
        <v>278</v>
      </c>
      <c r="AM627" s="1" t="s">
        <v>277</v>
      </c>
      <c r="AN627" s="4"/>
      <c r="AO627" s="1" t="s">
        <v>32</v>
      </c>
      <c r="AP627" s="1"/>
      <c r="AQ627" s="4"/>
      <c r="AR627" s="1"/>
      <c r="AS627" s="9" t="s">
        <v>276</v>
      </c>
      <c r="AT627" s="3" t="s">
        <v>31</v>
      </c>
      <c r="AU627" s="1">
        <v>852000</v>
      </c>
      <c r="AV627" s="1" t="s">
        <v>0</v>
      </c>
      <c r="AW627" s="8"/>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row>
    <row r="628" spans="1:82" ht="50.25" customHeight="1">
      <c r="A628" s="1">
        <v>5206</v>
      </c>
      <c r="B628" s="1" t="s">
        <v>275</v>
      </c>
      <c r="C628" s="1"/>
      <c r="D628" s="1" t="s">
        <v>274</v>
      </c>
      <c r="E628" s="1" t="s">
        <v>274</v>
      </c>
      <c r="F628" s="1"/>
      <c r="G628" s="1"/>
      <c r="H628" s="7" t="s">
        <v>36</v>
      </c>
      <c r="I628" s="7" t="s">
        <v>56</v>
      </c>
      <c r="J628" s="7" t="s">
        <v>55</v>
      </c>
      <c r="K628" s="7"/>
      <c r="L628" s="7"/>
      <c r="M628" s="7" t="s">
        <v>141</v>
      </c>
      <c r="N628" s="7" t="s">
        <v>23</v>
      </c>
      <c r="O628" s="7" t="s">
        <v>261</v>
      </c>
      <c r="P628" s="7"/>
      <c r="Q628" s="7"/>
      <c r="R628" s="7"/>
      <c r="S628" s="7"/>
      <c r="T628" s="5" t="s">
        <v>273</v>
      </c>
      <c r="U628" s="1" t="s">
        <v>54</v>
      </c>
      <c r="V628" s="1" t="s">
        <v>260</v>
      </c>
      <c r="W628" s="5" t="s">
        <v>35</v>
      </c>
      <c r="X628" s="1" t="s">
        <v>272</v>
      </c>
      <c r="Y628" s="1" t="s">
        <v>12</v>
      </c>
      <c r="Z628" s="1" t="s">
        <v>258</v>
      </c>
      <c r="AA628" s="1" t="s">
        <v>16</v>
      </c>
      <c r="AB628" s="1" t="s">
        <v>51</v>
      </c>
      <c r="AC628" s="1" t="s">
        <v>14</v>
      </c>
      <c r="AD628" s="1" t="s">
        <v>271</v>
      </c>
      <c r="AE628" s="1" t="s">
        <v>100</v>
      </c>
      <c r="AF628" s="1" t="s">
        <v>9</v>
      </c>
      <c r="AG628" s="1" t="s">
        <v>255</v>
      </c>
      <c r="AH628" s="1" t="s">
        <v>270</v>
      </c>
      <c r="AI628" s="4"/>
      <c r="AJ628" s="1"/>
      <c r="AK628" s="1"/>
      <c r="AL628" s="1" t="s">
        <v>34</v>
      </c>
      <c r="AM628" s="1" t="s">
        <v>42</v>
      </c>
      <c r="AN628" s="4"/>
      <c r="AO628" s="1" t="s">
        <v>32</v>
      </c>
      <c r="AP628" s="1"/>
      <c r="AQ628" s="4"/>
      <c r="AR628" s="1"/>
      <c r="AS628" s="9" t="s">
        <v>269</v>
      </c>
      <c r="AT628" s="3" t="s">
        <v>31</v>
      </c>
      <c r="AU628" s="1">
        <v>500000</v>
      </c>
      <c r="AV628" s="1" t="s">
        <v>0</v>
      </c>
      <c r="AW628" s="8"/>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row>
    <row r="629" spans="1:82" ht="50.25" customHeight="1">
      <c r="A629" s="1">
        <v>5199</v>
      </c>
      <c r="B629" s="1" t="s">
        <v>268</v>
      </c>
      <c r="C629" s="1" t="s">
        <v>267</v>
      </c>
      <c r="D629" s="1" t="s">
        <v>196</v>
      </c>
      <c r="E629" s="1" t="s">
        <v>196</v>
      </c>
      <c r="F629" s="1"/>
      <c r="G629" s="1"/>
      <c r="H629" s="7" t="s">
        <v>36</v>
      </c>
      <c r="I629" s="7" t="s">
        <v>125</v>
      </c>
      <c r="J629" s="7" t="s">
        <v>227</v>
      </c>
      <c r="K629" s="7" t="s">
        <v>27</v>
      </c>
      <c r="L629" s="7" t="s">
        <v>226</v>
      </c>
      <c r="M629" s="7" t="s">
        <v>225</v>
      </c>
      <c r="N629" s="7" t="s">
        <v>161</v>
      </c>
      <c r="O629" s="7" t="s">
        <v>224</v>
      </c>
      <c r="P629" s="7" t="s">
        <v>223</v>
      </c>
      <c r="Q629" s="7" t="s">
        <v>222</v>
      </c>
      <c r="R629" s="7" t="s">
        <v>221</v>
      </c>
      <c r="S629" s="7" t="s">
        <v>220</v>
      </c>
      <c r="T629" s="5" t="s">
        <v>266</v>
      </c>
      <c r="U629" s="1" t="s">
        <v>138</v>
      </c>
      <c r="V629" s="1" t="s">
        <v>218</v>
      </c>
      <c r="W629" s="5" t="s">
        <v>217</v>
      </c>
      <c r="X629" s="4" t="s">
        <v>216</v>
      </c>
      <c r="Y629" s="1" t="s">
        <v>103</v>
      </c>
      <c r="Z629" s="1" t="s">
        <v>215</v>
      </c>
      <c r="AA629" s="1" t="s">
        <v>14</v>
      </c>
      <c r="AB629" s="1" t="s">
        <v>214</v>
      </c>
      <c r="AC629" s="1" t="s">
        <v>85</v>
      </c>
      <c r="AD629" s="1" t="s">
        <v>213</v>
      </c>
      <c r="AE629" s="1" t="s">
        <v>212</v>
      </c>
      <c r="AF629" s="1"/>
      <c r="AG629" s="1" t="s">
        <v>211</v>
      </c>
      <c r="AH629" s="1" t="s">
        <v>210</v>
      </c>
      <c r="AI629" s="4" t="s">
        <v>209</v>
      </c>
      <c r="AJ629" s="1" t="s">
        <v>44</v>
      </c>
      <c r="AK629" s="1" t="s">
        <v>208</v>
      </c>
      <c r="AL629" s="1" t="s">
        <v>207</v>
      </c>
      <c r="AM629" s="1" t="s">
        <v>206</v>
      </c>
      <c r="AN629" s="4"/>
      <c r="AO629" s="1" t="s">
        <v>205</v>
      </c>
      <c r="AP629" s="1"/>
      <c r="AQ629" s="4"/>
      <c r="AR629" s="1"/>
      <c r="AS629" s="9" t="s">
        <v>265</v>
      </c>
      <c r="AT629" s="3" t="s">
        <v>203</v>
      </c>
      <c r="AU629" s="1">
        <v>15237708.25</v>
      </c>
      <c r="AV629" s="1" t="s">
        <v>0</v>
      </c>
      <c r="AW629" s="8"/>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row>
    <row r="630" spans="1:82" ht="50.25" customHeight="1">
      <c r="A630" s="1">
        <v>5169</v>
      </c>
      <c r="B630" s="1" t="s">
        <v>264</v>
      </c>
      <c r="C630" s="1"/>
      <c r="D630" s="1" t="s">
        <v>263</v>
      </c>
      <c r="E630" s="1" t="s">
        <v>263</v>
      </c>
      <c r="F630" s="1"/>
      <c r="G630" s="1"/>
      <c r="H630" s="7" t="s">
        <v>36</v>
      </c>
      <c r="I630" s="7" t="s">
        <v>56</v>
      </c>
      <c r="J630" s="7" t="s">
        <v>55</v>
      </c>
      <c r="K630" s="7"/>
      <c r="L630" s="7"/>
      <c r="M630" s="7" t="s">
        <v>262</v>
      </c>
      <c r="N630" s="7" t="s">
        <v>23</v>
      </c>
      <c r="O630" s="7" t="s">
        <v>261</v>
      </c>
      <c r="P630" s="7"/>
      <c r="Q630" s="7"/>
      <c r="R630" s="7"/>
      <c r="S630" s="7"/>
      <c r="T630" s="6" t="s">
        <v>35</v>
      </c>
      <c r="U630" s="1" t="s">
        <v>54</v>
      </c>
      <c r="V630" s="1" t="s">
        <v>260</v>
      </c>
      <c r="W630" s="5" t="s">
        <v>35</v>
      </c>
      <c r="X630" s="4" t="s">
        <v>259</v>
      </c>
      <c r="Y630" s="1" t="s">
        <v>12</v>
      </c>
      <c r="Z630" s="1" t="s">
        <v>258</v>
      </c>
      <c r="AA630" s="1" t="s">
        <v>16</v>
      </c>
      <c r="AB630" s="1" t="s">
        <v>257</v>
      </c>
      <c r="AC630" s="1" t="s">
        <v>14</v>
      </c>
      <c r="AD630" s="1" t="s">
        <v>256</v>
      </c>
      <c r="AE630" s="1" t="s">
        <v>47</v>
      </c>
      <c r="AF630" s="1" t="s">
        <v>9</v>
      </c>
      <c r="AG630" s="1" t="s">
        <v>255</v>
      </c>
      <c r="AH630" s="1" t="s">
        <v>254</v>
      </c>
      <c r="AI630" s="4"/>
      <c r="AJ630" s="1"/>
      <c r="AK630" s="1" t="s">
        <v>253</v>
      </c>
      <c r="AL630" s="1" t="s">
        <v>34</v>
      </c>
      <c r="AM630" s="1" t="s">
        <v>42</v>
      </c>
      <c r="AN630" s="4"/>
      <c r="AO630" s="1" t="s">
        <v>32</v>
      </c>
      <c r="AP630" s="1"/>
      <c r="AQ630" s="4"/>
      <c r="AR630" s="1"/>
      <c r="AS630" s="9" t="s">
        <v>252</v>
      </c>
      <c r="AT630" s="3" t="s">
        <v>31</v>
      </c>
      <c r="AU630" s="1">
        <v>852000</v>
      </c>
      <c r="AV630" s="1" t="s">
        <v>0</v>
      </c>
      <c r="AW630" s="8"/>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row>
    <row r="631" spans="1:82" ht="50.25" hidden="1" customHeight="1">
      <c r="A631" s="1">
        <v>5051</v>
      </c>
      <c r="B631" s="1" t="s">
        <v>251</v>
      </c>
      <c r="C631" s="1" t="s">
        <v>250</v>
      </c>
      <c r="D631" s="1" t="s">
        <v>249</v>
      </c>
      <c r="E631" s="1" t="s">
        <v>249</v>
      </c>
      <c r="F631" s="1"/>
      <c r="G631" s="1"/>
      <c r="H631" s="7" t="s">
        <v>36</v>
      </c>
      <c r="I631" s="7" t="s">
        <v>58</v>
      </c>
      <c r="J631" s="7" t="s">
        <v>125</v>
      </c>
      <c r="K631" s="7" t="s">
        <v>36</v>
      </c>
      <c r="L631" s="7" t="s">
        <v>124</v>
      </c>
      <c r="M631" s="7"/>
      <c r="N631" s="7"/>
      <c r="O631" s="7"/>
      <c r="P631" s="7"/>
      <c r="Q631" s="7"/>
      <c r="R631" s="7"/>
      <c r="S631" s="7"/>
      <c r="T631" s="5" t="s">
        <v>123</v>
      </c>
      <c r="U631" s="1"/>
      <c r="V631" s="1"/>
      <c r="W631" s="5" t="s">
        <v>35</v>
      </c>
      <c r="X631" s="4" t="s">
        <v>63</v>
      </c>
      <c r="Y631" s="1" t="s">
        <v>122</v>
      </c>
      <c r="Z631" s="1" t="s">
        <v>121</v>
      </c>
      <c r="AA631" s="1" t="s">
        <v>120</v>
      </c>
      <c r="AB631" s="1" t="s">
        <v>119</v>
      </c>
      <c r="AC631" s="1"/>
      <c r="AD631" s="1"/>
      <c r="AE631" s="1"/>
      <c r="AF631" s="1"/>
      <c r="AG631" s="1" t="s">
        <v>118</v>
      </c>
      <c r="AH631" s="1"/>
      <c r="AI631" s="4"/>
      <c r="AJ631" s="1"/>
      <c r="AK631" s="1" t="s">
        <v>43</v>
      </c>
      <c r="AL631" s="1"/>
      <c r="AM631" s="1" t="s">
        <v>117</v>
      </c>
      <c r="AN631" s="4"/>
      <c r="AO631" s="1" t="s">
        <v>116</v>
      </c>
      <c r="AP631" s="1"/>
      <c r="AQ631" s="4"/>
      <c r="AR631" s="1"/>
      <c r="AS631" s="9" t="s">
        <v>248</v>
      </c>
      <c r="AT631" s="3" t="s">
        <v>73</v>
      </c>
      <c r="AU631" s="1">
        <v>580000</v>
      </c>
      <c r="AV631" s="1" t="s">
        <v>0</v>
      </c>
      <c r="AW631" s="8"/>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row>
    <row r="632" spans="1:82" ht="50.25" hidden="1" customHeight="1">
      <c r="A632" s="1">
        <v>4939</v>
      </c>
      <c r="B632" s="1" t="s">
        <v>247</v>
      </c>
      <c r="C632" s="1"/>
      <c r="D632" s="1" t="s">
        <v>246</v>
      </c>
      <c r="E632" s="1" t="s">
        <v>246</v>
      </c>
      <c r="F632" s="1"/>
      <c r="G632" s="1"/>
      <c r="H632" s="7" t="s">
        <v>36</v>
      </c>
      <c r="I632" s="7" t="s">
        <v>58</v>
      </c>
      <c r="J632" s="7" t="s">
        <v>125</v>
      </c>
      <c r="K632" s="7" t="s">
        <v>36</v>
      </c>
      <c r="L632" s="7" t="s">
        <v>124</v>
      </c>
      <c r="M632" s="7"/>
      <c r="N632" s="7"/>
      <c r="O632" s="7"/>
      <c r="P632" s="7"/>
      <c r="Q632" s="7"/>
      <c r="R632" s="7"/>
      <c r="S632" s="7"/>
      <c r="T632" s="5" t="s">
        <v>245</v>
      </c>
      <c r="U632" s="1"/>
      <c r="V632" s="1"/>
      <c r="W632" s="5" t="s">
        <v>35</v>
      </c>
      <c r="X632" s="1" t="s">
        <v>244</v>
      </c>
      <c r="Y632" s="1" t="s">
        <v>122</v>
      </c>
      <c r="Z632" s="1" t="s">
        <v>121</v>
      </c>
      <c r="AA632" s="1" t="s">
        <v>120</v>
      </c>
      <c r="AB632" s="1" t="s">
        <v>119</v>
      </c>
      <c r="AC632" s="1"/>
      <c r="AD632" s="1"/>
      <c r="AE632" s="1"/>
      <c r="AF632" s="1"/>
      <c r="AG632" s="1" t="s">
        <v>118</v>
      </c>
      <c r="AH632" s="1"/>
      <c r="AI632" s="4"/>
      <c r="AJ632" s="1"/>
      <c r="AK632" s="1" t="s">
        <v>43</v>
      </c>
      <c r="AL632" s="1"/>
      <c r="AM632" s="1" t="s">
        <v>117</v>
      </c>
      <c r="AN632" s="4"/>
      <c r="AO632" s="1" t="s">
        <v>116</v>
      </c>
      <c r="AP632" s="1"/>
      <c r="AQ632" s="4"/>
      <c r="AR632" s="1"/>
      <c r="AS632" s="9" t="s">
        <v>243</v>
      </c>
      <c r="AT632" s="3" t="s">
        <v>73</v>
      </c>
      <c r="AU632" s="1">
        <v>1025500</v>
      </c>
      <c r="AV632" s="1" t="s">
        <v>0</v>
      </c>
      <c r="AW632" s="8"/>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row>
    <row r="633" spans="1:82" ht="50.25" hidden="1" customHeight="1">
      <c r="A633" s="1">
        <v>4936</v>
      </c>
      <c r="B633" s="1" t="s">
        <v>242</v>
      </c>
      <c r="C633" s="1"/>
      <c r="D633" s="1" t="s">
        <v>241</v>
      </c>
      <c r="E633" s="1" t="s">
        <v>241</v>
      </c>
      <c r="F633" s="1"/>
      <c r="G633" s="1"/>
      <c r="H633" s="7" t="s">
        <v>36</v>
      </c>
      <c r="I633" s="7" t="s">
        <v>58</v>
      </c>
      <c r="J633" s="7" t="s">
        <v>125</v>
      </c>
      <c r="K633" s="7" t="s">
        <v>36</v>
      </c>
      <c r="L633" s="7" t="s">
        <v>124</v>
      </c>
      <c r="M633" s="7"/>
      <c r="N633" s="7"/>
      <c r="O633" s="7"/>
      <c r="P633" s="7"/>
      <c r="Q633" s="7"/>
      <c r="R633" s="7"/>
      <c r="S633" s="7"/>
      <c r="T633" s="5" t="s">
        <v>123</v>
      </c>
      <c r="U633" s="1"/>
      <c r="V633" s="1"/>
      <c r="W633" s="5" t="s">
        <v>35</v>
      </c>
      <c r="X633" s="4" t="s">
        <v>63</v>
      </c>
      <c r="Y633" s="1" t="s">
        <v>122</v>
      </c>
      <c r="Z633" s="1" t="s">
        <v>121</v>
      </c>
      <c r="AA633" s="1" t="s">
        <v>120</v>
      </c>
      <c r="AB633" s="1" t="s">
        <v>119</v>
      </c>
      <c r="AC633" s="1"/>
      <c r="AD633" s="1"/>
      <c r="AE633" s="1"/>
      <c r="AF633" s="1"/>
      <c r="AG633" s="1" t="s">
        <v>118</v>
      </c>
      <c r="AH633" s="1"/>
      <c r="AI633" s="4"/>
      <c r="AJ633" s="1"/>
      <c r="AK633" s="1" t="s">
        <v>43</v>
      </c>
      <c r="AL633" s="1"/>
      <c r="AM633" s="1" t="s">
        <v>117</v>
      </c>
      <c r="AN633" s="4"/>
      <c r="AO633" s="1" t="s">
        <v>116</v>
      </c>
      <c r="AP633" s="1"/>
      <c r="AQ633" s="4"/>
      <c r="AR633" s="1"/>
      <c r="AS633" s="9" t="s">
        <v>240</v>
      </c>
      <c r="AT633" s="3" t="s">
        <v>73</v>
      </c>
      <c r="AU633" s="1">
        <v>524000</v>
      </c>
      <c r="AV633" s="1" t="s">
        <v>0</v>
      </c>
      <c r="AW633" s="8"/>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row>
    <row r="634" spans="1:82" ht="50.25" customHeight="1">
      <c r="A634" s="1">
        <v>4599</v>
      </c>
      <c r="B634" s="1" t="s">
        <v>239</v>
      </c>
      <c r="C634" s="1"/>
      <c r="D634" s="1" t="s">
        <v>229</v>
      </c>
      <c r="E634" s="1" t="s">
        <v>233</v>
      </c>
      <c r="F634" s="1"/>
      <c r="G634" s="1"/>
      <c r="H634" s="7" t="s">
        <v>36</v>
      </c>
      <c r="I634" s="7" t="s">
        <v>125</v>
      </c>
      <c r="J634" s="7" t="s">
        <v>227</v>
      </c>
      <c r="K634" s="7" t="s">
        <v>27</v>
      </c>
      <c r="L634" s="7" t="s">
        <v>226</v>
      </c>
      <c r="M634" s="7" t="s">
        <v>225</v>
      </c>
      <c r="N634" s="7" t="s">
        <v>161</v>
      </c>
      <c r="O634" s="7" t="s">
        <v>224</v>
      </c>
      <c r="P634" s="7" t="s">
        <v>223</v>
      </c>
      <c r="Q634" s="7" t="s">
        <v>222</v>
      </c>
      <c r="R634" s="7" t="s">
        <v>221</v>
      </c>
      <c r="S634" s="7" t="s">
        <v>220</v>
      </c>
      <c r="T634" s="5" t="s">
        <v>219</v>
      </c>
      <c r="U634" s="1" t="s">
        <v>138</v>
      </c>
      <c r="V634" s="1" t="s">
        <v>218</v>
      </c>
      <c r="W634" s="5" t="s">
        <v>217</v>
      </c>
      <c r="X634" s="4" t="s">
        <v>216</v>
      </c>
      <c r="Y634" s="1" t="s">
        <v>103</v>
      </c>
      <c r="Z634" s="1" t="s">
        <v>215</v>
      </c>
      <c r="AA634" s="1" t="s">
        <v>14</v>
      </c>
      <c r="AB634" s="1" t="s">
        <v>214</v>
      </c>
      <c r="AC634" s="1" t="s">
        <v>85</v>
      </c>
      <c r="AD634" s="1" t="s">
        <v>213</v>
      </c>
      <c r="AE634" s="1" t="s">
        <v>212</v>
      </c>
      <c r="AF634" s="1"/>
      <c r="AG634" s="1" t="s">
        <v>211</v>
      </c>
      <c r="AH634" s="1" t="s">
        <v>210</v>
      </c>
      <c r="AI634" s="4" t="s">
        <v>209</v>
      </c>
      <c r="AJ634" s="1" t="s">
        <v>44</v>
      </c>
      <c r="AK634" s="1" t="s">
        <v>208</v>
      </c>
      <c r="AL634" s="1" t="s">
        <v>207</v>
      </c>
      <c r="AM634" s="1" t="s">
        <v>206</v>
      </c>
      <c r="AN634" s="4"/>
      <c r="AO634" s="1" t="s">
        <v>205</v>
      </c>
      <c r="AP634" s="1"/>
      <c r="AQ634" s="4"/>
      <c r="AR634" s="1"/>
      <c r="AS634" s="9" t="s">
        <v>232</v>
      </c>
      <c r="AT634" s="3" t="s">
        <v>203</v>
      </c>
      <c r="AU634" s="1">
        <v>6965152</v>
      </c>
      <c r="AV634" s="1" t="s">
        <v>0</v>
      </c>
      <c r="AW634" s="8"/>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row>
    <row r="635" spans="1:82" ht="50.25" customHeight="1">
      <c r="A635" s="1">
        <v>4595</v>
      </c>
      <c r="B635" s="1" t="s">
        <v>238</v>
      </c>
      <c r="C635" s="1"/>
      <c r="D635" s="1" t="s">
        <v>229</v>
      </c>
      <c r="E635" s="1" t="s">
        <v>233</v>
      </c>
      <c r="F635" s="1"/>
      <c r="G635" s="1"/>
      <c r="H635" s="7" t="s">
        <v>36</v>
      </c>
      <c r="I635" s="7" t="s">
        <v>125</v>
      </c>
      <c r="J635" s="7" t="s">
        <v>227</v>
      </c>
      <c r="K635" s="7" t="s">
        <v>27</v>
      </c>
      <c r="L635" s="7" t="s">
        <v>226</v>
      </c>
      <c r="M635" s="7" t="s">
        <v>225</v>
      </c>
      <c r="N635" s="7" t="s">
        <v>161</v>
      </c>
      <c r="O635" s="7" t="s">
        <v>224</v>
      </c>
      <c r="P635" s="7" t="s">
        <v>223</v>
      </c>
      <c r="Q635" s="7" t="s">
        <v>222</v>
      </c>
      <c r="R635" s="7" t="s">
        <v>221</v>
      </c>
      <c r="S635" s="7" t="s">
        <v>220</v>
      </c>
      <c r="T635" s="5" t="s">
        <v>219</v>
      </c>
      <c r="U635" s="1" t="s">
        <v>138</v>
      </c>
      <c r="V635" s="1" t="s">
        <v>218</v>
      </c>
      <c r="W635" s="5" t="s">
        <v>217</v>
      </c>
      <c r="X635" s="4" t="s">
        <v>216</v>
      </c>
      <c r="Y635" s="1" t="s">
        <v>103</v>
      </c>
      <c r="Z635" s="1" t="s">
        <v>215</v>
      </c>
      <c r="AA635" s="1" t="s">
        <v>14</v>
      </c>
      <c r="AB635" s="1" t="s">
        <v>214</v>
      </c>
      <c r="AC635" s="1" t="s">
        <v>85</v>
      </c>
      <c r="AD635" s="1" t="s">
        <v>213</v>
      </c>
      <c r="AE635" s="1" t="s">
        <v>212</v>
      </c>
      <c r="AF635" s="1"/>
      <c r="AG635" s="1" t="s">
        <v>211</v>
      </c>
      <c r="AH635" s="1" t="s">
        <v>210</v>
      </c>
      <c r="AI635" s="4" t="s">
        <v>209</v>
      </c>
      <c r="AJ635" s="1" t="s">
        <v>44</v>
      </c>
      <c r="AK635" s="1" t="s">
        <v>208</v>
      </c>
      <c r="AL635" s="1" t="s">
        <v>207</v>
      </c>
      <c r="AM635" s="1" t="s">
        <v>206</v>
      </c>
      <c r="AN635" s="4"/>
      <c r="AO635" s="1" t="s">
        <v>205</v>
      </c>
      <c r="AP635" s="1"/>
      <c r="AQ635" s="4"/>
      <c r="AR635" s="1"/>
      <c r="AS635" s="9" t="s">
        <v>232</v>
      </c>
      <c r="AT635" s="3" t="s">
        <v>203</v>
      </c>
      <c r="AU635" s="1">
        <v>72851267</v>
      </c>
      <c r="AV635" s="1" t="s">
        <v>0</v>
      </c>
      <c r="AW635" s="8"/>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row>
    <row r="636" spans="1:82" ht="50.25" customHeight="1">
      <c r="A636" s="1">
        <v>4579</v>
      </c>
      <c r="B636" s="1" t="s">
        <v>237</v>
      </c>
      <c r="C636" s="1"/>
      <c r="D636" s="1" t="s">
        <v>229</v>
      </c>
      <c r="E636" s="1" t="s">
        <v>233</v>
      </c>
      <c r="F636" s="1"/>
      <c r="G636" s="1"/>
      <c r="H636" s="7" t="s">
        <v>36</v>
      </c>
      <c r="I636" s="7" t="s">
        <v>125</v>
      </c>
      <c r="J636" s="7" t="s">
        <v>227</v>
      </c>
      <c r="K636" s="7" t="s">
        <v>27</v>
      </c>
      <c r="L636" s="7" t="s">
        <v>226</v>
      </c>
      <c r="M636" s="7" t="s">
        <v>225</v>
      </c>
      <c r="N636" s="7" t="s">
        <v>161</v>
      </c>
      <c r="O636" s="7" t="s">
        <v>224</v>
      </c>
      <c r="P636" s="7" t="s">
        <v>223</v>
      </c>
      <c r="Q636" s="7" t="s">
        <v>222</v>
      </c>
      <c r="R636" s="7" t="s">
        <v>221</v>
      </c>
      <c r="S636" s="7" t="s">
        <v>220</v>
      </c>
      <c r="T636" s="5" t="s">
        <v>219</v>
      </c>
      <c r="U636" s="1" t="s">
        <v>138</v>
      </c>
      <c r="V636" s="1" t="s">
        <v>218</v>
      </c>
      <c r="W636" s="5" t="s">
        <v>217</v>
      </c>
      <c r="X636" s="4" t="s">
        <v>216</v>
      </c>
      <c r="Y636" s="1" t="s">
        <v>103</v>
      </c>
      <c r="Z636" s="1" t="s">
        <v>215</v>
      </c>
      <c r="AA636" s="1" t="s">
        <v>14</v>
      </c>
      <c r="AB636" s="1" t="s">
        <v>214</v>
      </c>
      <c r="AC636" s="1" t="s">
        <v>85</v>
      </c>
      <c r="AD636" s="1" t="s">
        <v>213</v>
      </c>
      <c r="AE636" s="1" t="s">
        <v>212</v>
      </c>
      <c r="AF636" s="1"/>
      <c r="AG636" s="1" t="s">
        <v>211</v>
      </c>
      <c r="AH636" s="1" t="s">
        <v>210</v>
      </c>
      <c r="AI636" s="4" t="s">
        <v>209</v>
      </c>
      <c r="AJ636" s="1" t="s">
        <v>44</v>
      </c>
      <c r="AK636" s="1" t="s">
        <v>208</v>
      </c>
      <c r="AL636" s="1" t="s">
        <v>207</v>
      </c>
      <c r="AM636" s="1" t="s">
        <v>206</v>
      </c>
      <c r="AN636" s="4"/>
      <c r="AO636" s="1" t="s">
        <v>205</v>
      </c>
      <c r="AP636" s="1"/>
      <c r="AQ636" s="4"/>
      <c r="AR636" s="1"/>
      <c r="AS636" s="9" t="s">
        <v>232</v>
      </c>
      <c r="AT636" s="3" t="s">
        <v>203</v>
      </c>
      <c r="AU636" s="1">
        <v>40828365</v>
      </c>
      <c r="AV636" s="1" t="s">
        <v>0</v>
      </c>
      <c r="AW636" s="8"/>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row>
    <row r="637" spans="1:82" ht="50.25" customHeight="1">
      <c r="A637" s="1">
        <v>4575</v>
      </c>
      <c r="B637" s="1" t="s">
        <v>234</v>
      </c>
      <c r="C637" s="1"/>
      <c r="D637" s="1" t="s">
        <v>229</v>
      </c>
      <c r="E637" s="1" t="s">
        <v>233</v>
      </c>
      <c r="F637" s="1"/>
      <c r="G637" s="1"/>
      <c r="H637" s="7" t="s">
        <v>36</v>
      </c>
      <c r="I637" s="7" t="s">
        <v>125</v>
      </c>
      <c r="J637" s="7" t="s">
        <v>227</v>
      </c>
      <c r="K637" s="7" t="s">
        <v>27</v>
      </c>
      <c r="L637" s="7" t="s">
        <v>226</v>
      </c>
      <c r="M637" s="7" t="s">
        <v>225</v>
      </c>
      <c r="N637" s="7" t="s">
        <v>161</v>
      </c>
      <c r="O637" s="7" t="s">
        <v>224</v>
      </c>
      <c r="P637" s="7" t="s">
        <v>223</v>
      </c>
      <c r="Q637" s="7" t="s">
        <v>222</v>
      </c>
      <c r="R637" s="7" t="s">
        <v>221</v>
      </c>
      <c r="S637" s="7" t="s">
        <v>220</v>
      </c>
      <c r="T637" s="5" t="s">
        <v>236</v>
      </c>
      <c r="U637" s="1" t="s">
        <v>138</v>
      </c>
      <c r="V637" s="1" t="s">
        <v>218</v>
      </c>
      <c r="W637" s="5" t="s">
        <v>217</v>
      </c>
      <c r="X637" s="4" t="s">
        <v>216</v>
      </c>
      <c r="Y637" s="1" t="s">
        <v>103</v>
      </c>
      <c r="Z637" s="1" t="s">
        <v>215</v>
      </c>
      <c r="AA637" s="1" t="s">
        <v>14</v>
      </c>
      <c r="AB637" s="1" t="s">
        <v>214</v>
      </c>
      <c r="AC637" s="1" t="s">
        <v>85</v>
      </c>
      <c r="AD637" s="1" t="s">
        <v>213</v>
      </c>
      <c r="AE637" s="1" t="s">
        <v>212</v>
      </c>
      <c r="AF637" s="1"/>
      <c r="AG637" s="1" t="s">
        <v>211</v>
      </c>
      <c r="AH637" s="1" t="s">
        <v>210</v>
      </c>
      <c r="AI637" s="4" t="s">
        <v>209</v>
      </c>
      <c r="AJ637" s="1" t="s">
        <v>44</v>
      </c>
      <c r="AK637" s="1" t="s">
        <v>208</v>
      </c>
      <c r="AL637" s="1" t="s">
        <v>207</v>
      </c>
      <c r="AM637" s="1" t="s">
        <v>206</v>
      </c>
      <c r="AN637" s="4"/>
      <c r="AO637" s="1" t="s">
        <v>205</v>
      </c>
      <c r="AP637" s="1"/>
      <c r="AQ637" s="4"/>
      <c r="AR637" s="1"/>
      <c r="AS637" s="9" t="s">
        <v>235</v>
      </c>
      <c r="AT637" s="3" t="s">
        <v>203</v>
      </c>
      <c r="AU637" s="1">
        <v>5917274.6500000004</v>
      </c>
      <c r="AV637" s="1" t="s">
        <v>0</v>
      </c>
      <c r="AW637" s="8"/>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row>
    <row r="638" spans="1:82" ht="50.25" customHeight="1">
      <c r="A638" s="1">
        <v>4561</v>
      </c>
      <c r="B638" s="1" t="s">
        <v>234</v>
      </c>
      <c r="C638" s="1"/>
      <c r="D638" s="1" t="s">
        <v>229</v>
      </c>
      <c r="E638" s="1" t="s">
        <v>233</v>
      </c>
      <c r="F638" s="1"/>
      <c r="G638" s="1"/>
      <c r="H638" s="7" t="s">
        <v>36</v>
      </c>
      <c r="I638" s="7" t="s">
        <v>125</v>
      </c>
      <c r="J638" s="7" t="s">
        <v>227</v>
      </c>
      <c r="K638" s="7" t="s">
        <v>27</v>
      </c>
      <c r="L638" s="7" t="s">
        <v>226</v>
      </c>
      <c r="M638" s="7" t="s">
        <v>225</v>
      </c>
      <c r="N638" s="7" t="s">
        <v>161</v>
      </c>
      <c r="O638" s="7" t="s">
        <v>224</v>
      </c>
      <c r="P638" s="7" t="s">
        <v>223</v>
      </c>
      <c r="Q638" s="7" t="s">
        <v>222</v>
      </c>
      <c r="R638" s="7" t="s">
        <v>221</v>
      </c>
      <c r="S638" s="7" t="s">
        <v>220</v>
      </c>
      <c r="T638" s="5" t="s">
        <v>219</v>
      </c>
      <c r="U638" s="1" t="s">
        <v>138</v>
      </c>
      <c r="V638" s="1" t="s">
        <v>218</v>
      </c>
      <c r="W638" s="5" t="s">
        <v>217</v>
      </c>
      <c r="X638" s="4" t="s">
        <v>216</v>
      </c>
      <c r="Y638" s="1" t="s">
        <v>103</v>
      </c>
      <c r="Z638" s="1" t="s">
        <v>215</v>
      </c>
      <c r="AA638" s="1" t="s">
        <v>14</v>
      </c>
      <c r="AB638" s="1" t="s">
        <v>214</v>
      </c>
      <c r="AC638" s="1" t="s">
        <v>85</v>
      </c>
      <c r="AD638" s="1" t="s">
        <v>213</v>
      </c>
      <c r="AE638" s="1" t="s">
        <v>212</v>
      </c>
      <c r="AF638" s="1"/>
      <c r="AG638" s="1" t="s">
        <v>211</v>
      </c>
      <c r="AH638" s="1" t="s">
        <v>210</v>
      </c>
      <c r="AI638" s="4" t="s">
        <v>209</v>
      </c>
      <c r="AJ638" s="1" t="s">
        <v>44</v>
      </c>
      <c r="AK638" s="1" t="s">
        <v>208</v>
      </c>
      <c r="AL638" s="1" t="s">
        <v>207</v>
      </c>
      <c r="AM638" s="1" t="s">
        <v>206</v>
      </c>
      <c r="AN638" s="4"/>
      <c r="AO638" s="1" t="s">
        <v>205</v>
      </c>
      <c r="AP638" s="1"/>
      <c r="AQ638" s="4"/>
      <c r="AR638" s="1"/>
      <c r="AS638" s="9" t="s">
        <v>232</v>
      </c>
      <c r="AT638" s="3" t="s">
        <v>203</v>
      </c>
      <c r="AU638" s="1">
        <v>134615385</v>
      </c>
      <c r="AV638" s="1" t="s">
        <v>0</v>
      </c>
      <c r="AW638" s="8"/>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row>
    <row r="639" spans="1:82" ht="50.25" customHeight="1">
      <c r="A639" s="1">
        <v>3962</v>
      </c>
      <c r="B639" s="1" t="s">
        <v>230</v>
      </c>
      <c r="C639" s="1"/>
      <c r="D639" s="1" t="s">
        <v>229</v>
      </c>
      <c r="E639" s="1" t="s">
        <v>228</v>
      </c>
      <c r="F639" s="1"/>
      <c r="G639" s="1"/>
      <c r="H639" s="7" t="s">
        <v>36</v>
      </c>
      <c r="I639" s="7" t="s">
        <v>125</v>
      </c>
      <c r="J639" s="7" t="s">
        <v>227</v>
      </c>
      <c r="K639" s="7" t="s">
        <v>27</v>
      </c>
      <c r="L639" s="7" t="s">
        <v>226</v>
      </c>
      <c r="M639" s="7" t="s">
        <v>225</v>
      </c>
      <c r="N639" s="7" t="s">
        <v>161</v>
      </c>
      <c r="O639" s="7" t="s">
        <v>224</v>
      </c>
      <c r="P639" s="7" t="s">
        <v>223</v>
      </c>
      <c r="Q639" s="7" t="s">
        <v>222</v>
      </c>
      <c r="R639" s="7" t="s">
        <v>221</v>
      </c>
      <c r="S639" s="7" t="s">
        <v>220</v>
      </c>
      <c r="T639" s="5" t="s">
        <v>219</v>
      </c>
      <c r="U639" s="1" t="s">
        <v>138</v>
      </c>
      <c r="V639" s="1" t="s">
        <v>218</v>
      </c>
      <c r="W639" s="5" t="s">
        <v>217</v>
      </c>
      <c r="X639" s="4" t="s">
        <v>216</v>
      </c>
      <c r="Y639" s="1" t="s">
        <v>103</v>
      </c>
      <c r="Z639" s="1" t="s">
        <v>215</v>
      </c>
      <c r="AA639" s="1" t="s">
        <v>14</v>
      </c>
      <c r="AB639" s="1" t="s">
        <v>214</v>
      </c>
      <c r="AC639" s="1" t="s">
        <v>85</v>
      </c>
      <c r="AD639" s="1" t="s">
        <v>213</v>
      </c>
      <c r="AE639" s="1" t="s">
        <v>212</v>
      </c>
      <c r="AF639" s="1"/>
      <c r="AG639" s="1" t="s">
        <v>211</v>
      </c>
      <c r="AH639" s="1" t="s">
        <v>210</v>
      </c>
      <c r="AI639" s="4" t="s">
        <v>209</v>
      </c>
      <c r="AJ639" s="1" t="s">
        <v>44</v>
      </c>
      <c r="AK639" s="1" t="s">
        <v>208</v>
      </c>
      <c r="AL639" s="1" t="s">
        <v>207</v>
      </c>
      <c r="AM639" s="1" t="s">
        <v>206</v>
      </c>
      <c r="AN639" s="4"/>
      <c r="AO639" s="1" t="s">
        <v>205</v>
      </c>
      <c r="AP639" s="1"/>
      <c r="AQ639" s="4"/>
      <c r="AR639" s="1"/>
      <c r="AS639" s="9" t="s">
        <v>231</v>
      </c>
      <c r="AT639" s="3" t="s">
        <v>203</v>
      </c>
      <c r="AU639" s="1">
        <v>45211963</v>
      </c>
      <c r="AV639" s="1" t="s">
        <v>0</v>
      </c>
      <c r="AW639" s="8"/>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row>
    <row r="640" spans="1:82" ht="50.25" customHeight="1">
      <c r="A640" s="1">
        <v>3959</v>
      </c>
      <c r="B640" s="1" t="s">
        <v>230</v>
      </c>
      <c r="C640" s="1"/>
      <c r="D640" s="1" t="s">
        <v>229</v>
      </c>
      <c r="E640" s="1" t="s">
        <v>228</v>
      </c>
      <c r="F640" s="1"/>
      <c r="G640" s="1"/>
      <c r="H640" s="7" t="s">
        <v>36</v>
      </c>
      <c r="I640" s="7" t="s">
        <v>125</v>
      </c>
      <c r="J640" s="7" t="s">
        <v>227</v>
      </c>
      <c r="K640" s="7" t="s">
        <v>27</v>
      </c>
      <c r="L640" s="7" t="s">
        <v>226</v>
      </c>
      <c r="M640" s="7" t="s">
        <v>225</v>
      </c>
      <c r="N640" s="7" t="s">
        <v>161</v>
      </c>
      <c r="O640" s="7" t="s">
        <v>224</v>
      </c>
      <c r="P640" s="7" t="s">
        <v>223</v>
      </c>
      <c r="Q640" s="7" t="s">
        <v>222</v>
      </c>
      <c r="R640" s="7" t="s">
        <v>221</v>
      </c>
      <c r="S640" s="7" t="s">
        <v>220</v>
      </c>
      <c r="T640" s="5" t="s">
        <v>219</v>
      </c>
      <c r="U640" s="1" t="s">
        <v>138</v>
      </c>
      <c r="V640" s="1" t="s">
        <v>218</v>
      </c>
      <c r="W640" s="5" t="s">
        <v>217</v>
      </c>
      <c r="X640" s="4" t="s">
        <v>216</v>
      </c>
      <c r="Y640" s="1" t="s">
        <v>103</v>
      </c>
      <c r="Z640" s="1" t="s">
        <v>215</v>
      </c>
      <c r="AA640" s="1" t="s">
        <v>14</v>
      </c>
      <c r="AB640" s="1" t="s">
        <v>214</v>
      </c>
      <c r="AC640" s="1" t="s">
        <v>85</v>
      </c>
      <c r="AD640" s="1" t="s">
        <v>213</v>
      </c>
      <c r="AE640" s="1" t="s">
        <v>212</v>
      </c>
      <c r="AF640" s="1"/>
      <c r="AG640" s="1" t="s">
        <v>211</v>
      </c>
      <c r="AH640" s="1" t="s">
        <v>210</v>
      </c>
      <c r="AI640" s="4" t="s">
        <v>209</v>
      </c>
      <c r="AJ640" s="1" t="s">
        <v>44</v>
      </c>
      <c r="AK640" s="1" t="s">
        <v>208</v>
      </c>
      <c r="AL640" s="1" t="s">
        <v>207</v>
      </c>
      <c r="AM640" s="1" t="s">
        <v>206</v>
      </c>
      <c r="AN640" s="4"/>
      <c r="AO640" s="1" t="s">
        <v>205</v>
      </c>
      <c r="AP640" s="1"/>
      <c r="AQ640" s="4"/>
      <c r="AR640" s="1"/>
      <c r="AS640" s="3"/>
      <c r="AT640" s="3" t="s">
        <v>203</v>
      </c>
      <c r="AU640" s="1">
        <v>5117254.9800000004</v>
      </c>
      <c r="AV640" s="1" t="s">
        <v>0</v>
      </c>
      <c r="AW640" s="8"/>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row>
    <row r="641" spans="1:82" ht="50.25" customHeight="1">
      <c r="A641" s="1">
        <v>3956</v>
      </c>
      <c r="B641" s="1" t="s">
        <v>230</v>
      </c>
      <c r="C641" s="1"/>
      <c r="D641" s="1" t="s">
        <v>229</v>
      </c>
      <c r="E641" s="1" t="s">
        <v>228</v>
      </c>
      <c r="F641" s="1"/>
      <c r="G641" s="1"/>
      <c r="H641" s="7" t="s">
        <v>36</v>
      </c>
      <c r="I641" s="7" t="s">
        <v>125</v>
      </c>
      <c r="J641" s="7" t="s">
        <v>227</v>
      </c>
      <c r="K641" s="7" t="s">
        <v>27</v>
      </c>
      <c r="L641" s="7" t="s">
        <v>226</v>
      </c>
      <c r="M641" s="7" t="s">
        <v>225</v>
      </c>
      <c r="N641" s="7" t="s">
        <v>161</v>
      </c>
      <c r="O641" s="7" t="s">
        <v>224</v>
      </c>
      <c r="P641" s="7" t="s">
        <v>223</v>
      </c>
      <c r="Q641" s="7" t="s">
        <v>222</v>
      </c>
      <c r="R641" s="7" t="s">
        <v>221</v>
      </c>
      <c r="S641" s="7" t="s">
        <v>220</v>
      </c>
      <c r="T641" s="5" t="s">
        <v>219</v>
      </c>
      <c r="U641" s="1" t="s">
        <v>138</v>
      </c>
      <c r="V641" s="1" t="s">
        <v>218</v>
      </c>
      <c r="W641" s="5" t="s">
        <v>217</v>
      </c>
      <c r="X641" s="4" t="s">
        <v>216</v>
      </c>
      <c r="Y641" s="1" t="s">
        <v>103</v>
      </c>
      <c r="Z641" s="1" t="s">
        <v>215</v>
      </c>
      <c r="AA641" s="1" t="s">
        <v>14</v>
      </c>
      <c r="AB641" s="1" t="s">
        <v>214</v>
      </c>
      <c r="AC641" s="1" t="s">
        <v>85</v>
      </c>
      <c r="AD641" s="1" t="s">
        <v>213</v>
      </c>
      <c r="AE641" s="1" t="s">
        <v>212</v>
      </c>
      <c r="AF641" s="1"/>
      <c r="AG641" s="1" t="s">
        <v>211</v>
      </c>
      <c r="AH641" s="1" t="s">
        <v>210</v>
      </c>
      <c r="AI641" s="4" t="s">
        <v>209</v>
      </c>
      <c r="AJ641" s="1" t="s">
        <v>44</v>
      </c>
      <c r="AK641" s="1" t="s">
        <v>208</v>
      </c>
      <c r="AL641" s="1" t="s">
        <v>207</v>
      </c>
      <c r="AM641" s="1" t="s">
        <v>206</v>
      </c>
      <c r="AN641" s="4"/>
      <c r="AO641" s="1" t="s">
        <v>205</v>
      </c>
      <c r="AP641" s="1"/>
      <c r="AQ641" s="4"/>
      <c r="AR641" s="1"/>
      <c r="AS641" s="3"/>
      <c r="AT641" s="3" t="s">
        <v>203</v>
      </c>
      <c r="AU641" s="1">
        <v>93457.94</v>
      </c>
      <c r="AV641" s="1" t="s">
        <v>0</v>
      </c>
      <c r="AW641" s="8"/>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row>
    <row r="642" spans="1:82" ht="50.25" customHeight="1">
      <c r="A642" s="1">
        <v>3954</v>
      </c>
      <c r="B642" s="1" t="s">
        <v>230</v>
      </c>
      <c r="C642" s="1"/>
      <c r="D642" s="1" t="s">
        <v>229</v>
      </c>
      <c r="E642" s="1" t="s">
        <v>228</v>
      </c>
      <c r="F642" s="1"/>
      <c r="G642" s="1"/>
      <c r="H642" s="7" t="s">
        <v>36</v>
      </c>
      <c r="I642" s="7" t="s">
        <v>125</v>
      </c>
      <c r="J642" s="7" t="s">
        <v>227</v>
      </c>
      <c r="K642" s="7" t="s">
        <v>27</v>
      </c>
      <c r="L642" s="7" t="s">
        <v>226</v>
      </c>
      <c r="M642" s="7" t="s">
        <v>225</v>
      </c>
      <c r="N642" s="7" t="s">
        <v>161</v>
      </c>
      <c r="O642" s="7" t="s">
        <v>224</v>
      </c>
      <c r="P642" s="7" t="s">
        <v>223</v>
      </c>
      <c r="Q642" s="7" t="s">
        <v>222</v>
      </c>
      <c r="R642" s="7" t="s">
        <v>221</v>
      </c>
      <c r="S642" s="7" t="s">
        <v>220</v>
      </c>
      <c r="T642" s="5" t="s">
        <v>219</v>
      </c>
      <c r="U642" s="1" t="s">
        <v>138</v>
      </c>
      <c r="V642" s="1" t="s">
        <v>218</v>
      </c>
      <c r="W642" s="5" t="s">
        <v>217</v>
      </c>
      <c r="X642" s="4" t="s">
        <v>216</v>
      </c>
      <c r="Y642" s="1" t="s">
        <v>103</v>
      </c>
      <c r="Z642" s="1" t="s">
        <v>215</v>
      </c>
      <c r="AA642" s="1" t="s">
        <v>14</v>
      </c>
      <c r="AB642" s="1" t="s">
        <v>214</v>
      </c>
      <c r="AC642" s="1" t="s">
        <v>85</v>
      </c>
      <c r="AD642" s="1" t="s">
        <v>213</v>
      </c>
      <c r="AE642" s="1" t="s">
        <v>212</v>
      </c>
      <c r="AF642" s="1"/>
      <c r="AG642" s="1" t="s">
        <v>211</v>
      </c>
      <c r="AH642" s="1" t="s">
        <v>210</v>
      </c>
      <c r="AI642" s="4" t="s">
        <v>209</v>
      </c>
      <c r="AJ642" s="1" t="s">
        <v>44</v>
      </c>
      <c r="AK642" s="1" t="s">
        <v>208</v>
      </c>
      <c r="AL642" s="1" t="s">
        <v>207</v>
      </c>
      <c r="AM642" s="1" t="s">
        <v>206</v>
      </c>
      <c r="AN642" s="4"/>
      <c r="AO642" s="1" t="s">
        <v>205</v>
      </c>
      <c r="AP642" s="1"/>
      <c r="AQ642" s="4"/>
      <c r="AR642" s="1"/>
      <c r="AS642" s="3"/>
      <c r="AT642" s="3" t="s">
        <v>203</v>
      </c>
      <c r="AU642" s="1">
        <v>667800</v>
      </c>
      <c r="AV642" s="1" t="s">
        <v>0</v>
      </c>
      <c r="AW642" s="8"/>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row>
    <row r="643" spans="1:82" ht="50.25" customHeight="1">
      <c r="A643" s="1">
        <v>3952</v>
      </c>
      <c r="B643" s="1" t="s">
        <v>230</v>
      </c>
      <c r="C643" s="1"/>
      <c r="D643" s="1" t="s">
        <v>229</v>
      </c>
      <c r="E643" s="1" t="s">
        <v>228</v>
      </c>
      <c r="F643" s="1"/>
      <c r="G643" s="1"/>
      <c r="H643" s="7" t="s">
        <v>36</v>
      </c>
      <c r="I643" s="7" t="s">
        <v>125</v>
      </c>
      <c r="J643" s="7" t="s">
        <v>227</v>
      </c>
      <c r="K643" s="7" t="s">
        <v>27</v>
      </c>
      <c r="L643" s="7" t="s">
        <v>226</v>
      </c>
      <c r="M643" s="7" t="s">
        <v>225</v>
      </c>
      <c r="N643" s="7" t="s">
        <v>161</v>
      </c>
      <c r="O643" s="7" t="s">
        <v>224</v>
      </c>
      <c r="P643" s="7" t="s">
        <v>223</v>
      </c>
      <c r="Q643" s="7" t="s">
        <v>222</v>
      </c>
      <c r="R643" s="7" t="s">
        <v>221</v>
      </c>
      <c r="S643" s="7" t="s">
        <v>220</v>
      </c>
      <c r="T643" s="5" t="s">
        <v>219</v>
      </c>
      <c r="U643" s="1" t="s">
        <v>138</v>
      </c>
      <c r="V643" s="1" t="s">
        <v>218</v>
      </c>
      <c r="W643" s="5" t="s">
        <v>217</v>
      </c>
      <c r="X643" s="4" t="s">
        <v>216</v>
      </c>
      <c r="Y643" s="1" t="s">
        <v>103</v>
      </c>
      <c r="Z643" s="1" t="s">
        <v>215</v>
      </c>
      <c r="AA643" s="1" t="s">
        <v>14</v>
      </c>
      <c r="AB643" s="1" t="s">
        <v>214</v>
      </c>
      <c r="AC643" s="1" t="s">
        <v>85</v>
      </c>
      <c r="AD643" s="1" t="s">
        <v>213</v>
      </c>
      <c r="AE643" s="1" t="s">
        <v>212</v>
      </c>
      <c r="AF643" s="1"/>
      <c r="AG643" s="1" t="s">
        <v>211</v>
      </c>
      <c r="AH643" s="1" t="s">
        <v>210</v>
      </c>
      <c r="AI643" s="4" t="s">
        <v>209</v>
      </c>
      <c r="AJ643" s="1" t="s">
        <v>44</v>
      </c>
      <c r="AK643" s="1" t="s">
        <v>208</v>
      </c>
      <c r="AL643" s="1" t="s">
        <v>207</v>
      </c>
      <c r="AM643" s="1" t="s">
        <v>206</v>
      </c>
      <c r="AN643" s="4"/>
      <c r="AO643" s="1" t="s">
        <v>205</v>
      </c>
      <c r="AP643" s="1"/>
      <c r="AQ643" s="4"/>
      <c r="AR643" s="1"/>
      <c r="AS643" s="9" t="s">
        <v>204</v>
      </c>
      <c r="AT643" s="3" t="s">
        <v>203</v>
      </c>
      <c r="AU643" s="1">
        <v>123646491</v>
      </c>
      <c r="AV643" s="1" t="s">
        <v>0</v>
      </c>
      <c r="AW643" s="8"/>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row>
    <row r="644" spans="1:82" ht="50.25" hidden="1" customHeight="1">
      <c r="A644" s="1">
        <v>2564</v>
      </c>
      <c r="B644" s="1" t="s">
        <v>202</v>
      </c>
      <c r="C644" s="1" t="s">
        <v>201</v>
      </c>
      <c r="D644" s="1" t="s">
        <v>91</v>
      </c>
      <c r="E644" s="1" t="s">
        <v>91</v>
      </c>
      <c r="F644" s="1"/>
      <c r="G644" s="1"/>
      <c r="H644" s="7" t="s">
        <v>36</v>
      </c>
      <c r="I644" s="7" t="s">
        <v>58</v>
      </c>
      <c r="J644" s="7" t="s">
        <v>125</v>
      </c>
      <c r="K644" s="7" t="s">
        <v>36</v>
      </c>
      <c r="L644" s="7" t="s">
        <v>124</v>
      </c>
      <c r="M644" s="7"/>
      <c r="N644" s="7"/>
      <c r="O644" s="7"/>
      <c r="P644" s="7"/>
      <c r="Q644" s="7"/>
      <c r="R644" s="7"/>
      <c r="S644" s="7"/>
      <c r="T644" s="6" t="s">
        <v>123</v>
      </c>
      <c r="U644" s="1"/>
      <c r="V644" s="1"/>
      <c r="W644" s="5" t="s">
        <v>35</v>
      </c>
      <c r="X644" s="4" t="s">
        <v>63</v>
      </c>
      <c r="Y644" s="1" t="s">
        <v>122</v>
      </c>
      <c r="Z644" s="1" t="s">
        <v>121</v>
      </c>
      <c r="AA644" s="1" t="s">
        <v>120</v>
      </c>
      <c r="AB644" s="1" t="s">
        <v>119</v>
      </c>
      <c r="AC644" s="1"/>
      <c r="AD644" s="1"/>
      <c r="AE644" s="1"/>
      <c r="AF644" s="1"/>
      <c r="AG644" s="1" t="s">
        <v>118</v>
      </c>
      <c r="AH644" s="1"/>
      <c r="AI644" s="4"/>
      <c r="AJ644" s="1"/>
      <c r="AK644" s="1" t="s">
        <v>43</v>
      </c>
      <c r="AL644" s="1"/>
      <c r="AM644" s="1" t="s">
        <v>117</v>
      </c>
      <c r="AN644" s="4"/>
      <c r="AO644" s="1" t="s">
        <v>116</v>
      </c>
      <c r="AP644" s="1"/>
      <c r="AQ644" s="4"/>
      <c r="AR644" s="1"/>
      <c r="AS644" s="9" t="s">
        <v>200</v>
      </c>
      <c r="AT644" s="3" t="s">
        <v>199</v>
      </c>
      <c r="AU644" s="1">
        <v>225000</v>
      </c>
      <c r="AV644" s="1" t="s">
        <v>0</v>
      </c>
      <c r="AW644" s="8"/>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row>
    <row r="645" spans="1:82" ht="50.25" customHeight="1">
      <c r="A645" s="1">
        <v>2596</v>
      </c>
      <c r="B645" s="1" t="s">
        <v>198</v>
      </c>
      <c r="C645" s="1" t="s">
        <v>197</v>
      </c>
      <c r="D645" s="1" t="s">
        <v>196</v>
      </c>
      <c r="E645" s="1" t="s">
        <v>195</v>
      </c>
      <c r="F645" s="1"/>
      <c r="G645" s="1"/>
      <c r="H645" s="7" t="s">
        <v>112</v>
      </c>
      <c r="I645" s="7" t="s">
        <v>110</v>
      </c>
      <c r="J645" s="7" t="s">
        <v>194</v>
      </c>
      <c r="K645" s="7" t="s">
        <v>111</v>
      </c>
      <c r="L645" s="7" t="s">
        <v>193</v>
      </c>
      <c r="M645" s="7" t="s">
        <v>192</v>
      </c>
      <c r="N645" s="7" t="s">
        <v>23</v>
      </c>
      <c r="O645" s="7" t="s">
        <v>191</v>
      </c>
      <c r="P645" s="7"/>
      <c r="Q645" s="7"/>
      <c r="R645" s="7"/>
      <c r="S645" s="7"/>
      <c r="T645" s="6" t="s">
        <v>35</v>
      </c>
      <c r="U645" s="1" t="s">
        <v>106</v>
      </c>
      <c r="V645" s="1" t="s">
        <v>190</v>
      </c>
      <c r="W645" s="5" t="s">
        <v>189</v>
      </c>
      <c r="X645" s="4" t="s">
        <v>70</v>
      </c>
      <c r="Y645" s="1" t="s">
        <v>82</v>
      </c>
      <c r="Z645" s="1" t="s">
        <v>188</v>
      </c>
      <c r="AA645" s="1" t="s">
        <v>103</v>
      </c>
      <c r="AB645" s="1" t="s">
        <v>187</v>
      </c>
      <c r="AC645" s="1" t="s">
        <v>14</v>
      </c>
      <c r="AD645" s="1" t="s">
        <v>186</v>
      </c>
      <c r="AE645" s="1" t="s">
        <v>100</v>
      </c>
      <c r="AF645" s="1" t="s">
        <v>99</v>
      </c>
      <c r="AG645" s="1"/>
      <c r="AH645" s="1"/>
      <c r="AI645" s="4"/>
      <c r="AJ645" s="1" t="s">
        <v>185</v>
      </c>
      <c r="AK645" s="1" t="s">
        <v>184</v>
      </c>
      <c r="AL645" s="1"/>
      <c r="AM645" s="1" t="s">
        <v>95</v>
      </c>
      <c r="AN645" s="4"/>
      <c r="AO645" s="1"/>
      <c r="AP645" s="1"/>
      <c r="AQ645" s="4"/>
      <c r="AR645" s="1"/>
      <c r="AS645" s="9" t="s">
        <v>183</v>
      </c>
      <c r="AT645" s="3" t="s">
        <v>182</v>
      </c>
      <c r="AU645" s="1">
        <v>11051403</v>
      </c>
      <c r="AV645" s="1" t="s">
        <v>0</v>
      </c>
      <c r="AW645" s="8"/>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row>
    <row r="646" spans="1:82" ht="50.25" customHeight="1">
      <c r="A646" s="1">
        <v>3977</v>
      </c>
      <c r="B646" s="1" t="s">
        <v>181</v>
      </c>
      <c r="C646" s="1" t="s">
        <v>180</v>
      </c>
      <c r="D646" s="1" t="s">
        <v>179</v>
      </c>
      <c r="E646" s="1" t="s">
        <v>179</v>
      </c>
      <c r="F646" s="1"/>
      <c r="G646" s="1"/>
      <c r="H646" s="7" t="s">
        <v>56</v>
      </c>
      <c r="I646" s="7" t="s">
        <v>90</v>
      </c>
      <c r="J646" s="7"/>
      <c r="K646" s="7" t="s">
        <v>178</v>
      </c>
      <c r="L646" s="7"/>
      <c r="M646" s="7" t="s">
        <v>177</v>
      </c>
      <c r="N646" s="7" t="s">
        <v>23</v>
      </c>
      <c r="O646" s="7" t="s">
        <v>22</v>
      </c>
      <c r="P646" s="7"/>
      <c r="Q646" s="7"/>
      <c r="R646" s="7"/>
      <c r="S646" s="7"/>
      <c r="T646" s="10" t="s">
        <v>175</v>
      </c>
      <c r="U646" s="1" t="s">
        <v>54</v>
      </c>
      <c r="V646" s="1" t="s">
        <v>176</v>
      </c>
      <c r="W646" s="5" t="s">
        <v>175</v>
      </c>
      <c r="X646" s="4" t="s">
        <v>63</v>
      </c>
      <c r="Y646" s="1" t="s">
        <v>14</v>
      </c>
      <c r="Z646" s="1" t="s">
        <v>174</v>
      </c>
      <c r="AA646" s="1" t="s">
        <v>103</v>
      </c>
      <c r="AB646" s="1" t="s">
        <v>173</v>
      </c>
      <c r="AC646" s="1" t="s">
        <v>16</v>
      </c>
      <c r="AD646" s="1" t="s">
        <v>51</v>
      </c>
      <c r="AE646" s="1" t="s">
        <v>153</v>
      </c>
      <c r="AF646" s="1" t="s">
        <v>79</v>
      </c>
      <c r="AG646" s="1"/>
      <c r="AH646" s="1" t="s">
        <v>172</v>
      </c>
      <c r="AI646" s="4"/>
      <c r="AJ646" s="1"/>
      <c r="AK646" s="1" t="s">
        <v>76</v>
      </c>
      <c r="AL646" s="1"/>
      <c r="AM646" s="1" t="s">
        <v>171</v>
      </c>
      <c r="AN646" s="1" t="s">
        <v>170</v>
      </c>
      <c r="AO646" s="1"/>
      <c r="AP646" s="1"/>
      <c r="AQ646" s="4"/>
      <c r="AR646" s="1" t="s">
        <v>169</v>
      </c>
      <c r="AS646" s="9" t="s">
        <v>168</v>
      </c>
      <c r="AT646" s="3" t="s">
        <v>167</v>
      </c>
      <c r="AU646" s="1">
        <v>4130000</v>
      </c>
      <c r="AV646" s="1" t="s">
        <v>0</v>
      </c>
      <c r="AW646" s="8"/>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row>
    <row r="647" spans="1:82" ht="50.25" hidden="1" customHeight="1">
      <c r="A647" s="1">
        <v>4000</v>
      </c>
      <c r="B647" s="1" t="s">
        <v>166</v>
      </c>
      <c r="C647" s="1" t="s">
        <v>165</v>
      </c>
      <c r="D647" s="1" t="s">
        <v>164</v>
      </c>
      <c r="E647" s="1" t="s">
        <v>163</v>
      </c>
      <c r="F647" s="1"/>
      <c r="G647" s="1"/>
      <c r="H647" s="7" t="s">
        <v>125</v>
      </c>
      <c r="I647" s="7" t="s">
        <v>143</v>
      </c>
      <c r="J647" s="7" t="s">
        <v>142</v>
      </c>
      <c r="K647" s="7" t="s">
        <v>143</v>
      </c>
      <c r="L647" s="7" t="s">
        <v>162</v>
      </c>
      <c r="M647" s="7" t="s">
        <v>141</v>
      </c>
      <c r="N647" s="7" t="s">
        <v>161</v>
      </c>
      <c r="O647" s="7" t="s">
        <v>160</v>
      </c>
      <c r="P647" s="7"/>
      <c r="Q647" s="7"/>
      <c r="R647" s="7"/>
      <c r="S647" s="7"/>
      <c r="T647" s="6" t="s">
        <v>35</v>
      </c>
      <c r="U647" s="1" t="s">
        <v>159</v>
      </c>
      <c r="V647" s="1" t="s">
        <v>158</v>
      </c>
      <c r="W647" s="5" t="s">
        <v>35</v>
      </c>
      <c r="X647" s="4" t="s">
        <v>157</v>
      </c>
      <c r="Y647" s="1" t="s">
        <v>14</v>
      </c>
      <c r="Z647" s="1" t="s">
        <v>156</v>
      </c>
      <c r="AA647" s="1" t="s">
        <v>103</v>
      </c>
      <c r="AB647" s="1" t="s">
        <v>155</v>
      </c>
      <c r="AC647" s="1" t="s">
        <v>50</v>
      </c>
      <c r="AD647" s="1" t="s">
        <v>154</v>
      </c>
      <c r="AE647" s="1" t="s">
        <v>153</v>
      </c>
      <c r="AF647" s="1" t="s">
        <v>152</v>
      </c>
      <c r="AG647" s="1"/>
      <c r="AH647" s="1"/>
      <c r="AI647" s="4"/>
      <c r="AJ647" s="1"/>
      <c r="AK647" s="1"/>
      <c r="AL647" s="1"/>
      <c r="AM647" s="1" t="s">
        <v>151</v>
      </c>
      <c r="AN647" s="4"/>
      <c r="AO647" s="1"/>
      <c r="AP647" s="1"/>
      <c r="AQ647" s="4"/>
      <c r="AR647" s="1"/>
      <c r="AS647" s="9" t="s">
        <v>150</v>
      </c>
      <c r="AT647" s="3" t="s">
        <v>149</v>
      </c>
      <c r="AU647" s="1">
        <v>3920000</v>
      </c>
      <c r="AV647" s="1" t="s">
        <v>0</v>
      </c>
      <c r="AW647" s="8"/>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row>
    <row r="648" spans="1:82" ht="50.25" customHeight="1">
      <c r="A648" s="1">
        <v>4186</v>
      </c>
      <c r="B648" s="1" t="s">
        <v>148</v>
      </c>
      <c r="C648" s="1" t="s">
        <v>147</v>
      </c>
      <c r="D648" s="1" t="s">
        <v>146</v>
      </c>
      <c r="E648" s="1" t="s">
        <v>146</v>
      </c>
      <c r="F648" s="1"/>
      <c r="G648" s="1"/>
      <c r="H648" s="7" t="s">
        <v>125</v>
      </c>
      <c r="I648" s="7" t="s">
        <v>145</v>
      </c>
      <c r="J648" s="7" t="s">
        <v>144</v>
      </c>
      <c r="K648" s="7" t="s">
        <v>143</v>
      </c>
      <c r="L648" s="7" t="s">
        <v>142</v>
      </c>
      <c r="M648" s="7" t="s">
        <v>141</v>
      </c>
      <c r="N648" s="7" t="s">
        <v>140</v>
      </c>
      <c r="O648" s="7" t="s">
        <v>139</v>
      </c>
      <c r="P648" s="7"/>
      <c r="Q648" s="7"/>
      <c r="R648" s="7"/>
      <c r="S648" s="7"/>
      <c r="T648" s="6" t="s">
        <v>136</v>
      </c>
      <c r="U648" s="1" t="s">
        <v>138</v>
      </c>
      <c r="V648" s="1" t="s">
        <v>137</v>
      </c>
      <c r="W648" s="5" t="s">
        <v>136</v>
      </c>
      <c r="X648" s="4" t="s">
        <v>135</v>
      </c>
      <c r="Y648" s="1" t="s">
        <v>103</v>
      </c>
      <c r="Z648" s="1" t="s">
        <v>134</v>
      </c>
      <c r="AA648" s="1" t="s">
        <v>50</v>
      </c>
      <c r="AB648" s="1" t="s">
        <v>133</v>
      </c>
      <c r="AC648" s="1"/>
      <c r="AD648" s="1"/>
      <c r="AE648" s="1" t="s">
        <v>47</v>
      </c>
      <c r="AF648" s="1" t="s">
        <v>9</v>
      </c>
      <c r="AG648" s="1"/>
      <c r="AH648" s="1"/>
      <c r="AI648" s="1"/>
      <c r="AJ648" s="1"/>
      <c r="AK648" s="1"/>
      <c r="AL648" s="1"/>
      <c r="AM648" s="1" t="s">
        <v>132</v>
      </c>
      <c r="AN648" s="1" t="s">
        <v>130</v>
      </c>
      <c r="AO648" s="1"/>
      <c r="AP648" s="1"/>
      <c r="AQ648" s="1" t="s">
        <v>131</v>
      </c>
      <c r="AR648" s="1" t="s">
        <v>130</v>
      </c>
      <c r="AS648" s="9" t="s">
        <v>129</v>
      </c>
      <c r="AT648" s="3" t="s">
        <v>128</v>
      </c>
      <c r="AU648" s="1">
        <v>4500000</v>
      </c>
      <c r="AV648" s="1" t="s">
        <v>0</v>
      </c>
      <c r="AW648" s="8"/>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row>
    <row r="649" spans="1:82" ht="50.25" hidden="1" customHeight="1">
      <c r="A649" s="1">
        <v>5275</v>
      </c>
      <c r="B649" s="1" t="s">
        <v>127</v>
      </c>
      <c r="C649" s="1"/>
      <c r="D649" s="1" t="s">
        <v>126</v>
      </c>
      <c r="E649" s="1" t="s">
        <v>126</v>
      </c>
      <c r="F649" s="1"/>
      <c r="G649" s="1"/>
      <c r="H649" s="7" t="s">
        <v>36</v>
      </c>
      <c r="I649" s="7" t="s">
        <v>58</v>
      </c>
      <c r="J649" s="7" t="s">
        <v>125</v>
      </c>
      <c r="K649" s="7" t="s">
        <v>36</v>
      </c>
      <c r="L649" s="7" t="s">
        <v>124</v>
      </c>
      <c r="M649" s="7"/>
      <c r="N649" s="7"/>
      <c r="O649" s="7"/>
      <c r="P649" s="7"/>
      <c r="Q649" s="7"/>
      <c r="R649" s="7"/>
      <c r="S649" s="7"/>
      <c r="T649" s="6" t="s">
        <v>123</v>
      </c>
      <c r="U649" s="1"/>
      <c r="V649" s="1"/>
      <c r="W649" s="5" t="s">
        <v>35</v>
      </c>
      <c r="X649" s="4" t="s">
        <v>63</v>
      </c>
      <c r="Y649" s="1" t="s">
        <v>122</v>
      </c>
      <c r="Z649" s="1" t="s">
        <v>121</v>
      </c>
      <c r="AA649" s="1" t="s">
        <v>120</v>
      </c>
      <c r="AB649" s="1" t="s">
        <v>119</v>
      </c>
      <c r="AC649" s="1"/>
      <c r="AD649" s="1"/>
      <c r="AE649" s="1"/>
      <c r="AF649" s="1"/>
      <c r="AG649" s="1" t="s">
        <v>118</v>
      </c>
      <c r="AH649" s="1"/>
      <c r="AI649" s="4"/>
      <c r="AJ649" s="1"/>
      <c r="AK649" s="1" t="s">
        <v>43</v>
      </c>
      <c r="AL649" s="1"/>
      <c r="AM649" s="1" t="s">
        <v>117</v>
      </c>
      <c r="AN649" s="4"/>
      <c r="AO649" s="1" t="s">
        <v>116</v>
      </c>
      <c r="AP649" s="1"/>
      <c r="AQ649" s="4"/>
      <c r="AR649" s="1"/>
      <c r="AS649" s="9" t="s">
        <v>115</v>
      </c>
      <c r="AT649" s="3" t="s">
        <v>73</v>
      </c>
      <c r="AU649" s="1">
        <v>1046000</v>
      </c>
      <c r="AV649" s="1" t="s">
        <v>0</v>
      </c>
      <c r="AW649" s="8"/>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row>
    <row r="650" spans="1:82" ht="50.25" hidden="1" customHeight="1">
      <c r="A650" s="1">
        <v>5806</v>
      </c>
      <c r="B650" s="1" t="s">
        <v>114</v>
      </c>
      <c r="C650" s="1"/>
      <c r="D650" s="1" t="s">
        <v>113</v>
      </c>
      <c r="E650" s="1" t="s">
        <v>113</v>
      </c>
      <c r="F650" s="1"/>
      <c r="G650" s="1"/>
      <c r="H650" s="7" t="s">
        <v>112</v>
      </c>
      <c r="I650" s="7" t="s">
        <v>111</v>
      </c>
      <c r="J650" s="7"/>
      <c r="K650" s="7" t="s">
        <v>110</v>
      </c>
      <c r="L650" s="7" t="s">
        <v>109</v>
      </c>
      <c r="M650" s="7" t="s">
        <v>108</v>
      </c>
      <c r="N650" s="7" t="s">
        <v>23</v>
      </c>
      <c r="O650" s="7" t="s">
        <v>107</v>
      </c>
      <c r="P650" s="7"/>
      <c r="Q650" s="7"/>
      <c r="R650" s="7"/>
      <c r="S650" s="7"/>
      <c r="T650" s="6" t="s">
        <v>104</v>
      </c>
      <c r="U650" s="1" t="s">
        <v>106</v>
      </c>
      <c r="V650" s="1" t="s">
        <v>105</v>
      </c>
      <c r="W650" s="5" t="s">
        <v>104</v>
      </c>
      <c r="X650" s="4" t="s">
        <v>17</v>
      </c>
      <c r="Y650" s="1" t="s">
        <v>16</v>
      </c>
      <c r="Z650" s="1" t="s">
        <v>51</v>
      </c>
      <c r="AA650" s="1" t="s">
        <v>103</v>
      </c>
      <c r="AB650" s="1" t="s">
        <v>102</v>
      </c>
      <c r="AC650" s="1" t="s">
        <v>14</v>
      </c>
      <c r="AD650" s="1" t="s">
        <v>101</v>
      </c>
      <c r="AE650" s="1" t="s">
        <v>100</v>
      </c>
      <c r="AF650" s="1" t="s">
        <v>99</v>
      </c>
      <c r="AG650" s="1" t="s">
        <v>98</v>
      </c>
      <c r="AH650" s="1" t="s">
        <v>97</v>
      </c>
      <c r="AI650" s="4"/>
      <c r="AJ650" s="1"/>
      <c r="AK650" s="1" t="s">
        <v>96</v>
      </c>
      <c r="AL650" s="1"/>
      <c r="AM650" s="1" t="s">
        <v>95</v>
      </c>
      <c r="AN650" s="4"/>
      <c r="AO650" s="1"/>
      <c r="AP650" s="1"/>
      <c r="AQ650" s="4"/>
      <c r="AR650" s="1"/>
      <c r="AS650" s="9" t="s">
        <v>94</v>
      </c>
      <c r="AT650" s="3" t="s">
        <v>93</v>
      </c>
      <c r="AU650" s="1">
        <v>200000</v>
      </c>
      <c r="AV650" s="1" t="s">
        <v>0</v>
      </c>
      <c r="AW650" s="8"/>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row>
    <row r="651" spans="1:82" ht="50.25" customHeight="1">
      <c r="A651" s="1">
        <v>5813</v>
      </c>
      <c r="B651" s="1" t="s">
        <v>92</v>
      </c>
      <c r="C651" s="1"/>
      <c r="D651" s="1" t="s">
        <v>91</v>
      </c>
      <c r="E651" s="1" t="s">
        <v>91</v>
      </c>
      <c r="F651" s="1"/>
      <c r="G651" s="1"/>
      <c r="H651" s="7" t="s">
        <v>56</v>
      </c>
      <c r="I651" s="7" t="s">
        <v>90</v>
      </c>
      <c r="J651" s="7"/>
      <c r="K651" s="7" t="s">
        <v>89</v>
      </c>
      <c r="L651" s="7"/>
      <c r="M651" s="7" t="s">
        <v>88</v>
      </c>
      <c r="N651" s="7" t="s">
        <v>23</v>
      </c>
      <c r="O651" s="7" t="s">
        <v>22</v>
      </c>
      <c r="P651" s="7"/>
      <c r="Q651" s="7"/>
      <c r="R651" s="7"/>
      <c r="S651" s="7"/>
      <c r="T651" s="10" t="s">
        <v>86</v>
      </c>
      <c r="U651" s="1" t="s">
        <v>54</v>
      </c>
      <c r="V651" s="1" t="s">
        <v>87</v>
      </c>
      <c r="W651" s="5" t="s">
        <v>86</v>
      </c>
      <c r="X651" s="4" t="s">
        <v>63</v>
      </c>
      <c r="Y651" s="1" t="s">
        <v>85</v>
      </c>
      <c r="Z651" s="1" t="s">
        <v>84</v>
      </c>
      <c r="AA651" s="1" t="s">
        <v>14</v>
      </c>
      <c r="AB651" s="1" t="s">
        <v>83</v>
      </c>
      <c r="AC651" s="1" t="s">
        <v>82</v>
      </c>
      <c r="AD651" s="1" t="s">
        <v>81</v>
      </c>
      <c r="AE651" s="1" t="s">
        <v>80</v>
      </c>
      <c r="AF651" s="1" t="s">
        <v>79</v>
      </c>
      <c r="AG651" s="1"/>
      <c r="AH651" s="1" t="s">
        <v>78</v>
      </c>
      <c r="AI651" s="4" t="s">
        <v>77</v>
      </c>
      <c r="AJ651" s="1"/>
      <c r="AK651" s="1" t="s">
        <v>76</v>
      </c>
      <c r="AL651" s="1"/>
      <c r="AM651" s="1" t="s">
        <v>75</v>
      </c>
      <c r="AN651" s="4"/>
      <c r="AO651" s="1"/>
      <c r="AP651" s="1"/>
      <c r="AQ651" s="4"/>
      <c r="AR651" s="1" t="s">
        <v>74</v>
      </c>
      <c r="AS651" s="3"/>
      <c r="AT651" s="3" t="s">
        <v>73</v>
      </c>
      <c r="AU651" s="1">
        <v>25645114</v>
      </c>
      <c r="AV651" s="1" t="s">
        <v>0</v>
      </c>
      <c r="AW651" s="8"/>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row>
    <row r="652" spans="1:82" ht="50.25" hidden="1" customHeight="1">
      <c r="A652" s="1">
        <v>5863</v>
      </c>
      <c r="B652" s="1" t="s">
        <v>72</v>
      </c>
      <c r="C652" s="1"/>
      <c r="D652" s="1" t="s">
        <v>71</v>
      </c>
      <c r="E652" s="1" t="s">
        <v>71</v>
      </c>
      <c r="F652" s="1"/>
      <c r="G652" s="1"/>
      <c r="H652" s="7" t="s">
        <v>36</v>
      </c>
      <c r="I652" s="7" t="s">
        <v>58</v>
      </c>
      <c r="J652" s="7" t="s">
        <v>57</v>
      </c>
      <c r="K652" s="7" t="s">
        <v>56</v>
      </c>
      <c r="L652" s="7" t="s">
        <v>55</v>
      </c>
      <c r="M652" s="7"/>
      <c r="N652" s="7"/>
      <c r="O652" s="7"/>
      <c r="P652" s="7"/>
      <c r="Q652" s="7"/>
      <c r="R652" s="7"/>
      <c r="S652" s="7"/>
      <c r="T652" s="6" t="s">
        <v>35</v>
      </c>
      <c r="U652" s="1" t="s">
        <v>54</v>
      </c>
      <c r="V652" s="1" t="s">
        <v>53</v>
      </c>
      <c r="W652" s="5" t="s">
        <v>35</v>
      </c>
      <c r="X652" s="4" t="s">
        <v>70</v>
      </c>
      <c r="Y652" s="1" t="s">
        <v>16</v>
      </c>
      <c r="Z652" s="1" t="s">
        <v>51</v>
      </c>
      <c r="AA652" s="1" t="s">
        <v>50</v>
      </c>
      <c r="AB652" s="1" t="s">
        <v>49</v>
      </c>
      <c r="AC652" s="1" t="s">
        <v>14</v>
      </c>
      <c r="AD652" s="1" t="s">
        <v>48</v>
      </c>
      <c r="AE652" s="1" t="s">
        <v>47</v>
      </c>
      <c r="AF652" s="1" t="s">
        <v>9</v>
      </c>
      <c r="AG652" s="1"/>
      <c r="AH652" s="1" t="s">
        <v>69</v>
      </c>
      <c r="AI652" s="4"/>
      <c r="AJ652" s="1"/>
      <c r="AK652" s="1" t="s">
        <v>68</v>
      </c>
      <c r="AL652" s="1" t="s">
        <v>34</v>
      </c>
      <c r="AM652" s="1" t="s">
        <v>42</v>
      </c>
      <c r="AN652" s="4"/>
      <c r="AO652" s="1" t="s">
        <v>41</v>
      </c>
      <c r="AP652" s="1"/>
      <c r="AQ652" s="4"/>
      <c r="AR652" s="1"/>
      <c r="AS652" s="9" t="s">
        <v>67</v>
      </c>
      <c r="AT652" s="3" t="s">
        <v>66</v>
      </c>
      <c r="AU652" s="1">
        <v>1213798.98</v>
      </c>
      <c r="AV652" s="1" t="s">
        <v>0</v>
      </c>
      <c r="AW652" s="8"/>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row>
    <row r="653" spans="1:82" ht="50.25" hidden="1" customHeight="1">
      <c r="A653" s="1">
        <v>5986</v>
      </c>
      <c r="B653" s="1" t="s">
        <v>65</v>
      </c>
      <c r="C653" s="1"/>
      <c r="D653" s="1" t="s">
        <v>64</v>
      </c>
      <c r="E653" s="1" t="s">
        <v>64</v>
      </c>
      <c r="F653" s="1"/>
      <c r="G653" s="1"/>
      <c r="H653" s="7" t="s">
        <v>36</v>
      </c>
      <c r="I653" s="7" t="s">
        <v>58</v>
      </c>
      <c r="J653" s="7" t="s">
        <v>57</v>
      </c>
      <c r="K653" s="7" t="s">
        <v>56</v>
      </c>
      <c r="L653" s="7" t="s">
        <v>55</v>
      </c>
      <c r="M653" s="7"/>
      <c r="N653" s="7"/>
      <c r="O653" s="7"/>
      <c r="P653" s="7"/>
      <c r="Q653" s="7"/>
      <c r="R653" s="7"/>
      <c r="S653" s="7"/>
      <c r="T653" s="6" t="s">
        <v>35</v>
      </c>
      <c r="U653" s="1" t="s">
        <v>54</v>
      </c>
      <c r="V653" s="1" t="s">
        <v>53</v>
      </c>
      <c r="W653" s="5" t="s">
        <v>35</v>
      </c>
      <c r="X653" s="4" t="s">
        <v>63</v>
      </c>
      <c r="Y653" s="1" t="s">
        <v>16</v>
      </c>
      <c r="Z653" s="1" t="s">
        <v>51</v>
      </c>
      <c r="AA653" s="1" t="s">
        <v>50</v>
      </c>
      <c r="AB653" s="1" t="s">
        <v>49</v>
      </c>
      <c r="AC653" s="1" t="s">
        <v>14</v>
      </c>
      <c r="AD653" s="1" t="s">
        <v>48</v>
      </c>
      <c r="AE653" s="1" t="s">
        <v>47</v>
      </c>
      <c r="AF653" s="1" t="s">
        <v>9</v>
      </c>
      <c r="AG653" s="1"/>
      <c r="AH653" s="1" t="s">
        <v>62</v>
      </c>
      <c r="AI653" s="4"/>
      <c r="AJ653" s="1" t="s">
        <v>44</v>
      </c>
      <c r="AK653" s="1" t="s">
        <v>43</v>
      </c>
      <c r="AL653" s="1" t="s">
        <v>34</v>
      </c>
      <c r="AM653" s="1" t="s">
        <v>42</v>
      </c>
      <c r="AN653" s="4"/>
      <c r="AO653" s="1" t="s">
        <v>41</v>
      </c>
      <c r="AP653" s="1"/>
      <c r="AQ653" s="4"/>
      <c r="AR653" s="1"/>
      <c r="AS653" s="9" t="s">
        <v>61</v>
      </c>
      <c r="AT653" s="3" t="s">
        <v>39</v>
      </c>
      <c r="AU653" s="1">
        <v>272727.27</v>
      </c>
      <c r="AV653" s="1" t="s">
        <v>0</v>
      </c>
      <c r="AW653" s="8"/>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row>
    <row r="654" spans="1:82" ht="50.25" hidden="1" customHeight="1">
      <c r="A654" s="1">
        <v>6151</v>
      </c>
      <c r="B654" s="1" t="s">
        <v>60</v>
      </c>
      <c r="C654" s="1"/>
      <c r="D654" s="1" t="s">
        <v>59</v>
      </c>
      <c r="E654" s="1" t="s">
        <v>59</v>
      </c>
      <c r="F654" s="1"/>
      <c r="G654" s="1"/>
      <c r="H654" s="7" t="s">
        <v>36</v>
      </c>
      <c r="I654" s="7" t="s">
        <v>58</v>
      </c>
      <c r="J654" s="7" t="s">
        <v>57</v>
      </c>
      <c r="K654" s="7" t="s">
        <v>56</v>
      </c>
      <c r="L654" s="7" t="s">
        <v>55</v>
      </c>
      <c r="M654" s="7"/>
      <c r="N654" s="7"/>
      <c r="O654" s="7"/>
      <c r="P654" s="7"/>
      <c r="Q654" s="7"/>
      <c r="R654" s="7"/>
      <c r="S654" s="7"/>
      <c r="T654" s="6" t="s">
        <v>35</v>
      </c>
      <c r="U654" s="1" t="s">
        <v>54</v>
      </c>
      <c r="V654" s="1" t="s">
        <v>53</v>
      </c>
      <c r="W654" s="5" t="s">
        <v>35</v>
      </c>
      <c r="X654" s="4" t="s">
        <v>52</v>
      </c>
      <c r="Y654" s="1" t="s">
        <v>16</v>
      </c>
      <c r="Z654" s="1" t="s">
        <v>51</v>
      </c>
      <c r="AA654" s="1" t="s">
        <v>50</v>
      </c>
      <c r="AB654" s="1" t="s">
        <v>49</v>
      </c>
      <c r="AC654" s="1" t="s">
        <v>14</v>
      </c>
      <c r="AD654" s="1" t="s">
        <v>48</v>
      </c>
      <c r="AE654" s="1" t="s">
        <v>47</v>
      </c>
      <c r="AF654" s="1" t="s">
        <v>9</v>
      </c>
      <c r="AG654" s="1"/>
      <c r="AH654" s="1" t="s">
        <v>46</v>
      </c>
      <c r="AI654" s="4" t="s">
        <v>45</v>
      </c>
      <c r="AJ654" s="1" t="s">
        <v>44</v>
      </c>
      <c r="AK654" s="1" t="s">
        <v>43</v>
      </c>
      <c r="AL654" s="1" t="s">
        <v>34</v>
      </c>
      <c r="AM654" s="1" t="s">
        <v>42</v>
      </c>
      <c r="AN654" s="4"/>
      <c r="AO654" s="1" t="s">
        <v>41</v>
      </c>
      <c r="AP654" s="1"/>
      <c r="AQ654" s="4"/>
      <c r="AR654" s="1"/>
      <c r="AS654" s="9" t="s">
        <v>40</v>
      </c>
      <c r="AT654" s="3" t="s">
        <v>39</v>
      </c>
      <c r="AU654" s="1">
        <v>272727</v>
      </c>
      <c r="AV654" s="1" t="s">
        <v>0</v>
      </c>
      <c r="AW654" s="8"/>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row>
    <row r="655" spans="1:82" ht="50.25" hidden="1" customHeight="1">
      <c r="A655" s="1">
        <v>6250</v>
      </c>
      <c r="B655" s="1" t="s">
        <v>38</v>
      </c>
      <c r="C655" s="1"/>
      <c r="D655" s="1" t="s">
        <v>37</v>
      </c>
      <c r="E655" s="1" t="s">
        <v>37</v>
      </c>
      <c r="F655" s="1"/>
      <c r="G655" s="1"/>
      <c r="H655" s="7" t="s">
        <v>36</v>
      </c>
      <c r="I655" s="7"/>
      <c r="J655" s="7"/>
      <c r="K655" s="7"/>
      <c r="L655" s="7"/>
      <c r="M655" s="7"/>
      <c r="N655" s="7"/>
      <c r="O655" s="7"/>
      <c r="P655" s="7"/>
      <c r="Q655" s="7"/>
      <c r="R655" s="7"/>
      <c r="S655" s="7"/>
      <c r="T655" s="6" t="s">
        <v>35</v>
      </c>
      <c r="U655" s="1"/>
      <c r="V655" s="1"/>
      <c r="W655" s="5" t="s">
        <v>35</v>
      </c>
      <c r="X655" s="4"/>
      <c r="Y655" s="1"/>
      <c r="Z655" s="1"/>
      <c r="AA655" s="1"/>
      <c r="AB655" s="1"/>
      <c r="AC655" s="1"/>
      <c r="AD655" s="1"/>
      <c r="AE655" s="1"/>
      <c r="AF655" s="1"/>
      <c r="AG655" s="1"/>
      <c r="AH655" s="1"/>
      <c r="AI655" s="4"/>
      <c r="AJ655" s="1"/>
      <c r="AK655" s="1"/>
      <c r="AL655" s="1" t="s">
        <v>34</v>
      </c>
      <c r="AM655" s="1" t="s">
        <v>33</v>
      </c>
      <c r="AN655" s="4"/>
      <c r="AO655" s="1" t="s">
        <v>32</v>
      </c>
      <c r="AP655" s="1"/>
      <c r="AQ655" s="4"/>
      <c r="AR655" s="1"/>
      <c r="AS655" s="3"/>
      <c r="AT655" s="3" t="s">
        <v>31</v>
      </c>
      <c r="AU655" s="1">
        <v>852000</v>
      </c>
      <c r="AV655" s="1" t="s">
        <v>0</v>
      </c>
      <c r="AW655" s="8"/>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row>
    <row r="656" spans="1:82" ht="50.25" customHeight="1">
      <c r="A656" s="1">
        <v>6485</v>
      </c>
      <c r="B656" s="1" t="s">
        <v>30</v>
      </c>
      <c r="C656" s="1" t="s">
        <v>29</v>
      </c>
      <c r="D656" s="1" t="s">
        <v>28</v>
      </c>
      <c r="E656" s="1" t="s">
        <v>28</v>
      </c>
      <c r="F656" s="1"/>
      <c r="G656" s="1"/>
      <c r="H656" s="7" t="s">
        <v>27</v>
      </c>
      <c r="I656" s="7" t="s">
        <v>26</v>
      </c>
      <c r="J656" s="7" t="s">
        <v>25</v>
      </c>
      <c r="K656" s="7"/>
      <c r="L656" s="7"/>
      <c r="M656" s="7" t="s">
        <v>24</v>
      </c>
      <c r="N656" s="7" t="s">
        <v>23</v>
      </c>
      <c r="O656" s="7" t="s">
        <v>22</v>
      </c>
      <c r="P656" s="7"/>
      <c r="Q656" s="7"/>
      <c r="R656" s="7"/>
      <c r="S656" s="7"/>
      <c r="T656" s="6" t="s">
        <v>21</v>
      </c>
      <c r="U656" s="1" t="s">
        <v>20</v>
      </c>
      <c r="V656" s="1" t="s">
        <v>19</v>
      </c>
      <c r="W656" s="5" t="s">
        <v>18</v>
      </c>
      <c r="X656" s="4" t="s">
        <v>17</v>
      </c>
      <c r="Y656" s="1" t="s">
        <v>16</v>
      </c>
      <c r="Z656" s="1" t="s">
        <v>15</v>
      </c>
      <c r="AA656" s="1" t="s">
        <v>14</v>
      </c>
      <c r="AB656" s="1" t="s">
        <v>13</v>
      </c>
      <c r="AC656" s="1" t="s">
        <v>12</v>
      </c>
      <c r="AD656" s="1" t="s">
        <v>11</v>
      </c>
      <c r="AE656" s="1" t="s">
        <v>10</v>
      </c>
      <c r="AF656" s="1" t="s">
        <v>9</v>
      </c>
      <c r="AG656" s="1"/>
      <c r="AH656" s="1" t="s">
        <v>8</v>
      </c>
      <c r="AI656" s="4"/>
      <c r="AJ656" s="1" t="s">
        <v>7</v>
      </c>
      <c r="AK656" s="1" t="s">
        <v>6</v>
      </c>
      <c r="AL656" s="1" t="s">
        <v>5</v>
      </c>
      <c r="AM656" s="1" t="s">
        <v>4</v>
      </c>
      <c r="AN656" s="1" t="s">
        <v>3</v>
      </c>
      <c r="AO656" s="1"/>
      <c r="AP656" s="1"/>
      <c r="AQ656" s="4"/>
      <c r="AR656" s="1" t="s">
        <v>2</v>
      </c>
      <c r="AS656" s="3"/>
      <c r="AT656" s="3" t="s">
        <v>1</v>
      </c>
      <c r="AU656" s="1">
        <v>17198843</v>
      </c>
      <c r="AV656" s="1" t="s">
        <v>0</v>
      </c>
      <c r="AW656" s="8"/>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row>
    <row r="657" spans="1:82" ht="50.25" customHeight="1">
      <c r="A657" s="1"/>
      <c r="B657" s="1"/>
      <c r="C657" s="1"/>
      <c r="D657" s="1"/>
      <c r="E657" s="1"/>
      <c r="F657" s="1"/>
      <c r="G657" s="1"/>
      <c r="H657" s="7"/>
      <c r="I657" s="7"/>
      <c r="J657" s="7"/>
      <c r="K657" s="7"/>
      <c r="L657" s="7"/>
      <c r="M657" s="7"/>
      <c r="N657" s="7"/>
      <c r="O657" s="7"/>
      <c r="P657" s="7"/>
      <c r="Q657" s="7"/>
      <c r="R657" s="7"/>
      <c r="S657" s="7"/>
      <c r="T657" s="6"/>
      <c r="U657" s="1"/>
      <c r="V657" s="1"/>
      <c r="W657" s="5"/>
      <c r="X657" s="4"/>
      <c r="Y657" s="1"/>
      <c r="Z657" s="1"/>
      <c r="AA657" s="1"/>
      <c r="AB657" s="1"/>
      <c r="AC657" s="1"/>
      <c r="AD657" s="1"/>
      <c r="AE657" s="1"/>
      <c r="AF657" s="1"/>
      <c r="AG657" s="1"/>
      <c r="AH657" s="1"/>
      <c r="AI657" s="4"/>
      <c r="AJ657" s="1"/>
      <c r="AK657" s="1"/>
      <c r="AL657" s="1"/>
      <c r="AM657" s="1"/>
      <c r="AN657" s="1"/>
      <c r="AO657" s="1"/>
      <c r="AP657" s="1"/>
      <c r="AQ657" s="4"/>
      <c r="AR657" s="1"/>
      <c r="AS657" s="3"/>
      <c r="AT657" s="3"/>
      <c r="AU657" s="1"/>
      <c r="AV657" s="1"/>
      <c r="AW657" s="2"/>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row>
    <row r="658" spans="1:82" ht="50.25" customHeight="1">
      <c r="A658" s="1"/>
      <c r="B658" s="1"/>
      <c r="C658" s="1"/>
      <c r="D658" s="1"/>
      <c r="E658" s="1"/>
      <c r="F658" s="1"/>
      <c r="G658" s="1"/>
      <c r="H658" s="7"/>
      <c r="I658" s="7"/>
      <c r="J658" s="7"/>
      <c r="K658" s="7"/>
      <c r="L658" s="7"/>
      <c r="M658" s="7"/>
      <c r="N658" s="7"/>
      <c r="O658" s="7"/>
      <c r="P658" s="7"/>
      <c r="Q658" s="7"/>
      <c r="R658" s="7"/>
      <c r="S658" s="7"/>
      <c r="T658" s="6"/>
      <c r="U658" s="1"/>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3"/>
      <c r="AT658" s="3"/>
      <c r="AU658" s="1"/>
      <c r="AV658" s="1"/>
      <c r="AW658" s="2"/>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row>
    <row r="659" spans="1:82" ht="50.25" customHeight="1">
      <c r="A659" s="1"/>
      <c r="B659" s="1"/>
      <c r="C659" s="1"/>
      <c r="D659" s="1"/>
      <c r="E659" s="1"/>
      <c r="F659" s="1"/>
      <c r="G659" s="1"/>
      <c r="H659" s="7"/>
      <c r="I659" s="7"/>
      <c r="J659" s="7"/>
      <c r="K659" s="7"/>
      <c r="L659" s="7"/>
      <c r="M659" s="7"/>
      <c r="N659" s="7"/>
      <c r="O659" s="7"/>
      <c r="P659" s="7"/>
      <c r="Q659" s="7"/>
      <c r="R659" s="7"/>
      <c r="S659" s="7"/>
      <c r="T659" s="6"/>
      <c r="U659" s="1"/>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3"/>
      <c r="AT659" s="3"/>
      <c r="AU659" s="1"/>
      <c r="AV659" s="1"/>
      <c r="AW659" s="2"/>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row>
    <row r="660" spans="1:82" ht="50.25" customHeight="1">
      <c r="A660" s="1"/>
      <c r="B660" s="1"/>
      <c r="C660" s="1"/>
      <c r="D660" s="1"/>
      <c r="E660" s="1"/>
      <c r="F660" s="1"/>
      <c r="G660" s="1"/>
      <c r="H660" s="7"/>
      <c r="I660" s="7"/>
      <c r="J660" s="7"/>
      <c r="K660" s="7"/>
      <c r="L660" s="7"/>
      <c r="M660" s="7"/>
      <c r="N660" s="7"/>
      <c r="O660" s="7"/>
      <c r="P660" s="7"/>
      <c r="Q660" s="7"/>
      <c r="R660" s="7"/>
      <c r="S660" s="7"/>
      <c r="T660" s="6"/>
      <c r="U660" s="1"/>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3"/>
      <c r="AT660" s="3"/>
      <c r="AU660" s="1"/>
      <c r="AV660" s="1"/>
      <c r="AW660" s="2"/>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row>
    <row r="661" spans="1:82" ht="50.25" customHeight="1">
      <c r="A661" s="1"/>
      <c r="B661" s="1"/>
      <c r="C661" s="1"/>
      <c r="D661" s="1"/>
      <c r="E661" s="1"/>
      <c r="F661" s="1"/>
      <c r="G661" s="1"/>
      <c r="H661" s="7"/>
      <c r="I661" s="7"/>
      <c r="J661" s="7"/>
      <c r="K661" s="7"/>
      <c r="L661" s="7"/>
      <c r="M661" s="7"/>
      <c r="N661" s="7"/>
      <c r="O661" s="7"/>
      <c r="P661" s="7"/>
      <c r="Q661" s="7"/>
      <c r="R661" s="7"/>
      <c r="S661" s="7"/>
      <c r="T661" s="6"/>
      <c r="U661" s="1"/>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3"/>
      <c r="AT661" s="3"/>
      <c r="AU661" s="1"/>
      <c r="AV661" s="1"/>
      <c r="AW661" s="2"/>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row>
    <row r="662" spans="1:82" ht="50.25" customHeight="1">
      <c r="A662" s="1"/>
      <c r="B662" s="1"/>
      <c r="C662" s="1"/>
      <c r="D662" s="1"/>
      <c r="E662" s="1"/>
      <c r="F662" s="1"/>
      <c r="G662" s="1"/>
      <c r="H662" s="7"/>
      <c r="I662" s="7"/>
      <c r="J662" s="7"/>
      <c r="K662" s="7"/>
      <c r="L662" s="7"/>
      <c r="M662" s="7"/>
      <c r="N662" s="7"/>
      <c r="O662" s="7"/>
      <c r="P662" s="7"/>
      <c r="Q662" s="7"/>
      <c r="R662" s="7"/>
      <c r="S662" s="7"/>
      <c r="T662" s="6"/>
      <c r="U662" s="1"/>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3"/>
      <c r="AT662" s="3"/>
      <c r="AU662" s="1"/>
      <c r="AV662" s="1"/>
      <c r="AW662" s="2"/>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row>
    <row r="663" spans="1:82" ht="50.25" customHeight="1">
      <c r="A663" s="1"/>
      <c r="B663" s="1"/>
      <c r="C663" s="1"/>
      <c r="D663" s="1"/>
      <c r="E663" s="1"/>
      <c r="F663" s="1"/>
      <c r="G663" s="1"/>
      <c r="H663" s="7"/>
      <c r="I663" s="7"/>
      <c r="J663" s="7"/>
      <c r="K663" s="7"/>
      <c r="L663" s="7"/>
      <c r="M663" s="7"/>
      <c r="N663" s="7"/>
      <c r="O663" s="7"/>
      <c r="P663" s="7"/>
      <c r="Q663" s="7"/>
      <c r="R663" s="7"/>
      <c r="S663" s="7"/>
      <c r="T663" s="6"/>
      <c r="U663" s="1"/>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3"/>
      <c r="AT663" s="3"/>
      <c r="AU663" s="1"/>
      <c r="AV663" s="1"/>
      <c r="AW663" s="2"/>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row>
    <row r="664" spans="1:82" ht="50.25" customHeight="1">
      <c r="A664" s="1"/>
      <c r="B664" s="1"/>
      <c r="C664" s="1"/>
      <c r="D664" s="1"/>
      <c r="E664" s="1"/>
      <c r="F664" s="1"/>
      <c r="G664" s="1"/>
      <c r="H664" s="7"/>
      <c r="I664" s="7"/>
      <c r="J664" s="7"/>
      <c r="K664" s="7"/>
      <c r="L664" s="7"/>
      <c r="M664" s="7"/>
      <c r="N664" s="7"/>
      <c r="O664" s="7"/>
      <c r="P664" s="7"/>
      <c r="Q664" s="7"/>
      <c r="R664" s="7"/>
      <c r="S664" s="7"/>
      <c r="T664" s="6"/>
      <c r="U664" s="1"/>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3"/>
      <c r="AT664" s="3"/>
      <c r="AU664" s="1"/>
      <c r="AV664" s="1"/>
      <c r="AW664" s="2"/>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row>
    <row r="665" spans="1:82" ht="50.25" customHeight="1">
      <c r="A665" s="1"/>
      <c r="B665" s="1"/>
      <c r="C665" s="1"/>
      <c r="D665" s="1"/>
      <c r="E665" s="1"/>
      <c r="F665" s="1"/>
      <c r="G665" s="1"/>
      <c r="H665" s="7"/>
      <c r="I665" s="7"/>
      <c r="J665" s="7"/>
      <c r="K665" s="7"/>
      <c r="L665" s="7"/>
      <c r="M665" s="7"/>
      <c r="N665" s="7"/>
      <c r="O665" s="7"/>
      <c r="P665" s="7"/>
      <c r="Q665" s="7"/>
      <c r="R665" s="7"/>
      <c r="S665" s="7"/>
      <c r="T665" s="6"/>
      <c r="U665" s="1"/>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3"/>
      <c r="AT665" s="3"/>
      <c r="AU665" s="1"/>
      <c r="AV665" s="1"/>
      <c r="AW665" s="2"/>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row>
    <row r="666" spans="1:82" ht="50.25" customHeight="1">
      <c r="A666" s="1"/>
      <c r="B666" s="1"/>
      <c r="C666" s="1"/>
      <c r="D666" s="1"/>
      <c r="E666" s="1"/>
      <c r="F666" s="1"/>
      <c r="G666" s="1"/>
      <c r="H666" s="7"/>
      <c r="I666" s="7"/>
      <c r="J666" s="7"/>
      <c r="K666" s="7"/>
      <c r="L666" s="7"/>
      <c r="M666" s="7"/>
      <c r="N666" s="7"/>
      <c r="O666" s="7"/>
      <c r="P666" s="7"/>
      <c r="Q666" s="7"/>
      <c r="R666" s="7"/>
      <c r="S666" s="7"/>
      <c r="T666" s="6"/>
      <c r="U666" s="1"/>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3"/>
      <c r="AT666" s="3"/>
      <c r="AU666" s="1"/>
      <c r="AV666" s="1"/>
      <c r="AW666" s="2"/>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row>
    <row r="667" spans="1:82" ht="50.25" customHeight="1">
      <c r="A667" s="1"/>
      <c r="B667" s="1"/>
      <c r="C667" s="1"/>
      <c r="D667" s="1"/>
      <c r="E667" s="1"/>
      <c r="F667" s="1"/>
      <c r="G667" s="1"/>
      <c r="H667" s="7"/>
      <c r="I667" s="7"/>
      <c r="J667" s="7"/>
      <c r="K667" s="7"/>
      <c r="L667" s="7"/>
      <c r="M667" s="7"/>
      <c r="N667" s="7"/>
      <c r="O667" s="7"/>
      <c r="P667" s="7"/>
      <c r="Q667" s="7"/>
      <c r="R667" s="7"/>
      <c r="S667" s="7"/>
      <c r="T667" s="6"/>
      <c r="U667" s="1"/>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3"/>
      <c r="AT667" s="3"/>
      <c r="AU667" s="1"/>
      <c r="AV667" s="1"/>
      <c r="AW667" s="2"/>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row>
    <row r="668" spans="1:82" ht="50.25" customHeight="1">
      <c r="A668" s="1"/>
      <c r="B668" s="1"/>
      <c r="C668" s="1"/>
      <c r="D668" s="1"/>
      <c r="E668" s="1"/>
      <c r="F668" s="1"/>
      <c r="G668" s="1"/>
      <c r="H668" s="7"/>
      <c r="I668" s="7"/>
      <c r="J668" s="7"/>
      <c r="K668" s="7"/>
      <c r="L668" s="7"/>
      <c r="M668" s="7"/>
      <c r="N668" s="7"/>
      <c r="O668" s="7"/>
      <c r="P668" s="7"/>
      <c r="Q668" s="7"/>
      <c r="R668" s="7"/>
      <c r="S668" s="7"/>
      <c r="T668" s="6"/>
      <c r="U668" s="1"/>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3"/>
      <c r="AT668" s="3"/>
      <c r="AU668" s="1"/>
      <c r="AV668" s="1"/>
      <c r="AW668" s="2"/>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row>
    <row r="669" spans="1:82" ht="50.25" customHeight="1">
      <c r="A669" s="1"/>
      <c r="B669" s="1"/>
      <c r="C669" s="1"/>
      <c r="D669" s="1"/>
      <c r="E669" s="1"/>
      <c r="F669" s="1"/>
      <c r="G669" s="1"/>
      <c r="H669" s="7"/>
      <c r="I669" s="7"/>
      <c r="J669" s="7"/>
      <c r="K669" s="7"/>
      <c r="L669" s="7"/>
      <c r="M669" s="7"/>
      <c r="N669" s="7"/>
      <c r="O669" s="7"/>
      <c r="P669" s="7"/>
      <c r="Q669" s="7"/>
      <c r="R669" s="7"/>
      <c r="S669" s="7"/>
      <c r="T669" s="6"/>
      <c r="U669" s="1"/>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3"/>
      <c r="AT669" s="3"/>
      <c r="AU669" s="1"/>
      <c r="AV669" s="1"/>
      <c r="AW669" s="2"/>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row>
    <row r="670" spans="1:82" ht="50.25" customHeight="1">
      <c r="A670" s="1"/>
      <c r="B670" s="1"/>
      <c r="C670" s="1"/>
      <c r="D670" s="1"/>
      <c r="E670" s="1"/>
      <c r="F670" s="1"/>
      <c r="G670" s="1"/>
      <c r="H670" s="7"/>
      <c r="I670" s="7"/>
      <c r="J670" s="7"/>
      <c r="K670" s="7"/>
      <c r="L670" s="7"/>
      <c r="M670" s="7"/>
      <c r="N670" s="7"/>
      <c r="O670" s="7"/>
      <c r="P670" s="7"/>
      <c r="Q670" s="7"/>
      <c r="R670" s="7"/>
      <c r="S670" s="7"/>
      <c r="T670" s="6"/>
      <c r="U670" s="1"/>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3"/>
      <c r="AT670" s="3"/>
      <c r="AU670" s="1"/>
      <c r="AV670" s="1"/>
      <c r="AW670" s="2"/>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row>
    <row r="671" spans="1:82" ht="50.25" customHeight="1">
      <c r="A671" s="1"/>
      <c r="B671" s="1"/>
      <c r="C671" s="1"/>
      <c r="D671" s="1"/>
      <c r="E671" s="1"/>
      <c r="F671" s="1"/>
      <c r="G671" s="1"/>
      <c r="H671" s="7"/>
      <c r="I671" s="7"/>
      <c r="J671" s="7"/>
      <c r="K671" s="7"/>
      <c r="L671" s="7"/>
      <c r="M671" s="7"/>
      <c r="N671" s="7"/>
      <c r="O671" s="7"/>
      <c r="P671" s="7"/>
      <c r="Q671" s="7"/>
      <c r="R671" s="7"/>
      <c r="S671" s="7"/>
      <c r="T671" s="6"/>
      <c r="U671" s="1"/>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3"/>
      <c r="AT671" s="3"/>
      <c r="AU671" s="1"/>
      <c r="AV671" s="1"/>
      <c r="AW671" s="2"/>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row>
    <row r="672" spans="1:82" ht="50.25" customHeight="1">
      <c r="A672" s="1"/>
      <c r="B672" s="1"/>
      <c r="C672" s="1"/>
      <c r="D672" s="1"/>
      <c r="E672" s="1"/>
      <c r="F672" s="1"/>
      <c r="G672" s="1"/>
      <c r="H672" s="7"/>
      <c r="I672" s="7"/>
      <c r="J672" s="7"/>
      <c r="K672" s="7"/>
      <c r="L672" s="7"/>
      <c r="M672" s="7"/>
      <c r="N672" s="7"/>
      <c r="O672" s="7"/>
      <c r="P672" s="7"/>
      <c r="Q672" s="7"/>
      <c r="R672" s="7"/>
      <c r="S672" s="7"/>
      <c r="T672" s="6"/>
      <c r="U672" s="1"/>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3"/>
      <c r="AT672" s="3"/>
      <c r="AU672" s="1"/>
      <c r="AV672" s="1"/>
      <c r="AW672" s="2"/>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row>
    <row r="673" spans="1:82" ht="50.25" customHeight="1">
      <c r="A673" s="1"/>
      <c r="B673" s="1"/>
      <c r="C673" s="1"/>
      <c r="D673" s="1"/>
      <c r="E673" s="1"/>
      <c r="F673" s="1"/>
      <c r="G673" s="1"/>
      <c r="H673" s="7"/>
      <c r="I673" s="7"/>
      <c r="J673" s="7"/>
      <c r="K673" s="7"/>
      <c r="L673" s="7"/>
      <c r="M673" s="7"/>
      <c r="N673" s="7"/>
      <c r="O673" s="7"/>
      <c r="P673" s="7"/>
      <c r="Q673" s="7"/>
      <c r="R673" s="7"/>
      <c r="S673" s="7"/>
      <c r="T673" s="6"/>
      <c r="U673" s="1"/>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3"/>
      <c r="AT673" s="3"/>
      <c r="AU673" s="1"/>
      <c r="AV673" s="1"/>
      <c r="AW673" s="2"/>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row>
    <row r="674" spans="1:82" ht="50.25" customHeight="1">
      <c r="A674" s="1"/>
      <c r="B674" s="1"/>
      <c r="C674" s="1"/>
      <c r="D674" s="1"/>
      <c r="E674" s="1"/>
      <c r="F674" s="1"/>
      <c r="G674" s="1"/>
      <c r="H674" s="7"/>
      <c r="I674" s="7"/>
      <c r="J674" s="7"/>
      <c r="K674" s="7"/>
      <c r="L674" s="7"/>
      <c r="M674" s="7"/>
      <c r="N674" s="7"/>
      <c r="O674" s="7"/>
      <c r="P674" s="7"/>
      <c r="Q674" s="7"/>
      <c r="R674" s="7"/>
      <c r="S674" s="7"/>
      <c r="T674" s="6"/>
      <c r="U674" s="1"/>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3"/>
      <c r="AT674" s="3"/>
      <c r="AU674" s="1"/>
      <c r="AV674" s="1"/>
      <c r="AW674" s="2"/>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row>
    <row r="675" spans="1:82" ht="50.25" customHeight="1">
      <c r="A675" s="1"/>
      <c r="B675" s="1"/>
      <c r="C675" s="1"/>
      <c r="D675" s="1"/>
      <c r="E675" s="1"/>
      <c r="F675" s="1"/>
      <c r="G675" s="1"/>
      <c r="H675" s="7"/>
      <c r="I675" s="7"/>
      <c r="J675" s="7"/>
      <c r="K675" s="7"/>
      <c r="L675" s="7"/>
      <c r="M675" s="7"/>
      <c r="N675" s="7"/>
      <c r="O675" s="7"/>
      <c r="P675" s="7"/>
      <c r="Q675" s="7"/>
      <c r="R675" s="7"/>
      <c r="S675" s="7"/>
      <c r="T675" s="6"/>
      <c r="U675" s="1"/>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3"/>
      <c r="AT675" s="3"/>
      <c r="AU675" s="1"/>
      <c r="AV675" s="1"/>
      <c r="AW675" s="2"/>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row>
    <row r="676" spans="1:82" ht="50.25" customHeight="1">
      <c r="A676" s="1"/>
      <c r="B676" s="1"/>
      <c r="C676" s="1"/>
      <c r="D676" s="1"/>
      <c r="E676" s="1"/>
      <c r="F676" s="1"/>
      <c r="G676" s="1"/>
      <c r="H676" s="7"/>
      <c r="I676" s="7"/>
      <c r="J676" s="7"/>
      <c r="K676" s="7"/>
      <c r="L676" s="7"/>
      <c r="M676" s="7"/>
      <c r="N676" s="7"/>
      <c r="O676" s="7"/>
      <c r="P676" s="7"/>
      <c r="Q676" s="7"/>
      <c r="R676" s="7"/>
      <c r="S676" s="7"/>
      <c r="T676" s="6"/>
      <c r="U676" s="1"/>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3"/>
      <c r="AT676" s="3"/>
      <c r="AU676" s="1"/>
      <c r="AV676" s="1"/>
      <c r="AW676" s="2"/>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row>
    <row r="677" spans="1:82" ht="50.25" customHeight="1">
      <c r="A677" s="1"/>
      <c r="B677" s="1"/>
      <c r="C677" s="1"/>
      <c r="D677" s="1"/>
      <c r="E677" s="1"/>
      <c r="F677" s="1"/>
      <c r="G677" s="1"/>
      <c r="H677" s="7"/>
      <c r="I677" s="7"/>
      <c r="J677" s="7"/>
      <c r="K677" s="7"/>
      <c r="L677" s="7"/>
      <c r="M677" s="7"/>
      <c r="N677" s="7"/>
      <c r="O677" s="7"/>
      <c r="P677" s="7"/>
      <c r="Q677" s="7"/>
      <c r="R677" s="7"/>
      <c r="S677" s="7"/>
      <c r="T677" s="6"/>
      <c r="U677" s="1"/>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3"/>
      <c r="AT677" s="3"/>
      <c r="AU677" s="1"/>
      <c r="AV677" s="1"/>
      <c r="AW677" s="2"/>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row>
    <row r="678" spans="1:82" ht="50.25" customHeight="1">
      <c r="A678" s="1"/>
      <c r="B678" s="1"/>
      <c r="C678" s="1"/>
      <c r="D678" s="1"/>
      <c r="E678" s="1"/>
      <c r="F678" s="1"/>
      <c r="G678" s="1"/>
      <c r="H678" s="7"/>
      <c r="I678" s="7"/>
      <c r="J678" s="7"/>
      <c r="K678" s="7"/>
      <c r="L678" s="7"/>
      <c r="M678" s="7"/>
      <c r="N678" s="7"/>
      <c r="O678" s="7"/>
      <c r="P678" s="7"/>
      <c r="Q678" s="7"/>
      <c r="R678" s="7"/>
      <c r="S678" s="7"/>
      <c r="T678" s="6"/>
      <c r="U678" s="1"/>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3"/>
      <c r="AT678" s="3"/>
      <c r="AU678" s="1"/>
      <c r="AV678" s="1"/>
      <c r="AW678" s="2"/>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row>
    <row r="679" spans="1:82" ht="50.25" customHeight="1">
      <c r="A679" s="1"/>
      <c r="B679" s="1"/>
      <c r="C679" s="1"/>
      <c r="D679" s="1"/>
      <c r="E679" s="1"/>
      <c r="F679" s="1"/>
      <c r="G679" s="1"/>
      <c r="H679" s="7"/>
      <c r="I679" s="7"/>
      <c r="J679" s="7"/>
      <c r="K679" s="7"/>
      <c r="L679" s="7"/>
      <c r="M679" s="7"/>
      <c r="N679" s="7"/>
      <c r="O679" s="7"/>
      <c r="P679" s="7"/>
      <c r="Q679" s="7"/>
      <c r="R679" s="7"/>
      <c r="S679" s="7"/>
      <c r="T679" s="6"/>
      <c r="U679" s="1"/>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3"/>
      <c r="AT679" s="3"/>
      <c r="AU679" s="1"/>
      <c r="AV679" s="1"/>
      <c r="AW679" s="2"/>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row>
    <row r="680" spans="1:82" ht="50.25" customHeight="1">
      <c r="A680" s="1"/>
      <c r="B680" s="1"/>
      <c r="C680" s="1"/>
      <c r="D680" s="1"/>
      <c r="E680" s="1"/>
      <c r="F680" s="1"/>
      <c r="G680" s="1"/>
      <c r="H680" s="7"/>
      <c r="I680" s="7"/>
      <c r="J680" s="7"/>
      <c r="K680" s="7"/>
      <c r="L680" s="7"/>
      <c r="M680" s="7"/>
      <c r="N680" s="7"/>
      <c r="O680" s="7"/>
      <c r="P680" s="7"/>
      <c r="Q680" s="7"/>
      <c r="R680" s="7"/>
      <c r="S680" s="7"/>
      <c r="T680" s="6"/>
      <c r="U680" s="1"/>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3"/>
      <c r="AT680" s="3"/>
      <c r="AU680" s="1"/>
      <c r="AV680" s="1"/>
      <c r="AW680" s="2"/>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row>
    <row r="681" spans="1:82" ht="50.25" customHeight="1">
      <c r="A681" s="1"/>
      <c r="B681" s="1"/>
      <c r="C681" s="1"/>
      <c r="D681" s="1"/>
      <c r="E681" s="1"/>
      <c r="F681" s="1"/>
      <c r="G681" s="1"/>
      <c r="H681" s="7"/>
      <c r="I681" s="7"/>
      <c r="J681" s="7"/>
      <c r="K681" s="7"/>
      <c r="L681" s="7"/>
      <c r="M681" s="7"/>
      <c r="N681" s="7"/>
      <c r="O681" s="7"/>
      <c r="P681" s="7"/>
      <c r="Q681" s="7"/>
      <c r="R681" s="7"/>
      <c r="S681" s="7"/>
      <c r="T681" s="6"/>
      <c r="U681" s="1"/>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3"/>
      <c r="AT681" s="3"/>
      <c r="AU681" s="1"/>
      <c r="AV681" s="1"/>
      <c r="AW681" s="2"/>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row>
    <row r="682" spans="1:82" ht="50.25" customHeight="1">
      <c r="A682" s="1"/>
      <c r="B682" s="1"/>
      <c r="C682" s="1"/>
      <c r="D682" s="1"/>
      <c r="E682" s="1"/>
      <c r="F682" s="1"/>
      <c r="G682" s="1"/>
      <c r="H682" s="7"/>
      <c r="I682" s="7"/>
      <c r="J682" s="7"/>
      <c r="K682" s="7"/>
      <c r="L682" s="7"/>
      <c r="M682" s="7"/>
      <c r="N682" s="7"/>
      <c r="O682" s="7"/>
      <c r="P682" s="7"/>
      <c r="Q682" s="7"/>
      <c r="R682" s="7"/>
      <c r="S682" s="7"/>
      <c r="T682" s="6"/>
      <c r="U682" s="1"/>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3"/>
      <c r="AT682" s="3"/>
      <c r="AU682" s="1"/>
      <c r="AV682" s="1"/>
      <c r="AW682" s="2"/>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row>
    <row r="683" spans="1:82" ht="50.25" customHeight="1">
      <c r="A683" s="1"/>
      <c r="B683" s="1"/>
      <c r="C683" s="1"/>
      <c r="D683" s="1"/>
      <c r="E683" s="1"/>
      <c r="F683" s="1"/>
      <c r="G683" s="1"/>
      <c r="H683" s="7"/>
      <c r="I683" s="7"/>
      <c r="J683" s="7"/>
      <c r="K683" s="7"/>
      <c r="L683" s="7"/>
      <c r="M683" s="7"/>
      <c r="N683" s="7"/>
      <c r="O683" s="7"/>
      <c r="P683" s="7"/>
      <c r="Q683" s="7"/>
      <c r="R683" s="7"/>
      <c r="S683" s="7"/>
      <c r="T683" s="6"/>
      <c r="U683" s="1"/>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3"/>
      <c r="AT683" s="3"/>
      <c r="AU683" s="1"/>
      <c r="AV683" s="1"/>
      <c r="AW683" s="2"/>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row>
    <row r="684" spans="1:82" ht="50.25" customHeight="1">
      <c r="A684" s="1"/>
      <c r="B684" s="1"/>
      <c r="C684" s="1"/>
      <c r="D684" s="1"/>
      <c r="E684" s="1"/>
      <c r="F684" s="1"/>
      <c r="G684" s="1"/>
      <c r="H684" s="7"/>
      <c r="I684" s="7"/>
      <c r="J684" s="7"/>
      <c r="K684" s="7"/>
      <c r="L684" s="7"/>
      <c r="M684" s="7"/>
      <c r="N684" s="7"/>
      <c r="O684" s="7"/>
      <c r="P684" s="7"/>
      <c r="Q684" s="7"/>
      <c r="R684" s="7"/>
      <c r="S684" s="7"/>
      <c r="T684" s="6"/>
      <c r="U684" s="1"/>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3"/>
      <c r="AT684" s="3"/>
      <c r="AU684" s="1"/>
      <c r="AV684" s="1"/>
      <c r="AW684" s="2"/>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row>
    <row r="685" spans="1:82" ht="50.25" customHeight="1">
      <c r="A685" s="1"/>
      <c r="B685" s="1"/>
      <c r="C685" s="1"/>
      <c r="D685" s="1"/>
      <c r="E685" s="1"/>
      <c r="F685" s="1"/>
      <c r="G685" s="1"/>
      <c r="H685" s="7"/>
      <c r="I685" s="7"/>
      <c r="J685" s="7"/>
      <c r="K685" s="7"/>
      <c r="L685" s="7"/>
      <c r="M685" s="7"/>
      <c r="N685" s="7"/>
      <c r="O685" s="7"/>
      <c r="P685" s="7"/>
      <c r="Q685" s="7"/>
      <c r="R685" s="7"/>
      <c r="S685" s="7"/>
      <c r="T685" s="6"/>
      <c r="U685" s="1"/>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3"/>
      <c r="AT685" s="3"/>
      <c r="AU685" s="1"/>
      <c r="AV685" s="1"/>
      <c r="AW685" s="2"/>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row>
    <row r="686" spans="1:82" ht="50.25" customHeight="1">
      <c r="A686" s="1"/>
      <c r="B686" s="1"/>
      <c r="C686" s="1"/>
      <c r="D686" s="1"/>
      <c r="E686" s="1"/>
      <c r="F686" s="1"/>
      <c r="G686" s="1"/>
      <c r="H686" s="7"/>
      <c r="I686" s="7"/>
      <c r="J686" s="7"/>
      <c r="K686" s="7"/>
      <c r="L686" s="7"/>
      <c r="M686" s="7"/>
      <c r="N686" s="7"/>
      <c r="O686" s="7"/>
      <c r="P686" s="7"/>
      <c r="Q686" s="7"/>
      <c r="R686" s="7"/>
      <c r="S686" s="7"/>
      <c r="T686" s="6"/>
      <c r="U686" s="1"/>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3"/>
      <c r="AT686" s="3"/>
      <c r="AU686" s="1"/>
      <c r="AV686" s="1"/>
      <c r="AW686" s="2"/>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row>
    <row r="687" spans="1:82" ht="50.25" customHeight="1">
      <c r="A687" s="1"/>
      <c r="B687" s="1"/>
      <c r="C687" s="1"/>
      <c r="D687" s="1"/>
      <c r="E687" s="1"/>
      <c r="F687" s="1"/>
      <c r="G687" s="1"/>
      <c r="H687" s="7"/>
      <c r="I687" s="7"/>
      <c r="J687" s="7"/>
      <c r="K687" s="7"/>
      <c r="L687" s="7"/>
      <c r="M687" s="7"/>
      <c r="N687" s="7"/>
      <c r="O687" s="7"/>
      <c r="P687" s="7"/>
      <c r="Q687" s="7"/>
      <c r="R687" s="7"/>
      <c r="S687" s="7"/>
      <c r="T687" s="6"/>
      <c r="U687" s="1"/>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3"/>
      <c r="AT687" s="3"/>
      <c r="AU687" s="1"/>
      <c r="AV687" s="1"/>
      <c r="AW687" s="2"/>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row>
    <row r="688" spans="1:82" ht="50.25" customHeight="1">
      <c r="A688" s="1"/>
      <c r="B688" s="1"/>
      <c r="C688" s="1"/>
      <c r="D688" s="1"/>
      <c r="E688" s="1"/>
      <c r="F688" s="1"/>
      <c r="G688" s="1"/>
      <c r="H688" s="7"/>
      <c r="I688" s="7"/>
      <c r="J688" s="7"/>
      <c r="K688" s="7"/>
      <c r="L688" s="7"/>
      <c r="M688" s="7"/>
      <c r="N688" s="7"/>
      <c r="O688" s="7"/>
      <c r="P688" s="7"/>
      <c r="Q688" s="7"/>
      <c r="R688" s="7"/>
      <c r="S688" s="7"/>
      <c r="T688" s="6"/>
      <c r="U688" s="1"/>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3"/>
      <c r="AT688" s="3"/>
      <c r="AU688" s="1"/>
      <c r="AV688" s="1"/>
      <c r="AW688" s="2"/>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row>
    <row r="689" spans="1:82" ht="50.25" customHeight="1">
      <c r="A689" s="1"/>
      <c r="B689" s="1"/>
      <c r="C689" s="1"/>
      <c r="D689" s="1"/>
      <c r="E689" s="1"/>
      <c r="F689" s="1"/>
      <c r="G689" s="1"/>
      <c r="H689" s="7"/>
      <c r="I689" s="7"/>
      <c r="J689" s="7"/>
      <c r="K689" s="7"/>
      <c r="L689" s="7"/>
      <c r="M689" s="7"/>
      <c r="N689" s="7"/>
      <c r="O689" s="7"/>
      <c r="P689" s="7"/>
      <c r="Q689" s="7"/>
      <c r="R689" s="7"/>
      <c r="S689" s="7"/>
      <c r="T689" s="6"/>
      <c r="U689" s="1"/>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3"/>
      <c r="AT689" s="3"/>
      <c r="AU689" s="1"/>
      <c r="AV689" s="1"/>
      <c r="AW689" s="2"/>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row>
    <row r="690" spans="1:82" ht="50.25" customHeight="1">
      <c r="A690" s="1"/>
      <c r="B690" s="1"/>
      <c r="C690" s="1"/>
      <c r="D690" s="1"/>
      <c r="E690" s="1"/>
      <c r="F690" s="1"/>
      <c r="G690" s="1"/>
      <c r="H690" s="7"/>
      <c r="I690" s="7"/>
      <c r="J690" s="7"/>
      <c r="K690" s="7"/>
      <c r="L690" s="7"/>
      <c r="M690" s="7"/>
      <c r="N690" s="7"/>
      <c r="O690" s="7"/>
      <c r="P690" s="7"/>
      <c r="Q690" s="7"/>
      <c r="R690" s="7"/>
      <c r="S690" s="7"/>
      <c r="T690" s="6"/>
      <c r="U690" s="1"/>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3"/>
      <c r="AT690" s="3"/>
      <c r="AU690" s="1"/>
      <c r="AV690" s="1"/>
      <c r="AW690" s="2"/>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row>
    <row r="691" spans="1:82" ht="50.25" customHeight="1">
      <c r="A691" s="1"/>
      <c r="B691" s="1"/>
      <c r="C691" s="1"/>
      <c r="D691" s="1"/>
      <c r="E691" s="1"/>
      <c r="F691" s="1"/>
      <c r="G691" s="1"/>
      <c r="H691" s="7"/>
      <c r="I691" s="7"/>
      <c r="J691" s="7"/>
      <c r="K691" s="7"/>
      <c r="L691" s="7"/>
      <c r="M691" s="7"/>
      <c r="N691" s="7"/>
      <c r="O691" s="7"/>
      <c r="P691" s="7"/>
      <c r="Q691" s="7"/>
      <c r="R691" s="7"/>
      <c r="S691" s="7"/>
      <c r="T691" s="6"/>
      <c r="U691" s="1"/>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3"/>
      <c r="AT691" s="3"/>
      <c r="AU691" s="1"/>
      <c r="AV691" s="1"/>
      <c r="AW691" s="2"/>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row>
    <row r="692" spans="1:82" ht="50.25" customHeight="1">
      <c r="A692" s="1"/>
      <c r="B692" s="1"/>
      <c r="C692" s="1"/>
      <c r="D692" s="1"/>
      <c r="E692" s="1"/>
      <c r="F692" s="1"/>
      <c r="G692" s="1"/>
      <c r="H692" s="7"/>
      <c r="I692" s="7"/>
      <c r="J692" s="7"/>
      <c r="K692" s="7"/>
      <c r="L692" s="7"/>
      <c r="M692" s="7"/>
      <c r="N692" s="7"/>
      <c r="O692" s="7"/>
      <c r="P692" s="7"/>
      <c r="Q692" s="7"/>
      <c r="R692" s="7"/>
      <c r="S692" s="7"/>
      <c r="T692" s="6"/>
      <c r="U692" s="1"/>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3"/>
      <c r="AT692" s="3"/>
      <c r="AU692" s="1"/>
      <c r="AV692" s="1"/>
      <c r="AW692" s="2"/>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row>
    <row r="693" spans="1:82" ht="50.25" customHeight="1">
      <c r="A693" s="1"/>
      <c r="B693" s="1"/>
      <c r="C693" s="1"/>
      <c r="D693" s="1"/>
      <c r="E693" s="1"/>
      <c r="F693" s="1"/>
      <c r="G693" s="1"/>
      <c r="H693" s="7"/>
      <c r="I693" s="7"/>
      <c r="J693" s="7"/>
      <c r="K693" s="7"/>
      <c r="L693" s="7"/>
      <c r="M693" s="7"/>
      <c r="N693" s="7"/>
      <c r="O693" s="7"/>
      <c r="P693" s="7"/>
      <c r="Q693" s="7"/>
      <c r="R693" s="7"/>
      <c r="S693" s="7"/>
      <c r="T693" s="6"/>
      <c r="U693" s="1"/>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3"/>
      <c r="AT693" s="3"/>
      <c r="AU693" s="1"/>
      <c r="AV693" s="1"/>
      <c r="AW693" s="2"/>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row>
    <row r="694" spans="1:82" ht="50.25" customHeight="1">
      <c r="A694" s="1"/>
      <c r="B694" s="1"/>
      <c r="C694" s="1"/>
      <c r="D694" s="1"/>
      <c r="E694" s="1"/>
      <c r="F694" s="1"/>
      <c r="G694" s="1"/>
      <c r="H694" s="7"/>
      <c r="I694" s="7"/>
      <c r="J694" s="7"/>
      <c r="K694" s="7"/>
      <c r="L694" s="7"/>
      <c r="M694" s="7"/>
      <c r="N694" s="7"/>
      <c r="O694" s="7"/>
      <c r="P694" s="7"/>
      <c r="Q694" s="7"/>
      <c r="R694" s="7"/>
      <c r="S694" s="7"/>
      <c r="T694" s="6"/>
      <c r="U694" s="1"/>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3"/>
      <c r="AT694" s="3"/>
      <c r="AU694" s="1"/>
      <c r="AV694" s="1"/>
      <c r="AW694" s="2"/>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row>
    <row r="695" spans="1:82" ht="50.25" customHeight="1">
      <c r="A695" s="1"/>
      <c r="B695" s="1"/>
      <c r="C695" s="1"/>
      <c r="D695" s="1"/>
      <c r="E695" s="1"/>
      <c r="F695" s="1"/>
      <c r="G695" s="1"/>
      <c r="H695" s="7"/>
      <c r="I695" s="7"/>
      <c r="J695" s="7"/>
      <c r="K695" s="7"/>
      <c r="L695" s="7"/>
      <c r="M695" s="7"/>
      <c r="N695" s="7"/>
      <c r="O695" s="7"/>
      <c r="P695" s="7"/>
      <c r="Q695" s="7"/>
      <c r="R695" s="7"/>
      <c r="S695" s="7"/>
      <c r="T695" s="6"/>
      <c r="U695" s="1"/>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3"/>
      <c r="AT695" s="3"/>
      <c r="AU695" s="1"/>
      <c r="AV695" s="1"/>
      <c r="AW695" s="2"/>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row>
    <row r="696" spans="1:82" ht="50.25" customHeight="1">
      <c r="A696" s="1"/>
      <c r="B696" s="1"/>
      <c r="C696" s="1"/>
      <c r="D696" s="1"/>
      <c r="E696" s="1"/>
      <c r="F696" s="1"/>
      <c r="G696" s="1"/>
      <c r="H696" s="7"/>
      <c r="I696" s="7"/>
      <c r="J696" s="7"/>
      <c r="K696" s="7"/>
      <c r="L696" s="7"/>
      <c r="M696" s="7"/>
      <c r="N696" s="7"/>
      <c r="O696" s="7"/>
      <c r="P696" s="7"/>
      <c r="Q696" s="7"/>
      <c r="R696" s="7"/>
      <c r="S696" s="7"/>
      <c r="T696" s="6"/>
      <c r="U696" s="1"/>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3"/>
      <c r="AT696" s="3"/>
      <c r="AU696" s="1"/>
      <c r="AV696" s="1"/>
      <c r="AW696" s="2"/>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row>
    <row r="697" spans="1:82" ht="50.25" customHeight="1">
      <c r="A697" s="1"/>
      <c r="B697" s="1"/>
      <c r="C697" s="1"/>
      <c r="D697" s="1"/>
      <c r="E697" s="1"/>
      <c r="F697" s="1"/>
      <c r="G697" s="1"/>
      <c r="H697" s="7"/>
      <c r="I697" s="7"/>
      <c r="J697" s="7"/>
      <c r="K697" s="7"/>
      <c r="L697" s="7"/>
      <c r="M697" s="7"/>
      <c r="N697" s="7"/>
      <c r="O697" s="7"/>
      <c r="P697" s="7"/>
      <c r="Q697" s="7"/>
      <c r="R697" s="7"/>
      <c r="S697" s="7"/>
      <c r="T697" s="6"/>
      <c r="U697" s="1"/>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3"/>
      <c r="AT697" s="3"/>
      <c r="AU697" s="1"/>
      <c r="AV697" s="1"/>
      <c r="AW697" s="2"/>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row>
    <row r="698" spans="1:82" ht="50.25" customHeight="1">
      <c r="A698" s="1"/>
      <c r="B698" s="1"/>
      <c r="C698" s="1"/>
      <c r="D698" s="1"/>
      <c r="E698" s="1"/>
      <c r="F698" s="1"/>
      <c r="G698" s="1"/>
      <c r="H698" s="7"/>
      <c r="I698" s="7"/>
      <c r="J698" s="7"/>
      <c r="K698" s="7"/>
      <c r="L698" s="7"/>
      <c r="M698" s="7"/>
      <c r="N698" s="7"/>
      <c r="O698" s="7"/>
      <c r="P698" s="7"/>
      <c r="Q698" s="7"/>
      <c r="R698" s="7"/>
      <c r="S698" s="7"/>
      <c r="T698" s="6"/>
      <c r="U698" s="1"/>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3"/>
      <c r="AT698" s="3"/>
      <c r="AU698" s="1"/>
      <c r="AV698" s="1"/>
      <c r="AW698" s="2"/>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row>
    <row r="699" spans="1:82" ht="50.25" customHeight="1">
      <c r="A699" s="1"/>
      <c r="B699" s="1"/>
      <c r="C699" s="1"/>
      <c r="D699" s="1"/>
      <c r="E699" s="1"/>
      <c r="F699" s="1"/>
      <c r="G699" s="1"/>
      <c r="H699" s="7"/>
      <c r="I699" s="7"/>
      <c r="J699" s="7"/>
      <c r="K699" s="7"/>
      <c r="L699" s="7"/>
      <c r="M699" s="7"/>
      <c r="N699" s="7"/>
      <c r="O699" s="7"/>
      <c r="P699" s="7"/>
      <c r="Q699" s="7"/>
      <c r="R699" s="7"/>
      <c r="S699" s="7"/>
      <c r="T699" s="6"/>
      <c r="U699" s="1"/>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3"/>
      <c r="AT699" s="3"/>
      <c r="AU699" s="1"/>
      <c r="AV699" s="1"/>
      <c r="AW699" s="2"/>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row>
    <row r="700" spans="1:82" ht="50.25" customHeight="1">
      <c r="A700" s="1"/>
      <c r="B700" s="1"/>
      <c r="C700" s="1"/>
      <c r="D700" s="1"/>
      <c r="E700" s="1"/>
      <c r="F700" s="1"/>
      <c r="G700" s="1"/>
      <c r="H700" s="7"/>
      <c r="I700" s="7"/>
      <c r="J700" s="7"/>
      <c r="K700" s="7"/>
      <c r="L700" s="7"/>
      <c r="M700" s="7"/>
      <c r="N700" s="7"/>
      <c r="O700" s="7"/>
      <c r="P700" s="7"/>
      <c r="Q700" s="7"/>
      <c r="R700" s="7"/>
      <c r="S700" s="7"/>
      <c r="T700" s="6"/>
      <c r="U700" s="1"/>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3"/>
      <c r="AT700" s="3"/>
      <c r="AU700" s="1"/>
      <c r="AV700" s="1"/>
      <c r="AW700" s="2"/>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row>
    <row r="701" spans="1:82" ht="50.25" customHeight="1">
      <c r="A701" s="1"/>
      <c r="B701" s="1"/>
      <c r="C701" s="1"/>
      <c r="D701" s="1"/>
      <c r="E701" s="1"/>
      <c r="F701" s="1"/>
      <c r="G701" s="1"/>
      <c r="H701" s="7"/>
      <c r="I701" s="7"/>
      <c r="J701" s="7"/>
      <c r="K701" s="7"/>
      <c r="L701" s="7"/>
      <c r="M701" s="7"/>
      <c r="N701" s="7"/>
      <c r="O701" s="7"/>
      <c r="P701" s="7"/>
      <c r="Q701" s="7"/>
      <c r="R701" s="7"/>
      <c r="S701" s="7"/>
      <c r="T701" s="6"/>
      <c r="U701" s="1"/>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3"/>
      <c r="AT701" s="3"/>
      <c r="AU701" s="1"/>
      <c r="AV701" s="1"/>
      <c r="AW701" s="2"/>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row>
    <row r="702" spans="1:82" ht="50.25" customHeight="1">
      <c r="A702" s="1"/>
      <c r="B702" s="1"/>
      <c r="C702" s="1"/>
      <c r="D702" s="1"/>
      <c r="E702" s="1"/>
      <c r="F702" s="1"/>
      <c r="G702" s="1"/>
      <c r="H702" s="7"/>
      <c r="I702" s="7"/>
      <c r="J702" s="7"/>
      <c r="K702" s="7"/>
      <c r="L702" s="7"/>
      <c r="M702" s="7"/>
      <c r="N702" s="7"/>
      <c r="O702" s="7"/>
      <c r="P702" s="7"/>
      <c r="Q702" s="7"/>
      <c r="R702" s="7"/>
      <c r="S702" s="7"/>
      <c r="T702" s="6"/>
      <c r="U702" s="1"/>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3"/>
      <c r="AT702" s="3"/>
      <c r="AU702" s="1"/>
      <c r="AV702" s="1"/>
      <c r="AW702" s="2"/>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row>
    <row r="703" spans="1:82" ht="50.25" customHeight="1">
      <c r="A703" s="1"/>
      <c r="B703" s="1"/>
      <c r="C703" s="1"/>
      <c r="D703" s="1"/>
      <c r="E703" s="1"/>
      <c r="F703" s="1"/>
      <c r="G703" s="1"/>
      <c r="H703" s="7"/>
      <c r="I703" s="7"/>
      <c r="J703" s="7"/>
      <c r="K703" s="7"/>
      <c r="L703" s="7"/>
      <c r="M703" s="7"/>
      <c r="N703" s="7"/>
      <c r="O703" s="7"/>
      <c r="P703" s="7"/>
      <c r="Q703" s="7"/>
      <c r="R703" s="7"/>
      <c r="S703" s="7"/>
      <c r="T703" s="6"/>
      <c r="U703" s="1"/>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3"/>
      <c r="AT703" s="3"/>
      <c r="AU703" s="1"/>
      <c r="AV703" s="1"/>
      <c r="AW703" s="2"/>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row>
    <row r="704" spans="1:82" ht="50.25" customHeight="1">
      <c r="A704" s="1"/>
      <c r="B704" s="1"/>
      <c r="C704" s="1"/>
      <c r="D704" s="1"/>
      <c r="E704" s="1"/>
      <c r="F704" s="1"/>
      <c r="G704" s="1"/>
      <c r="H704" s="7"/>
      <c r="I704" s="7"/>
      <c r="J704" s="7"/>
      <c r="K704" s="7"/>
      <c r="L704" s="7"/>
      <c r="M704" s="7"/>
      <c r="N704" s="7"/>
      <c r="O704" s="7"/>
      <c r="P704" s="7"/>
      <c r="Q704" s="7"/>
      <c r="R704" s="7"/>
      <c r="S704" s="7"/>
      <c r="T704" s="6"/>
      <c r="U704" s="1"/>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3"/>
      <c r="AT704" s="3"/>
      <c r="AU704" s="1"/>
      <c r="AV704" s="1"/>
      <c r="AW704" s="2"/>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row>
    <row r="705" spans="1:82" ht="50.25" customHeight="1">
      <c r="A705" s="1"/>
      <c r="B705" s="1"/>
      <c r="C705" s="1"/>
      <c r="D705" s="1"/>
      <c r="E705" s="1"/>
      <c r="F705" s="1"/>
      <c r="G705" s="1"/>
      <c r="H705" s="7"/>
      <c r="I705" s="7"/>
      <c r="J705" s="7"/>
      <c r="K705" s="7"/>
      <c r="L705" s="7"/>
      <c r="M705" s="7"/>
      <c r="N705" s="7"/>
      <c r="O705" s="7"/>
      <c r="P705" s="7"/>
      <c r="Q705" s="7"/>
      <c r="R705" s="7"/>
      <c r="S705" s="7"/>
      <c r="T705" s="6"/>
      <c r="U705" s="1"/>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3"/>
      <c r="AT705" s="3"/>
      <c r="AU705" s="1"/>
      <c r="AV705" s="1"/>
      <c r="AW705" s="2"/>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row>
    <row r="706" spans="1:82" ht="50.25" customHeight="1">
      <c r="A706" s="1"/>
      <c r="B706" s="1"/>
      <c r="C706" s="1"/>
      <c r="D706" s="1"/>
      <c r="E706" s="1"/>
      <c r="F706" s="1"/>
      <c r="G706" s="1"/>
      <c r="H706" s="7"/>
      <c r="I706" s="7"/>
      <c r="J706" s="7"/>
      <c r="K706" s="7"/>
      <c r="L706" s="7"/>
      <c r="M706" s="7"/>
      <c r="N706" s="7"/>
      <c r="O706" s="7"/>
      <c r="P706" s="7"/>
      <c r="Q706" s="7"/>
      <c r="R706" s="7"/>
      <c r="S706" s="7"/>
      <c r="T706" s="6"/>
      <c r="U706" s="1"/>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3"/>
      <c r="AT706" s="3"/>
      <c r="AU706" s="1"/>
      <c r="AV706" s="1"/>
      <c r="AW706" s="2"/>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row>
    <row r="707" spans="1:82" ht="50.25" customHeight="1">
      <c r="A707" s="1"/>
      <c r="B707" s="1"/>
      <c r="C707" s="1"/>
      <c r="D707" s="1"/>
      <c r="E707" s="1"/>
      <c r="F707" s="1"/>
      <c r="G707" s="1"/>
      <c r="H707" s="7"/>
      <c r="I707" s="7"/>
      <c r="J707" s="7"/>
      <c r="K707" s="7"/>
      <c r="L707" s="7"/>
      <c r="M707" s="7"/>
      <c r="N707" s="7"/>
      <c r="O707" s="7"/>
      <c r="P707" s="7"/>
      <c r="Q707" s="7"/>
      <c r="R707" s="7"/>
      <c r="S707" s="7"/>
      <c r="T707" s="6"/>
      <c r="U707" s="1"/>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3"/>
      <c r="AT707" s="3"/>
      <c r="AU707" s="1"/>
      <c r="AV707" s="1"/>
      <c r="AW707" s="2"/>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row>
    <row r="708" spans="1:82" ht="50.25" customHeight="1">
      <c r="A708" s="1"/>
      <c r="B708" s="1"/>
      <c r="C708" s="1"/>
      <c r="D708" s="1"/>
      <c r="E708" s="1"/>
      <c r="F708" s="1"/>
      <c r="G708" s="1"/>
      <c r="H708" s="7"/>
      <c r="I708" s="7"/>
      <c r="J708" s="7"/>
      <c r="K708" s="7"/>
      <c r="L708" s="7"/>
      <c r="M708" s="7"/>
      <c r="N708" s="7"/>
      <c r="O708" s="7"/>
      <c r="P708" s="7"/>
      <c r="Q708" s="7"/>
      <c r="R708" s="7"/>
      <c r="S708" s="7"/>
      <c r="T708" s="6"/>
      <c r="U708" s="1"/>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3"/>
      <c r="AT708" s="3"/>
      <c r="AU708" s="1"/>
      <c r="AV708" s="1"/>
      <c r="AW708" s="2"/>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row>
    <row r="709" spans="1:82" ht="50.25" customHeight="1">
      <c r="A709" s="1"/>
      <c r="B709" s="1"/>
      <c r="C709" s="1"/>
      <c r="D709" s="1"/>
      <c r="E709" s="1"/>
      <c r="F709" s="1"/>
      <c r="G709" s="1"/>
      <c r="H709" s="7"/>
      <c r="I709" s="7"/>
      <c r="J709" s="7"/>
      <c r="K709" s="7"/>
      <c r="L709" s="7"/>
      <c r="M709" s="7"/>
      <c r="N709" s="7"/>
      <c r="O709" s="7"/>
      <c r="P709" s="7"/>
      <c r="Q709" s="7"/>
      <c r="R709" s="7"/>
      <c r="S709" s="7"/>
      <c r="T709" s="6"/>
      <c r="U709" s="1"/>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3"/>
      <c r="AT709" s="3"/>
      <c r="AU709" s="1"/>
      <c r="AV709" s="1"/>
      <c r="AW709" s="2"/>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row>
    <row r="710" spans="1:82" ht="50.25" customHeight="1">
      <c r="A710" s="1"/>
      <c r="B710" s="1"/>
      <c r="C710" s="1"/>
      <c r="D710" s="1"/>
      <c r="E710" s="1"/>
      <c r="F710" s="1"/>
      <c r="G710" s="1"/>
      <c r="H710" s="7"/>
      <c r="I710" s="7"/>
      <c r="J710" s="7"/>
      <c r="K710" s="7"/>
      <c r="L710" s="7"/>
      <c r="M710" s="7"/>
      <c r="N710" s="7"/>
      <c r="O710" s="7"/>
      <c r="P710" s="7"/>
      <c r="Q710" s="7"/>
      <c r="R710" s="7"/>
      <c r="S710" s="7"/>
      <c r="T710" s="6"/>
      <c r="U710" s="1"/>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3"/>
      <c r="AT710" s="3"/>
      <c r="AU710" s="1"/>
      <c r="AV710" s="1"/>
      <c r="AW710" s="2"/>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row>
    <row r="711" spans="1:82" ht="50.25" customHeight="1">
      <c r="A711" s="1"/>
      <c r="B711" s="1"/>
      <c r="C711" s="1"/>
      <c r="D711" s="1"/>
      <c r="E711" s="1"/>
      <c r="F711" s="1"/>
      <c r="G711" s="1"/>
      <c r="H711" s="7"/>
      <c r="I711" s="7"/>
      <c r="J711" s="7"/>
      <c r="K711" s="7"/>
      <c r="L711" s="7"/>
      <c r="M711" s="7"/>
      <c r="N711" s="7"/>
      <c r="O711" s="7"/>
      <c r="P711" s="7"/>
      <c r="Q711" s="7"/>
      <c r="R711" s="7"/>
      <c r="S711" s="7"/>
      <c r="T711" s="6"/>
      <c r="U711" s="1"/>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3"/>
      <c r="AT711" s="3"/>
      <c r="AU711" s="1"/>
      <c r="AV711" s="1"/>
      <c r="AW711" s="2"/>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row>
    <row r="712" spans="1:82" ht="50.25" customHeight="1">
      <c r="A712" s="1"/>
      <c r="B712" s="1"/>
      <c r="C712" s="1"/>
      <c r="D712" s="1"/>
      <c r="E712" s="1"/>
      <c r="F712" s="1"/>
      <c r="G712" s="1"/>
      <c r="H712" s="7"/>
      <c r="I712" s="7"/>
      <c r="J712" s="7"/>
      <c r="K712" s="7"/>
      <c r="L712" s="7"/>
      <c r="M712" s="7"/>
      <c r="N712" s="7"/>
      <c r="O712" s="7"/>
      <c r="P712" s="7"/>
      <c r="Q712" s="7"/>
      <c r="R712" s="7"/>
      <c r="S712" s="7"/>
      <c r="T712" s="6"/>
      <c r="U712" s="1"/>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3"/>
      <c r="AT712" s="3"/>
      <c r="AU712" s="1"/>
      <c r="AV712" s="1"/>
      <c r="AW712" s="2"/>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row>
    <row r="713" spans="1:82" ht="50.25" customHeight="1">
      <c r="A713" s="1"/>
      <c r="B713" s="1"/>
      <c r="C713" s="1"/>
      <c r="D713" s="1"/>
      <c r="E713" s="1"/>
      <c r="F713" s="1"/>
      <c r="G713" s="1"/>
      <c r="H713" s="7"/>
      <c r="I713" s="7"/>
      <c r="J713" s="7"/>
      <c r="K713" s="7"/>
      <c r="L713" s="7"/>
      <c r="M713" s="7"/>
      <c r="N713" s="7"/>
      <c r="O713" s="7"/>
      <c r="P713" s="7"/>
      <c r="Q713" s="7"/>
      <c r="R713" s="7"/>
      <c r="S713" s="7"/>
      <c r="T713" s="6"/>
      <c r="U713" s="1"/>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3"/>
      <c r="AT713" s="3"/>
      <c r="AU713" s="1"/>
      <c r="AV713" s="1"/>
      <c r="AW713" s="2"/>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row>
    <row r="714" spans="1:82" ht="50.25" customHeight="1">
      <c r="A714" s="1"/>
      <c r="B714" s="1"/>
      <c r="C714" s="1"/>
      <c r="D714" s="1"/>
      <c r="E714" s="1"/>
      <c r="F714" s="1"/>
      <c r="G714" s="1"/>
      <c r="H714" s="7"/>
      <c r="I714" s="7"/>
      <c r="J714" s="7"/>
      <c r="K714" s="7"/>
      <c r="L714" s="7"/>
      <c r="M714" s="7"/>
      <c r="N714" s="7"/>
      <c r="O714" s="7"/>
      <c r="P714" s="7"/>
      <c r="Q714" s="7"/>
      <c r="R714" s="7"/>
      <c r="S714" s="7"/>
      <c r="T714" s="6"/>
      <c r="U714" s="1"/>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3"/>
      <c r="AT714" s="3"/>
      <c r="AU714" s="1"/>
      <c r="AV714" s="1"/>
      <c r="AW714" s="2"/>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row>
    <row r="715" spans="1:82" ht="50.25" customHeight="1">
      <c r="A715" s="1"/>
      <c r="B715" s="1"/>
      <c r="C715" s="1"/>
      <c r="D715" s="1"/>
      <c r="E715" s="1"/>
      <c r="F715" s="1"/>
      <c r="G715" s="1"/>
      <c r="H715" s="7"/>
      <c r="I715" s="7"/>
      <c r="J715" s="7"/>
      <c r="K715" s="7"/>
      <c r="L715" s="7"/>
      <c r="M715" s="7"/>
      <c r="N715" s="7"/>
      <c r="O715" s="7"/>
      <c r="P715" s="7"/>
      <c r="Q715" s="7"/>
      <c r="R715" s="7"/>
      <c r="S715" s="7"/>
      <c r="T715" s="6"/>
      <c r="U715" s="1"/>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3"/>
      <c r="AT715" s="3"/>
      <c r="AU715" s="1"/>
      <c r="AV715" s="1"/>
      <c r="AW715" s="2"/>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row>
    <row r="716" spans="1:82" ht="50.25" customHeight="1">
      <c r="A716" s="1"/>
      <c r="B716" s="1"/>
      <c r="C716" s="1"/>
      <c r="D716" s="1"/>
      <c r="E716" s="1"/>
      <c r="F716" s="1"/>
      <c r="G716" s="1"/>
      <c r="H716" s="7"/>
      <c r="I716" s="7"/>
      <c r="J716" s="7"/>
      <c r="K716" s="7"/>
      <c r="L716" s="7"/>
      <c r="M716" s="7"/>
      <c r="N716" s="7"/>
      <c r="O716" s="7"/>
      <c r="P716" s="7"/>
      <c r="Q716" s="7"/>
      <c r="R716" s="7"/>
      <c r="S716" s="7"/>
      <c r="T716" s="6"/>
      <c r="U716" s="1"/>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3"/>
      <c r="AT716" s="3"/>
      <c r="AU716" s="1"/>
      <c r="AV716" s="1"/>
      <c r="AW716" s="2"/>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row>
    <row r="717" spans="1:82" ht="50.25" customHeight="1">
      <c r="A717" s="1"/>
      <c r="B717" s="1"/>
      <c r="C717" s="1"/>
      <c r="D717" s="1"/>
      <c r="E717" s="1"/>
      <c r="F717" s="1"/>
      <c r="G717" s="1"/>
      <c r="H717" s="7"/>
      <c r="I717" s="7"/>
      <c r="J717" s="7"/>
      <c r="K717" s="7"/>
      <c r="L717" s="7"/>
      <c r="M717" s="7"/>
      <c r="N717" s="7"/>
      <c r="O717" s="7"/>
      <c r="P717" s="7"/>
      <c r="Q717" s="7"/>
      <c r="R717" s="7"/>
      <c r="S717" s="7"/>
      <c r="T717" s="6"/>
      <c r="U717" s="1"/>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3"/>
      <c r="AT717" s="3"/>
      <c r="AU717" s="1"/>
      <c r="AV717" s="1"/>
      <c r="AW717" s="2"/>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row>
    <row r="718" spans="1:82" ht="50.25" customHeight="1">
      <c r="A718" s="1"/>
      <c r="B718" s="1"/>
      <c r="C718" s="1"/>
      <c r="D718" s="1"/>
      <c r="E718" s="1"/>
      <c r="F718" s="1"/>
      <c r="G718" s="1"/>
      <c r="H718" s="7"/>
      <c r="I718" s="7"/>
      <c r="J718" s="7"/>
      <c r="K718" s="7"/>
      <c r="L718" s="7"/>
      <c r="M718" s="7"/>
      <c r="N718" s="7"/>
      <c r="O718" s="7"/>
      <c r="P718" s="7"/>
      <c r="Q718" s="7"/>
      <c r="R718" s="7"/>
      <c r="S718" s="7"/>
      <c r="T718" s="6"/>
      <c r="U718" s="1"/>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3"/>
      <c r="AT718" s="3"/>
      <c r="AU718" s="1"/>
      <c r="AV718" s="1"/>
      <c r="AW718" s="2"/>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row>
    <row r="719" spans="1:82" ht="50.25" customHeight="1">
      <c r="A719" s="1"/>
      <c r="B719" s="1"/>
      <c r="C719" s="1"/>
      <c r="D719" s="1"/>
      <c r="E719" s="1"/>
      <c r="F719" s="1"/>
      <c r="G719" s="1"/>
      <c r="H719" s="7"/>
      <c r="I719" s="7"/>
      <c r="J719" s="7"/>
      <c r="K719" s="7"/>
      <c r="L719" s="7"/>
      <c r="M719" s="7"/>
      <c r="N719" s="7"/>
      <c r="O719" s="7"/>
      <c r="P719" s="7"/>
      <c r="Q719" s="7"/>
      <c r="R719" s="7"/>
      <c r="S719" s="7"/>
      <c r="T719" s="6"/>
      <c r="U719" s="1"/>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3"/>
      <c r="AT719" s="3"/>
      <c r="AU719" s="1"/>
      <c r="AV719" s="1"/>
      <c r="AW719" s="2"/>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row>
    <row r="720" spans="1:82" ht="50.25" customHeight="1">
      <c r="A720" s="1"/>
      <c r="B720" s="1"/>
      <c r="C720" s="1"/>
      <c r="D720" s="1"/>
      <c r="E720" s="1"/>
      <c r="F720" s="1"/>
      <c r="G720" s="1"/>
      <c r="H720" s="7"/>
      <c r="I720" s="7"/>
      <c r="J720" s="7"/>
      <c r="K720" s="7"/>
      <c r="L720" s="7"/>
      <c r="M720" s="7"/>
      <c r="N720" s="7"/>
      <c r="O720" s="7"/>
      <c r="P720" s="7"/>
      <c r="Q720" s="7"/>
      <c r="R720" s="7"/>
      <c r="S720" s="7"/>
      <c r="T720" s="6"/>
      <c r="U720" s="1"/>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3"/>
      <c r="AT720" s="3"/>
      <c r="AU720" s="1"/>
      <c r="AV720" s="1"/>
      <c r="AW720" s="2"/>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row>
    <row r="721" spans="1:82" ht="50.25" customHeight="1">
      <c r="A721" s="1"/>
      <c r="B721" s="1"/>
      <c r="C721" s="1"/>
      <c r="D721" s="1"/>
      <c r="E721" s="1"/>
      <c r="F721" s="1"/>
      <c r="G721" s="1"/>
      <c r="H721" s="7"/>
      <c r="I721" s="7"/>
      <c r="J721" s="7"/>
      <c r="K721" s="7"/>
      <c r="L721" s="7"/>
      <c r="M721" s="7"/>
      <c r="N721" s="7"/>
      <c r="O721" s="7"/>
      <c r="P721" s="7"/>
      <c r="Q721" s="7"/>
      <c r="R721" s="7"/>
      <c r="S721" s="7"/>
      <c r="T721" s="6"/>
      <c r="U721" s="1"/>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3"/>
      <c r="AT721" s="3"/>
      <c r="AU721" s="1"/>
      <c r="AV721" s="1"/>
      <c r="AW721" s="2"/>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row>
    <row r="722" spans="1:82" ht="50.25" customHeight="1">
      <c r="A722" s="1"/>
      <c r="B722" s="1"/>
      <c r="C722" s="1"/>
      <c r="D722" s="1"/>
      <c r="E722" s="1"/>
      <c r="F722" s="1"/>
      <c r="G722" s="1"/>
      <c r="H722" s="7"/>
      <c r="I722" s="7"/>
      <c r="J722" s="7"/>
      <c r="K722" s="7"/>
      <c r="L722" s="7"/>
      <c r="M722" s="7"/>
      <c r="N722" s="7"/>
      <c r="O722" s="7"/>
      <c r="P722" s="7"/>
      <c r="Q722" s="7"/>
      <c r="R722" s="7"/>
      <c r="S722" s="7"/>
      <c r="T722" s="6"/>
      <c r="U722" s="1"/>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3"/>
      <c r="AT722" s="3"/>
      <c r="AU722" s="1"/>
      <c r="AV722" s="1"/>
      <c r="AW722" s="2"/>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row>
    <row r="723" spans="1:82" ht="50.25" customHeight="1">
      <c r="A723" s="1"/>
      <c r="B723" s="1"/>
      <c r="C723" s="1"/>
      <c r="D723" s="1"/>
      <c r="E723" s="1"/>
      <c r="F723" s="1"/>
      <c r="G723" s="1"/>
      <c r="H723" s="7"/>
      <c r="I723" s="7"/>
      <c r="J723" s="7"/>
      <c r="K723" s="7"/>
      <c r="L723" s="7"/>
      <c r="M723" s="7"/>
      <c r="N723" s="7"/>
      <c r="O723" s="7"/>
      <c r="P723" s="7"/>
      <c r="Q723" s="7"/>
      <c r="R723" s="7"/>
      <c r="S723" s="7"/>
      <c r="T723" s="6"/>
      <c r="U723" s="1"/>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3"/>
      <c r="AT723" s="3"/>
      <c r="AU723" s="1"/>
      <c r="AV723" s="1"/>
      <c r="AW723" s="2"/>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row>
    <row r="724" spans="1:82" ht="50.25" customHeight="1">
      <c r="A724" s="1"/>
      <c r="B724" s="1"/>
      <c r="C724" s="1"/>
      <c r="D724" s="1"/>
      <c r="E724" s="1"/>
      <c r="F724" s="1"/>
      <c r="G724" s="1"/>
      <c r="H724" s="7"/>
      <c r="I724" s="7"/>
      <c r="J724" s="7"/>
      <c r="K724" s="7"/>
      <c r="L724" s="7"/>
      <c r="M724" s="7"/>
      <c r="N724" s="7"/>
      <c r="O724" s="7"/>
      <c r="P724" s="7"/>
      <c r="Q724" s="7"/>
      <c r="R724" s="7"/>
      <c r="S724" s="7"/>
      <c r="T724" s="6"/>
      <c r="U724" s="1"/>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3"/>
      <c r="AT724" s="3"/>
      <c r="AU724" s="1"/>
      <c r="AV724" s="1"/>
      <c r="AW724" s="2"/>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row>
    <row r="725" spans="1:82" ht="50.25" customHeight="1">
      <c r="A725" s="1"/>
      <c r="B725" s="1"/>
      <c r="C725" s="1"/>
      <c r="D725" s="1"/>
      <c r="E725" s="1"/>
      <c r="F725" s="1"/>
      <c r="G725" s="1"/>
      <c r="H725" s="7"/>
      <c r="I725" s="7"/>
      <c r="J725" s="7"/>
      <c r="K725" s="7"/>
      <c r="L725" s="7"/>
      <c r="M725" s="7"/>
      <c r="N725" s="7"/>
      <c r="O725" s="7"/>
      <c r="P725" s="7"/>
      <c r="Q725" s="7"/>
      <c r="R725" s="7"/>
      <c r="S725" s="7"/>
      <c r="T725" s="6"/>
      <c r="U725" s="1"/>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3"/>
      <c r="AT725" s="3"/>
      <c r="AU725" s="1"/>
      <c r="AV725" s="1"/>
      <c r="AW725" s="2"/>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row>
    <row r="726" spans="1:82" ht="50.25" customHeight="1">
      <c r="A726" s="1"/>
      <c r="B726" s="1"/>
      <c r="C726" s="1"/>
      <c r="D726" s="1"/>
      <c r="E726" s="1"/>
      <c r="F726" s="1"/>
      <c r="G726" s="1"/>
      <c r="H726" s="7"/>
      <c r="I726" s="7"/>
      <c r="J726" s="7"/>
      <c r="K726" s="7"/>
      <c r="L726" s="7"/>
      <c r="M726" s="7"/>
      <c r="N726" s="7"/>
      <c r="O726" s="7"/>
      <c r="P726" s="7"/>
      <c r="Q726" s="7"/>
      <c r="R726" s="7"/>
      <c r="S726" s="7"/>
      <c r="T726" s="6"/>
      <c r="U726" s="1"/>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3"/>
      <c r="AT726" s="3"/>
      <c r="AU726" s="1"/>
      <c r="AV726" s="1"/>
      <c r="AW726" s="2"/>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row>
    <row r="727" spans="1:82" ht="50.25" customHeight="1">
      <c r="A727" s="1"/>
      <c r="B727" s="1"/>
      <c r="C727" s="1"/>
      <c r="D727" s="1"/>
      <c r="E727" s="1"/>
      <c r="F727" s="1"/>
      <c r="G727" s="1"/>
      <c r="H727" s="7"/>
      <c r="I727" s="7"/>
      <c r="J727" s="7"/>
      <c r="K727" s="7"/>
      <c r="L727" s="7"/>
      <c r="M727" s="7"/>
      <c r="N727" s="7"/>
      <c r="O727" s="7"/>
      <c r="P727" s="7"/>
      <c r="Q727" s="7"/>
      <c r="R727" s="7"/>
      <c r="S727" s="7"/>
      <c r="T727" s="6"/>
      <c r="U727" s="1"/>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3"/>
      <c r="AT727" s="3"/>
      <c r="AU727" s="1"/>
      <c r="AV727" s="1"/>
      <c r="AW727" s="2"/>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row>
    <row r="728" spans="1:82" ht="50.25" customHeight="1">
      <c r="A728" s="1"/>
      <c r="B728" s="1"/>
      <c r="C728" s="1"/>
      <c r="D728" s="1"/>
      <c r="E728" s="1"/>
      <c r="F728" s="1"/>
      <c r="G728" s="1"/>
      <c r="H728" s="7"/>
      <c r="I728" s="7"/>
      <c r="J728" s="7"/>
      <c r="K728" s="7"/>
      <c r="L728" s="7"/>
      <c r="M728" s="7"/>
      <c r="N728" s="7"/>
      <c r="O728" s="7"/>
      <c r="P728" s="7"/>
      <c r="Q728" s="7"/>
      <c r="R728" s="7"/>
      <c r="S728" s="7"/>
      <c r="T728" s="6"/>
      <c r="U728" s="1"/>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3"/>
      <c r="AT728" s="3"/>
      <c r="AU728" s="1"/>
      <c r="AV728" s="1"/>
      <c r="AW728" s="2"/>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row>
    <row r="729" spans="1:82" ht="50.25" customHeight="1">
      <c r="A729" s="1"/>
      <c r="B729" s="1"/>
      <c r="C729" s="1"/>
      <c r="D729" s="1"/>
      <c r="E729" s="1"/>
      <c r="F729" s="1"/>
      <c r="G729" s="1"/>
      <c r="H729" s="7"/>
      <c r="I729" s="7"/>
      <c r="J729" s="7"/>
      <c r="K729" s="7"/>
      <c r="L729" s="7"/>
      <c r="M729" s="7"/>
      <c r="N729" s="7"/>
      <c r="O729" s="7"/>
      <c r="P729" s="7"/>
      <c r="Q729" s="7"/>
      <c r="R729" s="7"/>
      <c r="S729" s="7"/>
      <c r="T729" s="6"/>
      <c r="U729" s="1"/>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3"/>
      <c r="AT729" s="3"/>
      <c r="AU729" s="1"/>
      <c r="AV729" s="1"/>
      <c r="AW729" s="2"/>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row>
    <row r="730" spans="1:82" ht="50.25" customHeight="1">
      <c r="A730" s="1"/>
      <c r="B730" s="1"/>
      <c r="C730" s="1"/>
      <c r="D730" s="1"/>
      <c r="E730" s="1"/>
      <c r="F730" s="1"/>
      <c r="G730" s="1"/>
      <c r="H730" s="7"/>
      <c r="I730" s="7"/>
      <c r="J730" s="7"/>
      <c r="K730" s="7"/>
      <c r="L730" s="7"/>
      <c r="M730" s="7"/>
      <c r="N730" s="7"/>
      <c r="O730" s="7"/>
      <c r="P730" s="7"/>
      <c r="Q730" s="7"/>
      <c r="R730" s="7"/>
      <c r="S730" s="7"/>
      <c r="T730" s="6"/>
      <c r="U730" s="1"/>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3"/>
      <c r="AT730" s="3"/>
      <c r="AU730" s="1"/>
      <c r="AV730" s="1"/>
      <c r="AW730" s="2"/>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row>
    <row r="731" spans="1:82" ht="50.25" customHeight="1">
      <c r="A731" s="1"/>
      <c r="B731" s="1"/>
      <c r="C731" s="1"/>
      <c r="D731" s="1"/>
      <c r="E731" s="1"/>
      <c r="F731" s="1"/>
      <c r="G731" s="1"/>
      <c r="H731" s="7"/>
      <c r="I731" s="7"/>
      <c r="J731" s="7"/>
      <c r="K731" s="7"/>
      <c r="L731" s="7"/>
      <c r="M731" s="7"/>
      <c r="N731" s="7"/>
      <c r="O731" s="7"/>
      <c r="P731" s="7"/>
      <c r="Q731" s="7"/>
      <c r="R731" s="7"/>
      <c r="S731" s="7"/>
      <c r="T731" s="6"/>
      <c r="U731" s="1"/>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3"/>
      <c r="AT731" s="3"/>
      <c r="AU731" s="1"/>
      <c r="AV731" s="1"/>
      <c r="AW731" s="2"/>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row>
    <row r="732" spans="1:82" ht="50.25" customHeight="1">
      <c r="A732" s="1"/>
      <c r="B732" s="1"/>
      <c r="C732" s="1"/>
      <c r="D732" s="1"/>
      <c r="E732" s="1"/>
      <c r="F732" s="1"/>
      <c r="G732" s="1"/>
      <c r="H732" s="7"/>
      <c r="I732" s="7"/>
      <c r="J732" s="7"/>
      <c r="K732" s="7"/>
      <c r="L732" s="7"/>
      <c r="M732" s="7"/>
      <c r="N732" s="7"/>
      <c r="O732" s="7"/>
      <c r="P732" s="7"/>
      <c r="Q732" s="7"/>
      <c r="R732" s="7"/>
      <c r="S732" s="7"/>
      <c r="T732" s="6"/>
      <c r="U732" s="1"/>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3"/>
      <c r="AT732" s="3"/>
      <c r="AU732" s="1"/>
      <c r="AV732" s="1"/>
      <c r="AW732" s="2"/>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row>
    <row r="733" spans="1:82" ht="50.25" customHeight="1">
      <c r="A733" s="1"/>
      <c r="B733" s="1"/>
      <c r="C733" s="1"/>
      <c r="D733" s="1"/>
      <c r="E733" s="1"/>
      <c r="F733" s="1"/>
      <c r="G733" s="1"/>
      <c r="H733" s="7"/>
      <c r="I733" s="7"/>
      <c r="J733" s="7"/>
      <c r="K733" s="7"/>
      <c r="L733" s="7"/>
      <c r="M733" s="7"/>
      <c r="N733" s="7"/>
      <c r="O733" s="7"/>
      <c r="P733" s="7"/>
      <c r="Q733" s="7"/>
      <c r="R733" s="7"/>
      <c r="S733" s="7"/>
      <c r="T733" s="6"/>
      <c r="U733" s="1"/>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3"/>
      <c r="AT733" s="3"/>
      <c r="AU733" s="1"/>
      <c r="AV733" s="1"/>
      <c r="AW733" s="2"/>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row>
    <row r="734" spans="1:82" ht="50.25" customHeight="1">
      <c r="A734" s="1"/>
      <c r="B734" s="1"/>
      <c r="C734" s="1"/>
      <c r="D734" s="1"/>
      <c r="E734" s="1"/>
      <c r="F734" s="1"/>
      <c r="G734" s="1"/>
      <c r="H734" s="7"/>
      <c r="I734" s="7"/>
      <c r="J734" s="7"/>
      <c r="K734" s="7"/>
      <c r="L734" s="7"/>
      <c r="M734" s="7"/>
      <c r="N734" s="7"/>
      <c r="O734" s="7"/>
      <c r="P734" s="7"/>
      <c r="Q734" s="7"/>
      <c r="R734" s="7"/>
      <c r="S734" s="7"/>
      <c r="T734" s="6"/>
      <c r="U734" s="1"/>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3"/>
      <c r="AT734" s="3"/>
      <c r="AU734" s="1"/>
      <c r="AV734" s="1"/>
      <c r="AW734" s="2"/>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row>
    <row r="735" spans="1:82" ht="50.25" customHeight="1">
      <c r="A735" s="1"/>
      <c r="B735" s="1"/>
      <c r="C735" s="1"/>
      <c r="D735" s="1"/>
      <c r="E735" s="1"/>
      <c r="F735" s="1"/>
      <c r="G735" s="1"/>
      <c r="H735" s="7"/>
      <c r="I735" s="7"/>
      <c r="J735" s="7"/>
      <c r="K735" s="7"/>
      <c r="L735" s="7"/>
      <c r="M735" s="7"/>
      <c r="N735" s="7"/>
      <c r="O735" s="7"/>
      <c r="P735" s="7"/>
      <c r="Q735" s="7"/>
      <c r="R735" s="7"/>
      <c r="S735" s="7"/>
      <c r="T735" s="6"/>
      <c r="U735" s="1"/>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3"/>
      <c r="AT735" s="3"/>
      <c r="AU735" s="1"/>
      <c r="AV735" s="1"/>
      <c r="AW735" s="2"/>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row>
    <row r="736" spans="1:82" ht="50.25" customHeight="1">
      <c r="A736" s="1"/>
      <c r="B736" s="1"/>
      <c r="C736" s="1"/>
      <c r="D736" s="1"/>
      <c r="E736" s="1"/>
      <c r="F736" s="1"/>
      <c r="G736" s="1"/>
      <c r="H736" s="7"/>
      <c r="I736" s="7"/>
      <c r="J736" s="7"/>
      <c r="K736" s="7"/>
      <c r="L736" s="7"/>
      <c r="M736" s="7"/>
      <c r="N736" s="7"/>
      <c r="O736" s="7"/>
      <c r="P736" s="7"/>
      <c r="Q736" s="7"/>
      <c r="R736" s="7"/>
      <c r="S736" s="7"/>
      <c r="T736" s="6"/>
      <c r="U736" s="1"/>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3"/>
      <c r="AT736" s="3"/>
      <c r="AU736" s="1"/>
      <c r="AV736" s="1"/>
      <c r="AW736" s="2"/>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row>
    <row r="737" spans="1:82" ht="50.25" customHeight="1">
      <c r="A737" s="1"/>
      <c r="B737" s="1"/>
      <c r="C737" s="1"/>
      <c r="D737" s="1"/>
      <c r="E737" s="1"/>
      <c r="F737" s="1"/>
      <c r="G737" s="1"/>
      <c r="H737" s="7"/>
      <c r="I737" s="7"/>
      <c r="J737" s="7"/>
      <c r="K737" s="7"/>
      <c r="L737" s="7"/>
      <c r="M737" s="7"/>
      <c r="N737" s="7"/>
      <c r="O737" s="7"/>
      <c r="P737" s="7"/>
      <c r="Q737" s="7"/>
      <c r="R737" s="7"/>
      <c r="S737" s="7"/>
      <c r="T737" s="6"/>
      <c r="U737" s="1"/>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3"/>
      <c r="AT737" s="3"/>
      <c r="AU737" s="1"/>
      <c r="AV737" s="1"/>
      <c r="AW737" s="2"/>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row>
    <row r="738" spans="1:82" ht="50.25" customHeight="1">
      <c r="A738" s="1"/>
      <c r="B738" s="1"/>
      <c r="C738" s="1"/>
      <c r="D738" s="1"/>
      <c r="E738" s="1"/>
      <c r="F738" s="1"/>
      <c r="G738" s="1"/>
      <c r="H738" s="7"/>
      <c r="I738" s="7"/>
      <c r="J738" s="7"/>
      <c r="K738" s="7"/>
      <c r="L738" s="7"/>
      <c r="M738" s="7"/>
      <c r="N738" s="7"/>
      <c r="O738" s="7"/>
      <c r="P738" s="7"/>
      <c r="Q738" s="7"/>
      <c r="R738" s="7"/>
      <c r="S738" s="7"/>
      <c r="T738" s="6"/>
      <c r="U738" s="1"/>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3"/>
      <c r="AT738" s="3"/>
      <c r="AU738" s="1"/>
      <c r="AV738" s="1"/>
      <c r="AW738" s="2"/>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row>
    <row r="739" spans="1:82" ht="50.25" customHeight="1">
      <c r="A739" s="1"/>
      <c r="B739" s="1"/>
      <c r="C739" s="1"/>
      <c r="D739" s="1"/>
      <c r="E739" s="1"/>
      <c r="F739" s="1"/>
      <c r="G739" s="1"/>
      <c r="H739" s="7"/>
      <c r="I739" s="7"/>
      <c r="J739" s="7"/>
      <c r="K739" s="7"/>
      <c r="L739" s="7"/>
      <c r="M739" s="7"/>
      <c r="N739" s="7"/>
      <c r="O739" s="7"/>
      <c r="P739" s="7"/>
      <c r="Q739" s="7"/>
      <c r="R739" s="7"/>
      <c r="S739" s="7"/>
      <c r="T739" s="6"/>
      <c r="U739" s="1"/>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3"/>
      <c r="AT739" s="3"/>
      <c r="AU739" s="1"/>
      <c r="AV739" s="1"/>
      <c r="AW739" s="2"/>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row>
    <row r="740" spans="1:82" ht="50.25" customHeight="1">
      <c r="A740" s="1"/>
      <c r="B740" s="1"/>
      <c r="C740" s="1"/>
      <c r="D740" s="1"/>
      <c r="E740" s="1"/>
      <c r="F740" s="1"/>
      <c r="G740" s="1"/>
      <c r="H740" s="7"/>
      <c r="I740" s="7"/>
      <c r="J740" s="7"/>
      <c r="K740" s="7"/>
      <c r="L740" s="7"/>
      <c r="M740" s="7"/>
      <c r="N740" s="7"/>
      <c r="O740" s="7"/>
      <c r="P740" s="7"/>
      <c r="Q740" s="7"/>
      <c r="R740" s="7"/>
      <c r="S740" s="7"/>
      <c r="T740" s="6"/>
      <c r="U740" s="1"/>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3"/>
      <c r="AT740" s="3"/>
      <c r="AU740" s="1"/>
      <c r="AV740" s="1"/>
      <c r="AW740" s="2"/>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row>
    <row r="741" spans="1:82" ht="50.25" customHeight="1">
      <c r="A741" s="1"/>
      <c r="B741" s="1"/>
      <c r="C741" s="1"/>
      <c r="D741" s="1"/>
      <c r="E741" s="1"/>
      <c r="F741" s="1"/>
      <c r="G741" s="1"/>
      <c r="H741" s="7"/>
      <c r="I741" s="7"/>
      <c r="J741" s="7"/>
      <c r="K741" s="7"/>
      <c r="L741" s="7"/>
      <c r="M741" s="7"/>
      <c r="N741" s="7"/>
      <c r="O741" s="7"/>
      <c r="P741" s="7"/>
      <c r="Q741" s="7"/>
      <c r="R741" s="7"/>
      <c r="S741" s="7"/>
      <c r="T741" s="6"/>
      <c r="U741" s="1"/>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3"/>
      <c r="AT741" s="3"/>
      <c r="AU741" s="1"/>
      <c r="AV741" s="1"/>
      <c r="AW741" s="2"/>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row>
    <row r="742" spans="1:82" ht="50.25" customHeight="1">
      <c r="A742" s="1"/>
      <c r="B742" s="1"/>
      <c r="C742" s="1"/>
      <c r="D742" s="1"/>
      <c r="E742" s="1"/>
      <c r="F742" s="1"/>
      <c r="G742" s="1"/>
      <c r="H742" s="7"/>
      <c r="I742" s="7"/>
      <c r="J742" s="7"/>
      <c r="K742" s="7"/>
      <c r="L742" s="7"/>
      <c r="M742" s="7"/>
      <c r="N742" s="7"/>
      <c r="O742" s="7"/>
      <c r="P742" s="7"/>
      <c r="Q742" s="7"/>
      <c r="R742" s="7"/>
      <c r="S742" s="7"/>
      <c r="T742" s="6"/>
      <c r="U742" s="1"/>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3"/>
      <c r="AT742" s="3"/>
      <c r="AU742" s="1"/>
      <c r="AV742" s="1"/>
      <c r="AW742" s="2"/>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row>
    <row r="743" spans="1:82" ht="50.25" customHeight="1">
      <c r="A743" s="1"/>
      <c r="B743" s="1"/>
      <c r="C743" s="1"/>
      <c r="D743" s="1"/>
      <c r="E743" s="1"/>
      <c r="F743" s="1"/>
      <c r="G743" s="1"/>
      <c r="H743" s="7"/>
      <c r="I743" s="7"/>
      <c r="J743" s="7"/>
      <c r="K743" s="7"/>
      <c r="L743" s="7"/>
      <c r="M743" s="7"/>
      <c r="N743" s="7"/>
      <c r="O743" s="7"/>
      <c r="P743" s="7"/>
      <c r="Q743" s="7"/>
      <c r="R743" s="7"/>
      <c r="S743" s="7"/>
      <c r="T743" s="6"/>
      <c r="U743" s="1"/>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3"/>
      <c r="AT743" s="3"/>
      <c r="AU743" s="1"/>
      <c r="AV743" s="1"/>
      <c r="AW743" s="2"/>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row>
    <row r="744" spans="1:82" ht="50.25" customHeight="1">
      <c r="A744" s="1"/>
      <c r="B744" s="1"/>
      <c r="C744" s="1"/>
      <c r="D744" s="1"/>
      <c r="E744" s="1"/>
      <c r="F744" s="1"/>
      <c r="G744" s="1"/>
      <c r="H744" s="7"/>
      <c r="I744" s="7"/>
      <c r="J744" s="7"/>
      <c r="K744" s="7"/>
      <c r="L744" s="7"/>
      <c r="M744" s="7"/>
      <c r="N744" s="7"/>
      <c r="O744" s="7"/>
      <c r="P744" s="7"/>
      <c r="Q744" s="7"/>
      <c r="R744" s="7"/>
      <c r="S744" s="7"/>
      <c r="T744" s="6"/>
      <c r="U744" s="1"/>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3"/>
      <c r="AT744" s="3"/>
      <c r="AU744" s="1"/>
      <c r="AV744" s="1"/>
      <c r="AW744" s="2"/>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row>
    <row r="745" spans="1:82" ht="50.25" customHeight="1">
      <c r="A745" s="1"/>
      <c r="B745" s="1"/>
      <c r="C745" s="1"/>
      <c r="D745" s="1"/>
      <c r="E745" s="1"/>
      <c r="F745" s="1"/>
      <c r="G745" s="1"/>
      <c r="H745" s="7"/>
      <c r="I745" s="7"/>
      <c r="J745" s="7"/>
      <c r="K745" s="7"/>
      <c r="L745" s="7"/>
      <c r="M745" s="7"/>
      <c r="N745" s="7"/>
      <c r="O745" s="7"/>
      <c r="P745" s="7"/>
      <c r="Q745" s="7"/>
      <c r="R745" s="7"/>
      <c r="S745" s="7"/>
      <c r="T745" s="6"/>
      <c r="U745" s="1"/>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3"/>
      <c r="AT745" s="3"/>
      <c r="AU745" s="1"/>
      <c r="AV745" s="1"/>
      <c r="AW745" s="2"/>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row>
    <row r="746" spans="1:82" ht="50.25" customHeight="1">
      <c r="A746" s="1"/>
      <c r="B746" s="1"/>
      <c r="C746" s="1"/>
      <c r="D746" s="1"/>
      <c r="E746" s="1"/>
      <c r="F746" s="1"/>
      <c r="G746" s="1"/>
      <c r="H746" s="7"/>
      <c r="I746" s="7"/>
      <c r="J746" s="7"/>
      <c r="K746" s="7"/>
      <c r="L746" s="7"/>
      <c r="M746" s="7"/>
      <c r="N746" s="7"/>
      <c r="O746" s="7"/>
      <c r="P746" s="7"/>
      <c r="Q746" s="7"/>
      <c r="R746" s="7"/>
      <c r="S746" s="7"/>
      <c r="T746" s="6"/>
      <c r="U746" s="1"/>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3"/>
      <c r="AT746" s="3"/>
      <c r="AU746" s="1"/>
      <c r="AV746" s="1"/>
      <c r="AW746" s="2"/>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row>
    <row r="747" spans="1:82" ht="50.25" customHeight="1">
      <c r="A747" s="1"/>
      <c r="B747" s="1"/>
      <c r="C747" s="1"/>
      <c r="D747" s="1"/>
      <c r="E747" s="1"/>
      <c r="F747" s="1"/>
      <c r="G747" s="1"/>
      <c r="H747" s="7"/>
      <c r="I747" s="7"/>
      <c r="J747" s="7"/>
      <c r="K747" s="7"/>
      <c r="L747" s="7"/>
      <c r="M747" s="7"/>
      <c r="N747" s="7"/>
      <c r="O747" s="7"/>
      <c r="P747" s="7"/>
      <c r="Q747" s="7"/>
      <c r="R747" s="7"/>
      <c r="S747" s="7"/>
      <c r="T747" s="6"/>
      <c r="U747" s="1"/>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3"/>
      <c r="AT747" s="3"/>
      <c r="AU747" s="1"/>
      <c r="AV747" s="1"/>
      <c r="AW747" s="2"/>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row>
    <row r="748" spans="1:82" ht="50.25" customHeight="1">
      <c r="A748" s="1"/>
      <c r="B748" s="1"/>
      <c r="C748" s="1"/>
      <c r="D748" s="1"/>
      <c r="E748" s="1"/>
      <c r="F748" s="1"/>
      <c r="G748" s="1"/>
      <c r="H748" s="7"/>
      <c r="I748" s="7"/>
      <c r="J748" s="7"/>
      <c r="K748" s="7"/>
      <c r="L748" s="7"/>
      <c r="M748" s="7"/>
      <c r="N748" s="7"/>
      <c r="O748" s="7"/>
      <c r="P748" s="7"/>
      <c r="Q748" s="7"/>
      <c r="R748" s="7"/>
      <c r="S748" s="7"/>
      <c r="T748" s="6"/>
      <c r="U748" s="1"/>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3"/>
      <c r="AT748" s="3"/>
      <c r="AU748" s="1"/>
      <c r="AV748" s="1"/>
      <c r="AW748" s="2"/>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row>
    <row r="749" spans="1:82" ht="50.25" customHeight="1">
      <c r="A749" s="1"/>
      <c r="B749" s="1"/>
      <c r="C749" s="1"/>
      <c r="D749" s="1"/>
      <c r="E749" s="1"/>
      <c r="F749" s="1"/>
      <c r="G749" s="1"/>
      <c r="H749" s="7"/>
      <c r="I749" s="7"/>
      <c r="J749" s="7"/>
      <c r="K749" s="7"/>
      <c r="L749" s="7"/>
      <c r="M749" s="7"/>
      <c r="N749" s="7"/>
      <c r="O749" s="7"/>
      <c r="P749" s="7"/>
      <c r="Q749" s="7"/>
      <c r="R749" s="7"/>
      <c r="S749" s="7"/>
      <c r="T749" s="6"/>
      <c r="U749" s="1"/>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3"/>
      <c r="AT749" s="3"/>
      <c r="AU749" s="1"/>
      <c r="AV749" s="1"/>
      <c r="AW749" s="2"/>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row>
    <row r="750" spans="1:82" ht="50.25" customHeight="1">
      <c r="A750" s="1"/>
      <c r="B750" s="1"/>
      <c r="C750" s="1"/>
      <c r="D750" s="1"/>
      <c r="E750" s="1"/>
      <c r="F750" s="1"/>
      <c r="G750" s="1"/>
      <c r="H750" s="7"/>
      <c r="I750" s="7"/>
      <c r="J750" s="7"/>
      <c r="K750" s="7"/>
      <c r="L750" s="7"/>
      <c r="M750" s="7"/>
      <c r="N750" s="7"/>
      <c r="O750" s="7"/>
      <c r="P750" s="7"/>
      <c r="Q750" s="7"/>
      <c r="R750" s="7"/>
      <c r="S750" s="7"/>
      <c r="T750" s="6"/>
      <c r="U750" s="1"/>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3"/>
      <c r="AT750" s="3"/>
      <c r="AU750" s="1"/>
      <c r="AV750" s="1"/>
      <c r="AW750" s="2"/>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row>
    <row r="751" spans="1:82" ht="50.25" customHeight="1">
      <c r="A751" s="1"/>
      <c r="B751" s="1"/>
      <c r="C751" s="1"/>
      <c r="D751" s="1"/>
      <c r="E751" s="1"/>
      <c r="F751" s="1"/>
      <c r="G751" s="1"/>
      <c r="H751" s="7"/>
      <c r="I751" s="7"/>
      <c r="J751" s="7"/>
      <c r="K751" s="7"/>
      <c r="L751" s="7"/>
      <c r="M751" s="7"/>
      <c r="N751" s="7"/>
      <c r="O751" s="7"/>
      <c r="P751" s="7"/>
      <c r="Q751" s="7"/>
      <c r="R751" s="7"/>
      <c r="S751" s="7"/>
      <c r="T751" s="6"/>
      <c r="U751" s="1"/>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3"/>
      <c r="AT751" s="3"/>
      <c r="AU751" s="1"/>
      <c r="AV751" s="1"/>
      <c r="AW751" s="2"/>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row>
    <row r="752" spans="1:82" ht="50.25" customHeight="1">
      <c r="A752" s="1"/>
      <c r="B752" s="1"/>
      <c r="C752" s="1"/>
      <c r="D752" s="1"/>
      <c r="E752" s="1"/>
      <c r="F752" s="1"/>
      <c r="G752" s="1"/>
      <c r="H752" s="7"/>
      <c r="I752" s="7"/>
      <c r="J752" s="7"/>
      <c r="K752" s="7"/>
      <c r="L752" s="7"/>
      <c r="M752" s="7"/>
      <c r="N752" s="7"/>
      <c r="O752" s="7"/>
      <c r="P752" s="7"/>
      <c r="Q752" s="7"/>
      <c r="R752" s="7"/>
      <c r="S752" s="7"/>
      <c r="T752" s="6"/>
      <c r="U752" s="1"/>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3"/>
      <c r="AT752" s="3"/>
      <c r="AU752" s="1"/>
      <c r="AV752" s="1"/>
      <c r="AW752" s="2"/>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row>
    <row r="753" spans="1:82" ht="50.25" customHeight="1">
      <c r="A753" s="1"/>
      <c r="B753" s="1"/>
      <c r="C753" s="1"/>
      <c r="D753" s="1"/>
      <c r="E753" s="1"/>
      <c r="F753" s="1"/>
      <c r="G753" s="1"/>
      <c r="H753" s="7"/>
      <c r="I753" s="7"/>
      <c r="J753" s="7"/>
      <c r="K753" s="7"/>
      <c r="L753" s="7"/>
      <c r="M753" s="7"/>
      <c r="N753" s="7"/>
      <c r="O753" s="7"/>
      <c r="P753" s="7"/>
      <c r="Q753" s="7"/>
      <c r="R753" s="7"/>
      <c r="S753" s="7"/>
      <c r="T753" s="6"/>
      <c r="U753" s="1"/>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3"/>
      <c r="AT753" s="3"/>
      <c r="AU753" s="1"/>
      <c r="AV753" s="1"/>
      <c r="AW753" s="2"/>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row>
    <row r="754" spans="1:82" ht="50.25" customHeight="1">
      <c r="A754" s="1"/>
      <c r="B754" s="1"/>
      <c r="C754" s="1"/>
      <c r="D754" s="1"/>
      <c r="E754" s="1"/>
      <c r="F754" s="1"/>
      <c r="G754" s="1"/>
      <c r="H754" s="7"/>
      <c r="I754" s="7"/>
      <c r="J754" s="7"/>
      <c r="K754" s="7"/>
      <c r="L754" s="7"/>
      <c r="M754" s="7"/>
      <c r="N754" s="7"/>
      <c r="O754" s="7"/>
      <c r="P754" s="7"/>
      <c r="Q754" s="7"/>
      <c r="R754" s="7"/>
      <c r="S754" s="7"/>
      <c r="T754" s="6"/>
      <c r="U754" s="1"/>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3"/>
      <c r="AT754" s="3"/>
      <c r="AU754" s="1"/>
      <c r="AV754" s="1"/>
      <c r="AW754" s="2"/>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row>
    <row r="755" spans="1:82" ht="50.25" customHeight="1">
      <c r="A755" s="1"/>
      <c r="B755" s="1"/>
      <c r="C755" s="1"/>
      <c r="D755" s="1"/>
      <c r="E755" s="1"/>
      <c r="F755" s="1"/>
      <c r="G755" s="1"/>
      <c r="H755" s="7"/>
      <c r="I755" s="7"/>
      <c r="J755" s="7"/>
      <c r="K755" s="7"/>
      <c r="L755" s="7"/>
      <c r="M755" s="7"/>
      <c r="N755" s="7"/>
      <c r="O755" s="7"/>
      <c r="P755" s="7"/>
      <c r="Q755" s="7"/>
      <c r="R755" s="7"/>
      <c r="S755" s="7"/>
      <c r="T755" s="6"/>
      <c r="U755" s="1"/>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3"/>
      <c r="AT755" s="3"/>
      <c r="AU755" s="1"/>
      <c r="AV755" s="1"/>
      <c r="AW755" s="2"/>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row>
    <row r="756" spans="1:82" ht="50.25" customHeight="1">
      <c r="A756" s="1"/>
      <c r="B756" s="1"/>
      <c r="C756" s="1"/>
      <c r="D756" s="1"/>
      <c r="E756" s="1"/>
      <c r="F756" s="1"/>
      <c r="G756" s="1"/>
      <c r="H756" s="7"/>
      <c r="I756" s="7"/>
      <c r="J756" s="7"/>
      <c r="K756" s="7"/>
      <c r="L756" s="7"/>
      <c r="M756" s="7"/>
      <c r="N756" s="7"/>
      <c r="O756" s="7"/>
      <c r="P756" s="7"/>
      <c r="Q756" s="7"/>
      <c r="R756" s="7"/>
      <c r="S756" s="7"/>
      <c r="T756" s="6"/>
      <c r="U756" s="1"/>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3"/>
      <c r="AT756" s="3"/>
      <c r="AU756" s="1"/>
      <c r="AV756" s="1"/>
      <c r="AW756" s="2"/>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row>
    <row r="757" spans="1:82" ht="50.25" customHeight="1">
      <c r="A757" s="1"/>
      <c r="B757" s="1"/>
      <c r="C757" s="1"/>
      <c r="D757" s="1"/>
      <c r="E757" s="1"/>
      <c r="F757" s="1"/>
      <c r="G757" s="1"/>
      <c r="H757" s="7"/>
      <c r="I757" s="7"/>
      <c r="J757" s="7"/>
      <c r="K757" s="7"/>
      <c r="L757" s="7"/>
      <c r="M757" s="7"/>
      <c r="N757" s="7"/>
      <c r="O757" s="7"/>
      <c r="P757" s="7"/>
      <c r="Q757" s="7"/>
      <c r="R757" s="7"/>
      <c r="S757" s="7"/>
      <c r="T757" s="6"/>
      <c r="U757" s="1"/>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3"/>
      <c r="AT757" s="3"/>
      <c r="AU757" s="1"/>
      <c r="AV757" s="1"/>
      <c r="AW757" s="2"/>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row>
    <row r="758" spans="1:82" ht="50.25" customHeight="1">
      <c r="A758" s="1"/>
      <c r="B758" s="1"/>
      <c r="C758" s="1"/>
      <c r="D758" s="1"/>
      <c r="E758" s="1"/>
      <c r="F758" s="1"/>
      <c r="G758" s="1"/>
      <c r="H758" s="7"/>
      <c r="I758" s="7"/>
      <c r="J758" s="7"/>
      <c r="K758" s="7"/>
      <c r="L758" s="7"/>
      <c r="M758" s="7"/>
      <c r="N758" s="7"/>
      <c r="O758" s="7"/>
      <c r="P758" s="7"/>
      <c r="Q758" s="7"/>
      <c r="R758" s="7"/>
      <c r="S758" s="7"/>
      <c r="T758" s="6"/>
      <c r="U758" s="1"/>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3"/>
      <c r="AT758" s="3"/>
      <c r="AU758" s="1"/>
      <c r="AV758" s="1"/>
      <c r="AW758" s="2"/>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row>
    <row r="759" spans="1:82" ht="50.25" customHeight="1">
      <c r="A759" s="1"/>
      <c r="B759" s="1"/>
      <c r="C759" s="1"/>
      <c r="D759" s="1"/>
      <c r="E759" s="1"/>
      <c r="F759" s="1"/>
      <c r="G759" s="1"/>
      <c r="H759" s="7"/>
      <c r="I759" s="7"/>
      <c r="J759" s="7"/>
      <c r="K759" s="7"/>
      <c r="L759" s="7"/>
      <c r="M759" s="7"/>
      <c r="N759" s="7"/>
      <c r="O759" s="7"/>
      <c r="P759" s="7"/>
      <c r="Q759" s="7"/>
      <c r="R759" s="7"/>
      <c r="S759" s="7"/>
      <c r="T759" s="6"/>
      <c r="U759" s="1"/>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3"/>
      <c r="AT759" s="3"/>
      <c r="AU759" s="1"/>
      <c r="AV759" s="1"/>
      <c r="AW759" s="2"/>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row>
    <row r="760" spans="1:82" ht="50.25" customHeight="1">
      <c r="A760" s="1"/>
      <c r="B760" s="1"/>
      <c r="C760" s="1"/>
      <c r="D760" s="1"/>
      <c r="E760" s="1"/>
      <c r="F760" s="1"/>
      <c r="G760" s="1"/>
      <c r="H760" s="7"/>
      <c r="I760" s="7"/>
      <c r="J760" s="7"/>
      <c r="K760" s="7"/>
      <c r="L760" s="7"/>
      <c r="M760" s="7"/>
      <c r="N760" s="7"/>
      <c r="O760" s="7"/>
      <c r="P760" s="7"/>
      <c r="Q760" s="7"/>
      <c r="R760" s="7"/>
      <c r="S760" s="7"/>
      <c r="T760" s="6"/>
      <c r="U760" s="1"/>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3"/>
      <c r="AT760" s="3"/>
      <c r="AU760" s="1"/>
      <c r="AV760" s="1"/>
      <c r="AW760" s="2"/>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row>
    <row r="761" spans="1:82" ht="50.25" customHeight="1">
      <c r="A761" s="1"/>
      <c r="B761" s="1"/>
      <c r="C761" s="1"/>
      <c r="D761" s="1"/>
      <c r="E761" s="1"/>
      <c r="F761" s="1"/>
      <c r="G761" s="1"/>
      <c r="H761" s="7"/>
      <c r="I761" s="7"/>
      <c r="J761" s="7"/>
      <c r="K761" s="7"/>
      <c r="L761" s="7"/>
      <c r="M761" s="7"/>
      <c r="N761" s="7"/>
      <c r="O761" s="7"/>
      <c r="P761" s="7"/>
      <c r="Q761" s="7"/>
      <c r="R761" s="7"/>
      <c r="S761" s="7"/>
      <c r="T761" s="6"/>
      <c r="U761" s="1"/>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3"/>
      <c r="AT761" s="3"/>
      <c r="AU761" s="1"/>
      <c r="AV761" s="1"/>
      <c r="AW761" s="2"/>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row>
    <row r="762" spans="1:82" ht="50.25" customHeight="1">
      <c r="A762" s="1"/>
      <c r="B762" s="1"/>
      <c r="C762" s="1"/>
      <c r="D762" s="1"/>
      <c r="E762" s="1"/>
      <c r="F762" s="1"/>
      <c r="G762" s="1"/>
      <c r="H762" s="7"/>
      <c r="I762" s="7"/>
      <c r="J762" s="7"/>
      <c r="K762" s="7"/>
      <c r="L762" s="7"/>
      <c r="M762" s="7"/>
      <c r="N762" s="7"/>
      <c r="O762" s="7"/>
      <c r="P762" s="7"/>
      <c r="Q762" s="7"/>
      <c r="R762" s="7"/>
      <c r="S762" s="7"/>
      <c r="T762" s="6"/>
      <c r="U762" s="1"/>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3"/>
      <c r="AT762" s="3"/>
      <c r="AU762" s="1"/>
      <c r="AV762" s="1"/>
      <c r="AW762" s="2"/>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row>
    <row r="763" spans="1:82" ht="50.25" customHeight="1">
      <c r="A763" s="1"/>
      <c r="B763" s="1"/>
      <c r="C763" s="1"/>
      <c r="D763" s="1"/>
      <c r="E763" s="1"/>
      <c r="F763" s="1"/>
      <c r="G763" s="1"/>
      <c r="H763" s="7"/>
      <c r="I763" s="7"/>
      <c r="J763" s="7"/>
      <c r="K763" s="7"/>
      <c r="L763" s="7"/>
      <c r="M763" s="7"/>
      <c r="N763" s="7"/>
      <c r="O763" s="7"/>
      <c r="P763" s="7"/>
      <c r="Q763" s="7"/>
      <c r="R763" s="7"/>
      <c r="S763" s="7"/>
      <c r="T763" s="6"/>
      <c r="U763" s="1"/>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3"/>
      <c r="AT763" s="3"/>
      <c r="AU763" s="1"/>
      <c r="AV763" s="1"/>
      <c r="AW763" s="2"/>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row>
    <row r="764" spans="1:82" ht="50.25" customHeight="1">
      <c r="A764" s="1"/>
      <c r="B764" s="1"/>
      <c r="C764" s="1"/>
      <c r="D764" s="1"/>
      <c r="E764" s="1"/>
      <c r="F764" s="1"/>
      <c r="G764" s="1"/>
      <c r="H764" s="7"/>
      <c r="I764" s="7"/>
      <c r="J764" s="7"/>
      <c r="K764" s="7"/>
      <c r="L764" s="7"/>
      <c r="M764" s="7"/>
      <c r="N764" s="7"/>
      <c r="O764" s="7"/>
      <c r="P764" s="7"/>
      <c r="Q764" s="7"/>
      <c r="R764" s="7"/>
      <c r="S764" s="7"/>
      <c r="T764" s="6"/>
      <c r="U764" s="1"/>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3"/>
      <c r="AT764" s="3"/>
      <c r="AU764" s="1"/>
      <c r="AV764" s="1"/>
      <c r="AW764" s="2"/>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row>
    <row r="765" spans="1:82" ht="50.25" customHeight="1">
      <c r="A765" s="1"/>
      <c r="B765" s="1"/>
      <c r="C765" s="1"/>
      <c r="D765" s="1"/>
      <c r="E765" s="1"/>
      <c r="F765" s="1"/>
      <c r="G765" s="1"/>
      <c r="H765" s="7"/>
      <c r="I765" s="7"/>
      <c r="J765" s="7"/>
      <c r="K765" s="7"/>
      <c r="L765" s="7"/>
      <c r="M765" s="7"/>
      <c r="N765" s="7"/>
      <c r="O765" s="7"/>
      <c r="P765" s="7"/>
      <c r="Q765" s="7"/>
      <c r="R765" s="7"/>
      <c r="S765" s="7"/>
      <c r="T765" s="6"/>
      <c r="U765" s="1"/>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3"/>
      <c r="AT765" s="3"/>
      <c r="AU765" s="1"/>
      <c r="AV765" s="1"/>
      <c r="AW765" s="2"/>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row>
    <row r="766" spans="1:82" ht="50.25" customHeight="1">
      <c r="A766" s="1"/>
      <c r="B766" s="1"/>
      <c r="C766" s="1"/>
      <c r="D766" s="1"/>
      <c r="E766" s="1"/>
      <c r="F766" s="1"/>
      <c r="G766" s="1"/>
      <c r="H766" s="7"/>
      <c r="I766" s="7"/>
      <c r="J766" s="7"/>
      <c r="K766" s="7"/>
      <c r="L766" s="7"/>
      <c r="M766" s="7"/>
      <c r="N766" s="7"/>
      <c r="O766" s="7"/>
      <c r="P766" s="7"/>
      <c r="Q766" s="7"/>
      <c r="R766" s="7"/>
      <c r="S766" s="7"/>
      <c r="T766" s="6"/>
      <c r="U766" s="1"/>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3"/>
      <c r="AT766" s="3"/>
      <c r="AU766" s="1"/>
      <c r="AV766" s="1"/>
      <c r="AW766" s="2"/>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row>
    <row r="767" spans="1:82" ht="50.25" customHeight="1">
      <c r="A767" s="1"/>
      <c r="B767" s="1"/>
      <c r="C767" s="1"/>
      <c r="D767" s="1"/>
      <c r="E767" s="1"/>
      <c r="F767" s="1"/>
      <c r="G767" s="1"/>
      <c r="H767" s="7"/>
      <c r="I767" s="7"/>
      <c r="J767" s="7"/>
      <c r="K767" s="7"/>
      <c r="L767" s="7"/>
      <c r="M767" s="7"/>
      <c r="N767" s="7"/>
      <c r="O767" s="7"/>
      <c r="P767" s="7"/>
      <c r="Q767" s="7"/>
      <c r="R767" s="7"/>
      <c r="S767" s="7"/>
      <c r="T767" s="6"/>
      <c r="U767" s="1"/>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3"/>
      <c r="AT767" s="3"/>
      <c r="AU767" s="1"/>
      <c r="AV767" s="1"/>
      <c r="AW767" s="2"/>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row>
    <row r="768" spans="1:82" ht="50.25" customHeight="1">
      <c r="A768" s="1"/>
      <c r="B768" s="1"/>
      <c r="C768" s="1"/>
      <c r="D768" s="1"/>
      <c r="E768" s="1"/>
      <c r="F768" s="1"/>
      <c r="G768" s="1"/>
      <c r="H768" s="7"/>
      <c r="I768" s="7"/>
      <c r="J768" s="7"/>
      <c r="K768" s="7"/>
      <c r="L768" s="7"/>
      <c r="M768" s="7"/>
      <c r="N768" s="7"/>
      <c r="O768" s="7"/>
      <c r="P768" s="7"/>
      <c r="Q768" s="7"/>
      <c r="R768" s="7"/>
      <c r="S768" s="7"/>
      <c r="T768" s="6"/>
      <c r="U768" s="1"/>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3"/>
      <c r="AT768" s="3"/>
      <c r="AU768" s="1"/>
      <c r="AV768" s="1"/>
      <c r="AW768" s="2"/>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row>
    <row r="769" spans="1:82" ht="50.25" customHeight="1">
      <c r="A769" s="1"/>
      <c r="B769" s="1"/>
      <c r="C769" s="1"/>
      <c r="D769" s="1"/>
      <c r="E769" s="1"/>
      <c r="F769" s="1"/>
      <c r="G769" s="1"/>
      <c r="H769" s="7"/>
      <c r="I769" s="7"/>
      <c r="J769" s="7"/>
      <c r="K769" s="7"/>
      <c r="L769" s="7"/>
      <c r="M769" s="7"/>
      <c r="N769" s="7"/>
      <c r="O769" s="7"/>
      <c r="P769" s="7"/>
      <c r="Q769" s="7"/>
      <c r="R769" s="7"/>
      <c r="S769" s="7"/>
      <c r="T769" s="6"/>
      <c r="U769" s="1"/>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3"/>
      <c r="AT769" s="3"/>
      <c r="AU769" s="1"/>
      <c r="AV769" s="1"/>
      <c r="AW769" s="2"/>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row>
    <row r="770" spans="1:82" ht="50.25" customHeight="1">
      <c r="A770" s="1"/>
      <c r="B770" s="1"/>
      <c r="C770" s="1"/>
      <c r="D770" s="1"/>
      <c r="E770" s="1"/>
      <c r="F770" s="1"/>
      <c r="G770" s="1"/>
      <c r="H770" s="7"/>
      <c r="I770" s="7"/>
      <c r="J770" s="7"/>
      <c r="K770" s="7"/>
      <c r="L770" s="7"/>
      <c r="M770" s="7"/>
      <c r="N770" s="7"/>
      <c r="O770" s="7"/>
      <c r="P770" s="7"/>
      <c r="Q770" s="7"/>
      <c r="R770" s="7"/>
      <c r="S770" s="7"/>
      <c r="T770" s="6"/>
      <c r="U770" s="1"/>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3"/>
      <c r="AT770" s="3"/>
      <c r="AU770" s="1"/>
      <c r="AV770" s="1"/>
      <c r="AW770" s="2"/>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row>
    <row r="771" spans="1:82" ht="50.25" customHeight="1">
      <c r="A771" s="1"/>
      <c r="B771" s="1"/>
      <c r="C771" s="1"/>
      <c r="D771" s="1"/>
      <c r="E771" s="1"/>
      <c r="F771" s="1"/>
      <c r="G771" s="1"/>
      <c r="H771" s="7"/>
      <c r="I771" s="7"/>
      <c r="J771" s="7"/>
      <c r="K771" s="7"/>
      <c r="L771" s="7"/>
      <c r="M771" s="7"/>
      <c r="N771" s="7"/>
      <c r="O771" s="7"/>
      <c r="P771" s="7"/>
      <c r="Q771" s="7"/>
      <c r="R771" s="7"/>
      <c r="S771" s="7"/>
      <c r="T771" s="6"/>
      <c r="U771" s="1"/>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3"/>
      <c r="AT771" s="3"/>
      <c r="AU771" s="1"/>
      <c r="AV771" s="1"/>
      <c r="AW771" s="2"/>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row>
    <row r="772" spans="1:82" ht="50.25" customHeight="1">
      <c r="A772" s="1"/>
      <c r="B772" s="1"/>
      <c r="C772" s="1"/>
      <c r="D772" s="1"/>
      <c r="E772" s="1"/>
      <c r="F772" s="1"/>
      <c r="G772" s="1"/>
      <c r="H772" s="7"/>
      <c r="I772" s="7"/>
      <c r="J772" s="7"/>
      <c r="K772" s="7"/>
      <c r="L772" s="7"/>
      <c r="M772" s="7"/>
      <c r="N772" s="7"/>
      <c r="O772" s="7"/>
      <c r="P772" s="7"/>
      <c r="Q772" s="7"/>
      <c r="R772" s="7"/>
      <c r="S772" s="7"/>
      <c r="T772" s="6"/>
      <c r="U772" s="1"/>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3"/>
      <c r="AT772" s="3"/>
      <c r="AU772" s="1"/>
      <c r="AV772" s="1"/>
      <c r="AW772" s="2"/>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row>
    <row r="773" spans="1:82" ht="50.25" customHeight="1">
      <c r="A773" s="1"/>
      <c r="B773" s="1"/>
      <c r="C773" s="1"/>
      <c r="D773" s="1"/>
      <c r="E773" s="1"/>
      <c r="F773" s="1"/>
      <c r="G773" s="1"/>
      <c r="H773" s="7"/>
      <c r="I773" s="7"/>
      <c r="J773" s="7"/>
      <c r="K773" s="7"/>
      <c r="L773" s="7"/>
      <c r="M773" s="7"/>
      <c r="N773" s="7"/>
      <c r="O773" s="7"/>
      <c r="P773" s="7"/>
      <c r="Q773" s="7"/>
      <c r="R773" s="7"/>
      <c r="S773" s="7"/>
      <c r="T773" s="6"/>
      <c r="U773" s="1"/>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3"/>
      <c r="AT773" s="3"/>
      <c r="AU773" s="1"/>
      <c r="AV773" s="1"/>
      <c r="AW773" s="2"/>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row>
    <row r="774" spans="1:82" ht="50.25" customHeight="1">
      <c r="A774" s="1"/>
      <c r="B774" s="1"/>
      <c r="C774" s="1"/>
      <c r="D774" s="1"/>
      <c r="E774" s="1"/>
      <c r="F774" s="1"/>
      <c r="G774" s="1"/>
      <c r="H774" s="7"/>
      <c r="I774" s="7"/>
      <c r="J774" s="7"/>
      <c r="K774" s="7"/>
      <c r="L774" s="7"/>
      <c r="M774" s="7"/>
      <c r="N774" s="7"/>
      <c r="O774" s="7"/>
      <c r="P774" s="7"/>
      <c r="Q774" s="7"/>
      <c r="R774" s="7"/>
      <c r="S774" s="7"/>
      <c r="T774" s="6"/>
      <c r="U774" s="1"/>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3"/>
      <c r="AT774" s="3"/>
      <c r="AU774" s="1"/>
      <c r="AV774" s="1"/>
      <c r="AW774" s="2"/>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row>
    <row r="775" spans="1:82" ht="50.25" customHeight="1">
      <c r="A775" s="1"/>
      <c r="B775" s="1"/>
      <c r="C775" s="1"/>
      <c r="D775" s="1"/>
      <c r="E775" s="1"/>
      <c r="F775" s="1"/>
      <c r="G775" s="1"/>
      <c r="H775" s="7"/>
      <c r="I775" s="7"/>
      <c r="J775" s="7"/>
      <c r="K775" s="7"/>
      <c r="L775" s="7"/>
      <c r="M775" s="7"/>
      <c r="N775" s="7"/>
      <c r="O775" s="7"/>
      <c r="P775" s="7"/>
      <c r="Q775" s="7"/>
      <c r="R775" s="7"/>
      <c r="S775" s="7"/>
      <c r="T775" s="6"/>
      <c r="U775" s="1"/>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3"/>
      <c r="AT775" s="3"/>
      <c r="AU775" s="1"/>
      <c r="AV775" s="1"/>
      <c r="AW775" s="2"/>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row>
    <row r="776" spans="1:82" ht="50.25" customHeight="1">
      <c r="A776" s="1"/>
      <c r="B776" s="1"/>
      <c r="C776" s="1"/>
      <c r="D776" s="1"/>
      <c r="E776" s="1"/>
      <c r="F776" s="1"/>
      <c r="G776" s="1"/>
      <c r="H776" s="7"/>
      <c r="I776" s="7"/>
      <c r="J776" s="7"/>
      <c r="K776" s="7"/>
      <c r="L776" s="7"/>
      <c r="M776" s="7"/>
      <c r="N776" s="7"/>
      <c r="O776" s="7"/>
      <c r="P776" s="7"/>
      <c r="Q776" s="7"/>
      <c r="R776" s="7"/>
      <c r="S776" s="7"/>
      <c r="T776" s="6"/>
      <c r="U776" s="1"/>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3"/>
      <c r="AT776" s="3"/>
      <c r="AU776" s="1"/>
      <c r="AV776" s="1"/>
      <c r="AW776" s="2"/>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row>
    <row r="777" spans="1:82" ht="50.25" customHeight="1">
      <c r="A777" s="1"/>
      <c r="B777" s="1"/>
      <c r="C777" s="1"/>
      <c r="D777" s="1"/>
      <c r="E777" s="1"/>
      <c r="F777" s="1"/>
      <c r="G777" s="1"/>
      <c r="H777" s="7"/>
      <c r="I777" s="7"/>
      <c r="J777" s="7"/>
      <c r="K777" s="7"/>
      <c r="L777" s="7"/>
      <c r="M777" s="7"/>
      <c r="N777" s="7"/>
      <c r="O777" s="7"/>
      <c r="P777" s="7"/>
      <c r="Q777" s="7"/>
      <c r="R777" s="7"/>
      <c r="S777" s="7"/>
      <c r="T777" s="6"/>
      <c r="U777" s="1"/>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3"/>
      <c r="AT777" s="3"/>
      <c r="AU777" s="1"/>
      <c r="AV777" s="1"/>
      <c r="AW777" s="2"/>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row>
    <row r="778" spans="1:82" ht="50.25" customHeight="1">
      <c r="A778" s="1"/>
      <c r="B778" s="1"/>
      <c r="C778" s="1"/>
      <c r="D778" s="1"/>
      <c r="E778" s="1"/>
      <c r="F778" s="1"/>
      <c r="G778" s="1"/>
      <c r="H778" s="7"/>
      <c r="I778" s="7"/>
      <c r="J778" s="7"/>
      <c r="K778" s="7"/>
      <c r="L778" s="7"/>
      <c r="M778" s="7"/>
      <c r="N778" s="7"/>
      <c r="O778" s="7"/>
      <c r="P778" s="7"/>
      <c r="Q778" s="7"/>
      <c r="R778" s="7"/>
      <c r="S778" s="7"/>
      <c r="T778" s="6"/>
      <c r="U778" s="1"/>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3"/>
      <c r="AT778" s="3"/>
      <c r="AU778" s="1"/>
      <c r="AV778" s="1"/>
      <c r="AW778" s="2"/>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row>
    <row r="779" spans="1:82" ht="50.25" customHeight="1">
      <c r="A779" s="1"/>
      <c r="B779" s="1"/>
      <c r="C779" s="1"/>
      <c r="D779" s="1"/>
      <c r="E779" s="1"/>
      <c r="F779" s="1"/>
      <c r="G779" s="1"/>
      <c r="H779" s="7"/>
      <c r="I779" s="7"/>
      <c r="J779" s="7"/>
      <c r="K779" s="7"/>
      <c r="L779" s="7"/>
      <c r="M779" s="7"/>
      <c r="N779" s="7"/>
      <c r="O779" s="7"/>
      <c r="P779" s="7"/>
      <c r="Q779" s="7"/>
      <c r="R779" s="7"/>
      <c r="S779" s="7"/>
      <c r="T779" s="6"/>
      <c r="U779" s="1"/>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3"/>
      <c r="AT779" s="3"/>
      <c r="AU779" s="1"/>
      <c r="AV779" s="1"/>
      <c r="AW779" s="2"/>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row>
    <row r="780" spans="1:82" ht="50.25" customHeight="1">
      <c r="A780" s="1"/>
      <c r="B780" s="1"/>
      <c r="C780" s="1"/>
      <c r="D780" s="1"/>
      <c r="E780" s="1"/>
      <c r="F780" s="1"/>
      <c r="G780" s="1"/>
      <c r="H780" s="7"/>
      <c r="I780" s="7"/>
      <c r="J780" s="7"/>
      <c r="K780" s="7"/>
      <c r="L780" s="7"/>
      <c r="M780" s="7"/>
      <c r="N780" s="7"/>
      <c r="O780" s="7"/>
      <c r="P780" s="7"/>
      <c r="Q780" s="7"/>
      <c r="R780" s="7"/>
      <c r="S780" s="7"/>
      <c r="T780" s="6"/>
      <c r="U780" s="1"/>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3"/>
      <c r="AT780" s="3"/>
      <c r="AU780" s="1"/>
      <c r="AV780" s="1"/>
      <c r="AW780" s="2"/>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row>
    <row r="781" spans="1:82" ht="50.25" customHeight="1">
      <c r="A781" s="1"/>
      <c r="B781" s="1"/>
      <c r="C781" s="1"/>
      <c r="D781" s="1"/>
      <c r="E781" s="1"/>
      <c r="F781" s="1"/>
      <c r="G781" s="1"/>
      <c r="H781" s="7"/>
      <c r="I781" s="7"/>
      <c r="J781" s="7"/>
      <c r="K781" s="7"/>
      <c r="L781" s="7"/>
      <c r="M781" s="7"/>
      <c r="N781" s="7"/>
      <c r="O781" s="7"/>
      <c r="P781" s="7"/>
      <c r="Q781" s="7"/>
      <c r="R781" s="7"/>
      <c r="S781" s="7"/>
      <c r="T781" s="6"/>
      <c r="U781" s="1"/>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3"/>
      <c r="AT781" s="3"/>
      <c r="AU781" s="1"/>
      <c r="AV781" s="1"/>
      <c r="AW781" s="2"/>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row>
    <row r="782" spans="1:82" ht="50.25" customHeight="1">
      <c r="A782" s="1"/>
      <c r="B782" s="1"/>
      <c r="C782" s="1"/>
      <c r="D782" s="1"/>
      <c r="E782" s="1"/>
      <c r="F782" s="1"/>
      <c r="G782" s="1"/>
      <c r="H782" s="7"/>
      <c r="I782" s="7"/>
      <c r="J782" s="7"/>
      <c r="K782" s="7"/>
      <c r="L782" s="7"/>
      <c r="M782" s="7"/>
      <c r="N782" s="7"/>
      <c r="O782" s="7"/>
      <c r="P782" s="7"/>
      <c r="Q782" s="7"/>
      <c r="R782" s="7"/>
      <c r="S782" s="7"/>
      <c r="T782" s="6"/>
      <c r="U782" s="1"/>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3"/>
      <c r="AT782" s="3"/>
      <c r="AU782" s="1"/>
      <c r="AV782" s="1"/>
      <c r="AW782" s="2"/>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row>
    <row r="783" spans="1:82" ht="50.25" customHeight="1">
      <c r="A783" s="1"/>
      <c r="B783" s="1"/>
      <c r="C783" s="1"/>
      <c r="D783" s="1"/>
      <c r="E783" s="1"/>
      <c r="F783" s="1"/>
      <c r="G783" s="1"/>
      <c r="H783" s="7"/>
      <c r="I783" s="7"/>
      <c r="J783" s="7"/>
      <c r="K783" s="7"/>
      <c r="L783" s="7"/>
      <c r="M783" s="7"/>
      <c r="N783" s="7"/>
      <c r="O783" s="7"/>
      <c r="P783" s="7"/>
      <c r="Q783" s="7"/>
      <c r="R783" s="7"/>
      <c r="S783" s="7"/>
      <c r="T783" s="6"/>
      <c r="U783" s="1"/>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3"/>
      <c r="AT783" s="3"/>
      <c r="AU783" s="1"/>
      <c r="AV783" s="1"/>
      <c r="AW783" s="2"/>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row>
    <row r="784" spans="1:82" ht="50.25" customHeight="1">
      <c r="A784" s="1"/>
      <c r="B784" s="1"/>
      <c r="C784" s="1"/>
      <c r="D784" s="1"/>
      <c r="E784" s="1"/>
      <c r="F784" s="1"/>
      <c r="G784" s="1"/>
      <c r="H784" s="7"/>
      <c r="I784" s="7"/>
      <c r="J784" s="7"/>
      <c r="K784" s="7"/>
      <c r="L784" s="7"/>
      <c r="M784" s="7"/>
      <c r="N784" s="7"/>
      <c r="O784" s="7"/>
      <c r="P784" s="7"/>
      <c r="Q784" s="7"/>
      <c r="R784" s="7"/>
      <c r="S784" s="7"/>
      <c r="T784" s="6"/>
      <c r="U784" s="1"/>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3"/>
      <c r="AT784" s="3"/>
      <c r="AU784" s="1"/>
      <c r="AV784" s="1"/>
      <c r="AW784" s="2"/>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row>
    <row r="785" spans="1:82" ht="50.25" customHeight="1">
      <c r="A785" s="1"/>
      <c r="B785" s="1"/>
      <c r="C785" s="1"/>
      <c r="D785" s="1"/>
      <c r="E785" s="1"/>
      <c r="F785" s="1"/>
      <c r="G785" s="1"/>
      <c r="H785" s="7"/>
      <c r="I785" s="7"/>
      <c r="J785" s="7"/>
      <c r="K785" s="7"/>
      <c r="L785" s="7"/>
      <c r="M785" s="7"/>
      <c r="N785" s="7"/>
      <c r="O785" s="7"/>
      <c r="P785" s="7"/>
      <c r="Q785" s="7"/>
      <c r="R785" s="7"/>
      <c r="S785" s="7"/>
      <c r="T785" s="6"/>
      <c r="U785" s="1"/>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3"/>
      <c r="AT785" s="3"/>
      <c r="AU785" s="1"/>
      <c r="AV785" s="1"/>
      <c r="AW785" s="2"/>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row>
    <row r="786" spans="1:82" ht="50.25" customHeight="1">
      <c r="A786" s="1"/>
      <c r="B786" s="1"/>
      <c r="C786" s="1"/>
      <c r="D786" s="1"/>
      <c r="E786" s="1"/>
      <c r="F786" s="1"/>
      <c r="G786" s="1"/>
      <c r="H786" s="7"/>
      <c r="I786" s="7"/>
      <c r="J786" s="7"/>
      <c r="K786" s="7"/>
      <c r="L786" s="7"/>
      <c r="M786" s="7"/>
      <c r="N786" s="7"/>
      <c r="O786" s="7"/>
      <c r="P786" s="7"/>
      <c r="Q786" s="7"/>
      <c r="R786" s="7"/>
      <c r="S786" s="7"/>
      <c r="T786" s="6"/>
      <c r="U786" s="1"/>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3"/>
      <c r="AT786" s="3"/>
      <c r="AU786" s="1"/>
      <c r="AV786" s="1"/>
      <c r="AW786" s="2"/>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row>
    <row r="787" spans="1:82" ht="50.25" customHeight="1">
      <c r="A787" s="1"/>
      <c r="B787" s="1"/>
      <c r="C787" s="1"/>
      <c r="D787" s="1"/>
      <c r="E787" s="1"/>
      <c r="F787" s="1"/>
      <c r="G787" s="1"/>
      <c r="H787" s="7"/>
      <c r="I787" s="7"/>
      <c r="J787" s="7"/>
      <c r="K787" s="7"/>
      <c r="L787" s="7"/>
      <c r="M787" s="7"/>
      <c r="N787" s="7"/>
      <c r="O787" s="7"/>
      <c r="P787" s="7"/>
      <c r="Q787" s="7"/>
      <c r="R787" s="7"/>
      <c r="S787" s="7"/>
      <c r="T787" s="6"/>
      <c r="U787" s="1"/>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3"/>
      <c r="AT787" s="3"/>
      <c r="AU787" s="1"/>
      <c r="AV787" s="1"/>
      <c r="AW787" s="2"/>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row>
    <row r="788" spans="1:82" ht="50.25" customHeight="1">
      <c r="A788" s="1"/>
      <c r="B788" s="1"/>
      <c r="C788" s="1"/>
      <c r="D788" s="1"/>
      <c r="E788" s="1"/>
      <c r="F788" s="1"/>
      <c r="G788" s="1"/>
      <c r="H788" s="7"/>
      <c r="I788" s="7"/>
      <c r="J788" s="7"/>
      <c r="K788" s="7"/>
      <c r="L788" s="7"/>
      <c r="M788" s="7"/>
      <c r="N788" s="7"/>
      <c r="O788" s="7"/>
      <c r="P788" s="7"/>
      <c r="Q788" s="7"/>
      <c r="R788" s="7"/>
      <c r="S788" s="7"/>
      <c r="T788" s="6"/>
      <c r="U788" s="1"/>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3"/>
      <c r="AT788" s="3"/>
      <c r="AU788" s="1"/>
      <c r="AV788" s="1"/>
      <c r="AW788" s="2"/>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row>
    <row r="789" spans="1:82" ht="50.25" customHeight="1">
      <c r="A789" s="1"/>
      <c r="B789" s="1"/>
      <c r="C789" s="1"/>
      <c r="D789" s="1"/>
      <c r="E789" s="1"/>
      <c r="F789" s="1"/>
      <c r="G789" s="1"/>
      <c r="H789" s="7"/>
      <c r="I789" s="7"/>
      <c r="J789" s="7"/>
      <c r="K789" s="7"/>
      <c r="L789" s="7"/>
      <c r="M789" s="7"/>
      <c r="N789" s="7"/>
      <c r="O789" s="7"/>
      <c r="P789" s="7"/>
      <c r="Q789" s="7"/>
      <c r="R789" s="7"/>
      <c r="S789" s="7"/>
      <c r="T789" s="6"/>
      <c r="U789" s="1"/>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3"/>
      <c r="AT789" s="3"/>
      <c r="AU789" s="1"/>
      <c r="AV789" s="1"/>
      <c r="AW789" s="2"/>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row>
    <row r="790" spans="1:82" ht="50.25" customHeight="1">
      <c r="A790" s="1"/>
      <c r="B790" s="1"/>
      <c r="C790" s="1"/>
      <c r="D790" s="1"/>
      <c r="E790" s="1"/>
      <c r="F790" s="1"/>
      <c r="G790" s="1"/>
      <c r="H790" s="7"/>
      <c r="I790" s="7"/>
      <c r="J790" s="7"/>
      <c r="K790" s="7"/>
      <c r="L790" s="7"/>
      <c r="M790" s="7"/>
      <c r="N790" s="7"/>
      <c r="O790" s="7"/>
      <c r="P790" s="7"/>
      <c r="Q790" s="7"/>
      <c r="R790" s="7"/>
      <c r="S790" s="7"/>
      <c r="T790" s="6"/>
      <c r="U790" s="1"/>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3"/>
      <c r="AT790" s="3"/>
      <c r="AU790" s="1"/>
      <c r="AV790" s="1"/>
      <c r="AW790" s="2"/>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row>
    <row r="791" spans="1:82" ht="50.25" customHeight="1">
      <c r="A791" s="1"/>
      <c r="B791" s="1"/>
      <c r="C791" s="1"/>
      <c r="D791" s="1"/>
      <c r="E791" s="1"/>
      <c r="F791" s="1"/>
      <c r="G791" s="1"/>
      <c r="H791" s="7"/>
      <c r="I791" s="7"/>
      <c r="J791" s="7"/>
      <c r="K791" s="7"/>
      <c r="L791" s="7"/>
      <c r="M791" s="7"/>
      <c r="N791" s="7"/>
      <c r="O791" s="7"/>
      <c r="P791" s="7"/>
      <c r="Q791" s="7"/>
      <c r="R791" s="7"/>
      <c r="S791" s="7"/>
      <c r="T791" s="6"/>
      <c r="U791" s="1"/>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3"/>
      <c r="AT791" s="3"/>
      <c r="AU791" s="1"/>
      <c r="AV791" s="1"/>
      <c r="AW791" s="2"/>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row>
    <row r="792" spans="1:82" ht="50.25" customHeight="1">
      <c r="A792" s="1"/>
      <c r="B792" s="1"/>
      <c r="C792" s="1"/>
      <c r="D792" s="1"/>
      <c r="E792" s="1"/>
      <c r="F792" s="1"/>
      <c r="G792" s="1"/>
      <c r="H792" s="7"/>
      <c r="I792" s="7"/>
      <c r="J792" s="7"/>
      <c r="K792" s="7"/>
      <c r="L792" s="7"/>
      <c r="M792" s="7"/>
      <c r="N792" s="7"/>
      <c r="O792" s="7"/>
      <c r="P792" s="7"/>
      <c r="Q792" s="7"/>
      <c r="R792" s="7"/>
      <c r="S792" s="7"/>
      <c r="T792" s="6"/>
      <c r="U792" s="1"/>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3"/>
      <c r="AT792" s="3"/>
      <c r="AU792" s="1"/>
      <c r="AV792" s="1"/>
      <c r="AW792" s="2"/>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row>
    <row r="793" spans="1:82" ht="50.25" customHeight="1">
      <c r="A793" s="1"/>
      <c r="B793" s="1"/>
      <c r="C793" s="1"/>
      <c r="D793" s="1"/>
      <c r="E793" s="1"/>
      <c r="F793" s="1"/>
      <c r="G793" s="1"/>
      <c r="H793" s="7"/>
      <c r="I793" s="7"/>
      <c r="J793" s="7"/>
      <c r="K793" s="7"/>
      <c r="L793" s="7"/>
      <c r="M793" s="7"/>
      <c r="N793" s="7"/>
      <c r="O793" s="7"/>
      <c r="P793" s="7"/>
      <c r="Q793" s="7"/>
      <c r="R793" s="7"/>
      <c r="S793" s="7"/>
      <c r="T793" s="6"/>
      <c r="U793" s="1"/>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3"/>
      <c r="AT793" s="3"/>
      <c r="AU793" s="1"/>
      <c r="AV793" s="1"/>
      <c r="AW793" s="2"/>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row>
    <row r="794" spans="1:82" ht="50.25" customHeight="1">
      <c r="A794" s="1"/>
      <c r="B794" s="1"/>
      <c r="C794" s="1"/>
      <c r="D794" s="1"/>
      <c r="E794" s="1"/>
      <c r="F794" s="1"/>
      <c r="G794" s="1"/>
      <c r="H794" s="7"/>
      <c r="I794" s="7"/>
      <c r="J794" s="7"/>
      <c r="K794" s="7"/>
      <c r="L794" s="7"/>
      <c r="M794" s="7"/>
      <c r="N794" s="7"/>
      <c r="O794" s="7"/>
      <c r="P794" s="7"/>
      <c r="Q794" s="7"/>
      <c r="R794" s="7"/>
      <c r="S794" s="7"/>
      <c r="T794" s="6"/>
      <c r="U794" s="1"/>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3"/>
      <c r="AT794" s="3"/>
      <c r="AU794" s="1"/>
      <c r="AV794" s="1"/>
      <c r="AW794" s="2"/>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row>
    <row r="795" spans="1:82" ht="50.25" customHeight="1">
      <c r="A795" s="1"/>
      <c r="B795" s="1"/>
      <c r="C795" s="1"/>
      <c r="D795" s="1"/>
      <c r="E795" s="1"/>
      <c r="F795" s="1"/>
      <c r="G795" s="1"/>
      <c r="H795" s="7"/>
      <c r="I795" s="7"/>
      <c r="J795" s="7"/>
      <c r="K795" s="7"/>
      <c r="L795" s="7"/>
      <c r="M795" s="7"/>
      <c r="N795" s="7"/>
      <c r="O795" s="7"/>
      <c r="P795" s="7"/>
      <c r="Q795" s="7"/>
      <c r="R795" s="7"/>
      <c r="S795" s="7"/>
      <c r="T795" s="6"/>
      <c r="U795" s="1"/>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3"/>
      <c r="AT795" s="3"/>
      <c r="AU795" s="1"/>
      <c r="AV795" s="1"/>
      <c r="AW795" s="2"/>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row>
    <row r="796" spans="1:82" ht="50.25" customHeight="1">
      <c r="A796" s="1"/>
      <c r="B796" s="1"/>
      <c r="C796" s="1"/>
      <c r="D796" s="1"/>
      <c r="E796" s="1"/>
      <c r="F796" s="1"/>
      <c r="G796" s="1"/>
      <c r="H796" s="7"/>
      <c r="I796" s="7"/>
      <c r="J796" s="7"/>
      <c r="K796" s="7"/>
      <c r="L796" s="7"/>
      <c r="M796" s="7"/>
      <c r="N796" s="7"/>
      <c r="O796" s="7"/>
      <c r="P796" s="7"/>
      <c r="Q796" s="7"/>
      <c r="R796" s="7"/>
      <c r="S796" s="7"/>
      <c r="T796" s="6"/>
      <c r="U796" s="1"/>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3"/>
      <c r="AT796" s="3"/>
      <c r="AU796" s="1"/>
      <c r="AV796" s="1"/>
      <c r="AW796" s="2"/>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row>
    <row r="797" spans="1:82" ht="50.25" customHeight="1">
      <c r="A797" s="1"/>
      <c r="B797" s="1"/>
      <c r="C797" s="1"/>
      <c r="D797" s="1"/>
      <c r="E797" s="1"/>
      <c r="F797" s="1"/>
      <c r="G797" s="1"/>
      <c r="H797" s="7"/>
      <c r="I797" s="7"/>
      <c r="J797" s="7"/>
      <c r="K797" s="7"/>
      <c r="L797" s="7"/>
      <c r="M797" s="7"/>
      <c r="N797" s="7"/>
      <c r="O797" s="7"/>
      <c r="P797" s="7"/>
      <c r="Q797" s="7"/>
      <c r="R797" s="7"/>
      <c r="S797" s="7"/>
      <c r="T797" s="6"/>
      <c r="U797" s="1"/>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3"/>
      <c r="AT797" s="3"/>
      <c r="AU797" s="1"/>
      <c r="AV797" s="1"/>
      <c r="AW797" s="2"/>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row>
    <row r="798" spans="1:82" ht="50.25" customHeight="1">
      <c r="A798" s="1"/>
      <c r="B798" s="1"/>
      <c r="C798" s="1"/>
      <c r="D798" s="1"/>
      <c r="E798" s="1"/>
      <c r="F798" s="1"/>
      <c r="G798" s="1"/>
      <c r="H798" s="7"/>
      <c r="I798" s="7"/>
      <c r="J798" s="7"/>
      <c r="K798" s="7"/>
      <c r="L798" s="7"/>
      <c r="M798" s="7"/>
      <c r="N798" s="7"/>
      <c r="O798" s="7"/>
      <c r="P798" s="7"/>
      <c r="Q798" s="7"/>
      <c r="R798" s="7"/>
      <c r="S798" s="7"/>
      <c r="T798" s="6"/>
      <c r="U798" s="1"/>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3"/>
      <c r="AT798" s="3"/>
      <c r="AU798" s="1"/>
      <c r="AV798" s="1"/>
      <c r="AW798" s="2"/>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row>
    <row r="799" spans="1:82" ht="50.25" customHeight="1">
      <c r="A799" s="1"/>
      <c r="B799" s="1"/>
      <c r="C799" s="1"/>
      <c r="D799" s="1"/>
      <c r="E799" s="1"/>
      <c r="F799" s="1"/>
      <c r="G799" s="1"/>
      <c r="H799" s="7"/>
      <c r="I799" s="7"/>
      <c r="J799" s="7"/>
      <c r="K799" s="7"/>
      <c r="L799" s="7"/>
      <c r="M799" s="7"/>
      <c r="N799" s="7"/>
      <c r="O799" s="7"/>
      <c r="P799" s="7"/>
      <c r="Q799" s="7"/>
      <c r="R799" s="7"/>
      <c r="S799" s="7"/>
      <c r="T799" s="6"/>
      <c r="U799" s="1"/>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3"/>
      <c r="AT799" s="3"/>
      <c r="AU799" s="1"/>
      <c r="AV799" s="1"/>
      <c r="AW799" s="2"/>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row>
    <row r="800" spans="1:82" ht="50.25" customHeight="1">
      <c r="A800" s="1"/>
      <c r="B800" s="1"/>
      <c r="C800" s="1"/>
      <c r="D800" s="1"/>
      <c r="E800" s="1"/>
      <c r="F800" s="1"/>
      <c r="G800" s="1"/>
      <c r="H800" s="7"/>
      <c r="I800" s="7"/>
      <c r="J800" s="7"/>
      <c r="K800" s="7"/>
      <c r="L800" s="7"/>
      <c r="M800" s="7"/>
      <c r="N800" s="7"/>
      <c r="O800" s="7"/>
      <c r="P800" s="7"/>
      <c r="Q800" s="7"/>
      <c r="R800" s="7"/>
      <c r="S800" s="7"/>
      <c r="T800" s="6"/>
      <c r="U800" s="1"/>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3"/>
      <c r="AT800" s="3"/>
      <c r="AU800" s="1"/>
      <c r="AV800" s="1"/>
      <c r="AW800" s="2"/>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row>
    <row r="801" spans="1:82" ht="50.25" customHeight="1">
      <c r="A801" s="1"/>
      <c r="B801" s="1"/>
      <c r="C801" s="1"/>
      <c r="D801" s="1"/>
      <c r="E801" s="1"/>
      <c r="F801" s="1"/>
      <c r="G801" s="1"/>
      <c r="H801" s="7"/>
      <c r="I801" s="7"/>
      <c r="J801" s="7"/>
      <c r="K801" s="7"/>
      <c r="L801" s="7"/>
      <c r="M801" s="7"/>
      <c r="N801" s="7"/>
      <c r="O801" s="7"/>
      <c r="P801" s="7"/>
      <c r="Q801" s="7"/>
      <c r="R801" s="7"/>
      <c r="S801" s="7"/>
      <c r="T801" s="6"/>
      <c r="U801" s="1"/>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3"/>
      <c r="AT801" s="3"/>
      <c r="AU801" s="1"/>
      <c r="AV801" s="1"/>
      <c r="AW801" s="2"/>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row>
    <row r="802" spans="1:82" ht="50.25" customHeight="1">
      <c r="A802" s="1"/>
      <c r="B802" s="1"/>
      <c r="C802" s="1"/>
      <c r="D802" s="1"/>
      <c r="E802" s="1"/>
      <c r="F802" s="1"/>
      <c r="G802" s="1"/>
      <c r="H802" s="7"/>
      <c r="I802" s="7"/>
      <c r="J802" s="7"/>
      <c r="K802" s="7"/>
      <c r="L802" s="7"/>
      <c r="M802" s="7"/>
      <c r="N802" s="7"/>
      <c r="O802" s="7"/>
      <c r="P802" s="7"/>
      <c r="Q802" s="7"/>
      <c r="R802" s="7"/>
      <c r="S802" s="7"/>
      <c r="T802" s="6"/>
      <c r="U802" s="1"/>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3"/>
      <c r="AT802" s="3"/>
      <c r="AU802" s="1"/>
      <c r="AV802" s="1"/>
      <c r="AW802" s="2"/>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row>
    <row r="803" spans="1:82" ht="50.25" customHeight="1">
      <c r="A803" s="1"/>
      <c r="B803" s="1"/>
      <c r="C803" s="1"/>
      <c r="D803" s="1"/>
      <c r="E803" s="1"/>
      <c r="F803" s="1"/>
      <c r="G803" s="1"/>
      <c r="H803" s="7"/>
      <c r="I803" s="7"/>
      <c r="J803" s="7"/>
      <c r="K803" s="7"/>
      <c r="L803" s="7"/>
      <c r="M803" s="7"/>
      <c r="N803" s="7"/>
      <c r="O803" s="7"/>
      <c r="P803" s="7"/>
      <c r="Q803" s="7"/>
      <c r="R803" s="7"/>
      <c r="S803" s="7"/>
      <c r="T803" s="6"/>
      <c r="U803" s="1"/>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3"/>
      <c r="AT803" s="3"/>
      <c r="AU803" s="1"/>
      <c r="AV803" s="1"/>
      <c r="AW803" s="2"/>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row>
    <row r="804" spans="1:82" ht="50.25" customHeight="1">
      <c r="A804" s="1"/>
      <c r="B804" s="1"/>
      <c r="C804" s="1"/>
      <c r="D804" s="1"/>
      <c r="E804" s="1"/>
      <c r="F804" s="1"/>
      <c r="G804" s="1"/>
      <c r="H804" s="7"/>
      <c r="I804" s="7"/>
      <c r="J804" s="7"/>
      <c r="K804" s="7"/>
      <c r="L804" s="7"/>
      <c r="M804" s="7"/>
      <c r="N804" s="7"/>
      <c r="O804" s="7"/>
      <c r="P804" s="7"/>
      <c r="Q804" s="7"/>
      <c r="R804" s="7"/>
      <c r="S804" s="7"/>
      <c r="T804" s="6"/>
      <c r="U804" s="1"/>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3"/>
      <c r="AT804" s="3"/>
      <c r="AU804" s="1"/>
      <c r="AV804" s="1"/>
      <c r="AW804" s="2"/>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row>
    <row r="805" spans="1:82" ht="50.25" customHeight="1">
      <c r="A805" s="1"/>
      <c r="B805" s="1"/>
      <c r="C805" s="1"/>
      <c r="D805" s="1"/>
      <c r="E805" s="1"/>
      <c r="F805" s="1"/>
      <c r="G805" s="1"/>
      <c r="H805" s="7"/>
      <c r="I805" s="7"/>
      <c r="J805" s="7"/>
      <c r="K805" s="7"/>
      <c r="L805" s="7"/>
      <c r="M805" s="7"/>
      <c r="N805" s="7"/>
      <c r="O805" s="7"/>
      <c r="P805" s="7"/>
      <c r="Q805" s="7"/>
      <c r="R805" s="7"/>
      <c r="S805" s="7"/>
      <c r="T805" s="6"/>
      <c r="U805" s="1"/>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3"/>
      <c r="AT805" s="3"/>
      <c r="AU805" s="1"/>
      <c r="AV805" s="1"/>
      <c r="AW805" s="2"/>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row>
    <row r="806" spans="1:82" ht="50.25" customHeight="1">
      <c r="A806" s="1"/>
      <c r="B806" s="1"/>
      <c r="C806" s="1"/>
      <c r="D806" s="1"/>
      <c r="E806" s="1"/>
      <c r="F806" s="1"/>
      <c r="G806" s="1"/>
      <c r="H806" s="7"/>
      <c r="I806" s="7"/>
      <c r="J806" s="7"/>
      <c r="K806" s="7"/>
      <c r="L806" s="7"/>
      <c r="M806" s="7"/>
      <c r="N806" s="7"/>
      <c r="O806" s="7"/>
      <c r="P806" s="7"/>
      <c r="Q806" s="7"/>
      <c r="R806" s="7"/>
      <c r="S806" s="7"/>
      <c r="T806" s="6"/>
      <c r="U806" s="1"/>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3"/>
      <c r="AT806" s="3"/>
      <c r="AU806" s="1"/>
      <c r="AV806" s="1"/>
      <c r="AW806" s="2"/>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row>
    <row r="807" spans="1:82" ht="50.25" customHeight="1">
      <c r="A807" s="1"/>
      <c r="B807" s="1"/>
      <c r="C807" s="1"/>
      <c r="D807" s="1"/>
      <c r="E807" s="1"/>
      <c r="F807" s="1"/>
      <c r="G807" s="1"/>
      <c r="H807" s="7"/>
      <c r="I807" s="7"/>
      <c r="J807" s="7"/>
      <c r="K807" s="7"/>
      <c r="L807" s="7"/>
      <c r="M807" s="7"/>
      <c r="N807" s="7"/>
      <c r="O807" s="7"/>
      <c r="P807" s="7"/>
      <c r="Q807" s="7"/>
      <c r="R807" s="7"/>
      <c r="S807" s="7"/>
      <c r="T807" s="6"/>
      <c r="U807" s="1"/>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3"/>
      <c r="AT807" s="3"/>
      <c r="AU807" s="1"/>
      <c r="AV807" s="1"/>
      <c r="AW807" s="2"/>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row>
    <row r="808" spans="1:82" ht="50.25" customHeight="1">
      <c r="A808" s="1"/>
      <c r="B808" s="1"/>
      <c r="C808" s="1"/>
      <c r="D808" s="1"/>
      <c r="E808" s="1"/>
      <c r="F808" s="1"/>
      <c r="G808" s="1"/>
      <c r="H808" s="7"/>
      <c r="I808" s="7"/>
      <c r="J808" s="7"/>
      <c r="K808" s="7"/>
      <c r="L808" s="7"/>
      <c r="M808" s="7"/>
      <c r="N808" s="7"/>
      <c r="O808" s="7"/>
      <c r="P808" s="7"/>
      <c r="Q808" s="7"/>
      <c r="R808" s="7"/>
      <c r="S808" s="7"/>
      <c r="T808" s="6"/>
      <c r="U808" s="1"/>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3"/>
      <c r="AT808" s="3"/>
      <c r="AU808" s="1"/>
      <c r="AV808" s="1"/>
      <c r="AW808" s="2"/>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row>
    <row r="809" spans="1:82" ht="50.25" customHeight="1">
      <c r="A809" s="1"/>
      <c r="B809" s="1"/>
      <c r="C809" s="1"/>
      <c r="D809" s="1"/>
      <c r="E809" s="1"/>
      <c r="F809" s="1"/>
      <c r="G809" s="1"/>
      <c r="H809" s="7"/>
      <c r="I809" s="7"/>
      <c r="J809" s="7"/>
      <c r="K809" s="7"/>
      <c r="L809" s="7"/>
      <c r="M809" s="7"/>
      <c r="N809" s="7"/>
      <c r="O809" s="7"/>
      <c r="P809" s="7"/>
      <c r="Q809" s="7"/>
      <c r="R809" s="7"/>
      <c r="S809" s="7"/>
      <c r="T809" s="6"/>
      <c r="U809" s="1"/>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3"/>
      <c r="AT809" s="3"/>
      <c r="AU809" s="1"/>
      <c r="AV809" s="1"/>
      <c r="AW809" s="2"/>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row>
    <row r="810" spans="1:82" ht="50.25" customHeight="1">
      <c r="A810" s="1"/>
      <c r="B810" s="1"/>
      <c r="C810" s="1"/>
      <c r="D810" s="1"/>
      <c r="E810" s="1"/>
      <c r="F810" s="1"/>
      <c r="G810" s="1"/>
      <c r="H810" s="7"/>
      <c r="I810" s="7"/>
      <c r="J810" s="7"/>
      <c r="K810" s="7"/>
      <c r="L810" s="7"/>
      <c r="M810" s="7"/>
      <c r="N810" s="7"/>
      <c r="O810" s="7"/>
      <c r="P810" s="7"/>
      <c r="Q810" s="7"/>
      <c r="R810" s="7"/>
      <c r="S810" s="7"/>
      <c r="T810" s="6"/>
      <c r="U810" s="1"/>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3"/>
      <c r="AT810" s="3"/>
      <c r="AU810" s="1"/>
      <c r="AV810" s="1"/>
      <c r="AW810" s="2"/>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row>
    <row r="811" spans="1:82" ht="50.25" customHeight="1">
      <c r="A811" s="1"/>
      <c r="B811" s="1"/>
      <c r="C811" s="1"/>
      <c r="D811" s="1"/>
      <c r="E811" s="1"/>
      <c r="F811" s="1"/>
      <c r="G811" s="1"/>
      <c r="H811" s="7"/>
      <c r="I811" s="7"/>
      <c r="J811" s="7"/>
      <c r="K811" s="7"/>
      <c r="L811" s="7"/>
      <c r="M811" s="7"/>
      <c r="N811" s="7"/>
      <c r="O811" s="7"/>
      <c r="P811" s="7"/>
      <c r="Q811" s="7"/>
      <c r="R811" s="7"/>
      <c r="S811" s="7"/>
      <c r="T811" s="6"/>
      <c r="U811" s="1"/>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3"/>
      <c r="AT811" s="3"/>
      <c r="AU811" s="1"/>
      <c r="AV811" s="1"/>
      <c r="AW811" s="2"/>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row>
    <row r="812" spans="1:82" ht="50.25" customHeight="1">
      <c r="A812" s="1"/>
      <c r="B812" s="1"/>
      <c r="C812" s="1"/>
      <c r="D812" s="1"/>
      <c r="E812" s="1"/>
      <c r="F812" s="1"/>
      <c r="G812" s="1"/>
      <c r="H812" s="7"/>
      <c r="I812" s="7"/>
      <c r="J812" s="7"/>
      <c r="K812" s="7"/>
      <c r="L812" s="7"/>
      <c r="M812" s="7"/>
      <c r="N812" s="7"/>
      <c r="O812" s="7"/>
      <c r="P812" s="7"/>
      <c r="Q812" s="7"/>
      <c r="R812" s="7"/>
      <c r="S812" s="7"/>
      <c r="T812" s="6"/>
      <c r="U812" s="1"/>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3"/>
      <c r="AT812" s="3"/>
      <c r="AU812" s="1"/>
      <c r="AV812" s="1"/>
      <c r="AW812" s="2"/>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row>
    <row r="813" spans="1:82" ht="50.25" customHeight="1">
      <c r="A813" s="1"/>
      <c r="B813" s="1"/>
      <c r="C813" s="1"/>
      <c r="D813" s="1"/>
      <c r="E813" s="1"/>
      <c r="F813" s="1"/>
      <c r="G813" s="1"/>
      <c r="H813" s="7"/>
      <c r="I813" s="7"/>
      <c r="J813" s="7"/>
      <c r="K813" s="7"/>
      <c r="L813" s="7"/>
      <c r="M813" s="7"/>
      <c r="N813" s="7"/>
      <c r="O813" s="7"/>
      <c r="P813" s="7"/>
      <c r="Q813" s="7"/>
      <c r="R813" s="7"/>
      <c r="S813" s="7"/>
      <c r="T813" s="6"/>
      <c r="U813" s="1"/>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3"/>
      <c r="AT813" s="3"/>
      <c r="AU813" s="1"/>
      <c r="AV813" s="1"/>
      <c r="AW813" s="2"/>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row>
    <row r="814" spans="1:82" ht="50.25" customHeight="1">
      <c r="A814" s="1"/>
      <c r="B814" s="1"/>
      <c r="C814" s="1"/>
      <c r="D814" s="1"/>
      <c r="E814" s="1"/>
      <c r="F814" s="1"/>
      <c r="G814" s="1"/>
      <c r="H814" s="7"/>
      <c r="I814" s="7"/>
      <c r="J814" s="7"/>
      <c r="K814" s="7"/>
      <c r="L814" s="7"/>
      <c r="M814" s="7"/>
      <c r="N814" s="7"/>
      <c r="O814" s="7"/>
      <c r="P814" s="7"/>
      <c r="Q814" s="7"/>
      <c r="R814" s="7"/>
      <c r="S814" s="7"/>
      <c r="T814" s="6"/>
      <c r="U814" s="1"/>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3"/>
      <c r="AT814" s="3"/>
      <c r="AU814" s="1"/>
      <c r="AV814" s="1"/>
      <c r="AW814" s="2"/>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row>
    <row r="815" spans="1:82" ht="50.25" customHeight="1">
      <c r="A815" s="1"/>
      <c r="B815" s="1"/>
      <c r="C815" s="1"/>
      <c r="D815" s="1"/>
      <c r="E815" s="1"/>
      <c r="F815" s="1"/>
      <c r="G815" s="1"/>
      <c r="H815" s="7"/>
      <c r="I815" s="7"/>
      <c r="J815" s="7"/>
      <c r="K815" s="7"/>
      <c r="L815" s="7"/>
      <c r="M815" s="7"/>
      <c r="N815" s="7"/>
      <c r="O815" s="7"/>
      <c r="P815" s="7"/>
      <c r="Q815" s="7"/>
      <c r="R815" s="7"/>
      <c r="S815" s="7"/>
      <c r="T815" s="6"/>
      <c r="U815" s="1"/>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3"/>
      <c r="AT815" s="3"/>
      <c r="AU815" s="1"/>
      <c r="AV815" s="1"/>
      <c r="AW815" s="2"/>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row>
    <row r="816" spans="1:82" ht="50.25" customHeight="1">
      <c r="A816" s="1"/>
      <c r="B816" s="1"/>
      <c r="C816" s="1"/>
      <c r="D816" s="1"/>
      <c r="E816" s="1"/>
      <c r="F816" s="1"/>
      <c r="G816" s="1"/>
      <c r="H816" s="7"/>
      <c r="I816" s="7"/>
      <c r="J816" s="7"/>
      <c r="K816" s="7"/>
      <c r="L816" s="7"/>
      <c r="M816" s="7"/>
      <c r="N816" s="7"/>
      <c r="O816" s="7"/>
      <c r="P816" s="7"/>
      <c r="Q816" s="7"/>
      <c r="R816" s="7"/>
      <c r="S816" s="7"/>
      <c r="T816" s="6"/>
      <c r="U816" s="1"/>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3"/>
      <c r="AT816" s="3"/>
      <c r="AU816" s="1"/>
      <c r="AV816" s="1"/>
      <c r="AW816" s="2"/>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row>
    <row r="817" spans="1:82" ht="50.25" customHeight="1">
      <c r="A817" s="1"/>
      <c r="B817" s="1"/>
      <c r="C817" s="1"/>
      <c r="D817" s="1"/>
      <c r="E817" s="1"/>
      <c r="F817" s="1"/>
      <c r="G817" s="1"/>
      <c r="H817" s="7"/>
      <c r="I817" s="7"/>
      <c r="J817" s="7"/>
      <c r="K817" s="7"/>
      <c r="L817" s="7"/>
      <c r="M817" s="7"/>
      <c r="N817" s="7"/>
      <c r="O817" s="7"/>
      <c r="P817" s="7"/>
      <c r="Q817" s="7"/>
      <c r="R817" s="7"/>
      <c r="S817" s="7"/>
      <c r="T817" s="6"/>
      <c r="U817" s="1"/>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3"/>
      <c r="AT817" s="3"/>
      <c r="AU817" s="1"/>
      <c r="AV817" s="1"/>
      <c r="AW817" s="2"/>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row>
    <row r="818" spans="1:82" ht="50.25" customHeight="1">
      <c r="A818" s="1"/>
      <c r="B818" s="1"/>
      <c r="C818" s="1"/>
      <c r="D818" s="1"/>
      <c r="E818" s="1"/>
      <c r="F818" s="1"/>
      <c r="G818" s="1"/>
      <c r="H818" s="7"/>
      <c r="I818" s="7"/>
      <c r="J818" s="7"/>
      <c r="K818" s="7"/>
      <c r="L818" s="7"/>
      <c r="M818" s="7"/>
      <c r="N818" s="7"/>
      <c r="O818" s="7"/>
      <c r="P818" s="7"/>
      <c r="Q818" s="7"/>
      <c r="R818" s="7"/>
      <c r="S818" s="7"/>
      <c r="T818" s="6"/>
      <c r="U818" s="1"/>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3"/>
      <c r="AT818" s="3"/>
      <c r="AU818" s="1"/>
      <c r="AV818" s="1"/>
      <c r="AW818" s="2"/>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row>
    <row r="819" spans="1:82" ht="50.25" customHeight="1">
      <c r="A819" s="1"/>
      <c r="B819" s="1"/>
      <c r="C819" s="1"/>
      <c r="D819" s="1"/>
      <c r="E819" s="1"/>
      <c r="F819" s="1"/>
      <c r="G819" s="1"/>
      <c r="H819" s="7"/>
      <c r="I819" s="7"/>
      <c r="J819" s="7"/>
      <c r="K819" s="7"/>
      <c r="L819" s="7"/>
      <c r="M819" s="7"/>
      <c r="N819" s="7"/>
      <c r="O819" s="7"/>
      <c r="P819" s="7"/>
      <c r="Q819" s="7"/>
      <c r="R819" s="7"/>
      <c r="S819" s="7"/>
      <c r="T819" s="6"/>
      <c r="U819" s="1"/>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3"/>
      <c r="AT819" s="3"/>
      <c r="AU819" s="1"/>
      <c r="AV819" s="1"/>
      <c r="AW819" s="2"/>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row>
    <row r="820" spans="1:82" ht="50.25" customHeight="1">
      <c r="A820" s="1"/>
      <c r="B820" s="1"/>
      <c r="C820" s="1"/>
      <c r="D820" s="1"/>
      <c r="E820" s="1"/>
      <c r="F820" s="1"/>
      <c r="G820" s="1"/>
      <c r="H820" s="7"/>
      <c r="I820" s="7"/>
      <c r="J820" s="7"/>
      <c r="K820" s="7"/>
      <c r="L820" s="7"/>
      <c r="M820" s="7"/>
      <c r="N820" s="7"/>
      <c r="O820" s="7"/>
      <c r="P820" s="7"/>
      <c r="Q820" s="7"/>
      <c r="R820" s="7"/>
      <c r="S820" s="7"/>
      <c r="T820" s="6"/>
      <c r="U820" s="1"/>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3"/>
      <c r="AT820" s="3"/>
      <c r="AU820" s="1"/>
      <c r="AV820" s="1"/>
      <c r="AW820" s="2"/>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row>
    <row r="821" spans="1:82" ht="50.25" customHeight="1">
      <c r="A821" s="1"/>
      <c r="B821" s="1"/>
      <c r="C821" s="1"/>
      <c r="D821" s="1"/>
      <c r="E821" s="1"/>
      <c r="F821" s="1"/>
      <c r="G821" s="1"/>
      <c r="H821" s="7"/>
      <c r="I821" s="7"/>
      <c r="J821" s="7"/>
      <c r="K821" s="7"/>
      <c r="L821" s="7"/>
      <c r="M821" s="7"/>
      <c r="N821" s="7"/>
      <c r="O821" s="7"/>
      <c r="P821" s="7"/>
      <c r="Q821" s="7"/>
      <c r="R821" s="7"/>
      <c r="S821" s="7"/>
      <c r="T821" s="6"/>
      <c r="U821" s="1"/>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3"/>
      <c r="AT821" s="3"/>
      <c r="AU821" s="1"/>
      <c r="AV821" s="1"/>
      <c r="AW821" s="2"/>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row>
    <row r="822" spans="1:82" ht="50.25" customHeight="1">
      <c r="A822" s="1"/>
      <c r="B822" s="1"/>
      <c r="C822" s="1"/>
      <c r="D822" s="1"/>
      <c r="E822" s="1"/>
      <c r="F822" s="1"/>
      <c r="G822" s="1"/>
      <c r="H822" s="7"/>
      <c r="I822" s="7"/>
      <c r="J822" s="7"/>
      <c r="K822" s="7"/>
      <c r="L822" s="7"/>
      <c r="M822" s="7"/>
      <c r="N822" s="7"/>
      <c r="O822" s="7"/>
      <c r="P822" s="7"/>
      <c r="Q822" s="7"/>
      <c r="R822" s="7"/>
      <c r="S822" s="7"/>
      <c r="T822" s="6"/>
      <c r="U822" s="1"/>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3"/>
      <c r="AT822" s="3"/>
      <c r="AU822" s="1"/>
      <c r="AV822" s="1"/>
      <c r="AW822" s="2"/>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row>
    <row r="823" spans="1:82" ht="50.25" customHeight="1">
      <c r="A823" s="1"/>
      <c r="B823" s="1"/>
      <c r="C823" s="1"/>
      <c r="D823" s="1"/>
      <c r="E823" s="1"/>
      <c r="F823" s="1"/>
      <c r="G823" s="1"/>
      <c r="H823" s="7"/>
      <c r="I823" s="7"/>
      <c r="J823" s="7"/>
      <c r="K823" s="7"/>
      <c r="L823" s="7"/>
      <c r="M823" s="7"/>
      <c r="N823" s="7"/>
      <c r="O823" s="7"/>
      <c r="P823" s="7"/>
      <c r="Q823" s="7"/>
      <c r="R823" s="7"/>
      <c r="S823" s="7"/>
      <c r="T823" s="6"/>
      <c r="U823" s="1"/>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3"/>
      <c r="AT823" s="3"/>
      <c r="AU823" s="1"/>
      <c r="AV823" s="1"/>
      <c r="AW823" s="2"/>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row>
    <row r="824" spans="1:82" ht="50.25" customHeight="1">
      <c r="A824" s="1"/>
      <c r="B824" s="1"/>
      <c r="C824" s="1"/>
      <c r="D824" s="1"/>
      <c r="E824" s="1"/>
      <c r="F824" s="1"/>
      <c r="G824" s="1"/>
      <c r="H824" s="7"/>
      <c r="I824" s="7"/>
      <c r="J824" s="7"/>
      <c r="K824" s="7"/>
      <c r="L824" s="7"/>
      <c r="M824" s="7"/>
      <c r="N824" s="7"/>
      <c r="O824" s="7"/>
      <c r="P824" s="7"/>
      <c r="Q824" s="7"/>
      <c r="R824" s="7"/>
      <c r="S824" s="7"/>
      <c r="T824" s="6"/>
      <c r="U824" s="1"/>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3"/>
      <c r="AT824" s="3"/>
      <c r="AU824" s="1"/>
      <c r="AV824" s="1"/>
      <c r="AW824" s="2"/>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row>
    <row r="825" spans="1:82" ht="50.25" customHeight="1">
      <c r="A825" s="1"/>
      <c r="B825" s="1"/>
      <c r="C825" s="1"/>
      <c r="D825" s="1"/>
      <c r="E825" s="1"/>
      <c r="F825" s="1"/>
      <c r="G825" s="1"/>
      <c r="H825" s="7"/>
      <c r="I825" s="7"/>
      <c r="J825" s="7"/>
      <c r="K825" s="7"/>
      <c r="L825" s="7"/>
      <c r="M825" s="7"/>
      <c r="N825" s="7"/>
      <c r="O825" s="7"/>
      <c r="P825" s="7"/>
      <c r="Q825" s="7"/>
      <c r="R825" s="7"/>
      <c r="S825" s="7"/>
      <c r="T825" s="6"/>
      <c r="U825" s="1"/>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3"/>
      <c r="AT825" s="3"/>
      <c r="AU825" s="1"/>
      <c r="AV825" s="1"/>
      <c r="AW825" s="2"/>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row>
    <row r="826" spans="1:82" ht="50.25" customHeight="1">
      <c r="A826" s="1"/>
      <c r="B826" s="1"/>
      <c r="C826" s="1"/>
      <c r="D826" s="1"/>
      <c r="E826" s="1"/>
      <c r="F826" s="1"/>
      <c r="G826" s="1"/>
      <c r="H826" s="7"/>
      <c r="I826" s="7"/>
      <c r="J826" s="7"/>
      <c r="K826" s="7"/>
      <c r="L826" s="7"/>
      <c r="M826" s="7"/>
      <c r="N826" s="7"/>
      <c r="O826" s="7"/>
      <c r="P826" s="7"/>
      <c r="Q826" s="7"/>
      <c r="R826" s="7"/>
      <c r="S826" s="7"/>
      <c r="T826" s="6"/>
      <c r="U826" s="1"/>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3"/>
      <c r="AT826" s="3"/>
      <c r="AU826" s="1"/>
      <c r="AV826" s="1"/>
      <c r="AW826" s="2"/>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row>
    <row r="827" spans="1:82" ht="50.25" customHeight="1">
      <c r="A827" s="1"/>
      <c r="B827" s="1"/>
      <c r="C827" s="1"/>
      <c r="D827" s="1"/>
      <c r="E827" s="1"/>
      <c r="F827" s="1"/>
      <c r="G827" s="1"/>
      <c r="H827" s="7"/>
      <c r="I827" s="7"/>
      <c r="J827" s="7"/>
      <c r="K827" s="7"/>
      <c r="L827" s="7"/>
      <c r="M827" s="7"/>
      <c r="N827" s="7"/>
      <c r="O827" s="7"/>
      <c r="P827" s="7"/>
      <c r="Q827" s="7"/>
      <c r="R827" s="7"/>
      <c r="S827" s="7"/>
      <c r="T827" s="6"/>
      <c r="U827" s="1"/>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3"/>
      <c r="AT827" s="3"/>
      <c r="AU827" s="1"/>
      <c r="AV827" s="1"/>
      <c r="AW827" s="2"/>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row>
    <row r="828" spans="1:82" ht="50.25" customHeight="1">
      <c r="A828" s="1"/>
      <c r="B828" s="1"/>
      <c r="C828" s="1"/>
      <c r="D828" s="1"/>
      <c r="E828" s="1"/>
      <c r="F828" s="1"/>
      <c r="G828" s="1"/>
      <c r="H828" s="7"/>
      <c r="I828" s="7"/>
      <c r="J828" s="7"/>
      <c r="K828" s="7"/>
      <c r="L828" s="7"/>
      <c r="M828" s="7"/>
      <c r="N828" s="7"/>
      <c r="O828" s="7"/>
      <c r="P828" s="7"/>
      <c r="Q828" s="7"/>
      <c r="R828" s="7"/>
      <c r="S828" s="7"/>
      <c r="T828" s="6"/>
      <c r="U828" s="1"/>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3"/>
      <c r="AT828" s="3"/>
      <c r="AU828" s="1"/>
      <c r="AV828" s="1"/>
      <c r="AW828" s="2"/>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row>
    <row r="829" spans="1:82" ht="50.25" customHeight="1">
      <c r="A829" s="1"/>
      <c r="B829" s="1"/>
      <c r="C829" s="1"/>
      <c r="D829" s="1"/>
      <c r="E829" s="1"/>
      <c r="F829" s="1"/>
      <c r="G829" s="1"/>
      <c r="H829" s="7"/>
      <c r="I829" s="7"/>
      <c r="J829" s="7"/>
      <c r="K829" s="7"/>
      <c r="L829" s="7"/>
      <c r="M829" s="7"/>
      <c r="N829" s="7"/>
      <c r="O829" s="7"/>
      <c r="P829" s="7"/>
      <c r="Q829" s="7"/>
      <c r="R829" s="7"/>
      <c r="S829" s="7"/>
      <c r="T829" s="6"/>
      <c r="U829" s="1"/>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3"/>
      <c r="AT829" s="3"/>
      <c r="AU829" s="1"/>
      <c r="AV829" s="1"/>
      <c r="AW829" s="2"/>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row>
    <row r="830" spans="1:82" ht="50.25" customHeight="1">
      <c r="A830" s="1"/>
      <c r="B830" s="1"/>
      <c r="C830" s="1"/>
      <c r="D830" s="1"/>
      <c r="E830" s="1"/>
      <c r="F830" s="1"/>
      <c r="G830" s="1"/>
      <c r="H830" s="7"/>
      <c r="I830" s="7"/>
      <c r="J830" s="7"/>
      <c r="K830" s="7"/>
      <c r="L830" s="7"/>
      <c r="M830" s="7"/>
      <c r="N830" s="7"/>
      <c r="O830" s="7"/>
      <c r="P830" s="7"/>
      <c r="Q830" s="7"/>
      <c r="R830" s="7"/>
      <c r="S830" s="7"/>
      <c r="T830" s="6"/>
      <c r="U830" s="1"/>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3"/>
      <c r="AT830" s="3"/>
      <c r="AU830" s="1"/>
      <c r="AV830" s="1"/>
      <c r="AW830" s="2"/>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row>
    <row r="831" spans="1:82" ht="50.25" customHeight="1">
      <c r="A831" s="1"/>
      <c r="B831" s="1"/>
      <c r="C831" s="1"/>
      <c r="D831" s="1"/>
      <c r="E831" s="1"/>
      <c r="F831" s="1"/>
      <c r="G831" s="1"/>
      <c r="H831" s="7"/>
      <c r="I831" s="7"/>
      <c r="J831" s="7"/>
      <c r="K831" s="7"/>
      <c r="L831" s="7"/>
      <c r="M831" s="7"/>
      <c r="N831" s="7"/>
      <c r="O831" s="7"/>
      <c r="P831" s="7"/>
      <c r="Q831" s="7"/>
      <c r="R831" s="7"/>
      <c r="S831" s="7"/>
      <c r="T831" s="6"/>
      <c r="U831" s="1"/>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3"/>
      <c r="AT831" s="3"/>
      <c r="AU831" s="1"/>
      <c r="AV831" s="1"/>
      <c r="AW831" s="2"/>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row>
    <row r="832" spans="1:82" ht="50.25" customHeight="1">
      <c r="A832" s="1"/>
      <c r="B832" s="1"/>
      <c r="C832" s="1"/>
      <c r="D832" s="1"/>
      <c r="E832" s="1"/>
      <c r="F832" s="1"/>
      <c r="G832" s="1"/>
      <c r="H832" s="7"/>
      <c r="I832" s="7"/>
      <c r="J832" s="7"/>
      <c r="K832" s="7"/>
      <c r="L832" s="7"/>
      <c r="M832" s="7"/>
      <c r="N832" s="7"/>
      <c r="O832" s="7"/>
      <c r="P832" s="7"/>
      <c r="Q832" s="7"/>
      <c r="R832" s="7"/>
      <c r="S832" s="7"/>
      <c r="T832" s="6"/>
      <c r="U832" s="1"/>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3"/>
      <c r="AT832" s="3"/>
      <c r="AU832" s="1"/>
      <c r="AV832" s="1"/>
      <c r="AW832" s="2"/>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row>
    <row r="833" spans="1:82" ht="50.25" customHeight="1">
      <c r="A833" s="1"/>
      <c r="B833" s="1"/>
      <c r="C833" s="1"/>
      <c r="D833" s="1"/>
      <c r="E833" s="1"/>
      <c r="F833" s="1"/>
      <c r="G833" s="1"/>
      <c r="H833" s="7"/>
      <c r="I833" s="7"/>
      <c r="J833" s="7"/>
      <c r="K833" s="7"/>
      <c r="L833" s="7"/>
      <c r="M833" s="7"/>
      <c r="N833" s="7"/>
      <c r="O833" s="7"/>
      <c r="P833" s="7"/>
      <c r="Q833" s="7"/>
      <c r="R833" s="7"/>
      <c r="S833" s="7"/>
      <c r="T833" s="6"/>
      <c r="U833" s="1"/>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3"/>
      <c r="AT833" s="3"/>
      <c r="AU833" s="1"/>
      <c r="AV833" s="1"/>
      <c r="AW833" s="2"/>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row>
    <row r="834" spans="1:82" ht="50.25" customHeight="1">
      <c r="A834" s="1"/>
      <c r="B834" s="1"/>
      <c r="C834" s="1"/>
      <c r="D834" s="1"/>
      <c r="E834" s="1"/>
      <c r="F834" s="1"/>
      <c r="G834" s="1"/>
      <c r="H834" s="7"/>
      <c r="I834" s="7"/>
      <c r="J834" s="7"/>
      <c r="K834" s="7"/>
      <c r="L834" s="7"/>
      <c r="M834" s="7"/>
      <c r="N834" s="7"/>
      <c r="O834" s="7"/>
      <c r="P834" s="7"/>
      <c r="Q834" s="7"/>
      <c r="R834" s="7"/>
      <c r="S834" s="7"/>
      <c r="T834" s="6"/>
      <c r="U834" s="1"/>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3"/>
      <c r="AT834" s="3"/>
      <c r="AU834" s="1"/>
      <c r="AV834" s="1"/>
      <c r="AW834" s="2"/>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row>
    <row r="835" spans="1:82" ht="50.25" customHeight="1">
      <c r="A835" s="1"/>
      <c r="B835" s="1"/>
      <c r="C835" s="1"/>
      <c r="D835" s="1"/>
      <c r="E835" s="1"/>
      <c r="F835" s="1"/>
      <c r="G835" s="1"/>
      <c r="H835" s="7"/>
      <c r="I835" s="7"/>
      <c r="J835" s="7"/>
      <c r="K835" s="7"/>
      <c r="L835" s="7"/>
      <c r="M835" s="7"/>
      <c r="N835" s="7"/>
      <c r="O835" s="7"/>
      <c r="P835" s="7"/>
      <c r="Q835" s="7"/>
      <c r="R835" s="7"/>
      <c r="S835" s="7"/>
      <c r="T835" s="6"/>
      <c r="U835" s="1"/>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3"/>
      <c r="AT835" s="3"/>
      <c r="AU835" s="1"/>
      <c r="AV835" s="1"/>
      <c r="AW835" s="2"/>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row>
    <row r="836" spans="1:82" ht="50.25" customHeight="1">
      <c r="A836" s="1"/>
      <c r="B836" s="1"/>
      <c r="C836" s="1"/>
      <c r="D836" s="1"/>
      <c r="E836" s="1"/>
      <c r="F836" s="1"/>
      <c r="G836" s="1"/>
      <c r="H836" s="7"/>
      <c r="I836" s="7"/>
      <c r="J836" s="7"/>
      <c r="K836" s="7"/>
      <c r="L836" s="7"/>
      <c r="M836" s="7"/>
      <c r="N836" s="7"/>
      <c r="O836" s="7"/>
      <c r="P836" s="7"/>
      <c r="Q836" s="7"/>
      <c r="R836" s="7"/>
      <c r="S836" s="7"/>
      <c r="T836" s="6"/>
      <c r="U836" s="1"/>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3"/>
      <c r="AT836" s="3"/>
      <c r="AU836" s="1"/>
      <c r="AV836" s="1"/>
      <c r="AW836" s="2"/>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row>
    <row r="837" spans="1:82" ht="50.25" customHeight="1">
      <c r="A837" s="1"/>
      <c r="B837" s="1"/>
      <c r="C837" s="1"/>
      <c r="D837" s="1"/>
      <c r="E837" s="1"/>
      <c r="F837" s="1"/>
      <c r="G837" s="1"/>
      <c r="H837" s="7"/>
      <c r="I837" s="7"/>
      <c r="J837" s="7"/>
      <c r="K837" s="7"/>
      <c r="L837" s="7"/>
      <c r="M837" s="7"/>
      <c r="N837" s="7"/>
      <c r="O837" s="7"/>
      <c r="P837" s="7"/>
      <c r="Q837" s="7"/>
      <c r="R837" s="7"/>
      <c r="S837" s="7"/>
      <c r="T837" s="6"/>
      <c r="U837" s="1"/>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3"/>
      <c r="AT837" s="3"/>
      <c r="AU837" s="1"/>
      <c r="AV837" s="1"/>
      <c r="AW837" s="2"/>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row>
    <row r="838" spans="1:82" ht="50.25" customHeight="1">
      <c r="A838" s="1"/>
      <c r="B838" s="1"/>
      <c r="C838" s="1"/>
      <c r="D838" s="1"/>
      <c r="E838" s="1"/>
      <c r="F838" s="1"/>
      <c r="G838" s="1"/>
      <c r="H838" s="7"/>
      <c r="I838" s="7"/>
      <c r="J838" s="7"/>
      <c r="K838" s="7"/>
      <c r="L838" s="7"/>
      <c r="M838" s="7"/>
      <c r="N838" s="7"/>
      <c r="O838" s="7"/>
      <c r="P838" s="7"/>
      <c r="Q838" s="7"/>
      <c r="R838" s="7"/>
      <c r="S838" s="7"/>
      <c r="T838" s="6"/>
      <c r="U838" s="1"/>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3"/>
      <c r="AT838" s="3"/>
      <c r="AU838" s="1"/>
      <c r="AV838" s="1"/>
      <c r="AW838" s="2"/>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row>
    <row r="839" spans="1:82" ht="50.25" customHeight="1">
      <c r="A839" s="1"/>
      <c r="B839" s="1"/>
      <c r="C839" s="1"/>
      <c r="D839" s="1"/>
      <c r="E839" s="1"/>
      <c r="F839" s="1"/>
      <c r="G839" s="1"/>
      <c r="H839" s="7"/>
      <c r="I839" s="7"/>
      <c r="J839" s="7"/>
      <c r="K839" s="7"/>
      <c r="L839" s="7"/>
      <c r="M839" s="7"/>
      <c r="N839" s="7"/>
      <c r="O839" s="7"/>
      <c r="P839" s="7"/>
      <c r="Q839" s="7"/>
      <c r="R839" s="7"/>
      <c r="S839" s="7"/>
      <c r="T839" s="6"/>
      <c r="U839" s="1"/>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3"/>
      <c r="AT839" s="3"/>
      <c r="AU839" s="1"/>
      <c r="AV839" s="1"/>
      <c r="AW839" s="2"/>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row>
    <row r="840" spans="1:82" ht="50.25" customHeight="1">
      <c r="A840" s="1"/>
      <c r="B840" s="1"/>
      <c r="C840" s="1"/>
      <c r="D840" s="1"/>
      <c r="E840" s="1"/>
      <c r="F840" s="1"/>
      <c r="G840" s="1"/>
      <c r="H840" s="7"/>
      <c r="I840" s="7"/>
      <c r="J840" s="7"/>
      <c r="K840" s="7"/>
      <c r="L840" s="7"/>
      <c r="M840" s="7"/>
      <c r="N840" s="7"/>
      <c r="O840" s="7"/>
      <c r="P840" s="7"/>
      <c r="Q840" s="7"/>
      <c r="R840" s="7"/>
      <c r="S840" s="7"/>
      <c r="T840" s="6"/>
      <c r="U840" s="1"/>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3"/>
      <c r="AT840" s="3"/>
      <c r="AU840" s="1"/>
      <c r="AV840" s="1"/>
      <c r="AW840" s="2"/>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row>
    <row r="841" spans="1:82" ht="50.25" customHeight="1">
      <c r="A841" s="1"/>
      <c r="B841" s="1"/>
      <c r="C841" s="1"/>
      <c r="D841" s="1"/>
      <c r="E841" s="1"/>
      <c r="F841" s="1"/>
      <c r="G841" s="1"/>
      <c r="H841" s="7"/>
      <c r="I841" s="7"/>
      <c r="J841" s="7"/>
      <c r="K841" s="7"/>
      <c r="L841" s="7"/>
      <c r="M841" s="7"/>
      <c r="N841" s="7"/>
      <c r="O841" s="7"/>
      <c r="P841" s="7"/>
      <c r="Q841" s="7"/>
      <c r="R841" s="7"/>
      <c r="S841" s="7"/>
      <c r="T841" s="6"/>
      <c r="U841" s="1"/>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3"/>
      <c r="AT841" s="3"/>
      <c r="AU841" s="1"/>
      <c r="AV841" s="1"/>
      <c r="AW841" s="2"/>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row>
    <row r="842" spans="1:82" ht="50.25" customHeight="1">
      <c r="A842" s="1"/>
      <c r="B842" s="1"/>
      <c r="C842" s="1"/>
      <c r="D842" s="1"/>
      <c r="E842" s="1"/>
      <c r="F842" s="1"/>
      <c r="G842" s="1"/>
      <c r="H842" s="7"/>
      <c r="I842" s="7"/>
      <c r="J842" s="7"/>
      <c r="K842" s="7"/>
      <c r="L842" s="7"/>
      <c r="M842" s="7"/>
      <c r="N842" s="7"/>
      <c r="O842" s="7"/>
      <c r="P842" s="7"/>
      <c r="Q842" s="7"/>
      <c r="R842" s="7"/>
      <c r="S842" s="7"/>
      <c r="T842" s="6"/>
      <c r="U842" s="1"/>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3"/>
      <c r="AT842" s="3"/>
      <c r="AU842" s="1"/>
      <c r="AV842" s="1"/>
      <c r="AW842" s="2"/>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row>
    <row r="843" spans="1:82" ht="50.25" customHeight="1">
      <c r="A843" s="1"/>
      <c r="B843" s="1"/>
      <c r="C843" s="1"/>
      <c r="D843" s="1"/>
      <c r="E843" s="1"/>
      <c r="F843" s="1"/>
      <c r="G843" s="1"/>
      <c r="H843" s="7"/>
      <c r="I843" s="7"/>
      <c r="J843" s="7"/>
      <c r="K843" s="7"/>
      <c r="L843" s="7"/>
      <c r="M843" s="7"/>
      <c r="N843" s="7"/>
      <c r="O843" s="7"/>
      <c r="P843" s="7"/>
      <c r="Q843" s="7"/>
      <c r="R843" s="7"/>
      <c r="S843" s="7"/>
      <c r="T843" s="6"/>
      <c r="U843" s="1"/>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3"/>
      <c r="AT843" s="3"/>
      <c r="AU843" s="1"/>
      <c r="AV843" s="1"/>
      <c r="AW843" s="2"/>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row>
    <row r="844" spans="1:82" ht="50.25" customHeight="1">
      <c r="A844" s="1"/>
      <c r="B844" s="1"/>
      <c r="C844" s="1"/>
      <c r="D844" s="1"/>
      <c r="E844" s="1"/>
      <c r="F844" s="1"/>
      <c r="G844" s="1"/>
      <c r="H844" s="7"/>
      <c r="I844" s="7"/>
      <c r="J844" s="7"/>
      <c r="K844" s="7"/>
      <c r="L844" s="7"/>
      <c r="M844" s="7"/>
      <c r="N844" s="7"/>
      <c r="O844" s="7"/>
      <c r="P844" s="7"/>
      <c r="Q844" s="7"/>
      <c r="R844" s="7"/>
      <c r="S844" s="7"/>
      <c r="T844" s="6"/>
      <c r="U844" s="1"/>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3"/>
      <c r="AT844" s="3"/>
      <c r="AU844" s="1"/>
      <c r="AV844" s="1"/>
      <c r="AW844" s="2"/>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row>
    <row r="845" spans="1:82" ht="50.25" customHeight="1">
      <c r="A845" s="1"/>
      <c r="B845" s="1"/>
      <c r="C845" s="1"/>
      <c r="D845" s="1"/>
      <c r="E845" s="1"/>
      <c r="F845" s="1"/>
      <c r="G845" s="1"/>
      <c r="H845" s="7"/>
      <c r="I845" s="7"/>
      <c r="J845" s="7"/>
      <c r="K845" s="7"/>
      <c r="L845" s="7"/>
      <c r="M845" s="7"/>
      <c r="N845" s="7"/>
      <c r="O845" s="7"/>
      <c r="P845" s="7"/>
      <c r="Q845" s="7"/>
      <c r="R845" s="7"/>
      <c r="S845" s="7"/>
      <c r="T845" s="6"/>
      <c r="U845" s="1"/>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3"/>
      <c r="AT845" s="3"/>
      <c r="AU845" s="1"/>
      <c r="AV845" s="1"/>
      <c r="AW845" s="2"/>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row>
    <row r="846" spans="1:82" ht="50.25" customHeight="1">
      <c r="A846" s="1"/>
      <c r="B846" s="1"/>
      <c r="C846" s="1"/>
      <c r="D846" s="1"/>
      <c r="E846" s="1"/>
      <c r="F846" s="1"/>
      <c r="G846" s="1"/>
      <c r="H846" s="7"/>
      <c r="I846" s="7"/>
      <c r="J846" s="7"/>
      <c r="K846" s="7"/>
      <c r="L846" s="7"/>
      <c r="M846" s="7"/>
      <c r="N846" s="7"/>
      <c r="O846" s="7"/>
      <c r="P846" s="7"/>
      <c r="Q846" s="7"/>
      <c r="R846" s="7"/>
      <c r="S846" s="7"/>
      <c r="T846" s="6"/>
      <c r="U846" s="1"/>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3"/>
      <c r="AT846" s="3"/>
      <c r="AU846" s="1"/>
      <c r="AV846" s="1"/>
      <c r="AW846" s="2"/>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row>
    <row r="847" spans="1:82" ht="50.25" customHeight="1">
      <c r="A847" s="1"/>
      <c r="B847" s="1"/>
      <c r="C847" s="1"/>
      <c r="D847" s="1"/>
      <c r="E847" s="1"/>
      <c r="F847" s="1"/>
      <c r="G847" s="1"/>
      <c r="H847" s="7"/>
      <c r="I847" s="7"/>
      <c r="J847" s="7"/>
      <c r="K847" s="7"/>
      <c r="L847" s="7"/>
      <c r="M847" s="7"/>
      <c r="N847" s="7"/>
      <c r="O847" s="7"/>
      <c r="P847" s="7"/>
      <c r="Q847" s="7"/>
      <c r="R847" s="7"/>
      <c r="S847" s="7"/>
      <c r="T847" s="6"/>
      <c r="U847" s="1"/>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3"/>
      <c r="AT847" s="3"/>
      <c r="AU847" s="1"/>
      <c r="AV847" s="1"/>
      <c r="AW847" s="2"/>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row>
    <row r="848" spans="1:82" ht="50.25" customHeight="1">
      <c r="A848" s="1"/>
      <c r="B848" s="1"/>
      <c r="C848" s="1"/>
      <c r="D848" s="1"/>
      <c r="E848" s="1"/>
      <c r="F848" s="1"/>
      <c r="G848" s="1"/>
      <c r="H848" s="7"/>
      <c r="I848" s="7"/>
      <c r="J848" s="7"/>
      <c r="K848" s="7"/>
      <c r="L848" s="7"/>
      <c r="M848" s="7"/>
      <c r="N848" s="7"/>
      <c r="O848" s="7"/>
      <c r="P848" s="7"/>
      <c r="Q848" s="7"/>
      <c r="R848" s="7"/>
      <c r="S848" s="7"/>
      <c r="T848" s="6"/>
      <c r="U848" s="1"/>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3"/>
      <c r="AT848" s="3"/>
      <c r="AU848" s="1"/>
      <c r="AV848" s="1"/>
      <c r="AW848" s="2"/>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row>
    <row r="849" spans="1:82" ht="50.25" customHeight="1">
      <c r="A849" s="1"/>
      <c r="B849" s="1"/>
      <c r="C849" s="1"/>
      <c r="D849" s="1"/>
      <c r="E849" s="1"/>
      <c r="F849" s="1"/>
      <c r="G849" s="1"/>
      <c r="H849" s="7"/>
      <c r="I849" s="7"/>
      <c r="J849" s="7"/>
      <c r="K849" s="7"/>
      <c r="L849" s="7"/>
      <c r="M849" s="7"/>
      <c r="N849" s="7"/>
      <c r="O849" s="7"/>
      <c r="P849" s="7"/>
      <c r="Q849" s="7"/>
      <c r="R849" s="7"/>
      <c r="S849" s="7"/>
      <c r="T849" s="6"/>
      <c r="U849" s="1"/>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3"/>
      <c r="AT849" s="3"/>
      <c r="AU849" s="1"/>
      <c r="AV849" s="1"/>
      <c r="AW849" s="2"/>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row>
    <row r="850" spans="1:82" ht="50.25" customHeight="1">
      <c r="A850" s="1"/>
      <c r="B850" s="1"/>
      <c r="C850" s="1"/>
      <c r="D850" s="1"/>
      <c r="E850" s="1"/>
      <c r="F850" s="1"/>
      <c r="G850" s="1"/>
      <c r="H850" s="7"/>
      <c r="I850" s="7"/>
      <c r="J850" s="7"/>
      <c r="K850" s="7"/>
      <c r="L850" s="7"/>
      <c r="M850" s="7"/>
      <c r="N850" s="7"/>
      <c r="O850" s="7"/>
      <c r="P850" s="7"/>
      <c r="Q850" s="7"/>
      <c r="R850" s="7"/>
      <c r="S850" s="7"/>
      <c r="T850" s="6"/>
      <c r="U850" s="1"/>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3"/>
      <c r="AT850" s="3"/>
      <c r="AU850" s="1"/>
      <c r="AV850" s="1"/>
      <c r="AW850" s="2"/>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row>
    <row r="851" spans="1:82" ht="50.25" customHeight="1">
      <c r="A851" s="1"/>
      <c r="B851" s="1"/>
      <c r="C851" s="1"/>
      <c r="D851" s="1"/>
      <c r="E851" s="1"/>
      <c r="F851" s="1"/>
      <c r="G851" s="1"/>
      <c r="H851" s="7"/>
      <c r="I851" s="7"/>
      <c r="J851" s="7"/>
      <c r="K851" s="7"/>
      <c r="L851" s="7"/>
      <c r="M851" s="7"/>
      <c r="N851" s="7"/>
      <c r="O851" s="7"/>
      <c r="P851" s="7"/>
      <c r="Q851" s="7"/>
      <c r="R851" s="7"/>
      <c r="S851" s="7"/>
      <c r="T851" s="6"/>
      <c r="U851" s="1"/>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3"/>
      <c r="AT851" s="3"/>
      <c r="AU851" s="1"/>
      <c r="AV851" s="1"/>
      <c r="AW851" s="2"/>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row>
    <row r="852" spans="1:82" ht="50.25" customHeight="1">
      <c r="A852" s="1"/>
      <c r="B852" s="1"/>
      <c r="C852" s="1"/>
      <c r="D852" s="1"/>
      <c r="E852" s="1"/>
      <c r="F852" s="1"/>
      <c r="G852" s="1"/>
      <c r="H852" s="7"/>
      <c r="I852" s="7"/>
      <c r="J852" s="7"/>
      <c r="K852" s="7"/>
      <c r="L852" s="7"/>
      <c r="M852" s="7"/>
      <c r="N852" s="7"/>
      <c r="O852" s="7"/>
      <c r="P852" s="7"/>
      <c r="Q852" s="7"/>
      <c r="R852" s="7"/>
      <c r="S852" s="7"/>
      <c r="T852" s="6"/>
      <c r="U852" s="1"/>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3"/>
      <c r="AT852" s="3"/>
      <c r="AU852" s="1"/>
      <c r="AV852" s="1"/>
      <c r="AW852" s="2"/>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row>
    <row r="853" spans="1:82" ht="50.25" customHeight="1">
      <c r="A853" s="1"/>
      <c r="B853" s="1"/>
      <c r="C853" s="1"/>
      <c r="D853" s="1"/>
      <c r="E853" s="1"/>
      <c r="F853" s="1"/>
      <c r="G853" s="1"/>
      <c r="H853" s="7"/>
      <c r="I853" s="7"/>
      <c r="J853" s="7"/>
      <c r="K853" s="7"/>
      <c r="L853" s="7"/>
      <c r="M853" s="7"/>
      <c r="N853" s="7"/>
      <c r="O853" s="7"/>
      <c r="P853" s="7"/>
      <c r="Q853" s="7"/>
      <c r="R853" s="7"/>
      <c r="S853" s="7"/>
      <c r="T853" s="6"/>
      <c r="U853" s="1"/>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3"/>
      <c r="AT853" s="3"/>
      <c r="AU853" s="1"/>
      <c r="AV853" s="1"/>
      <c r="AW853" s="2"/>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row>
    <row r="854" spans="1:82" ht="50.25" customHeight="1">
      <c r="A854" s="1"/>
      <c r="B854" s="1"/>
      <c r="C854" s="1"/>
      <c r="D854" s="1"/>
      <c r="E854" s="1"/>
      <c r="F854" s="1"/>
      <c r="G854" s="1"/>
      <c r="H854" s="7"/>
      <c r="I854" s="7"/>
      <c r="J854" s="7"/>
      <c r="K854" s="7"/>
      <c r="L854" s="7"/>
      <c r="M854" s="7"/>
      <c r="N854" s="7"/>
      <c r="O854" s="7"/>
      <c r="P854" s="7"/>
      <c r="Q854" s="7"/>
      <c r="R854" s="7"/>
      <c r="S854" s="7"/>
      <c r="T854" s="6"/>
      <c r="U854" s="1"/>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3"/>
      <c r="AT854" s="3"/>
      <c r="AU854" s="1"/>
      <c r="AV854" s="1"/>
      <c r="AW854" s="2"/>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row>
    <row r="855" spans="1:82" ht="50.25" customHeight="1">
      <c r="A855" s="1"/>
      <c r="B855" s="1"/>
      <c r="C855" s="1"/>
      <c r="D855" s="1"/>
      <c r="E855" s="1"/>
      <c r="F855" s="1"/>
      <c r="G855" s="1"/>
      <c r="H855" s="7"/>
      <c r="I855" s="7"/>
      <c r="J855" s="7"/>
      <c r="K855" s="7"/>
      <c r="L855" s="7"/>
      <c r="M855" s="7"/>
      <c r="N855" s="7"/>
      <c r="O855" s="7"/>
      <c r="P855" s="7"/>
      <c r="Q855" s="7"/>
      <c r="R855" s="7"/>
      <c r="S855" s="7"/>
      <c r="T855" s="6"/>
      <c r="U855" s="1"/>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3"/>
      <c r="AT855" s="3"/>
      <c r="AU855" s="1"/>
      <c r="AV855" s="1"/>
      <c r="AW855" s="2"/>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row>
    <row r="856" spans="1:82" ht="50.25" customHeight="1">
      <c r="A856" s="1"/>
      <c r="B856" s="1"/>
      <c r="C856" s="1"/>
      <c r="D856" s="1"/>
      <c r="E856" s="1"/>
      <c r="F856" s="1"/>
      <c r="G856" s="1"/>
      <c r="H856" s="7"/>
      <c r="I856" s="7"/>
      <c r="J856" s="7"/>
      <c r="K856" s="7"/>
      <c r="L856" s="7"/>
      <c r="M856" s="7"/>
      <c r="N856" s="7"/>
      <c r="O856" s="7"/>
      <c r="P856" s="7"/>
      <c r="Q856" s="7"/>
      <c r="R856" s="7"/>
      <c r="S856" s="7"/>
      <c r="T856" s="6"/>
      <c r="U856" s="1"/>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3"/>
      <c r="AT856" s="3"/>
      <c r="AU856" s="1"/>
      <c r="AV856" s="1"/>
      <c r="AW856" s="2"/>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row>
    <row r="857" spans="1:82" ht="50.25" customHeight="1">
      <c r="A857" s="1"/>
      <c r="B857" s="1"/>
      <c r="C857" s="1"/>
      <c r="D857" s="1"/>
      <c r="E857" s="1"/>
      <c r="F857" s="1"/>
      <c r="G857" s="1"/>
      <c r="H857" s="7"/>
      <c r="I857" s="7"/>
      <c r="J857" s="7"/>
      <c r="K857" s="7"/>
      <c r="L857" s="7"/>
      <c r="M857" s="7"/>
      <c r="N857" s="7"/>
      <c r="O857" s="7"/>
      <c r="P857" s="7"/>
      <c r="Q857" s="7"/>
      <c r="R857" s="7"/>
      <c r="S857" s="7"/>
      <c r="T857" s="6"/>
      <c r="U857" s="1"/>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3"/>
      <c r="AT857" s="3"/>
      <c r="AU857" s="1"/>
      <c r="AV857" s="1"/>
      <c r="AW857" s="2"/>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row>
    <row r="858" spans="1:82" ht="50.25" customHeight="1">
      <c r="A858" s="1"/>
      <c r="B858" s="1"/>
      <c r="C858" s="1"/>
      <c r="D858" s="1"/>
      <c r="E858" s="1"/>
      <c r="F858" s="1"/>
      <c r="G858" s="1"/>
      <c r="H858" s="7"/>
      <c r="I858" s="7"/>
      <c r="J858" s="7"/>
      <c r="K858" s="7"/>
      <c r="L858" s="7"/>
      <c r="M858" s="7"/>
      <c r="N858" s="7"/>
      <c r="O858" s="7"/>
      <c r="P858" s="7"/>
      <c r="Q858" s="7"/>
      <c r="R858" s="7"/>
      <c r="S858" s="7"/>
      <c r="T858" s="6"/>
      <c r="U858" s="1"/>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3"/>
      <c r="AT858" s="3"/>
      <c r="AU858" s="1"/>
      <c r="AV858" s="1"/>
      <c r="AW858" s="2"/>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row>
    <row r="859" spans="1:82" ht="50.25" customHeight="1">
      <c r="A859" s="1"/>
      <c r="B859" s="1"/>
      <c r="C859" s="1"/>
      <c r="D859" s="1"/>
      <c r="E859" s="1"/>
      <c r="F859" s="1"/>
      <c r="G859" s="1"/>
      <c r="H859" s="7"/>
      <c r="I859" s="7"/>
      <c r="J859" s="7"/>
      <c r="K859" s="7"/>
      <c r="L859" s="7"/>
      <c r="M859" s="7"/>
      <c r="N859" s="7"/>
      <c r="O859" s="7"/>
      <c r="P859" s="7"/>
      <c r="Q859" s="7"/>
      <c r="R859" s="7"/>
      <c r="S859" s="7"/>
      <c r="T859" s="6"/>
      <c r="U859" s="1"/>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3"/>
      <c r="AT859" s="3"/>
      <c r="AU859" s="1"/>
      <c r="AV859" s="1"/>
      <c r="AW859" s="2"/>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row>
    <row r="860" spans="1:82" ht="50.25" customHeight="1">
      <c r="A860" s="1"/>
      <c r="B860" s="1"/>
      <c r="C860" s="1"/>
      <c r="D860" s="1"/>
      <c r="E860" s="1"/>
      <c r="F860" s="1"/>
      <c r="G860" s="1"/>
      <c r="H860" s="7"/>
      <c r="I860" s="7"/>
      <c r="J860" s="7"/>
      <c r="K860" s="7"/>
      <c r="L860" s="7"/>
      <c r="M860" s="7"/>
      <c r="N860" s="7"/>
      <c r="O860" s="7"/>
      <c r="P860" s="7"/>
      <c r="Q860" s="7"/>
      <c r="R860" s="7"/>
      <c r="S860" s="7"/>
      <c r="T860" s="6"/>
      <c r="U860" s="1"/>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3"/>
      <c r="AT860" s="3"/>
      <c r="AU860" s="1"/>
      <c r="AV860" s="1"/>
      <c r="AW860" s="2"/>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row>
    <row r="861" spans="1:82" ht="50.25" customHeight="1">
      <c r="A861" s="1"/>
      <c r="B861" s="1"/>
      <c r="C861" s="1"/>
      <c r="D861" s="1"/>
      <c r="E861" s="1"/>
      <c r="F861" s="1"/>
      <c r="G861" s="1"/>
      <c r="H861" s="7"/>
      <c r="I861" s="7"/>
      <c r="J861" s="7"/>
      <c r="K861" s="7"/>
      <c r="L861" s="7"/>
      <c r="M861" s="7"/>
      <c r="N861" s="7"/>
      <c r="O861" s="7"/>
      <c r="P861" s="7"/>
      <c r="Q861" s="7"/>
      <c r="R861" s="7"/>
      <c r="S861" s="7"/>
      <c r="T861" s="6"/>
      <c r="U861" s="1"/>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3"/>
      <c r="AT861" s="3"/>
      <c r="AU861" s="1"/>
      <c r="AV861" s="1"/>
      <c r="AW861" s="2"/>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row>
    <row r="862" spans="1:82" ht="50.25" customHeight="1">
      <c r="A862" s="1"/>
      <c r="B862" s="1"/>
      <c r="C862" s="1"/>
      <c r="D862" s="1"/>
      <c r="E862" s="1"/>
      <c r="F862" s="1"/>
      <c r="G862" s="1"/>
      <c r="H862" s="7"/>
      <c r="I862" s="7"/>
      <c r="J862" s="7"/>
      <c r="K862" s="7"/>
      <c r="L862" s="7"/>
      <c r="M862" s="7"/>
      <c r="N862" s="7"/>
      <c r="O862" s="7"/>
      <c r="P862" s="7"/>
      <c r="Q862" s="7"/>
      <c r="R862" s="7"/>
      <c r="S862" s="7"/>
      <c r="T862" s="6"/>
      <c r="U862" s="1"/>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3"/>
      <c r="AT862" s="3"/>
      <c r="AU862" s="1"/>
      <c r="AV862" s="1"/>
      <c r="AW862" s="2"/>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row>
    <row r="863" spans="1:82" ht="50.25" customHeight="1">
      <c r="A863" s="1"/>
      <c r="B863" s="1"/>
      <c r="C863" s="1"/>
      <c r="D863" s="1"/>
      <c r="E863" s="1"/>
      <c r="F863" s="1"/>
      <c r="G863" s="1"/>
      <c r="H863" s="7"/>
      <c r="I863" s="7"/>
      <c r="J863" s="7"/>
      <c r="K863" s="7"/>
      <c r="L863" s="7"/>
      <c r="M863" s="7"/>
      <c r="N863" s="7"/>
      <c r="O863" s="7"/>
      <c r="P863" s="7"/>
      <c r="Q863" s="7"/>
      <c r="R863" s="7"/>
      <c r="S863" s="7"/>
      <c r="T863" s="6"/>
      <c r="U863" s="1"/>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3"/>
      <c r="AT863" s="3"/>
      <c r="AU863" s="1"/>
      <c r="AV863" s="1"/>
      <c r="AW863" s="2"/>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row>
    <row r="864" spans="1:82" ht="50.25" customHeight="1">
      <c r="A864" s="1"/>
      <c r="B864" s="1"/>
      <c r="C864" s="1"/>
      <c r="D864" s="1"/>
      <c r="E864" s="1"/>
      <c r="F864" s="1"/>
      <c r="G864" s="1"/>
      <c r="H864" s="7"/>
      <c r="I864" s="7"/>
      <c r="J864" s="7"/>
      <c r="K864" s="7"/>
      <c r="L864" s="7"/>
      <c r="M864" s="7"/>
      <c r="N864" s="7"/>
      <c r="O864" s="7"/>
      <c r="P864" s="7"/>
      <c r="Q864" s="7"/>
      <c r="R864" s="7"/>
      <c r="S864" s="7"/>
      <c r="T864" s="6"/>
      <c r="U864" s="1"/>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3"/>
      <c r="AT864" s="3"/>
      <c r="AU864" s="1"/>
      <c r="AV864" s="1"/>
      <c r="AW864" s="2"/>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row>
    <row r="865" spans="1:82" ht="50.25" customHeight="1">
      <c r="A865" s="1"/>
      <c r="B865" s="1"/>
      <c r="C865" s="1"/>
      <c r="D865" s="1"/>
      <c r="E865" s="1"/>
      <c r="F865" s="1"/>
      <c r="G865" s="1"/>
      <c r="H865" s="7"/>
      <c r="I865" s="7"/>
      <c r="J865" s="7"/>
      <c r="K865" s="7"/>
      <c r="L865" s="7"/>
      <c r="M865" s="7"/>
      <c r="N865" s="7"/>
      <c r="O865" s="7"/>
      <c r="P865" s="7"/>
      <c r="Q865" s="7"/>
      <c r="R865" s="7"/>
      <c r="S865" s="7"/>
      <c r="T865" s="6"/>
      <c r="U865" s="1"/>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3"/>
      <c r="AT865" s="3"/>
      <c r="AU865" s="1"/>
      <c r="AV865" s="1"/>
      <c r="AW865" s="2"/>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row>
    <row r="866" spans="1:82" ht="50.25" customHeight="1">
      <c r="A866" s="1"/>
      <c r="B866" s="1"/>
      <c r="C866" s="1"/>
      <c r="D866" s="1"/>
      <c r="E866" s="1"/>
      <c r="F866" s="1"/>
      <c r="G866" s="1"/>
      <c r="H866" s="7"/>
      <c r="I866" s="7"/>
      <c r="J866" s="7"/>
      <c r="K866" s="7"/>
      <c r="L866" s="7"/>
      <c r="M866" s="7"/>
      <c r="N866" s="7"/>
      <c r="O866" s="7"/>
      <c r="P866" s="7"/>
      <c r="Q866" s="7"/>
      <c r="R866" s="7"/>
      <c r="S866" s="7"/>
      <c r="T866" s="6"/>
      <c r="U866" s="1"/>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3"/>
      <c r="AT866" s="3"/>
      <c r="AU866" s="1"/>
      <c r="AV866" s="1"/>
      <c r="AW866" s="2"/>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row>
    <row r="867" spans="1:82" ht="50.25" customHeight="1">
      <c r="A867" s="1"/>
      <c r="B867" s="1"/>
      <c r="C867" s="1"/>
      <c r="D867" s="1"/>
      <c r="E867" s="1"/>
      <c r="F867" s="1"/>
      <c r="G867" s="1"/>
      <c r="H867" s="7"/>
      <c r="I867" s="7"/>
      <c r="J867" s="7"/>
      <c r="K867" s="7"/>
      <c r="L867" s="7"/>
      <c r="M867" s="7"/>
      <c r="N867" s="7"/>
      <c r="O867" s="7"/>
      <c r="P867" s="7"/>
      <c r="Q867" s="7"/>
      <c r="R867" s="7"/>
      <c r="S867" s="7"/>
      <c r="T867" s="6"/>
      <c r="U867" s="1"/>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3"/>
      <c r="AT867" s="3"/>
      <c r="AU867" s="1"/>
      <c r="AV867" s="1"/>
      <c r="AW867" s="2"/>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row>
    <row r="868" spans="1:82" ht="50.25" customHeight="1">
      <c r="A868" s="1"/>
      <c r="B868" s="1"/>
      <c r="C868" s="1"/>
      <c r="D868" s="1"/>
      <c r="E868" s="1"/>
      <c r="F868" s="1"/>
      <c r="G868" s="1"/>
      <c r="H868" s="7"/>
      <c r="I868" s="7"/>
      <c r="J868" s="7"/>
      <c r="K868" s="7"/>
      <c r="L868" s="7"/>
      <c r="M868" s="7"/>
      <c r="N868" s="7"/>
      <c r="O868" s="7"/>
      <c r="P868" s="7"/>
      <c r="Q868" s="7"/>
      <c r="R868" s="7"/>
      <c r="S868" s="7"/>
      <c r="T868" s="6"/>
      <c r="U868" s="1"/>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3"/>
      <c r="AT868" s="3"/>
      <c r="AU868" s="1"/>
      <c r="AV868" s="1"/>
      <c r="AW868" s="2"/>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row>
    <row r="869" spans="1:82" ht="50.25" customHeight="1">
      <c r="A869" s="1"/>
      <c r="B869" s="1"/>
      <c r="C869" s="1"/>
      <c r="D869" s="1"/>
      <c r="E869" s="1"/>
      <c r="F869" s="1"/>
      <c r="G869" s="1"/>
      <c r="H869" s="7"/>
      <c r="I869" s="7"/>
      <c r="J869" s="7"/>
      <c r="K869" s="7"/>
      <c r="L869" s="7"/>
      <c r="M869" s="7"/>
      <c r="N869" s="7"/>
      <c r="O869" s="7"/>
      <c r="P869" s="7"/>
      <c r="Q869" s="7"/>
      <c r="R869" s="7"/>
      <c r="S869" s="7"/>
      <c r="T869" s="6"/>
      <c r="U869" s="1"/>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3"/>
      <c r="AT869" s="3"/>
      <c r="AU869" s="1"/>
      <c r="AV869" s="1"/>
      <c r="AW869" s="2"/>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row>
    <row r="870" spans="1:82" ht="50.25" customHeight="1">
      <c r="A870" s="1"/>
      <c r="B870" s="1"/>
      <c r="C870" s="1"/>
      <c r="D870" s="1"/>
      <c r="E870" s="1"/>
      <c r="F870" s="1"/>
      <c r="G870" s="1"/>
      <c r="H870" s="7"/>
      <c r="I870" s="7"/>
      <c r="J870" s="7"/>
      <c r="K870" s="7"/>
      <c r="L870" s="7"/>
      <c r="M870" s="7"/>
      <c r="N870" s="7"/>
      <c r="O870" s="7"/>
      <c r="P870" s="7"/>
      <c r="Q870" s="7"/>
      <c r="R870" s="7"/>
      <c r="S870" s="7"/>
      <c r="T870" s="6"/>
      <c r="U870" s="1"/>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3"/>
      <c r="AT870" s="3"/>
      <c r="AU870" s="1"/>
      <c r="AV870" s="1"/>
      <c r="AW870" s="2"/>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row>
    <row r="871" spans="1:82" ht="50.25" customHeight="1">
      <c r="A871" s="1"/>
      <c r="B871" s="1"/>
      <c r="C871" s="1"/>
      <c r="D871" s="1"/>
      <c r="E871" s="1"/>
      <c r="F871" s="1"/>
      <c r="G871" s="1"/>
      <c r="H871" s="7"/>
      <c r="I871" s="7"/>
      <c r="J871" s="7"/>
      <c r="K871" s="7"/>
      <c r="L871" s="7"/>
      <c r="M871" s="7"/>
      <c r="N871" s="7"/>
      <c r="O871" s="7"/>
      <c r="P871" s="7"/>
      <c r="Q871" s="7"/>
      <c r="R871" s="7"/>
      <c r="S871" s="7"/>
      <c r="T871" s="6"/>
      <c r="U871" s="1"/>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3"/>
      <c r="AT871" s="3"/>
      <c r="AU871" s="1"/>
      <c r="AV871" s="1"/>
      <c r="AW871" s="2"/>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row>
    <row r="872" spans="1:82" ht="50.25" customHeight="1">
      <c r="A872" s="1"/>
      <c r="B872" s="1"/>
      <c r="C872" s="1"/>
      <c r="D872" s="1"/>
      <c r="E872" s="1"/>
      <c r="F872" s="1"/>
      <c r="G872" s="1"/>
      <c r="H872" s="7"/>
      <c r="I872" s="7"/>
      <c r="J872" s="7"/>
      <c r="K872" s="7"/>
      <c r="L872" s="7"/>
      <c r="M872" s="7"/>
      <c r="N872" s="7"/>
      <c r="O872" s="7"/>
      <c r="P872" s="7"/>
      <c r="Q872" s="7"/>
      <c r="R872" s="7"/>
      <c r="S872" s="7"/>
      <c r="T872" s="6"/>
      <c r="U872" s="1"/>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3"/>
      <c r="AT872" s="3"/>
      <c r="AU872" s="1"/>
      <c r="AV872" s="1"/>
      <c r="AW872" s="2"/>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row>
    <row r="873" spans="1:82" ht="50.25" customHeight="1">
      <c r="A873" s="1"/>
      <c r="B873" s="1"/>
      <c r="C873" s="1"/>
      <c r="D873" s="1"/>
      <c r="E873" s="1"/>
      <c r="F873" s="1"/>
      <c r="G873" s="1"/>
      <c r="H873" s="7"/>
      <c r="I873" s="7"/>
      <c r="J873" s="7"/>
      <c r="K873" s="7"/>
      <c r="L873" s="7"/>
      <c r="M873" s="7"/>
      <c r="N873" s="7"/>
      <c r="O873" s="7"/>
      <c r="P873" s="7"/>
      <c r="Q873" s="7"/>
      <c r="R873" s="7"/>
      <c r="S873" s="7"/>
      <c r="T873" s="6"/>
      <c r="U873" s="1"/>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3"/>
      <c r="AT873" s="3"/>
      <c r="AU873" s="1"/>
      <c r="AV873" s="1"/>
      <c r="AW873" s="2"/>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row>
    <row r="874" spans="1:82" ht="50.25" customHeight="1">
      <c r="A874" s="1"/>
      <c r="B874" s="1"/>
      <c r="C874" s="1"/>
      <c r="D874" s="1"/>
      <c r="E874" s="1"/>
      <c r="F874" s="1"/>
      <c r="G874" s="1"/>
      <c r="H874" s="7"/>
      <c r="I874" s="7"/>
      <c r="J874" s="7"/>
      <c r="K874" s="7"/>
      <c r="L874" s="7"/>
      <c r="M874" s="7"/>
      <c r="N874" s="7"/>
      <c r="O874" s="7"/>
      <c r="P874" s="7"/>
      <c r="Q874" s="7"/>
      <c r="R874" s="7"/>
      <c r="S874" s="7"/>
      <c r="T874" s="6"/>
      <c r="U874" s="1"/>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3"/>
      <c r="AT874" s="3"/>
      <c r="AU874" s="1"/>
      <c r="AV874" s="1"/>
      <c r="AW874" s="2"/>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row>
    <row r="875" spans="1:82" ht="50.25" customHeight="1">
      <c r="A875" s="1"/>
      <c r="B875" s="1"/>
      <c r="C875" s="1"/>
      <c r="D875" s="1"/>
      <c r="E875" s="1"/>
      <c r="F875" s="1"/>
      <c r="G875" s="1"/>
      <c r="H875" s="7"/>
      <c r="I875" s="7"/>
      <c r="J875" s="7"/>
      <c r="K875" s="7"/>
      <c r="L875" s="7"/>
      <c r="M875" s="7"/>
      <c r="N875" s="7"/>
      <c r="O875" s="7"/>
      <c r="P875" s="7"/>
      <c r="Q875" s="7"/>
      <c r="R875" s="7"/>
      <c r="S875" s="7"/>
      <c r="T875" s="6"/>
      <c r="U875" s="1"/>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3"/>
      <c r="AT875" s="3"/>
      <c r="AU875" s="1"/>
      <c r="AV875" s="1"/>
      <c r="AW875" s="2"/>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row>
    <row r="876" spans="1:82" ht="50.25" customHeight="1">
      <c r="A876" s="1"/>
      <c r="B876" s="1"/>
      <c r="C876" s="1"/>
      <c r="D876" s="1"/>
      <c r="E876" s="1"/>
      <c r="F876" s="1"/>
      <c r="G876" s="1"/>
      <c r="H876" s="7"/>
      <c r="I876" s="7"/>
      <c r="J876" s="7"/>
      <c r="K876" s="7"/>
      <c r="L876" s="7"/>
      <c r="M876" s="7"/>
      <c r="N876" s="7"/>
      <c r="O876" s="7"/>
      <c r="P876" s="7"/>
      <c r="Q876" s="7"/>
      <c r="R876" s="7"/>
      <c r="S876" s="7"/>
      <c r="T876" s="6"/>
      <c r="U876" s="1"/>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3"/>
      <c r="AT876" s="3"/>
      <c r="AU876" s="1"/>
      <c r="AV876" s="1"/>
      <c r="AW876" s="2"/>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row>
    <row r="877" spans="1:82" ht="50.25" customHeight="1">
      <c r="A877" s="1"/>
      <c r="B877" s="1"/>
      <c r="C877" s="1"/>
      <c r="D877" s="1"/>
      <c r="E877" s="1"/>
      <c r="F877" s="1"/>
      <c r="G877" s="1"/>
      <c r="H877" s="7"/>
      <c r="I877" s="7"/>
      <c r="J877" s="7"/>
      <c r="K877" s="7"/>
      <c r="L877" s="7"/>
      <c r="M877" s="7"/>
      <c r="N877" s="7"/>
      <c r="O877" s="7"/>
      <c r="P877" s="7"/>
      <c r="Q877" s="7"/>
      <c r="R877" s="7"/>
      <c r="S877" s="7"/>
      <c r="T877" s="6"/>
      <c r="U877" s="1"/>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3"/>
      <c r="AT877" s="3"/>
      <c r="AU877" s="1"/>
      <c r="AV877" s="1"/>
      <c r="AW877" s="2"/>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row>
    <row r="878" spans="1:82" ht="50.25" customHeight="1">
      <c r="A878" s="1"/>
      <c r="B878" s="1"/>
      <c r="C878" s="1"/>
      <c r="D878" s="1"/>
      <c r="E878" s="1"/>
      <c r="F878" s="1"/>
      <c r="G878" s="1"/>
      <c r="H878" s="7"/>
      <c r="I878" s="7"/>
      <c r="J878" s="7"/>
      <c r="K878" s="7"/>
      <c r="L878" s="7"/>
      <c r="M878" s="7"/>
      <c r="N878" s="7"/>
      <c r="O878" s="7"/>
      <c r="P878" s="7"/>
      <c r="Q878" s="7"/>
      <c r="R878" s="7"/>
      <c r="S878" s="7"/>
      <c r="T878" s="6"/>
      <c r="U878" s="1"/>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3"/>
      <c r="AT878" s="3"/>
      <c r="AU878" s="1"/>
      <c r="AV878" s="1"/>
      <c r="AW878" s="2"/>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row>
    <row r="879" spans="1:82" ht="50.25" customHeight="1">
      <c r="A879" s="1"/>
      <c r="B879" s="1"/>
      <c r="C879" s="1"/>
      <c r="D879" s="1"/>
      <c r="E879" s="1"/>
      <c r="F879" s="1"/>
      <c r="G879" s="1"/>
      <c r="H879" s="7"/>
      <c r="I879" s="7"/>
      <c r="J879" s="7"/>
      <c r="K879" s="7"/>
      <c r="L879" s="7"/>
      <c r="M879" s="7"/>
      <c r="N879" s="7"/>
      <c r="O879" s="7"/>
      <c r="P879" s="7"/>
      <c r="Q879" s="7"/>
      <c r="R879" s="7"/>
      <c r="S879" s="7"/>
      <c r="T879" s="6"/>
      <c r="U879" s="1"/>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3"/>
      <c r="AT879" s="3"/>
      <c r="AU879" s="1"/>
      <c r="AV879" s="1"/>
      <c r="AW879" s="2"/>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row>
    <row r="880" spans="1:82" ht="50.25" customHeight="1">
      <c r="A880" s="1"/>
      <c r="B880" s="1"/>
      <c r="C880" s="1"/>
      <c r="D880" s="1"/>
      <c r="E880" s="1"/>
      <c r="F880" s="1"/>
      <c r="G880" s="1"/>
      <c r="H880" s="7"/>
      <c r="I880" s="7"/>
      <c r="J880" s="7"/>
      <c r="K880" s="7"/>
      <c r="L880" s="7"/>
      <c r="M880" s="7"/>
      <c r="N880" s="7"/>
      <c r="O880" s="7"/>
      <c r="P880" s="7"/>
      <c r="Q880" s="7"/>
      <c r="R880" s="7"/>
      <c r="S880" s="7"/>
      <c r="T880" s="6"/>
      <c r="U880" s="1"/>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3"/>
      <c r="AT880" s="3"/>
      <c r="AU880" s="1"/>
      <c r="AV880" s="1"/>
      <c r="AW880" s="2"/>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row>
    <row r="881" spans="1:82" ht="50.25" customHeight="1">
      <c r="A881" s="1"/>
      <c r="B881" s="1"/>
      <c r="C881" s="1"/>
      <c r="D881" s="1"/>
      <c r="E881" s="1"/>
      <c r="F881" s="1"/>
      <c r="G881" s="1"/>
      <c r="H881" s="7"/>
      <c r="I881" s="7"/>
      <c r="J881" s="7"/>
      <c r="K881" s="7"/>
      <c r="L881" s="7"/>
      <c r="M881" s="7"/>
      <c r="N881" s="7"/>
      <c r="O881" s="7"/>
      <c r="P881" s="7"/>
      <c r="Q881" s="7"/>
      <c r="R881" s="7"/>
      <c r="S881" s="7"/>
      <c r="T881" s="6"/>
      <c r="U881" s="1"/>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3"/>
      <c r="AT881" s="3"/>
      <c r="AU881" s="1"/>
      <c r="AV881" s="1"/>
      <c r="AW881" s="2"/>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row>
    <row r="882" spans="1:82" ht="50.25" customHeight="1">
      <c r="A882" s="1"/>
      <c r="B882" s="1"/>
      <c r="C882" s="1"/>
      <c r="D882" s="1"/>
      <c r="E882" s="1"/>
      <c r="F882" s="1"/>
      <c r="G882" s="1"/>
      <c r="H882" s="7"/>
      <c r="I882" s="7"/>
      <c r="J882" s="7"/>
      <c r="K882" s="7"/>
      <c r="L882" s="7"/>
      <c r="M882" s="7"/>
      <c r="N882" s="7"/>
      <c r="O882" s="7"/>
      <c r="P882" s="7"/>
      <c r="Q882" s="7"/>
      <c r="R882" s="7"/>
      <c r="S882" s="7"/>
      <c r="T882" s="6"/>
      <c r="U882" s="1"/>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3"/>
      <c r="AT882" s="3"/>
      <c r="AU882" s="1"/>
      <c r="AV882" s="1"/>
      <c r="AW882" s="2"/>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row>
    <row r="883" spans="1:82" ht="50.25" customHeight="1">
      <c r="A883" s="1"/>
      <c r="B883" s="1"/>
      <c r="C883" s="1"/>
      <c r="D883" s="1"/>
      <c r="E883" s="1"/>
      <c r="F883" s="1"/>
      <c r="G883" s="1"/>
      <c r="H883" s="7"/>
      <c r="I883" s="7"/>
      <c r="J883" s="7"/>
      <c r="K883" s="7"/>
      <c r="L883" s="7"/>
      <c r="M883" s="7"/>
      <c r="N883" s="7"/>
      <c r="O883" s="7"/>
      <c r="P883" s="7"/>
      <c r="Q883" s="7"/>
      <c r="R883" s="7"/>
      <c r="S883" s="7"/>
      <c r="T883" s="6"/>
      <c r="U883" s="1"/>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3"/>
      <c r="AT883" s="3"/>
      <c r="AU883" s="1"/>
      <c r="AV883" s="1"/>
      <c r="AW883" s="2"/>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row>
    <row r="884" spans="1:82" ht="50.25" customHeight="1">
      <c r="A884" s="1"/>
      <c r="B884" s="1"/>
      <c r="C884" s="1"/>
      <c r="D884" s="1"/>
      <c r="E884" s="1"/>
      <c r="F884" s="1"/>
      <c r="G884" s="1"/>
      <c r="H884" s="7"/>
      <c r="I884" s="7"/>
      <c r="J884" s="7"/>
      <c r="K884" s="7"/>
      <c r="L884" s="7"/>
      <c r="M884" s="7"/>
      <c r="N884" s="7"/>
      <c r="O884" s="7"/>
      <c r="P884" s="7"/>
      <c r="Q884" s="7"/>
      <c r="R884" s="7"/>
      <c r="S884" s="7"/>
      <c r="T884" s="6"/>
      <c r="U884" s="1"/>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3"/>
      <c r="AT884" s="3"/>
      <c r="AU884" s="1"/>
      <c r="AV884" s="1"/>
      <c r="AW884" s="2"/>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row>
    <row r="885" spans="1:82" ht="50.25" customHeight="1">
      <c r="A885" s="1"/>
      <c r="B885" s="1"/>
      <c r="C885" s="1"/>
      <c r="D885" s="1"/>
      <c r="E885" s="1"/>
      <c r="F885" s="1"/>
      <c r="G885" s="1"/>
      <c r="H885" s="7"/>
      <c r="I885" s="7"/>
      <c r="J885" s="7"/>
      <c r="K885" s="7"/>
      <c r="L885" s="7"/>
      <c r="M885" s="7"/>
      <c r="N885" s="7"/>
      <c r="O885" s="7"/>
      <c r="P885" s="7"/>
      <c r="Q885" s="7"/>
      <c r="R885" s="7"/>
      <c r="S885" s="7"/>
      <c r="T885" s="6"/>
      <c r="U885" s="1"/>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3"/>
      <c r="AT885" s="3"/>
      <c r="AU885" s="1"/>
      <c r="AV885" s="1"/>
      <c r="AW885" s="2"/>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row>
    <row r="886" spans="1:82" ht="50.25" customHeight="1">
      <c r="A886" s="1"/>
      <c r="B886" s="1"/>
      <c r="C886" s="1"/>
      <c r="D886" s="1"/>
      <c r="E886" s="1"/>
      <c r="F886" s="1"/>
      <c r="G886" s="1"/>
      <c r="H886" s="7"/>
      <c r="I886" s="7"/>
      <c r="J886" s="7"/>
      <c r="K886" s="7"/>
      <c r="L886" s="7"/>
      <c r="M886" s="7"/>
      <c r="N886" s="7"/>
      <c r="O886" s="7"/>
      <c r="P886" s="7"/>
      <c r="Q886" s="7"/>
      <c r="R886" s="7"/>
      <c r="S886" s="7"/>
      <c r="T886" s="6"/>
      <c r="U886" s="1"/>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3"/>
      <c r="AT886" s="3"/>
      <c r="AU886" s="1"/>
      <c r="AV886" s="1"/>
      <c r="AW886" s="2"/>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row>
    <row r="887" spans="1:82" ht="50.25" customHeight="1">
      <c r="A887" s="1"/>
      <c r="B887" s="1"/>
      <c r="C887" s="1"/>
      <c r="D887" s="1"/>
      <c r="E887" s="1"/>
      <c r="F887" s="1"/>
      <c r="G887" s="1"/>
      <c r="H887" s="7"/>
      <c r="I887" s="7"/>
      <c r="J887" s="7"/>
      <c r="K887" s="7"/>
      <c r="L887" s="7"/>
      <c r="M887" s="7"/>
      <c r="N887" s="7"/>
      <c r="O887" s="7"/>
      <c r="P887" s="7"/>
      <c r="Q887" s="7"/>
      <c r="R887" s="7"/>
      <c r="S887" s="7"/>
      <c r="T887" s="6"/>
      <c r="U887" s="1"/>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3"/>
      <c r="AT887" s="3"/>
      <c r="AU887" s="1"/>
      <c r="AV887" s="1"/>
      <c r="AW887" s="2"/>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row>
    <row r="888" spans="1:82" ht="50.25" customHeight="1">
      <c r="A888" s="1"/>
      <c r="B888" s="1"/>
      <c r="C888" s="1"/>
      <c r="D888" s="1"/>
      <c r="E888" s="1"/>
      <c r="F888" s="1"/>
      <c r="G888" s="1"/>
      <c r="H888" s="7"/>
      <c r="I888" s="7"/>
      <c r="J888" s="7"/>
      <c r="K888" s="7"/>
      <c r="L888" s="7"/>
      <c r="M888" s="7"/>
      <c r="N888" s="7"/>
      <c r="O888" s="7"/>
      <c r="P888" s="7"/>
      <c r="Q888" s="7"/>
      <c r="R888" s="7"/>
      <c r="S888" s="7"/>
      <c r="T888" s="6"/>
      <c r="U888" s="1"/>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3"/>
      <c r="AT888" s="3"/>
      <c r="AU888" s="1"/>
      <c r="AV888" s="1"/>
      <c r="AW888" s="2"/>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row>
    <row r="889" spans="1:82" ht="50.25" customHeight="1">
      <c r="A889" s="1"/>
      <c r="B889" s="1"/>
      <c r="C889" s="1"/>
      <c r="D889" s="1"/>
      <c r="E889" s="1"/>
      <c r="F889" s="1"/>
      <c r="G889" s="1"/>
      <c r="H889" s="7"/>
      <c r="I889" s="7"/>
      <c r="J889" s="7"/>
      <c r="K889" s="7"/>
      <c r="L889" s="7"/>
      <c r="M889" s="7"/>
      <c r="N889" s="7"/>
      <c r="O889" s="7"/>
      <c r="P889" s="7"/>
      <c r="Q889" s="7"/>
      <c r="R889" s="7"/>
      <c r="S889" s="7"/>
      <c r="T889" s="6"/>
      <c r="U889" s="1"/>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3"/>
      <c r="AT889" s="3"/>
      <c r="AU889" s="1"/>
      <c r="AV889" s="1"/>
      <c r="AW889" s="2"/>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row>
    <row r="890" spans="1:82" ht="50.25" customHeight="1">
      <c r="A890" s="1"/>
      <c r="B890" s="1"/>
      <c r="C890" s="1"/>
      <c r="D890" s="1"/>
      <c r="E890" s="1"/>
      <c r="F890" s="1"/>
      <c r="G890" s="1"/>
      <c r="H890" s="7"/>
      <c r="I890" s="7"/>
      <c r="J890" s="7"/>
      <c r="K890" s="7"/>
      <c r="L890" s="7"/>
      <c r="M890" s="7"/>
      <c r="N890" s="7"/>
      <c r="O890" s="7"/>
      <c r="P890" s="7"/>
      <c r="Q890" s="7"/>
      <c r="R890" s="7"/>
      <c r="S890" s="7"/>
      <c r="T890" s="6"/>
      <c r="U890" s="1"/>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3"/>
      <c r="AT890" s="3"/>
      <c r="AU890" s="1"/>
      <c r="AV890" s="1"/>
      <c r="AW890" s="2"/>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row>
    <row r="891" spans="1:82" ht="50.25" customHeight="1">
      <c r="A891" s="1"/>
      <c r="B891" s="1"/>
      <c r="C891" s="1"/>
      <c r="D891" s="1"/>
      <c r="E891" s="1"/>
      <c r="F891" s="1"/>
      <c r="G891" s="1"/>
      <c r="H891" s="7"/>
      <c r="I891" s="7"/>
      <c r="J891" s="7"/>
      <c r="K891" s="7"/>
      <c r="L891" s="7"/>
      <c r="M891" s="7"/>
      <c r="N891" s="7"/>
      <c r="O891" s="7"/>
      <c r="P891" s="7"/>
      <c r="Q891" s="7"/>
      <c r="R891" s="7"/>
      <c r="S891" s="7"/>
      <c r="T891" s="6"/>
      <c r="U891" s="1"/>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3"/>
      <c r="AT891" s="3"/>
      <c r="AU891" s="1"/>
      <c r="AV891" s="1"/>
      <c r="AW891" s="2"/>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row>
    <row r="892" spans="1:82" ht="50.25" customHeight="1">
      <c r="A892" s="1"/>
      <c r="B892" s="1"/>
      <c r="C892" s="1"/>
      <c r="D892" s="1"/>
      <c r="E892" s="1"/>
      <c r="F892" s="1"/>
      <c r="G892" s="1"/>
      <c r="H892" s="7"/>
      <c r="I892" s="7"/>
      <c r="J892" s="7"/>
      <c r="K892" s="7"/>
      <c r="L892" s="7"/>
      <c r="M892" s="7"/>
      <c r="N892" s="7"/>
      <c r="O892" s="7"/>
      <c r="P892" s="7"/>
      <c r="Q892" s="7"/>
      <c r="R892" s="7"/>
      <c r="S892" s="7"/>
      <c r="T892" s="6"/>
      <c r="U892" s="1"/>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3"/>
      <c r="AT892" s="3"/>
      <c r="AU892" s="1"/>
      <c r="AV892" s="1"/>
      <c r="AW892" s="2"/>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row>
    <row r="893" spans="1:82" ht="50.25" customHeight="1">
      <c r="A893" s="1"/>
      <c r="B893" s="1"/>
      <c r="C893" s="1"/>
      <c r="D893" s="1"/>
      <c r="E893" s="1"/>
      <c r="F893" s="1"/>
      <c r="G893" s="1"/>
      <c r="H893" s="7"/>
      <c r="I893" s="7"/>
      <c r="J893" s="7"/>
      <c r="K893" s="7"/>
      <c r="L893" s="7"/>
      <c r="M893" s="7"/>
      <c r="N893" s="7"/>
      <c r="O893" s="7"/>
      <c r="P893" s="7"/>
      <c r="Q893" s="7"/>
      <c r="R893" s="7"/>
      <c r="S893" s="7"/>
      <c r="T893" s="6"/>
      <c r="U893" s="1"/>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3"/>
      <c r="AT893" s="3"/>
      <c r="AU893" s="1"/>
      <c r="AV893" s="1"/>
      <c r="AW893" s="2"/>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row>
    <row r="894" spans="1:82" ht="50.25" customHeight="1">
      <c r="A894" s="1"/>
      <c r="B894" s="1"/>
      <c r="C894" s="1"/>
      <c r="D894" s="1"/>
      <c r="E894" s="1"/>
      <c r="F894" s="1"/>
      <c r="G894" s="1"/>
      <c r="H894" s="7"/>
      <c r="I894" s="7"/>
      <c r="J894" s="7"/>
      <c r="K894" s="7"/>
      <c r="L894" s="7"/>
      <c r="M894" s="7"/>
      <c r="N894" s="7"/>
      <c r="O894" s="7"/>
      <c r="P894" s="7"/>
      <c r="Q894" s="7"/>
      <c r="R894" s="7"/>
      <c r="S894" s="7"/>
      <c r="T894" s="6"/>
      <c r="U894" s="1"/>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3"/>
      <c r="AT894" s="3"/>
      <c r="AU894" s="1"/>
      <c r="AV894" s="1"/>
      <c r="AW894" s="2"/>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row>
    <row r="895" spans="1:82" ht="50.25" customHeight="1">
      <c r="A895" s="1"/>
      <c r="B895" s="1"/>
      <c r="C895" s="1"/>
      <c r="D895" s="1"/>
      <c r="E895" s="1"/>
      <c r="F895" s="1"/>
      <c r="G895" s="1"/>
      <c r="H895" s="7"/>
      <c r="I895" s="7"/>
      <c r="J895" s="7"/>
      <c r="K895" s="7"/>
      <c r="L895" s="7"/>
      <c r="M895" s="7"/>
      <c r="N895" s="7"/>
      <c r="O895" s="7"/>
      <c r="P895" s="7"/>
      <c r="Q895" s="7"/>
      <c r="R895" s="7"/>
      <c r="S895" s="7"/>
      <c r="T895" s="6"/>
      <c r="U895" s="1"/>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3"/>
      <c r="AT895" s="3"/>
      <c r="AU895" s="1"/>
      <c r="AV895" s="1"/>
      <c r="AW895" s="2"/>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row>
    <row r="896" spans="1:82" ht="50.25" customHeight="1">
      <c r="A896" s="1"/>
      <c r="B896" s="1"/>
      <c r="C896" s="1"/>
      <c r="D896" s="1"/>
      <c r="E896" s="1"/>
      <c r="F896" s="1"/>
      <c r="G896" s="1"/>
      <c r="H896" s="7"/>
      <c r="I896" s="7"/>
      <c r="J896" s="7"/>
      <c r="K896" s="7"/>
      <c r="L896" s="7"/>
      <c r="M896" s="7"/>
      <c r="N896" s="7"/>
      <c r="O896" s="7"/>
      <c r="P896" s="7"/>
      <c r="Q896" s="7"/>
      <c r="R896" s="7"/>
      <c r="S896" s="7"/>
      <c r="T896" s="6"/>
      <c r="U896" s="1"/>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3"/>
      <c r="AT896" s="3"/>
      <c r="AU896" s="1"/>
      <c r="AV896" s="1"/>
      <c r="AW896" s="2"/>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row>
    <row r="897" spans="1:82" ht="50.25" customHeight="1">
      <c r="A897" s="1"/>
      <c r="B897" s="1"/>
      <c r="C897" s="1"/>
      <c r="D897" s="1"/>
      <c r="E897" s="1"/>
      <c r="F897" s="1"/>
      <c r="G897" s="1"/>
      <c r="H897" s="7"/>
      <c r="I897" s="7"/>
      <c r="J897" s="7"/>
      <c r="K897" s="7"/>
      <c r="L897" s="7"/>
      <c r="M897" s="7"/>
      <c r="N897" s="7"/>
      <c r="O897" s="7"/>
      <c r="P897" s="7"/>
      <c r="Q897" s="7"/>
      <c r="R897" s="7"/>
      <c r="S897" s="7"/>
      <c r="T897" s="6"/>
      <c r="U897" s="1"/>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3"/>
      <c r="AT897" s="3"/>
      <c r="AU897" s="1"/>
      <c r="AV897" s="1"/>
      <c r="AW897" s="2"/>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row>
    <row r="898" spans="1:82" ht="50.25" customHeight="1">
      <c r="A898" s="1"/>
      <c r="B898" s="1"/>
      <c r="C898" s="1"/>
      <c r="D898" s="1"/>
      <c r="E898" s="1"/>
      <c r="F898" s="1"/>
      <c r="G898" s="1"/>
      <c r="H898" s="7"/>
      <c r="I898" s="7"/>
      <c r="J898" s="7"/>
      <c r="K898" s="7"/>
      <c r="L898" s="7"/>
      <c r="M898" s="7"/>
      <c r="N898" s="7"/>
      <c r="O898" s="7"/>
      <c r="P898" s="7"/>
      <c r="Q898" s="7"/>
      <c r="R898" s="7"/>
      <c r="S898" s="7"/>
      <c r="T898" s="6"/>
      <c r="U898" s="1"/>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3"/>
      <c r="AT898" s="3"/>
      <c r="AU898" s="1"/>
      <c r="AV898" s="1"/>
      <c r="AW898" s="2"/>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row>
    <row r="899" spans="1:82" ht="50.25" customHeight="1">
      <c r="A899" s="1"/>
      <c r="B899" s="1"/>
      <c r="C899" s="1"/>
      <c r="D899" s="1"/>
      <c r="E899" s="1"/>
      <c r="F899" s="1"/>
      <c r="G899" s="1"/>
      <c r="H899" s="7"/>
      <c r="I899" s="7"/>
      <c r="J899" s="7"/>
      <c r="K899" s="7"/>
      <c r="L899" s="7"/>
      <c r="M899" s="7"/>
      <c r="N899" s="7"/>
      <c r="O899" s="7"/>
      <c r="P899" s="7"/>
      <c r="Q899" s="7"/>
      <c r="R899" s="7"/>
      <c r="S899" s="7"/>
      <c r="T899" s="6"/>
      <c r="U899" s="1"/>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3"/>
      <c r="AT899" s="3"/>
      <c r="AU899" s="1"/>
      <c r="AV899" s="1"/>
      <c r="AW899" s="2"/>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row>
    <row r="900" spans="1:82" ht="50.25" customHeight="1">
      <c r="A900" s="1"/>
      <c r="B900" s="1"/>
      <c r="C900" s="1"/>
      <c r="D900" s="1"/>
      <c r="E900" s="1"/>
      <c r="F900" s="1"/>
      <c r="G900" s="1"/>
      <c r="H900" s="7"/>
      <c r="I900" s="7"/>
      <c r="J900" s="7"/>
      <c r="K900" s="7"/>
      <c r="L900" s="7"/>
      <c r="M900" s="7"/>
      <c r="N900" s="7"/>
      <c r="O900" s="7"/>
      <c r="P900" s="7"/>
      <c r="Q900" s="7"/>
      <c r="R900" s="7"/>
      <c r="S900" s="7"/>
      <c r="T900" s="6"/>
      <c r="U900" s="1"/>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3"/>
      <c r="AT900" s="3"/>
      <c r="AU900" s="1"/>
      <c r="AV900" s="1"/>
      <c r="AW900" s="2"/>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row>
    <row r="901" spans="1:82" ht="50.25" customHeight="1">
      <c r="A901" s="1"/>
      <c r="B901" s="1"/>
      <c r="C901" s="1"/>
      <c r="D901" s="1"/>
      <c r="E901" s="1"/>
      <c r="F901" s="1"/>
      <c r="G901" s="1"/>
      <c r="H901" s="7"/>
      <c r="I901" s="7"/>
      <c r="J901" s="7"/>
      <c r="K901" s="7"/>
      <c r="L901" s="7"/>
      <c r="M901" s="7"/>
      <c r="N901" s="7"/>
      <c r="O901" s="7"/>
      <c r="P901" s="7"/>
      <c r="Q901" s="7"/>
      <c r="R901" s="7"/>
      <c r="S901" s="7"/>
      <c r="T901" s="6"/>
      <c r="U901" s="1"/>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3"/>
      <c r="AT901" s="3"/>
      <c r="AU901" s="1"/>
      <c r="AV901" s="1"/>
      <c r="AW901" s="2"/>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row>
    <row r="902" spans="1:82" ht="50.25" customHeight="1">
      <c r="A902" s="1"/>
      <c r="B902" s="1"/>
      <c r="C902" s="1"/>
      <c r="D902" s="1"/>
      <c r="E902" s="1"/>
      <c r="F902" s="1"/>
      <c r="G902" s="1"/>
      <c r="H902" s="7"/>
      <c r="I902" s="7"/>
      <c r="J902" s="7"/>
      <c r="K902" s="7"/>
      <c r="L902" s="7"/>
      <c r="M902" s="7"/>
      <c r="N902" s="7"/>
      <c r="O902" s="7"/>
      <c r="P902" s="7"/>
      <c r="Q902" s="7"/>
      <c r="R902" s="7"/>
      <c r="S902" s="7"/>
      <c r="T902" s="6"/>
      <c r="U902" s="1"/>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3"/>
      <c r="AT902" s="3"/>
      <c r="AU902" s="1"/>
      <c r="AV902" s="1"/>
      <c r="AW902" s="2"/>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row>
    <row r="903" spans="1:82" ht="50.25" customHeight="1">
      <c r="A903" s="1"/>
      <c r="B903" s="1"/>
      <c r="C903" s="1"/>
      <c r="D903" s="1"/>
      <c r="E903" s="1"/>
      <c r="F903" s="1"/>
      <c r="G903" s="1"/>
      <c r="H903" s="7"/>
      <c r="I903" s="7"/>
      <c r="J903" s="7"/>
      <c r="K903" s="7"/>
      <c r="L903" s="7"/>
      <c r="M903" s="7"/>
      <c r="N903" s="7"/>
      <c r="O903" s="7"/>
      <c r="P903" s="7"/>
      <c r="Q903" s="7"/>
      <c r="R903" s="7"/>
      <c r="S903" s="7"/>
      <c r="T903" s="6"/>
      <c r="U903" s="1"/>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3"/>
      <c r="AT903" s="3"/>
      <c r="AU903" s="1"/>
      <c r="AV903" s="1"/>
      <c r="AW903" s="2"/>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row>
    <row r="904" spans="1:82" ht="50.25" customHeight="1">
      <c r="A904" s="1"/>
      <c r="B904" s="1"/>
      <c r="C904" s="1"/>
      <c r="D904" s="1"/>
      <c r="E904" s="1"/>
      <c r="F904" s="1"/>
      <c r="G904" s="1"/>
      <c r="H904" s="7"/>
      <c r="I904" s="7"/>
      <c r="J904" s="7"/>
      <c r="K904" s="7"/>
      <c r="L904" s="7"/>
      <c r="M904" s="7"/>
      <c r="N904" s="7"/>
      <c r="O904" s="7"/>
      <c r="P904" s="7"/>
      <c r="Q904" s="7"/>
      <c r="R904" s="7"/>
      <c r="S904" s="7"/>
      <c r="T904" s="6"/>
      <c r="U904" s="1"/>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3"/>
      <c r="AT904" s="3"/>
      <c r="AU904" s="1"/>
      <c r="AV904" s="1"/>
      <c r="AW904" s="2"/>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row>
    <row r="905" spans="1:82" ht="50.25" customHeight="1">
      <c r="A905" s="1"/>
      <c r="B905" s="1"/>
      <c r="C905" s="1"/>
      <c r="D905" s="1"/>
      <c r="E905" s="1"/>
      <c r="F905" s="1"/>
      <c r="G905" s="1"/>
      <c r="H905" s="7"/>
      <c r="I905" s="7"/>
      <c r="J905" s="7"/>
      <c r="K905" s="7"/>
      <c r="L905" s="7"/>
      <c r="M905" s="7"/>
      <c r="N905" s="7"/>
      <c r="O905" s="7"/>
      <c r="P905" s="7"/>
      <c r="Q905" s="7"/>
      <c r="R905" s="7"/>
      <c r="S905" s="7"/>
      <c r="T905" s="6"/>
      <c r="U905" s="1"/>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3"/>
      <c r="AT905" s="3"/>
      <c r="AU905" s="1"/>
      <c r="AV905" s="1"/>
      <c r="AW905" s="2"/>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row>
    <row r="906" spans="1:82" ht="50.25" customHeight="1">
      <c r="A906" s="1"/>
      <c r="B906" s="1"/>
      <c r="C906" s="1"/>
      <c r="D906" s="1"/>
      <c r="E906" s="1"/>
      <c r="F906" s="1"/>
      <c r="G906" s="1"/>
      <c r="H906" s="7"/>
      <c r="I906" s="7"/>
      <c r="J906" s="7"/>
      <c r="K906" s="7"/>
      <c r="L906" s="7"/>
      <c r="M906" s="7"/>
      <c r="N906" s="7"/>
      <c r="O906" s="7"/>
      <c r="P906" s="7"/>
      <c r="Q906" s="7"/>
      <c r="R906" s="7"/>
      <c r="S906" s="7"/>
      <c r="T906" s="6"/>
      <c r="U906" s="1"/>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3"/>
      <c r="AT906" s="3"/>
      <c r="AU906" s="1"/>
      <c r="AV906" s="1"/>
      <c r="AW906" s="2"/>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row>
    <row r="907" spans="1:82" ht="50.25" customHeight="1">
      <c r="A907" s="1"/>
      <c r="B907" s="1"/>
      <c r="C907" s="1"/>
      <c r="D907" s="1"/>
      <c r="E907" s="1"/>
      <c r="F907" s="1"/>
      <c r="G907" s="1"/>
      <c r="H907" s="7"/>
      <c r="I907" s="7"/>
      <c r="J907" s="7"/>
      <c r="K907" s="7"/>
      <c r="L907" s="7"/>
      <c r="M907" s="7"/>
      <c r="N907" s="7"/>
      <c r="O907" s="7"/>
      <c r="P907" s="7"/>
      <c r="Q907" s="7"/>
      <c r="R907" s="7"/>
      <c r="S907" s="7"/>
      <c r="T907" s="6"/>
      <c r="U907" s="1"/>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3"/>
      <c r="AT907" s="3"/>
      <c r="AU907" s="1"/>
      <c r="AV907" s="1"/>
      <c r="AW907" s="2"/>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row>
    <row r="908" spans="1:82" ht="50.25" customHeight="1">
      <c r="A908" s="1"/>
      <c r="B908" s="1"/>
      <c r="C908" s="1"/>
      <c r="D908" s="1"/>
      <c r="E908" s="1"/>
      <c r="F908" s="1"/>
      <c r="G908" s="1"/>
      <c r="H908" s="7"/>
      <c r="I908" s="7"/>
      <c r="J908" s="7"/>
      <c r="K908" s="7"/>
      <c r="L908" s="7"/>
      <c r="M908" s="7"/>
      <c r="N908" s="7"/>
      <c r="O908" s="7"/>
      <c r="P908" s="7"/>
      <c r="Q908" s="7"/>
      <c r="R908" s="7"/>
      <c r="S908" s="7"/>
      <c r="T908" s="6"/>
      <c r="U908" s="1"/>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3"/>
      <c r="AT908" s="3"/>
      <c r="AU908" s="1"/>
      <c r="AV908" s="1"/>
      <c r="AW908" s="2"/>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row>
    <row r="909" spans="1:82" ht="50.25" customHeight="1">
      <c r="A909" s="1"/>
      <c r="B909" s="1"/>
      <c r="C909" s="1"/>
      <c r="D909" s="1"/>
      <c r="E909" s="1"/>
      <c r="F909" s="1"/>
      <c r="G909" s="1"/>
      <c r="H909" s="7"/>
      <c r="I909" s="7"/>
      <c r="J909" s="7"/>
      <c r="K909" s="7"/>
      <c r="L909" s="7"/>
      <c r="M909" s="7"/>
      <c r="N909" s="7"/>
      <c r="O909" s="7"/>
      <c r="P909" s="7"/>
      <c r="Q909" s="7"/>
      <c r="R909" s="7"/>
      <c r="S909" s="7"/>
      <c r="T909" s="6"/>
      <c r="U909" s="1"/>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3"/>
      <c r="AT909" s="3"/>
      <c r="AU909" s="1"/>
      <c r="AV909" s="1"/>
      <c r="AW909" s="2"/>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row>
    <row r="910" spans="1:82" ht="50.25" customHeight="1">
      <c r="A910" s="1"/>
      <c r="B910" s="1"/>
      <c r="C910" s="1"/>
      <c r="D910" s="1"/>
      <c r="E910" s="1"/>
      <c r="F910" s="1"/>
      <c r="G910" s="1"/>
      <c r="H910" s="7"/>
      <c r="I910" s="7"/>
      <c r="J910" s="7"/>
      <c r="K910" s="7"/>
      <c r="L910" s="7"/>
      <c r="M910" s="7"/>
      <c r="N910" s="7"/>
      <c r="O910" s="7"/>
      <c r="P910" s="7"/>
      <c r="Q910" s="7"/>
      <c r="R910" s="7"/>
      <c r="S910" s="7"/>
      <c r="T910" s="6"/>
      <c r="U910" s="1"/>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3"/>
      <c r="AT910" s="3"/>
      <c r="AU910" s="1"/>
      <c r="AV910" s="1"/>
      <c r="AW910" s="2"/>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row>
    <row r="911" spans="1:82" ht="50.25" customHeight="1">
      <c r="A911" s="1"/>
      <c r="B911" s="1"/>
      <c r="C911" s="1"/>
      <c r="D911" s="1"/>
      <c r="E911" s="1"/>
      <c r="F911" s="1"/>
      <c r="G911" s="1"/>
      <c r="H911" s="7"/>
      <c r="I911" s="7"/>
      <c r="J911" s="7"/>
      <c r="K911" s="7"/>
      <c r="L911" s="7"/>
      <c r="M911" s="7"/>
      <c r="N911" s="7"/>
      <c r="O911" s="7"/>
      <c r="P911" s="7"/>
      <c r="Q911" s="7"/>
      <c r="R911" s="7"/>
      <c r="S911" s="7"/>
      <c r="T911" s="6"/>
      <c r="U911" s="1"/>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3"/>
      <c r="AT911" s="3"/>
      <c r="AU911" s="1"/>
      <c r="AV911" s="1"/>
      <c r="AW911" s="2"/>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row>
    <row r="912" spans="1:82" ht="50.25" customHeight="1">
      <c r="A912" s="1"/>
      <c r="B912" s="1"/>
      <c r="C912" s="1"/>
      <c r="D912" s="1"/>
      <c r="E912" s="1"/>
      <c r="F912" s="1"/>
      <c r="G912" s="1"/>
      <c r="H912" s="7"/>
      <c r="I912" s="7"/>
      <c r="J912" s="7"/>
      <c r="K912" s="7"/>
      <c r="L912" s="7"/>
      <c r="M912" s="7"/>
      <c r="N912" s="7"/>
      <c r="O912" s="7"/>
      <c r="P912" s="7"/>
      <c r="Q912" s="7"/>
      <c r="R912" s="7"/>
      <c r="S912" s="7"/>
      <c r="T912" s="6"/>
      <c r="U912" s="1"/>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3"/>
      <c r="AT912" s="3"/>
      <c r="AU912" s="1"/>
      <c r="AV912" s="1"/>
      <c r="AW912" s="2"/>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row>
    <row r="913" spans="1:82" ht="50.25" customHeight="1">
      <c r="A913" s="1"/>
      <c r="B913" s="1"/>
      <c r="C913" s="1"/>
      <c r="D913" s="1"/>
      <c r="E913" s="1"/>
      <c r="F913" s="1"/>
      <c r="G913" s="1"/>
      <c r="H913" s="7"/>
      <c r="I913" s="7"/>
      <c r="J913" s="7"/>
      <c r="K913" s="7"/>
      <c r="L913" s="7"/>
      <c r="M913" s="7"/>
      <c r="N913" s="7"/>
      <c r="O913" s="7"/>
      <c r="P913" s="7"/>
      <c r="Q913" s="7"/>
      <c r="R913" s="7"/>
      <c r="S913" s="7"/>
      <c r="T913" s="6"/>
      <c r="U913" s="1"/>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3"/>
      <c r="AT913" s="3"/>
      <c r="AU913" s="1"/>
      <c r="AV913" s="1"/>
      <c r="AW913" s="2"/>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row>
    <row r="914" spans="1:82" ht="50.25" customHeight="1">
      <c r="A914" s="1"/>
      <c r="B914" s="1"/>
      <c r="C914" s="1"/>
      <c r="D914" s="1"/>
      <c r="E914" s="1"/>
      <c r="F914" s="1"/>
      <c r="G914" s="1"/>
      <c r="H914" s="7"/>
      <c r="I914" s="7"/>
      <c r="J914" s="7"/>
      <c r="K914" s="7"/>
      <c r="L914" s="7"/>
      <c r="M914" s="7"/>
      <c r="N914" s="7"/>
      <c r="O914" s="7"/>
      <c r="P914" s="7"/>
      <c r="Q914" s="7"/>
      <c r="R914" s="7"/>
      <c r="S914" s="7"/>
      <c r="T914" s="6"/>
      <c r="U914" s="1"/>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3"/>
      <c r="AT914" s="3"/>
      <c r="AU914" s="1"/>
      <c r="AV914" s="1"/>
      <c r="AW914" s="2"/>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row>
    <row r="915" spans="1:82" ht="50.25" customHeight="1">
      <c r="A915" s="1"/>
      <c r="B915" s="1"/>
      <c r="C915" s="1"/>
      <c r="D915" s="1"/>
      <c r="E915" s="1"/>
      <c r="F915" s="1"/>
      <c r="G915" s="1"/>
      <c r="H915" s="7"/>
      <c r="I915" s="7"/>
      <c r="J915" s="7"/>
      <c r="K915" s="7"/>
      <c r="L915" s="7"/>
      <c r="M915" s="7"/>
      <c r="N915" s="7"/>
      <c r="O915" s="7"/>
      <c r="P915" s="7"/>
      <c r="Q915" s="7"/>
      <c r="R915" s="7"/>
      <c r="S915" s="7"/>
      <c r="T915" s="6"/>
      <c r="U915" s="1"/>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3"/>
      <c r="AT915" s="3"/>
      <c r="AU915" s="1"/>
      <c r="AV915" s="1"/>
      <c r="AW915" s="2"/>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row>
    <row r="916" spans="1:82" ht="50.25" customHeight="1">
      <c r="A916" s="1"/>
      <c r="B916" s="1"/>
      <c r="C916" s="1"/>
      <c r="D916" s="1"/>
      <c r="E916" s="1"/>
      <c r="F916" s="1"/>
      <c r="G916" s="1"/>
      <c r="H916" s="7"/>
      <c r="I916" s="7"/>
      <c r="J916" s="7"/>
      <c r="K916" s="7"/>
      <c r="L916" s="7"/>
      <c r="M916" s="7"/>
      <c r="N916" s="7"/>
      <c r="O916" s="7"/>
      <c r="P916" s="7"/>
      <c r="Q916" s="7"/>
      <c r="R916" s="7"/>
      <c r="S916" s="7"/>
      <c r="T916" s="6"/>
      <c r="U916" s="1"/>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3"/>
      <c r="AT916" s="3"/>
      <c r="AU916" s="1"/>
      <c r="AV916" s="1"/>
      <c r="AW916" s="2"/>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row>
    <row r="917" spans="1:82" ht="50.25" customHeight="1">
      <c r="A917" s="1"/>
      <c r="B917" s="1"/>
      <c r="C917" s="1"/>
      <c r="D917" s="1"/>
      <c r="E917" s="1"/>
      <c r="F917" s="1"/>
      <c r="G917" s="1"/>
      <c r="H917" s="7"/>
      <c r="I917" s="7"/>
      <c r="J917" s="7"/>
      <c r="K917" s="7"/>
      <c r="L917" s="7"/>
      <c r="M917" s="7"/>
      <c r="N917" s="7"/>
      <c r="O917" s="7"/>
      <c r="P917" s="7"/>
      <c r="Q917" s="7"/>
      <c r="R917" s="7"/>
      <c r="S917" s="7"/>
      <c r="T917" s="6"/>
      <c r="U917" s="1"/>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3"/>
      <c r="AT917" s="3"/>
      <c r="AU917" s="1"/>
      <c r="AV917" s="1"/>
      <c r="AW917" s="2"/>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row>
    <row r="918" spans="1:82" ht="50.25" customHeight="1">
      <c r="A918" s="1"/>
      <c r="B918" s="1"/>
      <c r="C918" s="1"/>
      <c r="D918" s="1"/>
      <c r="E918" s="1"/>
      <c r="F918" s="1"/>
      <c r="G918" s="1"/>
      <c r="H918" s="7"/>
      <c r="I918" s="7"/>
      <c r="J918" s="7"/>
      <c r="K918" s="7"/>
      <c r="L918" s="7"/>
      <c r="M918" s="7"/>
      <c r="N918" s="7"/>
      <c r="O918" s="7"/>
      <c r="P918" s="7"/>
      <c r="Q918" s="7"/>
      <c r="R918" s="7"/>
      <c r="S918" s="7"/>
      <c r="T918" s="6"/>
      <c r="U918" s="1"/>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3"/>
      <c r="AT918" s="3"/>
      <c r="AU918" s="1"/>
      <c r="AV918" s="1"/>
      <c r="AW918" s="2"/>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row>
    <row r="919" spans="1:82" ht="50.25" customHeight="1">
      <c r="A919" s="1"/>
      <c r="B919" s="1"/>
      <c r="C919" s="1"/>
      <c r="D919" s="1"/>
      <c r="E919" s="1"/>
      <c r="F919" s="1"/>
      <c r="G919" s="1"/>
      <c r="H919" s="7"/>
      <c r="I919" s="7"/>
      <c r="J919" s="7"/>
      <c r="K919" s="7"/>
      <c r="L919" s="7"/>
      <c r="M919" s="7"/>
      <c r="N919" s="7"/>
      <c r="O919" s="7"/>
      <c r="P919" s="7"/>
      <c r="Q919" s="7"/>
      <c r="R919" s="7"/>
      <c r="S919" s="7"/>
      <c r="T919" s="6"/>
      <c r="U919" s="1"/>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3"/>
      <c r="AT919" s="3"/>
      <c r="AU919" s="1"/>
      <c r="AV919" s="1"/>
      <c r="AW919" s="2"/>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row>
    <row r="920" spans="1:82" ht="50.25" customHeight="1">
      <c r="A920" s="1"/>
      <c r="B920" s="1"/>
      <c r="C920" s="1"/>
      <c r="D920" s="1"/>
      <c r="E920" s="1"/>
      <c r="F920" s="1"/>
      <c r="G920" s="1"/>
      <c r="H920" s="7"/>
      <c r="I920" s="7"/>
      <c r="J920" s="7"/>
      <c r="K920" s="7"/>
      <c r="L920" s="7"/>
      <c r="M920" s="7"/>
      <c r="N920" s="7"/>
      <c r="O920" s="7"/>
      <c r="P920" s="7"/>
      <c r="Q920" s="7"/>
      <c r="R920" s="7"/>
      <c r="S920" s="7"/>
      <c r="T920" s="6"/>
      <c r="U920" s="1"/>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3"/>
      <c r="AT920" s="3"/>
      <c r="AU920" s="1"/>
      <c r="AV920" s="1"/>
      <c r="AW920" s="2"/>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row>
    <row r="921" spans="1:82" ht="50.25" customHeight="1">
      <c r="A921" s="1"/>
      <c r="B921" s="1"/>
      <c r="C921" s="1"/>
      <c r="D921" s="1"/>
      <c r="E921" s="1"/>
      <c r="F921" s="1"/>
      <c r="G921" s="1"/>
      <c r="H921" s="7"/>
      <c r="I921" s="7"/>
      <c r="J921" s="7"/>
      <c r="K921" s="7"/>
      <c r="L921" s="7"/>
      <c r="M921" s="7"/>
      <c r="N921" s="7"/>
      <c r="O921" s="7"/>
      <c r="P921" s="7"/>
      <c r="Q921" s="7"/>
      <c r="R921" s="7"/>
      <c r="S921" s="7"/>
      <c r="T921" s="6"/>
      <c r="U921" s="1"/>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3"/>
      <c r="AT921" s="3"/>
      <c r="AU921" s="1"/>
      <c r="AV921" s="1"/>
      <c r="AW921" s="2"/>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row>
    <row r="922" spans="1:82" ht="50.25" customHeight="1">
      <c r="A922" s="1"/>
      <c r="B922" s="1"/>
      <c r="C922" s="1"/>
      <c r="D922" s="1"/>
      <c r="E922" s="1"/>
      <c r="F922" s="1"/>
      <c r="G922" s="1"/>
      <c r="H922" s="7"/>
      <c r="I922" s="7"/>
      <c r="J922" s="7"/>
      <c r="K922" s="7"/>
      <c r="L922" s="7"/>
      <c r="M922" s="7"/>
      <c r="N922" s="7"/>
      <c r="O922" s="7"/>
      <c r="P922" s="7"/>
      <c r="Q922" s="7"/>
      <c r="R922" s="7"/>
      <c r="S922" s="7"/>
      <c r="T922" s="6"/>
      <c r="U922" s="1"/>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3"/>
      <c r="AT922" s="3"/>
      <c r="AU922" s="1"/>
      <c r="AV922" s="1"/>
      <c r="AW922" s="2"/>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row>
    <row r="923" spans="1:82" ht="50.25" customHeight="1">
      <c r="A923" s="1"/>
      <c r="B923" s="1"/>
      <c r="C923" s="1"/>
      <c r="D923" s="1"/>
      <c r="E923" s="1"/>
      <c r="F923" s="1"/>
      <c r="G923" s="1"/>
      <c r="H923" s="7"/>
      <c r="I923" s="7"/>
      <c r="J923" s="7"/>
      <c r="K923" s="7"/>
      <c r="L923" s="7"/>
      <c r="M923" s="7"/>
      <c r="N923" s="7"/>
      <c r="O923" s="7"/>
      <c r="P923" s="7"/>
      <c r="Q923" s="7"/>
      <c r="R923" s="7"/>
      <c r="S923" s="7"/>
      <c r="T923" s="6"/>
      <c r="U923" s="1"/>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3"/>
      <c r="AT923" s="3"/>
      <c r="AU923" s="1"/>
      <c r="AV923" s="1"/>
      <c r="AW923" s="2"/>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row>
    <row r="924" spans="1:82" ht="50.25" customHeight="1">
      <c r="A924" s="1"/>
      <c r="B924" s="1"/>
      <c r="C924" s="1"/>
      <c r="D924" s="1"/>
      <c r="E924" s="1"/>
      <c r="F924" s="1"/>
      <c r="G924" s="1"/>
      <c r="H924" s="7"/>
      <c r="I924" s="7"/>
      <c r="J924" s="7"/>
      <c r="K924" s="7"/>
      <c r="L924" s="7"/>
      <c r="M924" s="7"/>
      <c r="N924" s="7"/>
      <c r="O924" s="7"/>
      <c r="P924" s="7"/>
      <c r="Q924" s="7"/>
      <c r="R924" s="7"/>
      <c r="S924" s="7"/>
      <c r="T924" s="6"/>
      <c r="U924" s="1"/>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3"/>
      <c r="AT924" s="3"/>
      <c r="AU924" s="1"/>
      <c r="AV924" s="1"/>
      <c r="AW924" s="2"/>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row>
    <row r="925" spans="1:82" ht="50.25" customHeight="1">
      <c r="A925" s="1"/>
      <c r="B925" s="1"/>
      <c r="C925" s="1"/>
      <c r="D925" s="1"/>
      <c r="E925" s="1"/>
      <c r="F925" s="1"/>
      <c r="G925" s="1"/>
      <c r="H925" s="7"/>
      <c r="I925" s="7"/>
      <c r="J925" s="7"/>
      <c r="K925" s="7"/>
      <c r="L925" s="7"/>
      <c r="M925" s="7"/>
      <c r="N925" s="7"/>
      <c r="O925" s="7"/>
      <c r="P925" s="7"/>
      <c r="Q925" s="7"/>
      <c r="R925" s="7"/>
      <c r="S925" s="7"/>
      <c r="T925" s="6"/>
      <c r="U925" s="1"/>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3"/>
      <c r="AT925" s="3"/>
      <c r="AU925" s="1"/>
      <c r="AV925" s="1"/>
      <c r="AW925" s="2"/>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row>
    <row r="926" spans="1:82" ht="50.25" customHeight="1">
      <c r="A926" s="1"/>
      <c r="B926" s="1"/>
      <c r="C926" s="1"/>
      <c r="D926" s="1"/>
      <c r="E926" s="1"/>
      <c r="F926" s="1"/>
      <c r="G926" s="1"/>
      <c r="H926" s="7"/>
      <c r="I926" s="7"/>
      <c r="J926" s="7"/>
      <c r="K926" s="7"/>
      <c r="L926" s="7"/>
      <c r="M926" s="7"/>
      <c r="N926" s="7"/>
      <c r="O926" s="7"/>
      <c r="P926" s="7"/>
      <c r="Q926" s="7"/>
      <c r="R926" s="7"/>
      <c r="S926" s="7"/>
      <c r="T926" s="6"/>
      <c r="U926" s="1"/>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3"/>
      <c r="AT926" s="3"/>
      <c r="AU926" s="1"/>
      <c r="AV926" s="1"/>
      <c r="AW926" s="2"/>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row>
    <row r="927" spans="1:82" ht="50.25" customHeight="1">
      <c r="A927" s="1"/>
      <c r="B927" s="1"/>
      <c r="C927" s="1"/>
      <c r="D927" s="1"/>
      <c r="E927" s="1"/>
      <c r="F927" s="1"/>
      <c r="G927" s="1"/>
      <c r="H927" s="7"/>
      <c r="I927" s="7"/>
      <c r="J927" s="7"/>
      <c r="K927" s="7"/>
      <c r="L927" s="7"/>
      <c r="M927" s="7"/>
      <c r="N927" s="7"/>
      <c r="O927" s="7"/>
      <c r="P927" s="7"/>
      <c r="Q927" s="7"/>
      <c r="R927" s="7"/>
      <c r="S927" s="7"/>
      <c r="T927" s="6"/>
      <c r="U927" s="1"/>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3"/>
      <c r="AT927" s="3"/>
      <c r="AU927" s="1"/>
      <c r="AV927" s="1"/>
      <c r="AW927" s="2"/>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row>
    <row r="928" spans="1:82" ht="50.25" customHeight="1">
      <c r="A928" s="1"/>
      <c r="B928" s="1"/>
      <c r="C928" s="1"/>
      <c r="D928" s="1"/>
      <c r="E928" s="1"/>
      <c r="F928" s="1"/>
      <c r="G928" s="1"/>
      <c r="H928" s="7"/>
      <c r="I928" s="7"/>
      <c r="J928" s="7"/>
      <c r="K928" s="7"/>
      <c r="L928" s="7"/>
      <c r="M928" s="7"/>
      <c r="N928" s="7"/>
      <c r="O928" s="7"/>
      <c r="P928" s="7"/>
      <c r="Q928" s="7"/>
      <c r="R928" s="7"/>
      <c r="S928" s="7"/>
      <c r="T928" s="6"/>
      <c r="U928" s="1"/>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3"/>
      <c r="AT928" s="3"/>
      <c r="AU928" s="1"/>
      <c r="AV928" s="1"/>
      <c r="AW928" s="2"/>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row>
    <row r="929" spans="1:82" ht="50.25" customHeight="1">
      <c r="A929" s="1"/>
      <c r="B929" s="1"/>
      <c r="C929" s="1"/>
      <c r="D929" s="1"/>
      <c r="E929" s="1"/>
      <c r="F929" s="1"/>
      <c r="G929" s="1"/>
      <c r="H929" s="7"/>
      <c r="I929" s="7"/>
      <c r="J929" s="7"/>
      <c r="K929" s="7"/>
      <c r="L929" s="7"/>
      <c r="M929" s="7"/>
      <c r="N929" s="7"/>
      <c r="O929" s="7"/>
      <c r="P929" s="7"/>
      <c r="Q929" s="7"/>
      <c r="R929" s="7"/>
      <c r="S929" s="7"/>
      <c r="T929" s="6"/>
      <c r="U929" s="1"/>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3"/>
      <c r="AT929" s="3"/>
      <c r="AU929" s="1"/>
      <c r="AV929" s="1"/>
      <c r="AW929" s="2"/>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row>
    <row r="930" spans="1:82" ht="50.25" customHeight="1">
      <c r="A930" s="1"/>
      <c r="B930" s="1"/>
      <c r="C930" s="1"/>
      <c r="D930" s="1"/>
      <c r="E930" s="1"/>
      <c r="F930" s="1"/>
      <c r="G930" s="1"/>
      <c r="H930" s="7"/>
      <c r="I930" s="7"/>
      <c r="J930" s="7"/>
      <c r="K930" s="7"/>
      <c r="L930" s="7"/>
      <c r="M930" s="7"/>
      <c r="N930" s="7"/>
      <c r="O930" s="7"/>
      <c r="P930" s="7"/>
      <c r="Q930" s="7"/>
      <c r="R930" s="7"/>
      <c r="S930" s="7"/>
      <c r="T930" s="6"/>
      <c r="U930" s="1"/>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3"/>
      <c r="AT930" s="3"/>
      <c r="AU930" s="1"/>
      <c r="AV930" s="1"/>
      <c r="AW930" s="2"/>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row>
    <row r="931" spans="1:82" ht="50.25" customHeight="1">
      <c r="A931" s="1"/>
      <c r="B931" s="1"/>
      <c r="C931" s="1"/>
      <c r="D931" s="1"/>
      <c r="E931" s="1"/>
      <c r="F931" s="1"/>
      <c r="G931" s="1"/>
      <c r="H931" s="7"/>
      <c r="I931" s="7"/>
      <c r="J931" s="7"/>
      <c r="K931" s="7"/>
      <c r="L931" s="7"/>
      <c r="M931" s="7"/>
      <c r="N931" s="7"/>
      <c r="O931" s="7"/>
      <c r="P931" s="7"/>
      <c r="Q931" s="7"/>
      <c r="R931" s="7"/>
      <c r="S931" s="7"/>
      <c r="T931" s="6"/>
      <c r="U931" s="1"/>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3"/>
      <c r="AT931" s="3"/>
      <c r="AU931" s="1"/>
      <c r="AV931" s="1"/>
      <c r="AW931" s="2"/>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row>
    <row r="932" spans="1:82" ht="50.25" customHeight="1">
      <c r="A932" s="1"/>
      <c r="B932" s="1"/>
      <c r="C932" s="1"/>
      <c r="D932" s="1"/>
      <c r="E932" s="1"/>
      <c r="F932" s="1"/>
      <c r="G932" s="1"/>
      <c r="H932" s="7"/>
      <c r="I932" s="7"/>
      <c r="J932" s="7"/>
      <c r="K932" s="7"/>
      <c r="L932" s="7"/>
      <c r="M932" s="7"/>
      <c r="N932" s="7"/>
      <c r="O932" s="7"/>
      <c r="P932" s="7"/>
      <c r="Q932" s="7"/>
      <c r="R932" s="7"/>
      <c r="S932" s="7"/>
      <c r="T932" s="6"/>
      <c r="U932" s="1"/>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3"/>
      <c r="AT932" s="3"/>
      <c r="AU932" s="1"/>
      <c r="AV932" s="1"/>
      <c r="AW932" s="2"/>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row>
    <row r="933" spans="1:82" ht="50.25" customHeight="1">
      <c r="A933" s="1"/>
      <c r="B933" s="1"/>
      <c r="C933" s="1"/>
      <c r="D933" s="1"/>
      <c r="E933" s="1"/>
      <c r="F933" s="1"/>
      <c r="G933" s="1"/>
      <c r="H933" s="7"/>
      <c r="I933" s="7"/>
      <c r="J933" s="7"/>
      <c r="K933" s="7"/>
      <c r="L933" s="7"/>
      <c r="M933" s="7"/>
      <c r="N933" s="7"/>
      <c r="O933" s="7"/>
      <c r="P933" s="7"/>
      <c r="Q933" s="7"/>
      <c r="R933" s="7"/>
      <c r="S933" s="7"/>
      <c r="T933" s="6"/>
      <c r="U933" s="1"/>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3"/>
      <c r="AT933" s="3"/>
      <c r="AU933" s="1"/>
      <c r="AV933" s="1"/>
      <c r="AW933" s="2"/>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row>
    <row r="934" spans="1:82" ht="50.25" customHeight="1">
      <c r="A934" s="1"/>
      <c r="B934" s="1"/>
      <c r="C934" s="1"/>
      <c r="D934" s="1"/>
      <c r="E934" s="1"/>
      <c r="F934" s="1"/>
      <c r="G934" s="1"/>
      <c r="H934" s="7"/>
      <c r="I934" s="7"/>
      <c r="J934" s="7"/>
      <c r="K934" s="7"/>
      <c r="L934" s="7"/>
      <c r="M934" s="7"/>
      <c r="N934" s="7"/>
      <c r="O934" s="7"/>
      <c r="P934" s="7"/>
      <c r="Q934" s="7"/>
      <c r="R934" s="7"/>
      <c r="S934" s="7"/>
      <c r="T934" s="6"/>
      <c r="U934" s="1"/>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3"/>
      <c r="AT934" s="3"/>
      <c r="AU934" s="1"/>
      <c r="AV934" s="1"/>
      <c r="AW934" s="2"/>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row>
    <row r="935" spans="1:82" ht="50.25" customHeight="1">
      <c r="A935" s="1"/>
      <c r="B935" s="1"/>
      <c r="C935" s="1"/>
      <c r="D935" s="1"/>
      <c r="E935" s="1"/>
      <c r="F935" s="1"/>
      <c r="G935" s="1"/>
      <c r="H935" s="7"/>
      <c r="I935" s="7"/>
      <c r="J935" s="7"/>
      <c r="K935" s="7"/>
      <c r="L935" s="7"/>
      <c r="M935" s="7"/>
      <c r="N935" s="7"/>
      <c r="O935" s="7"/>
      <c r="P935" s="7"/>
      <c r="Q935" s="7"/>
      <c r="R935" s="7"/>
      <c r="S935" s="7"/>
      <c r="T935" s="6"/>
      <c r="U935" s="1"/>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3"/>
      <c r="AT935" s="3"/>
      <c r="AU935" s="1"/>
      <c r="AV935" s="1"/>
      <c r="AW935" s="2"/>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row>
    <row r="936" spans="1:82" ht="50.25" customHeight="1">
      <c r="A936" s="1"/>
      <c r="B936" s="1"/>
      <c r="C936" s="1"/>
      <c r="D936" s="1"/>
      <c r="E936" s="1"/>
      <c r="F936" s="1"/>
      <c r="G936" s="1"/>
      <c r="H936" s="7"/>
      <c r="I936" s="7"/>
      <c r="J936" s="7"/>
      <c r="K936" s="7"/>
      <c r="L936" s="7"/>
      <c r="M936" s="7"/>
      <c r="N936" s="7"/>
      <c r="O936" s="7"/>
      <c r="P936" s="7"/>
      <c r="Q936" s="7"/>
      <c r="R936" s="7"/>
      <c r="S936" s="7"/>
      <c r="T936" s="6"/>
      <c r="U936" s="1"/>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3"/>
      <c r="AT936" s="3"/>
      <c r="AU936" s="1"/>
      <c r="AV936" s="1"/>
      <c r="AW936" s="2"/>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row>
    <row r="937" spans="1:82" ht="50.25" customHeight="1">
      <c r="A937" s="1"/>
      <c r="B937" s="1"/>
      <c r="C937" s="1"/>
      <c r="D937" s="1"/>
      <c r="E937" s="1"/>
      <c r="F937" s="1"/>
      <c r="G937" s="1"/>
      <c r="H937" s="7"/>
      <c r="I937" s="7"/>
      <c r="J937" s="7"/>
      <c r="K937" s="7"/>
      <c r="L937" s="7"/>
      <c r="M937" s="7"/>
      <c r="N937" s="7"/>
      <c r="O937" s="7"/>
      <c r="P937" s="7"/>
      <c r="Q937" s="7"/>
      <c r="R937" s="7"/>
      <c r="S937" s="7"/>
      <c r="T937" s="6"/>
      <c r="U937" s="1"/>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3"/>
      <c r="AT937" s="3"/>
      <c r="AU937" s="1"/>
      <c r="AV937" s="1"/>
      <c r="AW937" s="2"/>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row>
    <row r="938" spans="1:82" ht="50.25" customHeight="1">
      <c r="A938" s="1"/>
      <c r="B938" s="1"/>
      <c r="C938" s="1"/>
      <c r="D938" s="1"/>
      <c r="E938" s="1"/>
      <c r="F938" s="1"/>
      <c r="G938" s="1"/>
      <c r="H938" s="7"/>
      <c r="I938" s="7"/>
      <c r="J938" s="7"/>
      <c r="K938" s="7"/>
      <c r="L938" s="7"/>
      <c r="M938" s="7"/>
      <c r="N938" s="7"/>
      <c r="O938" s="7"/>
      <c r="P938" s="7"/>
      <c r="Q938" s="7"/>
      <c r="R938" s="7"/>
      <c r="S938" s="7"/>
      <c r="T938" s="6"/>
      <c r="U938" s="1"/>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3"/>
      <c r="AT938" s="3"/>
      <c r="AU938" s="1"/>
      <c r="AV938" s="1"/>
      <c r="AW938" s="2"/>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row>
    <row r="939" spans="1:82" ht="50.25" customHeight="1">
      <c r="A939" s="1"/>
      <c r="B939" s="1"/>
      <c r="C939" s="1"/>
      <c r="D939" s="1"/>
      <c r="E939" s="1"/>
      <c r="F939" s="1"/>
      <c r="G939" s="1"/>
      <c r="H939" s="7"/>
      <c r="I939" s="7"/>
      <c r="J939" s="7"/>
      <c r="K939" s="7"/>
      <c r="L939" s="7"/>
      <c r="M939" s="7"/>
      <c r="N939" s="7"/>
      <c r="O939" s="7"/>
      <c r="P939" s="7"/>
      <c r="Q939" s="7"/>
      <c r="R939" s="7"/>
      <c r="S939" s="7"/>
      <c r="T939" s="6"/>
      <c r="U939" s="1"/>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3"/>
      <c r="AT939" s="3"/>
      <c r="AU939" s="1"/>
      <c r="AV939" s="1"/>
      <c r="AW939" s="2"/>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row>
    <row r="940" spans="1:82" ht="50.25" customHeight="1">
      <c r="A940" s="1"/>
      <c r="B940" s="1"/>
      <c r="C940" s="1"/>
      <c r="D940" s="1"/>
      <c r="E940" s="1"/>
      <c r="F940" s="1"/>
      <c r="G940" s="1"/>
      <c r="H940" s="7"/>
      <c r="I940" s="7"/>
      <c r="J940" s="7"/>
      <c r="K940" s="7"/>
      <c r="L940" s="7"/>
      <c r="M940" s="7"/>
      <c r="N940" s="7"/>
      <c r="O940" s="7"/>
      <c r="P940" s="7"/>
      <c r="Q940" s="7"/>
      <c r="R940" s="7"/>
      <c r="S940" s="7"/>
      <c r="T940" s="6"/>
      <c r="U940" s="1"/>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3"/>
      <c r="AT940" s="3"/>
      <c r="AU940" s="1"/>
      <c r="AV940" s="1"/>
      <c r="AW940" s="2"/>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row>
    <row r="941" spans="1:82" ht="50.25" customHeight="1">
      <c r="A941" s="1"/>
      <c r="B941" s="1"/>
      <c r="C941" s="1"/>
      <c r="D941" s="1"/>
      <c r="E941" s="1"/>
      <c r="F941" s="1"/>
      <c r="G941" s="1"/>
      <c r="H941" s="7"/>
      <c r="I941" s="7"/>
      <c r="J941" s="7"/>
      <c r="K941" s="7"/>
      <c r="L941" s="7"/>
      <c r="M941" s="7"/>
      <c r="N941" s="7"/>
      <c r="O941" s="7"/>
      <c r="P941" s="7"/>
      <c r="Q941" s="7"/>
      <c r="R941" s="7"/>
      <c r="S941" s="7"/>
      <c r="T941" s="6"/>
      <c r="U941" s="1"/>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3"/>
      <c r="AT941" s="3"/>
      <c r="AU941" s="1"/>
      <c r="AV941" s="1"/>
      <c r="AW941" s="2"/>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row>
    <row r="942" spans="1:82" ht="50.25" customHeight="1">
      <c r="A942" s="1"/>
      <c r="B942" s="1"/>
      <c r="C942" s="1"/>
      <c r="D942" s="1"/>
      <c r="E942" s="1"/>
      <c r="F942" s="1"/>
      <c r="G942" s="1"/>
      <c r="H942" s="7"/>
      <c r="I942" s="7"/>
      <c r="J942" s="7"/>
      <c r="K942" s="7"/>
      <c r="L942" s="7"/>
      <c r="M942" s="7"/>
      <c r="N942" s="7"/>
      <c r="O942" s="7"/>
      <c r="P942" s="7"/>
      <c r="Q942" s="7"/>
      <c r="R942" s="7"/>
      <c r="S942" s="7"/>
      <c r="T942" s="6"/>
      <c r="U942" s="1"/>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3"/>
      <c r="AT942" s="3"/>
      <c r="AU942" s="1"/>
      <c r="AV942" s="1"/>
      <c r="AW942" s="2"/>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row>
    <row r="943" spans="1:82" ht="50.25" customHeight="1">
      <c r="A943" s="1"/>
      <c r="B943" s="1"/>
      <c r="C943" s="1"/>
      <c r="D943" s="1"/>
      <c r="E943" s="1"/>
      <c r="F943" s="1"/>
      <c r="G943" s="1"/>
      <c r="H943" s="7"/>
      <c r="I943" s="7"/>
      <c r="J943" s="7"/>
      <c r="K943" s="7"/>
      <c r="L943" s="7"/>
      <c r="M943" s="7"/>
      <c r="N943" s="7"/>
      <c r="O943" s="7"/>
      <c r="P943" s="7"/>
      <c r="Q943" s="7"/>
      <c r="R943" s="7"/>
      <c r="S943" s="7"/>
      <c r="T943" s="6"/>
      <c r="U943" s="1"/>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3"/>
      <c r="AT943" s="3"/>
      <c r="AU943" s="1"/>
      <c r="AV943" s="1"/>
      <c r="AW943" s="2"/>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row>
    <row r="944" spans="1:82" ht="50.25" customHeight="1">
      <c r="A944" s="1"/>
      <c r="B944" s="1"/>
      <c r="C944" s="1"/>
      <c r="D944" s="1"/>
      <c r="E944" s="1"/>
      <c r="F944" s="1"/>
      <c r="G944" s="1"/>
      <c r="H944" s="7"/>
      <c r="I944" s="7"/>
      <c r="J944" s="7"/>
      <c r="K944" s="7"/>
      <c r="L944" s="7"/>
      <c r="M944" s="7"/>
      <c r="N944" s="7"/>
      <c r="O944" s="7"/>
      <c r="P944" s="7"/>
      <c r="Q944" s="7"/>
      <c r="R944" s="7"/>
      <c r="S944" s="7"/>
      <c r="T944" s="6"/>
      <c r="U944" s="1"/>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3"/>
      <c r="AT944" s="3"/>
      <c r="AU944" s="1"/>
      <c r="AV944" s="1"/>
      <c r="AW944" s="2"/>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row>
    <row r="945" spans="1:82" ht="50.25" customHeight="1">
      <c r="A945" s="1"/>
      <c r="B945" s="1"/>
      <c r="C945" s="1"/>
      <c r="D945" s="1"/>
      <c r="E945" s="1"/>
      <c r="F945" s="1"/>
      <c r="G945" s="1"/>
      <c r="H945" s="7"/>
      <c r="I945" s="7"/>
      <c r="J945" s="7"/>
      <c r="K945" s="7"/>
      <c r="L945" s="7"/>
      <c r="M945" s="7"/>
      <c r="N945" s="7"/>
      <c r="O945" s="7"/>
      <c r="P945" s="7"/>
      <c r="Q945" s="7"/>
      <c r="R945" s="7"/>
      <c r="S945" s="7"/>
      <c r="T945" s="6"/>
      <c r="U945" s="1"/>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3"/>
      <c r="AT945" s="3"/>
      <c r="AU945" s="1"/>
      <c r="AV945" s="1"/>
      <c r="AW945" s="2"/>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row>
    <row r="946" spans="1:82" ht="50.25" customHeight="1">
      <c r="A946" s="1"/>
      <c r="B946" s="1"/>
      <c r="C946" s="1"/>
      <c r="D946" s="1"/>
      <c r="E946" s="1"/>
      <c r="F946" s="1"/>
      <c r="G946" s="1"/>
      <c r="H946" s="7"/>
      <c r="I946" s="7"/>
      <c r="J946" s="7"/>
      <c r="K946" s="7"/>
      <c r="L946" s="7"/>
      <c r="M946" s="7"/>
      <c r="N946" s="7"/>
      <c r="O946" s="7"/>
      <c r="P946" s="7"/>
      <c r="Q946" s="7"/>
      <c r="R946" s="7"/>
      <c r="S946" s="7"/>
      <c r="T946" s="6"/>
      <c r="U946" s="1"/>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3"/>
      <c r="AT946" s="3"/>
      <c r="AU946" s="1"/>
      <c r="AV946" s="1"/>
      <c r="AW946" s="2"/>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row>
    <row r="947" spans="1:82" ht="50.25" customHeight="1">
      <c r="A947" s="1"/>
      <c r="B947" s="1"/>
      <c r="C947" s="1"/>
      <c r="D947" s="1"/>
      <c r="E947" s="1"/>
      <c r="F947" s="1"/>
      <c r="G947" s="1"/>
      <c r="H947" s="7"/>
      <c r="I947" s="7"/>
      <c r="J947" s="7"/>
      <c r="K947" s="7"/>
      <c r="L947" s="7"/>
      <c r="M947" s="7"/>
      <c r="N947" s="7"/>
      <c r="O947" s="7"/>
      <c r="P947" s="7"/>
      <c r="Q947" s="7"/>
      <c r="R947" s="7"/>
      <c r="S947" s="7"/>
      <c r="T947" s="6"/>
      <c r="U947" s="1"/>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3"/>
      <c r="AT947" s="3"/>
      <c r="AU947" s="1"/>
      <c r="AV947" s="1"/>
      <c r="AW947" s="2"/>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row>
    <row r="948" spans="1:82" ht="50.25" customHeight="1">
      <c r="A948" s="1"/>
      <c r="B948" s="1"/>
      <c r="C948" s="1"/>
      <c r="D948" s="1"/>
      <c r="E948" s="1"/>
      <c r="F948" s="1"/>
      <c r="G948" s="1"/>
      <c r="H948" s="7"/>
      <c r="I948" s="7"/>
      <c r="J948" s="7"/>
      <c r="K948" s="7"/>
      <c r="L948" s="7"/>
      <c r="M948" s="7"/>
      <c r="N948" s="7"/>
      <c r="O948" s="7"/>
      <c r="P948" s="7"/>
      <c r="Q948" s="7"/>
      <c r="R948" s="7"/>
      <c r="S948" s="7"/>
      <c r="T948" s="6"/>
      <c r="U948" s="1"/>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3"/>
      <c r="AT948" s="3"/>
      <c r="AU948" s="1"/>
      <c r="AV948" s="1"/>
      <c r="AW948" s="2"/>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row>
    <row r="949" spans="1:82" ht="50.25" customHeight="1">
      <c r="A949" s="1"/>
      <c r="B949" s="1"/>
      <c r="C949" s="1"/>
      <c r="D949" s="1"/>
      <c r="E949" s="1"/>
      <c r="F949" s="1"/>
      <c r="G949" s="1"/>
      <c r="H949" s="7"/>
      <c r="I949" s="7"/>
      <c r="J949" s="7"/>
      <c r="K949" s="7"/>
      <c r="L949" s="7"/>
      <c r="M949" s="7"/>
      <c r="N949" s="7"/>
      <c r="O949" s="7"/>
      <c r="P949" s="7"/>
      <c r="Q949" s="7"/>
      <c r="R949" s="7"/>
      <c r="S949" s="7"/>
      <c r="T949" s="6"/>
      <c r="U949" s="1"/>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3"/>
      <c r="AT949" s="3"/>
      <c r="AU949" s="1"/>
      <c r="AV949" s="1"/>
      <c r="AW949" s="2"/>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row>
    <row r="950" spans="1:82" ht="50.25" customHeight="1">
      <c r="A950" s="1"/>
      <c r="B950" s="1"/>
      <c r="C950" s="1"/>
      <c r="D950" s="1"/>
      <c r="E950" s="1"/>
      <c r="F950" s="1"/>
      <c r="G950" s="1"/>
      <c r="H950" s="7"/>
      <c r="I950" s="7"/>
      <c r="J950" s="7"/>
      <c r="K950" s="7"/>
      <c r="L950" s="7"/>
      <c r="M950" s="7"/>
      <c r="N950" s="7"/>
      <c r="O950" s="7"/>
      <c r="P950" s="7"/>
      <c r="Q950" s="7"/>
      <c r="R950" s="7"/>
      <c r="S950" s="7"/>
      <c r="T950" s="6"/>
      <c r="U950" s="1"/>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3"/>
      <c r="AT950" s="3"/>
      <c r="AU950" s="1"/>
      <c r="AV950" s="1"/>
      <c r="AW950" s="2"/>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row>
    <row r="951" spans="1:82" ht="50.25" customHeight="1">
      <c r="A951" s="1"/>
      <c r="B951" s="1"/>
      <c r="C951" s="1"/>
      <c r="D951" s="1"/>
      <c r="E951" s="1"/>
      <c r="F951" s="1"/>
      <c r="G951" s="1"/>
      <c r="H951" s="7"/>
      <c r="I951" s="7"/>
      <c r="J951" s="7"/>
      <c r="K951" s="7"/>
      <c r="L951" s="7"/>
      <c r="M951" s="7"/>
      <c r="N951" s="7"/>
      <c r="O951" s="7"/>
      <c r="P951" s="7"/>
      <c r="Q951" s="7"/>
      <c r="R951" s="7"/>
      <c r="S951" s="7"/>
      <c r="T951" s="6"/>
      <c r="U951" s="1"/>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3"/>
      <c r="AT951" s="3"/>
      <c r="AU951" s="1"/>
      <c r="AV951" s="1"/>
      <c r="AW951" s="2"/>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row>
    <row r="952" spans="1:82" ht="50.25" customHeight="1">
      <c r="A952" s="1"/>
      <c r="B952" s="1"/>
      <c r="C952" s="1"/>
      <c r="D952" s="1"/>
      <c r="E952" s="1"/>
      <c r="F952" s="1"/>
      <c r="G952" s="1"/>
      <c r="H952" s="7"/>
      <c r="I952" s="7"/>
      <c r="J952" s="7"/>
      <c r="K952" s="7"/>
      <c r="L952" s="7"/>
      <c r="M952" s="7"/>
      <c r="N952" s="7"/>
      <c r="O952" s="7"/>
      <c r="P952" s="7"/>
      <c r="Q952" s="7"/>
      <c r="R952" s="7"/>
      <c r="S952" s="7"/>
      <c r="T952" s="6"/>
      <c r="U952" s="1"/>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3"/>
      <c r="AT952" s="3"/>
      <c r="AU952" s="1"/>
      <c r="AV952" s="1"/>
      <c r="AW952" s="2"/>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row>
    <row r="953" spans="1:82" ht="50.25" customHeight="1">
      <c r="A953" s="1"/>
      <c r="B953" s="1"/>
      <c r="C953" s="1"/>
      <c r="D953" s="1"/>
      <c r="E953" s="1"/>
      <c r="F953" s="1"/>
      <c r="G953" s="1"/>
      <c r="H953" s="7"/>
      <c r="I953" s="7"/>
      <c r="J953" s="7"/>
      <c r="K953" s="7"/>
      <c r="L953" s="7"/>
      <c r="M953" s="7"/>
      <c r="N953" s="7"/>
      <c r="O953" s="7"/>
      <c r="P953" s="7"/>
      <c r="Q953" s="7"/>
      <c r="R953" s="7"/>
      <c r="S953" s="7"/>
      <c r="T953" s="6"/>
      <c r="U953" s="1"/>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3"/>
      <c r="AT953" s="3"/>
      <c r="AU953" s="1"/>
      <c r="AV953" s="1"/>
      <c r="AW953" s="2"/>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row>
    <row r="954" spans="1:82" ht="50.25" customHeight="1">
      <c r="A954" s="1"/>
      <c r="B954" s="1"/>
      <c r="C954" s="1"/>
      <c r="D954" s="1"/>
      <c r="E954" s="1"/>
      <c r="F954" s="1"/>
      <c r="G954" s="1"/>
      <c r="H954" s="7"/>
      <c r="I954" s="7"/>
      <c r="J954" s="7"/>
      <c r="K954" s="7"/>
      <c r="L954" s="7"/>
      <c r="M954" s="7"/>
      <c r="N954" s="7"/>
      <c r="O954" s="7"/>
      <c r="P954" s="7"/>
      <c r="Q954" s="7"/>
      <c r="R954" s="7"/>
      <c r="S954" s="7"/>
      <c r="T954" s="6"/>
      <c r="U954" s="1"/>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3"/>
      <c r="AT954" s="3"/>
      <c r="AU954" s="1"/>
      <c r="AV954" s="1"/>
      <c r="AW954" s="2"/>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row>
    <row r="955" spans="1:82" ht="50.25" customHeight="1">
      <c r="A955" s="1"/>
      <c r="B955" s="1"/>
      <c r="C955" s="1"/>
      <c r="D955" s="1"/>
      <c r="E955" s="1"/>
      <c r="F955" s="1"/>
      <c r="G955" s="1"/>
      <c r="H955" s="7"/>
      <c r="I955" s="7"/>
      <c r="J955" s="7"/>
      <c r="K955" s="7"/>
      <c r="L955" s="7"/>
      <c r="M955" s="7"/>
      <c r="N955" s="7"/>
      <c r="O955" s="7"/>
      <c r="P955" s="7"/>
      <c r="Q955" s="7"/>
      <c r="R955" s="7"/>
      <c r="S955" s="7"/>
      <c r="T955" s="6"/>
      <c r="U955" s="1"/>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3"/>
      <c r="AT955" s="3"/>
      <c r="AU955" s="1"/>
      <c r="AV955" s="1"/>
      <c r="AW955" s="2"/>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row>
    <row r="956" spans="1:82" ht="50.25" customHeight="1">
      <c r="A956" s="1"/>
      <c r="B956" s="1"/>
      <c r="C956" s="1"/>
      <c r="D956" s="1"/>
      <c r="E956" s="1"/>
      <c r="F956" s="1"/>
      <c r="G956" s="1"/>
      <c r="H956" s="7"/>
      <c r="I956" s="7"/>
      <c r="J956" s="7"/>
      <c r="K956" s="7"/>
      <c r="L956" s="7"/>
      <c r="M956" s="7"/>
      <c r="N956" s="7"/>
      <c r="O956" s="7"/>
      <c r="P956" s="7"/>
      <c r="Q956" s="7"/>
      <c r="R956" s="7"/>
      <c r="S956" s="7"/>
      <c r="T956" s="6"/>
      <c r="U956" s="1"/>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3"/>
      <c r="AT956" s="3"/>
      <c r="AU956" s="1"/>
      <c r="AV956" s="1"/>
      <c r="AW956" s="2"/>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row>
    <row r="957" spans="1:82" ht="50.25" customHeight="1">
      <c r="A957" s="1"/>
      <c r="B957" s="1"/>
      <c r="C957" s="1"/>
      <c r="D957" s="1"/>
      <c r="E957" s="1"/>
      <c r="F957" s="1"/>
      <c r="G957" s="1"/>
      <c r="H957" s="7"/>
      <c r="I957" s="7"/>
      <c r="J957" s="7"/>
      <c r="K957" s="7"/>
      <c r="L957" s="7"/>
      <c r="M957" s="7"/>
      <c r="N957" s="7"/>
      <c r="O957" s="7"/>
      <c r="P957" s="7"/>
      <c r="Q957" s="7"/>
      <c r="R957" s="7"/>
      <c r="S957" s="7"/>
      <c r="T957" s="6"/>
      <c r="U957" s="1"/>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3"/>
      <c r="AT957" s="3"/>
      <c r="AU957" s="1"/>
      <c r="AV957" s="1"/>
      <c r="AW957" s="2"/>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row>
    <row r="958" spans="1:82" ht="50.25" customHeight="1">
      <c r="A958" s="1"/>
      <c r="B958" s="1"/>
      <c r="C958" s="1"/>
      <c r="D958" s="1"/>
      <c r="E958" s="1"/>
      <c r="F958" s="1"/>
      <c r="G958" s="1"/>
      <c r="H958" s="7"/>
      <c r="I958" s="7"/>
      <c r="J958" s="7"/>
      <c r="K958" s="7"/>
      <c r="L958" s="7"/>
      <c r="M958" s="7"/>
      <c r="N958" s="7"/>
      <c r="O958" s="7"/>
      <c r="P958" s="7"/>
      <c r="Q958" s="7"/>
      <c r="R958" s="7"/>
      <c r="S958" s="7"/>
      <c r="T958" s="6"/>
      <c r="U958" s="1"/>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3"/>
      <c r="AT958" s="3"/>
      <c r="AU958" s="1"/>
      <c r="AV958" s="1"/>
      <c r="AW958" s="2"/>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row>
    <row r="959" spans="1:82" ht="50.25" customHeight="1">
      <c r="A959" s="1"/>
      <c r="B959" s="1"/>
      <c r="C959" s="1"/>
      <c r="D959" s="1"/>
      <c r="E959" s="1"/>
      <c r="F959" s="1"/>
      <c r="G959" s="1"/>
      <c r="H959" s="7"/>
      <c r="I959" s="7"/>
      <c r="J959" s="7"/>
      <c r="K959" s="7"/>
      <c r="L959" s="7"/>
      <c r="M959" s="7"/>
      <c r="N959" s="7"/>
      <c r="O959" s="7"/>
      <c r="P959" s="7"/>
      <c r="Q959" s="7"/>
      <c r="R959" s="7"/>
      <c r="S959" s="7"/>
      <c r="T959" s="6"/>
      <c r="U959" s="1"/>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3"/>
      <c r="AT959" s="3"/>
      <c r="AU959" s="1"/>
      <c r="AV959" s="1"/>
      <c r="AW959" s="2"/>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row>
    <row r="960" spans="1:82" ht="50.25" customHeight="1">
      <c r="A960" s="1"/>
      <c r="B960" s="1"/>
      <c r="C960" s="1"/>
      <c r="D960" s="1"/>
      <c r="E960" s="1"/>
      <c r="F960" s="1"/>
      <c r="G960" s="1"/>
      <c r="H960" s="7"/>
      <c r="I960" s="7"/>
      <c r="J960" s="7"/>
      <c r="K960" s="7"/>
      <c r="L960" s="7"/>
      <c r="M960" s="7"/>
      <c r="N960" s="7"/>
      <c r="O960" s="7"/>
      <c r="P960" s="7"/>
      <c r="Q960" s="7"/>
      <c r="R960" s="7"/>
      <c r="S960" s="7"/>
      <c r="T960" s="6"/>
      <c r="U960" s="1"/>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3"/>
      <c r="AT960" s="3"/>
      <c r="AU960" s="1"/>
      <c r="AV960" s="1"/>
      <c r="AW960" s="2"/>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row>
    <row r="961" spans="1:82" ht="50.25" customHeight="1">
      <c r="A961" s="1"/>
      <c r="B961" s="1"/>
      <c r="C961" s="1"/>
      <c r="D961" s="1"/>
      <c r="E961" s="1"/>
      <c r="F961" s="1"/>
      <c r="G961" s="1"/>
      <c r="H961" s="7"/>
      <c r="I961" s="7"/>
      <c r="J961" s="7"/>
      <c r="K961" s="7"/>
      <c r="L961" s="7"/>
      <c r="M961" s="7"/>
      <c r="N961" s="7"/>
      <c r="O961" s="7"/>
      <c r="P961" s="7"/>
      <c r="Q961" s="7"/>
      <c r="R961" s="7"/>
      <c r="S961" s="7"/>
      <c r="T961" s="6"/>
      <c r="U961" s="1"/>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3"/>
      <c r="AT961" s="3"/>
      <c r="AU961" s="1"/>
      <c r="AV961" s="1"/>
      <c r="AW961" s="2"/>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row>
    <row r="962" spans="1:82" ht="50.25" customHeight="1">
      <c r="A962" s="1"/>
      <c r="B962" s="1"/>
      <c r="C962" s="1"/>
      <c r="D962" s="1"/>
      <c r="E962" s="1"/>
      <c r="F962" s="1"/>
      <c r="G962" s="1"/>
      <c r="H962" s="7"/>
      <c r="I962" s="7"/>
      <c r="J962" s="7"/>
      <c r="K962" s="7"/>
      <c r="L962" s="7"/>
      <c r="M962" s="7"/>
      <c r="N962" s="7"/>
      <c r="O962" s="7"/>
      <c r="P962" s="7"/>
      <c r="Q962" s="7"/>
      <c r="R962" s="7"/>
      <c r="S962" s="7"/>
      <c r="T962" s="6"/>
      <c r="U962" s="1"/>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3"/>
      <c r="AT962" s="3"/>
      <c r="AU962" s="1"/>
      <c r="AV962" s="1"/>
      <c r="AW962" s="2"/>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row>
    <row r="963" spans="1:82" ht="50.25" customHeight="1">
      <c r="A963" s="1"/>
      <c r="B963" s="1"/>
      <c r="C963" s="1"/>
      <c r="D963" s="1"/>
      <c r="E963" s="1"/>
      <c r="F963" s="1"/>
      <c r="G963" s="1"/>
      <c r="H963" s="7"/>
      <c r="I963" s="7"/>
      <c r="J963" s="7"/>
      <c r="K963" s="7"/>
      <c r="L963" s="7"/>
      <c r="M963" s="7"/>
      <c r="N963" s="7"/>
      <c r="O963" s="7"/>
      <c r="P963" s="7"/>
      <c r="Q963" s="7"/>
      <c r="R963" s="7"/>
      <c r="S963" s="7"/>
      <c r="T963" s="6"/>
      <c r="U963" s="1"/>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3"/>
      <c r="AT963" s="3"/>
      <c r="AU963" s="1"/>
      <c r="AV963" s="1"/>
      <c r="AW963" s="2"/>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row>
    <row r="964" spans="1:82" ht="50.25" customHeight="1">
      <c r="A964" s="1"/>
      <c r="B964" s="1"/>
      <c r="C964" s="1"/>
      <c r="D964" s="1"/>
      <c r="E964" s="1"/>
      <c r="F964" s="1"/>
      <c r="G964" s="1"/>
      <c r="H964" s="7"/>
      <c r="I964" s="7"/>
      <c r="J964" s="7"/>
      <c r="K964" s="7"/>
      <c r="L964" s="7"/>
      <c r="M964" s="7"/>
      <c r="N964" s="7"/>
      <c r="O964" s="7"/>
      <c r="P964" s="7"/>
      <c r="Q964" s="7"/>
      <c r="R964" s="7"/>
      <c r="S964" s="7"/>
      <c r="T964" s="6"/>
      <c r="U964" s="1"/>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3"/>
      <c r="AT964" s="3"/>
      <c r="AU964" s="1"/>
      <c r="AV964" s="1"/>
      <c r="AW964" s="2"/>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row>
    <row r="965" spans="1:82" ht="50.25" customHeight="1">
      <c r="A965" s="1"/>
      <c r="B965" s="1"/>
      <c r="C965" s="1"/>
      <c r="D965" s="1"/>
      <c r="E965" s="1"/>
      <c r="F965" s="1"/>
      <c r="G965" s="1"/>
      <c r="H965" s="7"/>
      <c r="I965" s="7"/>
      <c r="J965" s="7"/>
      <c r="K965" s="7"/>
      <c r="L965" s="7"/>
      <c r="M965" s="7"/>
      <c r="N965" s="7"/>
      <c r="O965" s="7"/>
      <c r="P965" s="7"/>
      <c r="Q965" s="7"/>
      <c r="R965" s="7"/>
      <c r="S965" s="7"/>
      <c r="T965" s="6"/>
      <c r="U965" s="1"/>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3"/>
      <c r="AT965" s="3"/>
      <c r="AU965" s="1"/>
      <c r="AV965" s="1"/>
      <c r="AW965" s="2"/>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row>
    <row r="966" spans="1:82" ht="50.25" customHeight="1">
      <c r="A966" s="1"/>
      <c r="B966" s="1"/>
      <c r="C966" s="1"/>
      <c r="D966" s="1"/>
      <c r="E966" s="1"/>
      <c r="F966" s="1"/>
      <c r="G966" s="1"/>
      <c r="H966" s="7"/>
      <c r="I966" s="7"/>
      <c r="J966" s="7"/>
      <c r="K966" s="7"/>
      <c r="L966" s="7"/>
      <c r="M966" s="7"/>
      <c r="N966" s="7"/>
      <c r="O966" s="7"/>
      <c r="P966" s="7"/>
      <c r="Q966" s="7"/>
      <c r="R966" s="7"/>
      <c r="S966" s="7"/>
      <c r="T966" s="6"/>
      <c r="U966" s="1"/>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3"/>
      <c r="AT966" s="3"/>
      <c r="AU966" s="1"/>
      <c r="AV966" s="1"/>
      <c r="AW966" s="2"/>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row>
    <row r="967" spans="1:82" ht="50.25" customHeight="1">
      <c r="A967" s="1"/>
      <c r="B967" s="1"/>
      <c r="C967" s="1"/>
      <c r="D967" s="1"/>
      <c r="E967" s="1"/>
      <c r="F967" s="1"/>
      <c r="G967" s="1"/>
      <c r="H967" s="7"/>
      <c r="I967" s="7"/>
      <c r="J967" s="7"/>
      <c r="K967" s="7"/>
      <c r="L967" s="7"/>
      <c r="M967" s="7"/>
      <c r="N967" s="7"/>
      <c r="O967" s="7"/>
      <c r="P967" s="7"/>
      <c r="Q967" s="7"/>
      <c r="R967" s="7"/>
      <c r="S967" s="7"/>
      <c r="T967" s="6"/>
      <c r="U967" s="1"/>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3"/>
      <c r="AT967" s="3"/>
      <c r="AU967" s="1"/>
      <c r="AV967" s="1"/>
      <c r="AW967" s="2"/>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row>
    <row r="968" spans="1:82" ht="50.25" customHeight="1">
      <c r="A968" s="1"/>
      <c r="B968" s="1"/>
      <c r="C968" s="1"/>
      <c r="D968" s="1"/>
      <c r="E968" s="1"/>
      <c r="F968" s="1"/>
      <c r="G968" s="1"/>
      <c r="H968" s="7"/>
      <c r="I968" s="7"/>
      <c r="J968" s="7"/>
      <c r="K968" s="7"/>
      <c r="L968" s="7"/>
      <c r="M968" s="7"/>
      <c r="N968" s="7"/>
      <c r="O968" s="7"/>
      <c r="P968" s="7"/>
      <c r="Q968" s="7"/>
      <c r="R968" s="7"/>
      <c r="S968" s="7"/>
      <c r="T968" s="6"/>
      <c r="U968" s="1"/>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3"/>
      <c r="AT968" s="3"/>
      <c r="AU968" s="1"/>
      <c r="AV968" s="1"/>
      <c r="AW968" s="2"/>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row>
    <row r="969" spans="1:82" ht="50.25" customHeight="1">
      <c r="A969" s="1"/>
      <c r="B969" s="1"/>
      <c r="C969" s="1"/>
      <c r="D969" s="1"/>
      <c r="E969" s="1"/>
      <c r="F969" s="1"/>
      <c r="G969" s="1"/>
      <c r="H969" s="7"/>
      <c r="I969" s="7"/>
      <c r="J969" s="7"/>
      <c r="K969" s="7"/>
      <c r="L969" s="7"/>
      <c r="M969" s="7"/>
      <c r="N969" s="7"/>
      <c r="O969" s="7"/>
      <c r="P969" s="7"/>
      <c r="Q969" s="7"/>
      <c r="R969" s="7"/>
      <c r="S969" s="7"/>
      <c r="T969" s="6"/>
      <c r="U969" s="1"/>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3"/>
      <c r="AT969" s="3"/>
      <c r="AU969" s="1"/>
      <c r="AV969" s="1"/>
      <c r="AW969" s="2"/>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row>
    <row r="970" spans="1:82" ht="50.25" customHeight="1">
      <c r="A970" s="1"/>
      <c r="B970" s="1"/>
      <c r="C970" s="1"/>
      <c r="D970" s="1"/>
      <c r="E970" s="1"/>
      <c r="F970" s="1"/>
      <c r="G970" s="1"/>
      <c r="H970" s="7"/>
      <c r="I970" s="7"/>
      <c r="J970" s="7"/>
      <c r="K970" s="7"/>
      <c r="L970" s="7"/>
      <c r="M970" s="7"/>
      <c r="N970" s="7"/>
      <c r="O970" s="7"/>
      <c r="P970" s="7"/>
      <c r="Q970" s="7"/>
      <c r="R970" s="7"/>
      <c r="S970" s="7"/>
      <c r="T970" s="6"/>
      <c r="U970" s="1"/>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3"/>
      <c r="AT970" s="3"/>
      <c r="AU970" s="1"/>
      <c r="AV970" s="1"/>
      <c r="AW970" s="2"/>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row>
    <row r="971" spans="1:82" ht="50.25" customHeight="1">
      <c r="A971" s="1"/>
      <c r="B971" s="1"/>
      <c r="C971" s="1"/>
      <c r="D971" s="1"/>
      <c r="E971" s="1"/>
      <c r="F971" s="1"/>
      <c r="G971" s="1"/>
      <c r="H971" s="7"/>
      <c r="I971" s="7"/>
      <c r="J971" s="7"/>
      <c r="K971" s="7"/>
      <c r="L971" s="7"/>
      <c r="M971" s="7"/>
      <c r="N971" s="7"/>
      <c r="O971" s="7"/>
      <c r="P971" s="7"/>
      <c r="Q971" s="7"/>
      <c r="R971" s="7"/>
      <c r="S971" s="7"/>
      <c r="T971" s="6"/>
      <c r="U971" s="1"/>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3"/>
      <c r="AT971" s="3"/>
      <c r="AU971" s="1"/>
      <c r="AV971" s="1"/>
      <c r="AW971" s="2"/>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row>
    <row r="972" spans="1:82" ht="50.25" customHeight="1">
      <c r="A972" s="1"/>
      <c r="B972" s="1"/>
      <c r="C972" s="1"/>
      <c r="D972" s="1"/>
      <c r="E972" s="1"/>
      <c r="F972" s="1"/>
      <c r="G972" s="1"/>
      <c r="H972" s="7"/>
      <c r="I972" s="7"/>
      <c r="J972" s="7"/>
      <c r="K972" s="7"/>
      <c r="L972" s="7"/>
      <c r="M972" s="7"/>
      <c r="N972" s="7"/>
      <c r="O972" s="7"/>
      <c r="P972" s="7"/>
      <c r="Q972" s="7"/>
      <c r="R972" s="7"/>
      <c r="S972" s="7"/>
      <c r="T972" s="6"/>
      <c r="U972" s="1"/>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3"/>
      <c r="AT972" s="3"/>
      <c r="AU972" s="1"/>
      <c r="AV972" s="1"/>
      <c r="AW972" s="2"/>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row>
    <row r="973" spans="1:82" ht="50.25" customHeight="1">
      <c r="A973" s="1"/>
      <c r="B973" s="1"/>
      <c r="C973" s="1"/>
      <c r="D973" s="1"/>
      <c r="E973" s="1"/>
      <c r="F973" s="1"/>
      <c r="G973" s="1"/>
      <c r="H973" s="7"/>
      <c r="I973" s="7"/>
      <c r="J973" s="7"/>
      <c r="K973" s="7"/>
      <c r="L973" s="7"/>
      <c r="M973" s="7"/>
      <c r="N973" s="7"/>
      <c r="O973" s="7"/>
      <c r="P973" s="7"/>
      <c r="Q973" s="7"/>
      <c r="R973" s="7"/>
      <c r="S973" s="7"/>
      <c r="T973" s="6"/>
      <c r="U973" s="1"/>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3"/>
      <c r="AT973" s="3"/>
      <c r="AU973" s="1"/>
      <c r="AV973" s="1"/>
      <c r="AW973" s="2"/>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row>
    <row r="974" spans="1:82" ht="50.25" customHeight="1">
      <c r="A974" s="1"/>
      <c r="B974" s="1"/>
      <c r="C974" s="1"/>
      <c r="D974" s="1"/>
      <c r="E974" s="1"/>
      <c r="F974" s="1"/>
      <c r="G974" s="1"/>
      <c r="H974" s="7"/>
      <c r="I974" s="7"/>
      <c r="J974" s="7"/>
      <c r="K974" s="7"/>
      <c r="L974" s="7"/>
      <c r="M974" s="7"/>
      <c r="N974" s="7"/>
      <c r="O974" s="7"/>
      <c r="P974" s="7"/>
      <c r="Q974" s="7"/>
      <c r="R974" s="7"/>
      <c r="S974" s="7"/>
      <c r="T974" s="6"/>
      <c r="U974" s="1"/>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3"/>
      <c r="AT974" s="3"/>
      <c r="AU974" s="1"/>
      <c r="AV974" s="1"/>
      <c r="AW974" s="2"/>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row>
    <row r="975" spans="1:82" ht="50.25" customHeight="1">
      <c r="A975" s="1"/>
      <c r="B975" s="1"/>
      <c r="C975" s="1"/>
      <c r="D975" s="1"/>
      <c r="E975" s="1"/>
      <c r="F975" s="1"/>
      <c r="G975" s="1"/>
      <c r="H975" s="7"/>
      <c r="I975" s="7"/>
      <c r="J975" s="7"/>
      <c r="K975" s="7"/>
      <c r="L975" s="7"/>
      <c r="M975" s="7"/>
      <c r="N975" s="7"/>
      <c r="O975" s="7"/>
      <c r="P975" s="7"/>
      <c r="Q975" s="7"/>
      <c r="R975" s="7"/>
      <c r="S975" s="7"/>
      <c r="T975" s="6"/>
      <c r="U975" s="1"/>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3"/>
      <c r="AT975" s="3"/>
      <c r="AU975" s="1"/>
      <c r="AV975" s="1"/>
      <c r="AW975" s="2"/>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row>
    <row r="976" spans="1:82" ht="50.25" customHeight="1">
      <c r="A976" s="1"/>
      <c r="B976" s="1"/>
      <c r="C976" s="1"/>
      <c r="D976" s="1"/>
      <c r="E976" s="1"/>
      <c r="F976" s="1"/>
      <c r="G976" s="1"/>
      <c r="H976" s="7"/>
      <c r="I976" s="7"/>
      <c r="J976" s="7"/>
      <c r="K976" s="7"/>
      <c r="L976" s="7"/>
      <c r="M976" s="7"/>
      <c r="N976" s="7"/>
      <c r="O976" s="7"/>
      <c r="P976" s="7"/>
      <c r="Q976" s="7"/>
      <c r="R976" s="7"/>
      <c r="S976" s="7"/>
      <c r="T976" s="6"/>
      <c r="U976" s="1"/>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3"/>
      <c r="AT976" s="3"/>
      <c r="AU976" s="1"/>
      <c r="AV976" s="1"/>
      <c r="AW976" s="2"/>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row>
    <row r="977" spans="1:82" ht="50.25" customHeight="1">
      <c r="A977" s="1"/>
      <c r="B977" s="1"/>
      <c r="C977" s="1"/>
      <c r="D977" s="1"/>
      <c r="E977" s="1"/>
      <c r="F977" s="1"/>
      <c r="G977" s="1"/>
      <c r="H977" s="7"/>
      <c r="I977" s="7"/>
      <c r="J977" s="7"/>
      <c r="K977" s="7"/>
      <c r="L977" s="7"/>
      <c r="M977" s="7"/>
      <c r="N977" s="7"/>
      <c r="O977" s="7"/>
      <c r="P977" s="7"/>
      <c r="Q977" s="7"/>
      <c r="R977" s="7"/>
      <c r="S977" s="7"/>
      <c r="T977" s="6"/>
      <c r="U977" s="1"/>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3"/>
      <c r="AT977" s="3"/>
      <c r="AU977" s="1"/>
      <c r="AV977" s="1"/>
      <c r="AW977" s="2"/>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row>
    <row r="978" spans="1:82" ht="50.25" customHeight="1">
      <c r="A978" s="1"/>
      <c r="B978" s="1"/>
      <c r="C978" s="1"/>
      <c r="D978" s="1"/>
      <c r="E978" s="1"/>
      <c r="F978" s="1"/>
      <c r="G978" s="1"/>
      <c r="H978" s="7"/>
      <c r="I978" s="7"/>
      <c r="J978" s="7"/>
      <c r="K978" s="7"/>
      <c r="L978" s="7"/>
      <c r="M978" s="7"/>
      <c r="N978" s="7"/>
      <c r="O978" s="7"/>
      <c r="P978" s="7"/>
      <c r="Q978" s="7"/>
      <c r="R978" s="7"/>
      <c r="S978" s="7"/>
      <c r="T978" s="6"/>
      <c r="U978" s="1"/>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3"/>
      <c r="AT978" s="3"/>
      <c r="AU978" s="1"/>
      <c r="AV978" s="1"/>
      <c r="AW978" s="2"/>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row>
    <row r="979" spans="1:82" ht="50.25" customHeight="1">
      <c r="A979" s="1"/>
      <c r="B979" s="1"/>
      <c r="C979" s="1"/>
      <c r="D979" s="1"/>
      <c r="E979" s="1"/>
      <c r="F979" s="1"/>
      <c r="G979" s="1"/>
      <c r="H979" s="7"/>
      <c r="I979" s="7"/>
      <c r="J979" s="7"/>
      <c r="K979" s="7"/>
      <c r="L979" s="7"/>
      <c r="M979" s="7"/>
      <c r="N979" s="7"/>
      <c r="O979" s="7"/>
      <c r="P979" s="7"/>
      <c r="Q979" s="7"/>
      <c r="R979" s="7"/>
      <c r="S979" s="7"/>
      <c r="T979" s="6"/>
      <c r="U979" s="1"/>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3"/>
      <c r="AT979" s="3"/>
      <c r="AU979" s="1"/>
      <c r="AV979" s="1"/>
      <c r="AW979" s="2"/>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row>
    <row r="980" spans="1:82" ht="50.25" customHeight="1">
      <c r="A980" s="1"/>
      <c r="B980" s="1"/>
      <c r="C980" s="1"/>
      <c r="D980" s="1"/>
      <c r="E980" s="1"/>
      <c r="F980" s="1"/>
      <c r="G980" s="1"/>
      <c r="H980" s="7"/>
      <c r="I980" s="7"/>
      <c r="J980" s="7"/>
      <c r="K980" s="7"/>
      <c r="L980" s="7"/>
      <c r="M980" s="7"/>
      <c r="N980" s="7"/>
      <c r="O980" s="7"/>
      <c r="P980" s="7"/>
      <c r="Q980" s="7"/>
      <c r="R980" s="7"/>
      <c r="S980" s="7"/>
      <c r="T980" s="6"/>
      <c r="U980" s="1"/>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3"/>
      <c r="AT980" s="3"/>
      <c r="AU980" s="1"/>
      <c r="AV980" s="1"/>
      <c r="AW980" s="2"/>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row>
    <row r="981" spans="1:82" ht="50.25" customHeight="1">
      <c r="A981" s="1"/>
      <c r="B981" s="1"/>
      <c r="C981" s="1"/>
      <c r="D981" s="1"/>
      <c r="E981" s="1"/>
      <c r="F981" s="1"/>
      <c r="G981" s="1"/>
      <c r="H981" s="7"/>
      <c r="I981" s="7"/>
      <c r="J981" s="7"/>
      <c r="K981" s="7"/>
      <c r="L981" s="7"/>
      <c r="M981" s="7"/>
      <c r="N981" s="7"/>
      <c r="O981" s="7"/>
      <c r="P981" s="7"/>
      <c r="Q981" s="7"/>
      <c r="R981" s="7"/>
      <c r="S981" s="7"/>
      <c r="T981" s="6"/>
      <c r="U981" s="1"/>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3"/>
      <c r="AT981" s="3"/>
      <c r="AU981" s="1"/>
      <c r="AV981" s="1"/>
      <c r="AW981" s="2"/>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row>
    <row r="982" spans="1:82" ht="50.25" customHeight="1">
      <c r="A982" s="1"/>
      <c r="B982" s="1"/>
      <c r="C982" s="1"/>
      <c r="D982" s="1"/>
      <c r="E982" s="1"/>
      <c r="F982" s="1"/>
      <c r="G982" s="1"/>
      <c r="H982" s="7"/>
      <c r="I982" s="7"/>
      <c r="J982" s="7"/>
      <c r="K982" s="7"/>
      <c r="L982" s="7"/>
      <c r="M982" s="7"/>
      <c r="N982" s="7"/>
      <c r="O982" s="7"/>
      <c r="P982" s="7"/>
      <c r="Q982" s="7"/>
      <c r="R982" s="7"/>
      <c r="S982" s="7"/>
      <c r="T982" s="6"/>
      <c r="U982" s="1"/>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3"/>
      <c r="AT982" s="3"/>
      <c r="AU982" s="1"/>
      <c r="AV982" s="1"/>
      <c r="AW982" s="2"/>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row>
    <row r="983" spans="1:82" ht="50.25" customHeight="1">
      <c r="A983" s="1"/>
      <c r="B983" s="1"/>
      <c r="C983" s="1"/>
      <c r="D983" s="1"/>
      <c r="E983" s="1"/>
      <c r="F983" s="1"/>
      <c r="G983" s="1"/>
      <c r="H983" s="7"/>
      <c r="I983" s="7"/>
      <c r="J983" s="7"/>
      <c r="K983" s="7"/>
      <c r="L983" s="7"/>
      <c r="M983" s="7"/>
      <c r="N983" s="7"/>
      <c r="O983" s="7"/>
      <c r="P983" s="7"/>
      <c r="Q983" s="7"/>
      <c r="R983" s="7"/>
      <c r="S983" s="7"/>
      <c r="T983" s="6"/>
      <c r="U983" s="1"/>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3"/>
      <c r="AT983" s="3"/>
      <c r="AU983" s="1"/>
      <c r="AV983" s="1"/>
      <c r="AW983" s="2"/>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row>
    <row r="984" spans="1:82" ht="50.25" customHeight="1">
      <c r="A984" s="1"/>
      <c r="B984" s="1"/>
      <c r="C984" s="1"/>
      <c r="D984" s="1"/>
      <c r="E984" s="1"/>
      <c r="F984" s="1"/>
      <c r="G984" s="1"/>
      <c r="H984" s="7"/>
      <c r="I984" s="7"/>
      <c r="J984" s="7"/>
      <c r="K984" s="7"/>
      <c r="L984" s="7"/>
      <c r="M984" s="7"/>
      <c r="N984" s="7"/>
      <c r="O984" s="7"/>
      <c r="P984" s="7"/>
      <c r="Q984" s="7"/>
      <c r="R984" s="7"/>
      <c r="S984" s="7"/>
      <c r="T984" s="6"/>
      <c r="U984" s="1"/>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3"/>
      <c r="AT984" s="3"/>
      <c r="AU984" s="1"/>
      <c r="AV984" s="1"/>
      <c r="AW984" s="2"/>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row>
    <row r="985" spans="1:82" ht="50.25" customHeight="1">
      <c r="A985" s="1"/>
      <c r="B985" s="1"/>
      <c r="C985" s="1"/>
      <c r="D985" s="1"/>
      <c r="E985" s="1"/>
      <c r="F985" s="1"/>
      <c r="G985" s="1"/>
      <c r="H985" s="7"/>
      <c r="I985" s="7"/>
      <c r="J985" s="7"/>
      <c r="K985" s="7"/>
      <c r="L985" s="7"/>
      <c r="M985" s="7"/>
      <c r="N985" s="7"/>
      <c r="O985" s="7"/>
      <c r="P985" s="7"/>
      <c r="Q985" s="7"/>
      <c r="R985" s="7"/>
      <c r="S985" s="7"/>
      <c r="T985" s="6"/>
      <c r="U985" s="1"/>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3"/>
      <c r="AT985" s="3"/>
      <c r="AU985" s="1"/>
      <c r="AV985" s="1"/>
      <c r="AW985" s="2"/>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row>
    <row r="986" spans="1:82" ht="50.25" customHeight="1">
      <c r="A986" s="1"/>
      <c r="B986" s="1"/>
      <c r="C986" s="1"/>
      <c r="D986" s="1"/>
      <c r="E986" s="1"/>
      <c r="F986" s="1"/>
      <c r="G986" s="1"/>
      <c r="H986" s="7"/>
      <c r="I986" s="7"/>
      <c r="J986" s="7"/>
      <c r="K986" s="7"/>
      <c r="L986" s="7"/>
      <c r="M986" s="7"/>
      <c r="N986" s="7"/>
      <c r="O986" s="7"/>
      <c r="P986" s="7"/>
      <c r="Q986" s="7"/>
      <c r="R986" s="7"/>
      <c r="S986" s="7"/>
      <c r="T986" s="6"/>
      <c r="U986" s="1"/>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3"/>
      <c r="AT986" s="3"/>
      <c r="AU986" s="1"/>
      <c r="AV986" s="1"/>
      <c r="AW986" s="2"/>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row>
    <row r="987" spans="1:82" ht="50.25" customHeight="1">
      <c r="A987" s="1"/>
      <c r="B987" s="1"/>
      <c r="C987" s="1"/>
      <c r="D987" s="1"/>
      <c r="E987" s="1"/>
      <c r="F987" s="1"/>
      <c r="G987" s="1"/>
      <c r="H987" s="7"/>
      <c r="I987" s="7"/>
      <c r="J987" s="7"/>
      <c r="K987" s="7"/>
      <c r="L987" s="7"/>
      <c r="M987" s="7"/>
      <c r="N987" s="7"/>
      <c r="O987" s="7"/>
      <c r="P987" s="7"/>
      <c r="Q987" s="7"/>
      <c r="R987" s="7"/>
      <c r="S987" s="7"/>
      <c r="T987" s="6"/>
      <c r="U987" s="1"/>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3"/>
      <c r="AT987" s="3"/>
      <c r="AU987" s="1"/>
      <c r="AV987" s="1"/>
      <c r="AW987" s="2"/>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row>
    <row r="988" spans="1:82" ht="50.25" customHeight="1">
      <c r="A988" s="1"/>
      <c r="B988" s="1"/>
      <c r="C988" s="1"/>
      <c r="D988" s="1"/>
      <c r="E988" s="1"/>
      <c r="F988" s="1"/>
      <c r="G988" s="1"/>
      <c r="H988" s="7"/>
      <c r="I988" s="7"/>
      <c r="J988" s="7"/>
      <c r="K988" s="7"/>
      <c r="L988" s="7"/>
      <c r="M988" s="7"/>
      <c r="N988" s="7"/>
      <c r="O988" s="7"/>
      <c r="P988" s="7"/>
      <c r="Q988" s="7"/>
      <c r="R988" s="7"/>
      <c r="S988" s="7"/>
      <c r="T988" s="6"/>
      <c r="U988" s="1"/>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3"/>
      <c r="AT988" s="3"/>
      <c r="AU988" s="1"/>
      <c r="AV988" s="1"/>
      <c r="AW988" s="2"/>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row>
    <row r="989" spans="1:82" ht="50.25" customHeight="1">
      <c r="A989" s="1"/>
      <c r="B989" s="1"/>
      <c r="C989" s="1"/>
      <c r="D989" s="1"/>
      <c r="E989" s="1"/>
      <c r="F989" s="1"/>
      <c r="G989" s="1"/>
      <c r="H989" s="7"/>
      <c r="I989" s="7"/>
      <c r="J989" s="7"/>
      <c r="K989" s="7"/>
      <c r="L989" s="7"/>
      <c r="M989" s="7"/>
      <c r="N989" s="7"/>
      <c r="O989" s="7"/>
      <c r="P989" s="7"/>
      <c r="Q989" s="7"/>
      <c r="R989" s="7"/>
      <c r="S989" s="7"/>
      <c r="T989" s="6"/>
      <c r="U989" s="1"/>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3"/>
      <c r="AT989" s="3"/>
      <c r="AU989" s="1"/>
      <c r="AV989" s="1"/>
      <c r="AW989" s="2"/>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row>
    <row r="990" spans="1:82" ht="50.25" customHeight="1">
      <c r="A990" s="1"/>
      <c r="B990" s="1"/>
      <c r="C990" s="1"/>
      <c r="D990" s="1"/>
      <c r="E990" s="1"/>
      <c r="F990" s="1"/>
      <c r="G990" s="1"/>
      <c r="H990" s="7"/>
      <c r="I990" s="7"/>
      <c r="J990" s="7"/>
      <c r="K990" s="7"/>
      <c r="L990" s="7"/>
      <c r="M990" s="7"/>
      <c r="N990" s="7"/>
      <c r="O990" s="7"/>
      <c r="P990" s="7"/>
      <c r="Q990" s="7"/>
      <c r="R990" s="7"/>
      <c r="S990" s="7"/>
      <c r="T990" s="6"/>
      <c r="U990" s="1"/>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3"/>
      <c r="AT990" s="3"/>
      <c r="AU990" s="1"/>
      <c r="AV990" s="1"/>
      <c r="AW990" s="2"/>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row>
    <row r="991" spans="1:82" ht="50.25" customHeight="1">
      <c r="A991" s="1"/>
      <c r="B991" s="1"/>
      <c r="C991" s="1"/>
      <c r="D991" s="1"/>
      <c r="E991" s="1"/>
      <c r="F991" s="1"/>
      <c r="G991" s="1"/>
      <c r="H991" s="7"/>
      <c r="I991" s="7"/>
      <c r="J991" s="7"/>
      <c r="K991" s="7"/>
      <c r="L991" s="7"/>
      <c r="M991" s="7"/>
      <c r="N991" s="7"/>
      <c r="O991" s="7"/>
      <c r="P991" s="7"/>
      <c r="Q991" s="7"/>
      <c r="R991" s="7"/>
      <c r="S991" s="7"/>
      <c r="T991" s="6"/>
      <c r="U991" s="1"/>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3"/>
      <c r="AT991" s="3"/>
      <c r="AU991" s="1"/>
      <c r="AV991" s="1"/>
      <c r="AW991" s="2"/>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row>
    <row r="992" spans="1:82" ht="50.25" customHeight="1">
      <c r="A992" s="1"/>
      <c r="B992" s="1"/>
      <c r="C992" s="1"/>
      <c r="D992" s="1"/>
      <c r="E992" s="1"/>
      <c r="F992" s="1"/>
      <c r="G992" s="1"/>
      <c r="H992" s="7"/>
      <c r="I992" s="7"/>
      <c r="J992" s="7"/>
      <c r="K992" s="7"/>
      <c r="L992" s="7"/>
      <c r="M992" s="7"/>
      <c r="N992" s="7"/>
      <c r="O992" s="7"/>
      <c r="P992" s="7"/>
      <c r="Q992" s="7"/>
      <c r="R992" s="7"/>
      <c r="S992" s="7"/>
      <c r="T992" s="6"/>
      <c r="U992" s="1"/>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3"/>
      <c r="AT992" s="3"/>
      <c r="AU992" s="1"/>
      <c r="AV992" s="1"/>
      <c r="AW992" s="2"/>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row>
    <row r="993" spans="1:82" ht="50.25" customHeight="1">
      <c r="A993" s="1"/>
      <c r="B993" s="1"/>
      <c r="C993" s="1"/>
      <c r="D993" s="1"/>
      <c r="E993" s="1"/>
      <c r="F993" s="1"/>
      <c r="G993" s="1"/>
      <c r="H993" s="7"/>
      <c r="I993" s="7"/>
      <c r="J993" s="7"/>
      <c r="K993" s="7"/>
      <c r="L993" s="7"/>
      <c r="M993" s="7"/>
      <c r="N993" s="7"/>
      <c r="O993" s="7"/>
      <c r="P993" s="7"/>
      <c r="Q993" s="7"/>
      <c r="R993" s="7"/>
      <c r="S993" s="7"/>
      <c r="T993" s="6"/>
      <c r="U993" s="1"/>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3"/>
      <c r="AT993" s="3"/>
      <c r="AU993" s="1"/>
      <c r="AV993" s="1"/>
      <c r="AW993" s="2"/>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row>
    <row r="994" spans="1:82" ht="50.25" customHeight="1">
      <c r="A994" s="1"/>
      <c r="B994" s="1"/>
      <c r="C994" s="1"/>
      <c r="D994" s="1"/>
      <c r="E994" s="1"/>
      <c r="F994" s="1"/>
      <c r="G994" s="1"/>
      <c r="H994" s="7"/>
      <c r="I994" s="7"/>
      <c r="J994" s="7"/>
      <c r="K994" s="7"/>
      <c r="L994" s="7"/>
      <c r="M994" s="7"/>
      <c r="N994" s="7"/>
      <c r="O994" s="7"/>
      <c r="P994" s="7"/>
      <c r="Q994" s="7"/>
      <c r="R994" s="7"/>
      <c r="S994" s="7"/>
      <c r="T994" s="6"/>
      <c r="U994" s="1"/>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3"/>
      <c r="AT994" s="3"/>
      <c r="AU994" s="1"/>
      <c r="AV994" s="1"/>
      <c r="AW994" s="2"/>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row>
    <row r="995" spans="1:82" ht="50.25" customHeight="1">
      <c r="A995" s="1"/>
      <c r="B995" s="1"/>
      <c r="C995" s="1"/>
      <c r="D995" s="1"/>
      <c r="E995" s="1"/>
      <c r="F995" s="1"/>
      <c r="G995" s="1"/>
      <c r="H995" s="7"/>
      <c r="I995" s="7"/>
      <c r="J995" s="7"/>
      <c r="K995" s="7"/>
      <c r="L995" s="7"/>
      <c r="M995" s="7"/>
      <c r="N995" s="7"/>
      <c r="O995" s="7"/>
      <c r="P995" s="7"/>
      <c r="Q995" s="7"/>
      <c r="R995" s="7"/>
      <c r="S995" s="7"/>
      <c r="T995" s="6"/>
      <c r="U995" s="1"/>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3"/>
      <c r="AT995" s="3"/>
      <c r="AU995" s="1"/>
      <c r="AV995" s="1"/>
      <c r="AW995" s="2"/>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row>
    <row r="996" spans="1:82" ht="50.25" customHeight="1">
      <c r="A996" s="1"/>
      <c r="B996" s="1"/>
      <c r="C996" s="1"/>
      <c r="D996" s="1"/>
      <c r="E996" s="1"/>
      <c r="F996" s="1"/>
      <c r="G996" s="1"/>
      <c r="H996" s="7"/>
      <c r="I996" s="7"/>
      <c r="J996" s="7"/>
      <c r="K996" s="7"/>
      <c r="L996" s="7"/>
      <c r="M996" s="7"/>
      <c r="N996" s="7"/>
      <c r="O996" s="7"/>
      <c r="P996" s="7"/>
      <c r="Q996" s="7"/>
      <c r="R996" s="7"/>
      <c r="S996" s="7"/>
      <c r="T996" s="6"/>
      <c r="U996" s="1"/>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3"/>
      <c r="AT996" s="3"/>
      <c r="AU996" s="1"/>
      <c r="AV996" s="1"/>
      <c r="AW996" s="2"/>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row>
    <row r="997" spans="1:82" ht="50.25" customHeight="1">
      <c r="A997" s="1"/>
      <c r="B997" s="1"/>
      <c r="C997" s="1"/>
      <c r="D997" s="1"/>
      <c r="E997" s="1"/>
      <c r="F997" s="1"/>
      <c r="G997" s="1"/>
      <c r="H997" s="7"/>
      <c r="I997" s="7"/>
      <c r="J997" s="7"/>
      <c r="K997" s="7"/>
      <c r="L997" s="7"/>
      <c r="M997" s="7"/>
      <c r="N997" s="7"/>
      <c r="O997" s="7"/>
      <c r="P997" s="7"/>
      <c r="Q997" s="7"/>
      <c r="R997" s="7"/>
      <c r="S997" s="7"/>
      <c r="T997" s="6"/>
      <c r="U997" s="1"/>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3"/>
      <c r="AT997" s="3"/>
      <c r="AU997" s="1"/>
      <c r="AV997" s="1"/>
      <c r="AW997" s="2"/>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row>
    <row r="998" spans="1:82" ht="50.25" customHeight="1">
      <c r="A998" s="1"/>
      <c r="B998" s="1"/>
      <c r="C998" s="1"/>
      <c r="D998" s="1"/>
      <c r="E998" s="1"/>
      <c r="F998" s="1"/>
      <c r="G998" s="1"/>
      <c r="H998" s="7"/>
      <c r="I998" s="7"/>
      <c r="J998" s="7"/>
      <c r="K998" s="7"/>
      <c r="L998" s="7"/>
      <c r="M998" s="7"/>
      <c r="N998" s="7"/>
      <c r="O998" s="7"/>
      <c r="P998" s="7"/>
      <c r="Q998" s="7"/>
      <c r="R998" s="7"/>
      <c r="S998" s="7"/>
      <c r="T998" s="6"/>
      <c r="U998" s="1"/>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3"/>
      <c r="AT998" s="3"/>
      <c r="AU998" s="1"/>
      <c r="AV998" s="1"/>
      <c r="AW998" s="2"/>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row>
    <row r="999" spans="1:82" ht="50.25" customHeight="1">
      <c r="A999" s="1"/>
      <c r="B999" s="1"/>
      <c r="C999" s="1"/>
      <c r="D999" s="1"/>
      <c r="E999" s="1"/>
      <c r="F999" s="1"/>
      <c r="G999" s="1"/>
      <c r="H999" s="7"/>
      <c r="I999" s="7"/>
      <c r="J999" s="7"/>
      <c r="K999" s="7"/>
      <c r="L999" s="7"/>
      <c r="M999" s="7"/>
      <c r="N999" s="7"/>
      <c r="O999" s="7"/>
      <c r="P999" s="7"/>
      <c r="Q999" s="7"/>
      <c r="R999" s="7"/>
      <c r="S999" s="7"/>
      <c r="T999" s="6"/>
      <c r="U999" s="1"/>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3"/>
      <c r="AT999" s="3"/>
      <c r="AU999" s="1"/>
      <c r="AV999" s="1"/>
      <c r="AW999" s="2"/>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row>
    <row r="1000" spans="1:82" ht="50.25" customHeight="1">
      <c r="A1000" s="1"/>
      <c r="B1000" s="1"/>
      <c r="C1000" s="1"/>
      <c r="D1000" s="1"/>
      <c r="E1000" s="1"/>
      <c r="F1000" s="1"/>
      <c r="G1000" s="1"/>
      <c r="H1000" s="7"/>
      <c r="I1000" s="7"/>
      <c r="J1000" s="7"/>
      <c r="K1000" s="7"/>
      <c r="L1000" s="7"/>
      <c r="M1000" s="7"/>
      <c r="N1000" s="7"/>
      <c r="O1000" s="7"/>
      <c r="P1000" s="7"/>
      <c r="Q1000" s="7"/>
      <c r="R1000" s="7"/>
      <c r="S1000" s="7"/>
      <c r="T1000" s="6"/>
      <c r="U1000" s="1"/>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3"/>
      <c r="AT1000" s="3"/>
      <c r="AU1000" s="1"/>
      <c r="AV1000" s="1"/>
      <c r="AW1000" s="2"/>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row>
    <row r="1001" spans="1:82" ht="50.25" customHeight="1">
      <c r="A1001" s="1"/>
      <c r="B1001" s="1"/>
      <c r="C1001" s="1"/>
      <c r="D1001" s="1"/>
      <c r="E1001" s="1"/>
      <c r="F1001" s="1"/>
      <c r="G1001" s="1"/>
      <c r="H1001" s="7"/>
      <c r="I1001" s="7"/>
      <c r="J1001" s="7"/>
      <c r="K1001" s="7"/>
      <c r="L1001" s="7"/>
      <c r="M1001" s="7"/>
      <c r="N1001" s="7"/>
      <c r="O1001" s="7"/>
      <c r="P1001" s="7"/>
      <c r="Q1001" s="7"/>
      <c r="R1001" s="7"/>
      <c r="S1001" s="7"/>
      <c r="T1001" s="6"/>
      <c r="U1001" s="1"/>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3"/>
      <c r="AT1001" s="3"/>
      <c r="AU1001" s="1"/>
      <c r="AV1001" s="1"/>
      <c r="AW1001" s="2"/>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row>
    <row r="1002" spans="1:82" ht="50.25" customHeight="1">
      <c r="A1002" s="1"/>
      <c r="B1002" s="1"/>
      <c r="C1002" s="1"/>
      <c r="D1002" s="1"/>
      <c r="E1002" s="1"/>
      <c r="F1002" s="1"/>
      <c r="G1002" s="1"/>
      <c r="H1002" s="7"/>
      <c r="I1002" s="7"/>
      <c r="J1002" s="7"/>
      <c r="K1002" s="7"/>
      <c r="L1002" s="7"/>
      <c r="M1002" s="7"/>
      <c r="N1002" s="7"/>
      <c r="O1002" s="7"/>
      <c r="P1002" s="7"/>
      <c r="Q1002" s="7"/>
      <c r="R1002" s="7"/>
      <c r="S1002" s="7"/>
      <c r="T1002" s="6"/>
      <c r="U1002" s="1"/>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3"/>
      <c r="AT1002" s="3"/>
      <c r="AU1002" s="1"/>
      <c r="AV1002" s="1"/>
      <c r="AW1002" s="2"/>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row>
    <row r="1003" spans="1:82" ht="50.25" customHeight="1">
      <c r="A1003" s="1"/>
      <c r="B1003" s="1"/>
      <c r="C1003" s="1"/>
      <c r="D1003" s="1"/>
      <c r="E1003" s="1"/>
      <c r="F1003" s="1"/>
      <c r="G1003" s="1"/>
      <c r="H1003" s="7"/>
      <c r="I1003" s="7"/>
      <c r="J1003" s="7"/>
      <c r="K1003" s="7"/>
      <c r="L1003" s="7"/>
      <c r="M1003" s="7"/>
      <c r="N1003" s="7"/>
      <c r="O1003" s="7"/>
      <c r="P1003" s="7"/>
      <c r="Q1003" s="7"/>
      <c r="R1003" s="7"/>
      <c r="S1003" s="7"/>
      <c r="T1003" s="6"/>
      <c r="U1003" s="1"/>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3"/>
      <c r="AT1003" s="3"/>
      <c r="AU1003" s="1"/>
      <c r="AV1003" s="1"/>
      <c r="AW1003" s="2"/>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row>
    <row r="1004" spans="1:82" ht="50.25" customHeight="1">
      <c r="A1004" s="1"/>
      <c r="B1004" s="1"/>
      <c r="C1004" s="1"/>
      <c r="D1004" s="1"/>
      <c r="E1004" s="1"/>
      <c r="F1004" s="1"/>
      <c r="G1004" s="1"/>
      <c r="H1004" s="7"/>
      <c r="I1004" s="7"/>
      <c r="J1004" s="7"/>
      <c r="K1004" s="7"/>
      <c r="L1004" s="7"/>
      <c r="M1004" s="7"/>
      <c r="N1004" s="7"/>
      <c r="O1004" s="7"/>
      <c r="P1004" s="7"/>
      <c r="Q1004" s="7"/>
      <c r="R1004" s="7"/>
      <c r="S1004" s="7"/>
      <c r="T1004" s="6"/>
      <c r="U1004" s="1"/>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3"/>
      <c r="AT1004" s="3"/>
      <c r="AU1004" s="1"/>
      <c r="AV1004" s="1"/>
      <c r="AW1004" s="2"/>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row>
    <row r="1005" spans="1:82" ht="50.25" customHeight="1">
      <c r="A1005" s="1"/>
      <c r="B1005" s="1"/>
      <c r="C1005" s="1"/>
      <c r="D1005" s="1"/>
      <c r="E1005" s="1"/>
      <c r="F1005" s="1"/>
      <c r="G1005" s="1"/>
      <c r="H1005" s="7"/>
      <c r="I1005" s="7"/>
      <c r="J1005" s="7"/>
      <c r="K1005" s="7"/>
      <c r="L1005" s="7"/>
      <c r="M1005" s="7"/>
      <c r="N1005" s="7"/>
      <c r="O1005" s="7"/>
      <c r="P1005" s="7"/>
      <c r="Q1005" s="7"/>
      <c r="R1005" s="7"/>
      <c r="S1005" s="7"/>
      <c r="T1005" s="6"/>
      <c r="U1005" s="1"/>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3"/>
      <c r="AT1005" s="3"/>
      <c r="AU1005" s="1"/>
      <c r="AV1005" s="1"/>
      <c r="AW1005" s="2"/>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row>
    <row r="1006" spans="1:82" ht="50.25" customHeight="1">
      <c r="A1006" s="1"/>
      <c r="B1006" s="1"/>
      <c r="C1006" s="1"/>
      <c r="D1006" s="1"/>
      <c r="E1006" s="1"/>
      <c r="F1006" s="1"/>
      <c r="G1006" s="1"/>
      <c r="H1006" s="7"/>
      <c r="I1006" s="7"/>
      <c r="J1006" s="7"/>
      <c r="K1006" s="7"/>
      <c r="L1006" s="7"/>
      <c r="M1006" s="7"/>
      <c r="N1006" s="7"/>
      <c r="O1006" s="7"/>
      <c r="P1006" s="7"/>
      <c r="Q1006" s="7"/>
      <c r="R1006" s="7"/>
      <c r="S1006" s="7"/>
      <c r="T1006" s="6"/>
      <c r="U1006" s="1"/>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3"/>
      <c r="AT1006" s="3"/>
      <c r="AU1006" s="1"/>
      <c r="AV1006" s="1"/>
      <c r="AW1006" s="2"/>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row>
    <row r="1007" spans="1:82" ht="50.25" customHeight="1">
      <c r="A1007" s="1"/>
      <c r="B1007" s="1"/>
      <c r="C1007" s="1"/>
      <c r="D1007" s="1"/>
      <c r="E1007" s="1"/>
      <c r="F1007" s="1"/>
      <c r="G1007" s="1"/>
      <c r="H1007" s="7"/>
      <c r="I1007" s="7"/>
      <c r="J1007" s="7"/>
      <c r="K1007" s="7"/>
      <c r="L1007" s="7"/>
      <c r="M1007" s="7"/>
      <c r="N1007" s="7"/>
      <c r="O1007" s="7"/>
      <c r="P1007" s="7"/>
      <c r="Q1007" s="7"/>
      <c r="R1007" s="7"/>
      <c r="S1007" s="7"/>
      <c r="T1007" s="6"/>
      <c r="U1007" s="1"/>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3"/>
      <c r="AT1007" s="3"/>
      <c r="AU1007" s="1"/>
      <c r="AV1007" s="1"/>
      <c r="AW1007" s="2"/>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row>
    <row r="1008" spans="1:82" ht="50.25" customHeight="1">
      <c r="A1008" s="1"/>
      <c r="B1008" s="1"/>
      <c r="C1008" s="1"/>
      <c r="D1008" s="1"/>
      <c r="E1008" s="1"/>
      <c r="F1008" s="1"/>
      <c r="G1008" s="1"/>
      <c r="H1008" s="7"/>
      <c r="I1008" s="7"/>
      <c r="J1008" s="7"/>
      <c r="K1008" s="7"/>
      <c r="L1008" s="7"/>
      <c r="M1008" s="7"/>
      <c r="N1008" s="7"/>
      <c r="O1008" s="7"/>
      <c r="P1008" s="7"/>
      <c r="Q1008" s="7"/>
      <c r="R1008" s="7"/>
      <c r="S1008" s="7"/>
      <c r="T1008" s="6"/>
      <c r="U1008" s="1"/>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3"/>
      <c r="AT1008" s="3"/>
      <c r="AU1008" s="1"/>
      <c r="AV1008" s="1"/>
      <c r="AW1008" s="2"/>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row>
    <row r="1009" spans="1:82" ht="50.25" customHeight="1">
      <c r="A1009" s="1"/>
      <c r="B1009" s="1"/>
      <c r="C1009" s="1"/>
      <c r="D1009" s="1"/>
      <c r="E1009" s="1"/>
      <c r="F1009" s="1"/>
      <c r="G1009" s="1"/>
      <c r="H1009" s="7"/>
      <c r="I1009" s="7"/>
      <c r="J1009" s="7"/>
      <c r="K1009" s="7"/>
      <c r="L1009" s="7"/>
      <c r="M1009" s="7"/>
      <c r="N1009" s="7"/>
      <c r="O1009" s="7"/>
      <c r="P1009" s="7"/>
      <c r="Q1009" s="7"/>
      <c r="R1009" s="7"/>
      <c r="S1009" s="7"/>
      <c r="T1009" s="6"/>
      <c r="U1009" s="1"/>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3"/>
      <c r="AT1009" s="3"/>
      <c r="AU1009" s="1"/>
      <c r="AV1009" s="1"/>
      <c r="AW1009" s="2"/>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row>
    <row r="1010" spans="1:82" ht="50.25" customHeight="1">
      <c r="A1010" s="1"/>
      <c r="B1010" s="1"/>
      <c r="C1010" s="1"/>
      <c r="D1010" s="1"/>
      <c r="E1010" s="1"/>
      <c r="F1010" s="1"/>
      <c r="G1010" s="1"/>
      <c r="H1010" s="7"/>
      <c r="I1010" s="7"/>
      <c r="J1010" s="7"/>
      <c r="K1010" s="7"/>
      <c r="L1010" s="7"/>
      <c r="M1010" s="7"/>
      <c r="N1010" s="7"/>
      <c r="O1010" s="7"/>
      <c r="P1010" s="7"/>
      <c r="Q1010" s="7"/>
      <c r="R1010" s="7"/>
      <c r="S1010" s="7"/>
      <c r="T1010" s="6"/>
      <c r="U1010" s="1"/>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3"/>
      <c r="AT1010" s="3"/>
      <c r="AU1010" s="1"/>
      <c r="AV1010" s="1"/>
      <c r="AW1010" s="2"/>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row>
    <row r="1011" spans="1:82" ht="50.25" customHeight="1">
      <c r="A1011" s="1"/>
      <c r="B1011" s="1"/>
      <c r="C1011" s="1"/>
      <c r="D1011" s="1"/>
      <c r="E1011" s="1"/>
      <c r="F1011" s="1"/>
      <c r="G1011" s="1"/>
      <c r="H1011" s="7"/>
      <c r="I1011" s="7"/>
      <c r="J1011" s="7"/>
      <c r="K1011" s="7"/>
      <c r="L1011" s="7"/>
      <c r="M1011" s="7"/>
      <c r="N1011" s="7"/>
      <c r="O1011" s="7"/>
      <c r="P1011" s="7"/>
      <c r="Q1011" s="7"/>
      <c r="R1011" s="7"/>
      <c r="S1011" s="7"/>
      <c r="T1011" s="6"/>
      <c r="U1011" s="1"/>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3"/>
      <c r="AT1011" s="3"/>
      <c r="AU1011" s="1"/>
      <c r="AV1011" s="1"/>
      <c r="AW1011" s="2"/>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row>
    <row r="1012" spans="1:82" ht="50.25" customHeight="1">
      <c r="A1012" s="1"/>
      <c r="B1012" s="1"/>
      <c r="C1012" s="1"/>
      <c r="D1012" s="1"/>
      <c r="E1012" s="1"/>
      <c r="F1012" s="1"/>
      <c r="G1012" s="1"/>
      <c r="H1012" s="7"/>
      <c r="I1012" s="7"/>
      <c r="J1012" s="7"/>
      <c r="K1012" s="7"/>
      <c r="L1012" s="7"/>
      <c r="M1012" s="7"/>
      <c r="N1012" s="7"/>
      <c r="O1012" s="7"/>
      <c r="P1012" s="7"/>
      <c r="Q1012" s="7"/>
      <c r="R1012" s="7"/>
      <c r="S1012" s="7"/>
      <c r="T1012" s="6"/>
      <c r="U1012" s="1"/>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3"/>
      <c r="AT1012" s="3"/>
      <c r="AU1012" s="1"/>
      <c r="AV1012" s="1"/>
      <c r="AW1012" s="2"/>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row>
    <row r="1013" spans="1:82" ht="50.25" customHeight="1">
      <c r="A1013" s="1"/>
      <c r="B1013" s="1"/>
      <c r="C1013" s="1"/>
      <c r="D1013" s="1"/>
      <c r="E1013" s="1"/>
      <c r="F1013" s="1"/>
      <c r="G1013" s="1"/>
      <c r="H1013" s="7"/>
      <c r="I1013" s="7"/>
      <c r="J1013" s="7"/>
      <c r="K1013" s="7"/>
      <c r="L1013" s="7"/>
      <c r="M1013" s="7"/>
      <c r="N1013" s="7"/>
      <c r="O1013" s="7"/>
      <c r="P1013" s="7"/>
      <c r="Q1013" s="7"/>
      <c r="R1013" s="7"/>
      <c r="S1013" s="7"/>
      <c r="T1013" s="6"/>
      <c r="U1013" s="1"/>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3"/>
      <c r="AT1013" s="3"/>
      <c r="AU1013" s="1"/>
      <c r="AV1013" s="1"/>
      <c r="AW1013" s="2"/>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row>
    <row r="1014" spans="1:82" ht="50.25" customHeight="1">
      <c r="A1014" s="1"/>
      <c r="B1014" s="1"/>
      <c r="C1014" s="1"/>
      <c r="D1014" s="1"/>
      <c r="E1014" s="1"/>
      <c r="F1014" s="1"/>
      <c r="G1014" s="1"/>
      <c r="H1014" s="7"/>
      <c r="I1014" s="7"/>
      <c r="J1014" s="7"/>
      <c r="K1014" s="7"/>
      <c r="L1014" s="7"/>
      <c r="M1014" s="7"/>
      <c r="N1014" s="7"/>
      <c r="O1014" s="7"/>
      <c r="P1014" s="7"/>
      <c r="Q1014" s="7"/>
      <c r="R1014" s="7"/>
      <c r="S1014" s="7"/>
      <c r="T1014" s="6"/>
      <c r="U1014" s="1"/>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3"/>
      <c r="AT1014" s="3"/>
      <c r="AU1014" s="1"/>
      <c r="AV1014" s="1"/>
      <c r="AW1014" s="2"/>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row>
    <row r="1015" spans="1:82" ht="50.25" customHeight="1">
      <c r="A1015" s="1"/>
      <c r="B1015" s="1"/>
      <c r="C1015" s="1"/>
      <c r="D1015" s="1"/>
      <c r="E1015" s="1"/>
      <c r="F1015" s="1"/>
      <c r="G1015" s="1"/>
      <c r="H1015" s="7"/>
      <c r="I1015" s="7"/>
      <c r="J1015" s="7"/>
      <c r="K1015" s="7"/>
      <c r="L1015" s="7"/>
      <c r="M1015" s="7"/>
      <c r="N1015" s="7"/>
      <c r="O1015" s="7"/>
      <c r="P1015" s="7"/>
      <c r="Q1015" s="7"/>
      <c r="R1015" s="7"/>
      <c r="S1015" s="7"/>
      <c r="T1015" s="6"/>
      <c r="U1015" s="1"/>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3"/>
      <c r="AT1015" s="3"/>
      <c r="AU1015" s="1"/>
      <c r="AV1015" s="1"/>
      <c r="AW1015" s="2"/>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row>
    <row r="1016" spans="1:82" ht="50.25" customHeight="1">
      <c r="A1016" s="1"/>
      <c r="B1016" s="1"/>
      <c r="C1016" s="1"/>
      <c r="D1016" s="1"/>
      <c r="E1016" s="1"/>
      <c r="F1016" s="1"/>
      <c r="G1016" s="1"/>
      <c r="H1016" s="7"/>
      <c r="I1016" s="7"/>
      <c r="J1016" s="7"/>
      <c r="K1016" s="7"/>
      <c r="L1016" s="7"/>
      <c r="M1016" s="7"/>
      <c r="N1016" s="7"/>
      <c r="O1016" s="7"/>
      <c r="P1016" s="7"/>
      <c r="Q1016" s="7"/>
      <c r="R1016" s="7"/>
      <c r="S1016" s="7"/>
      <c r="T1016" s="6"/>
      <c r="U1016" s="1"/>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3"/>
      <c r="AT1016" s="3"/>
      <c r="AU1016" s="1"/>
      <c r="AV1016" s="1"/>
      <c r="AW1016" s="2"/>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row>
    <row r="1017" spans="1:82" ht="50.25" customHeight="1">
      <c r="A1017" s="1"/>
      <c r="B1017" s="1"/>
      <c r="C1017" s="1"/>
      <c r="D1017" s="1"/>
      <c r="E1017" s="1"/>
      <c r="F1017" s="1"/>
      <c r="G1017" s="1"/>
      <c r="H1017" s="7"/>
      <c r="I1017" s="7"/>
      <c r="J1017" s="7"/>
      <c r="K1017" s="7"/>
      <c r="L1017" s="7"/>
      <c r="M1017" s="7"/>
      <c r="N1017" s="7"/>
      <c r="O1017" s="7"/>
      <c r="P1017" s="7"/>
      <c r="Q1017" s="7"/>
      <c r="R1017" s="7"/>
      <c r="S1017" s="7"/>
      <c r="T1017" s="6"/>
      <c r="U1017" s="1"/>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3"/>
      <c r="AT1017" s="3"/>
      <c r="AU1017" s="1"/>
      <c r="AV1017" s="1"/>
      <c r="AW1017" s="2"/>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row>
    <row r="1018" spans="1:82" ht="50.25" customHeight="1">
      <c r="A1018" s="1"/>
      <c r="B1018" s="1"/>
      <c r="C1018" s="1"/>
      <c r="D1018" s="1"/>
      <c r="E1018" s="1"/>
      <c r="F1018" s="1"/>
      <c r="G1018" s="1"/>
      <c r="H1018" s="7"/>
      <c r="I1018" s="7"/>
      <c r="J1018" s="7"/>
      <c r="K1018" s="7"/>
      <c r="L1018" s="7"/>
      <c r="M1018" s="7"/>
      <c r="N1018" s="7"/>
      <c r="O1018" s="7"/>
      <c r="P1018" s="7"/>
      <c r="Q1018" s="7"/>
      <c r="R1018" s="7"/>
      <c r="S1018" s="7"/>
      <c r="T1018" s="6"/>
      <c r="U1018" s="1"/>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3"/>
      <c r="AT1018" s="3"/>
      <c r="AU1018" s="1"/>
      <c r="AV1018" s="1"/>
      <c r="AW1018" s="2"/>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row>
    <row r="1019" spans="1:82" ht="50.25" customHeight="1">
      <c r="A1019" s="1"/>
      <c r="B1019" s="1"/>
      <c r="C1019" s="1"/>
      <c r="D1019" s="1"/>
      <c r="E1019" s="1"/>
      <c r="F1019" s="1"/>
      <c r="G1019" s="1"/>
      <c r="H1019" s="7"/>
      <c r="I1019" s="7"/>
      <c r="J1019" s="7"/>
      <c r="K1019" s="7"/>
      <c r="L1019" s="7"/>
      <c r="M1019" s="7"/>
      <c r="N1019" s="7"/>
      <c r="O1019" s="7"/>
      <c r="P1019" s="7"/>
      <c r="Q1019" s="7"/>
      <c r="R1019" s="7"/>
      <c r="S1019" s="7"/>
      <c r="T1019" s="6"/>
      <c r="U1019" s="1"/>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3"/>
      <c r="AT1019" s="3"/>
      <c r="AU1019" s="1"/>
      <c r="AV1019" s="1"/>
      <c r="AW1019" s="2"/>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row>
    <row r="1020" spans="1:82" ht="50.25" customHeight="1">
      <c r="A1020" s="1"/>
      <c r="B1020" s="1"/>
      <c r="C1020" s="1"/>
      <c r="D1020" s="1"/>
      <c r="E1020" s="1"/>
      <c r="F1020" s="1"/>
      <c r="G1020" s="1"/>
      <c r="H1020" s="7"/>
      <c r="I1020" s="7"/>
      <c r="J1020" s="7"/>
      <c r="K1020" s="7"/>
      <c r="L1020" s="7"/>
      <c r="M1020" s="7"/>
      <c r="N1020" s="7"/>
      <c r="O1020" s="7"/>
      <c r="P1020" s="7"/>
      <c r="Q1020" s="7"/>
      <c r="R1020" s="7"/>
      <c r="S1020" s="7"/>
      <c r="T1020" s="6"/>
      <c r="U1020" s="1"/>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3"/>
      <c r="AT1020" s="3"/>
      <c r="AU1020" s="1"/>
      <c r="AV1020" s="1"/>
      <c r="AW1020" s="2"/>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row>
    <row r="1021" spans="1:82" ht="50.25" customHeight="1">
      <c r="A1021" s="1"/>
      <c r="B1021" s="1"/>
      <c r="C1021" s="1"/>
      <c r="D1021" s="1"/>
      <c r="E1021" s="1"/>
      <c r="F1021" s="1"/>
      <c r="G1021" s="1"/>
      <c r="H1021" s="7"/>
      <c r="I1021" s="7"/>
      <c r="J1021" s="7"/>
      <c r="K1021" s="7"/>
      <c r="L1021" s="7"/>
      <c r="M1021" s="7"/>
      <c r="N1021" s="7"/>
      <c r="O1021" s="7"/>
      <c r="P1021" s="7"/>
      <c r="Q1021" s="7"/>
      <c r="R1021" s="7"/>
      <c r="S1021" s="7"/>
      <c r="T1021" s="6"/>
      <c r="U1021" s="1"/>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3"/>
      <c r="AT1021" s="3"/>
      <c r="AU1021" s="1"/>
      <c r="AV1021" s="1"/>
      <c r="AW1021" s="2"/>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row>
    <row r="1022" spans="1:82" ht="50.25" customHeight="1">
      <c r="A1022" s="1"/>
      <c r="B1022" s="1"/>
      <c r="C1022" s="1"/>
      <c r="D1022" s="1"/>
      <c r="E1022" s="1"/>
      <c r="F1022" s="1"/>
      <c r="G1022" s="1"/>
      <c r="H1022" s="7"/>
      <c r="I1022" s="7"/>
      <c r="J1022" s="7"/>
      <c r="K1022" s="7"/>
      <c r="L1022" s="7"/>
      <c r="M1022" s="7"/>
      <c r="N1022" s="7"/>
      <c r="O1022" s="7"/>
      <c r="P1022" s="7"/>
      <c r="Q1022" s="7"/>
      <c r="R1022" s="7"/>
      <c r="S1022" s="7"/>
      <c r="T1022" s="6"/>
      <c r="U1022" s="1"/>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3"/>
      <c r="AT1022" s="3"/>
      <c r="AU1022" s="1"/>
      <c r="AV1022" s="1"/>
      <c r="AW1022" s="2"/>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row>
    <row r="1023" spans="1:82" ht="50.25" customHeight="1">
      <c r="A1023" s="1"/>
      <c r="B1023" s="1"/>
      <c r="C1023" s="1"/>
      <c r="D1023" s="1"/>
      <c r="E1023" s="1"/>
      <c r="F1023" s="1"/>
      <c r="G1023" s="1"/>
      <c r="H1023" s="7"/>
      <c r="I1023" s="7"/>
      <c r="J1023" s="7"/>
      <c r="K1023" s="7"/>
      <c r="L1023" s="7"/>
      <c r="M1023" s="7"/>
      <c r="N1023" s="7"/>
      <c r="O1023" s="7"/>
      <c r="P1023" s="7"/>
      <c r="Q1023" s="7"/>
      <c r="R1023" s="7"/>
      <c r="S1023" s="7"/>
      <c r="T1023" s="6"/>
      <c r="U1023" s="1"/>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3"/>
      <c r="AT1023" s="3"/>
      <c r="AU1023" s="1"/>
      <c r="AV1023" s="1"/>
      <c r="AW1023" s="2"/>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row>
    <row r="1024" spans="1:82" ht="50.25" customHeight="1">
      <c r="A1024" s="1"/>
      <c r="B1024" s="1"/>
      <c r="C1024" s="1"/>
      <c r="D1024" s="1"/>
      <c r="E1024" s="1"/>
      <c r="F1024" s="1"/>
      <c r="G1024" s="1"/>
      <c r="H1024" s="7"/>
      <c r="I1024" s="7"/>
      <c r="J1024" s="7"/>
      <c r="K1024" s="7"/>
      <c r="L1024" s="7"/>
      <c r="M1024" s="7"/>
      <c r="N1024" s="7"/>
      <c r="O1024" s="7"/>
      <c r="P1024" s="7"/>
      <c r="Q1024" s="7"/>
      <c r="R1024" s="7"/>
      <c r="S1024" s="7"/>
      <c r="T1024" s="6"/>
      <c r="U1024" s="1"/>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3"/>
      <c r="AT1024" s="3"/>
      <c r="AU1024" s="1"/>
      <c r="AV1024" s="1"/>
      <c r="AW1024" s="2"/>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row>
    <row r="1025" spans="1:82" ht="50.25" customHeight="1">
      <c r="A1025" s="1"/>
      <c r="B1025" s="1"/>
      <c r="C1025" s="1"/>
      <c r="D1025" s="1"/>
      <c r="E1025" s="1"/>
      <c r="F1025" s="1"/>
      <c r="G1025" s="1"/>
      <c r="H1025" s="7"/>
      <c r="I1025" s="7"/>
      <c r="J1025" s="7"/>
      <c r="K1025" s="7"/>
      <c r="L1025" s="7"/>
      <c r="M1025" s="7"/>
      <c r="N1025" s="7"/>
      <c r="O1025" s="7"/>
      <c r="P1025" s="7"/>
      <c r="Q1025" s="7"/>
      <c r="R1025" s="7"/>
      <c r="S1025" s="7"/>
      <c r="T1025" s="6"/>
      <c r="U1025" s="1"/>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3"/>
      <c r="AT1025" s="3"/>
      <c r="AU1025" s="1"/>
      <c r="AV1025" s="1"/>
      <c r="AW1025" s="2"/>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row>
    <row r="1026" spans="1:82" ht="50.25" customHeight="1">
      <c r="A1026" s="1"/>
      <c r="B1026" s="1"/>
      <c r="C1026" s="1"/>
      <c r="D1026" s="1"/>
      <c r="E1026" s="1"/>
      <c r="F1026" s="1"/>
      <c r="G1026" s="1"/>
      <c r="H1026" s="7"/>
      <c r="I1026" s="7"/>
      <c r="J1026" s="7"/>
      <c r="K1026" s="7"/>
      <c r="L1026" s="7"/>
      <c r="M1026" s="7"/>
      <c r="N1026" s="7"/>
      <c r="O1026" s="7"/>
      <c r="P1026" s="7"/>
      <c r="Q1026" s="7"/>
      <c r="R1026" s="7"/>
      <c r="S1026" s="7"/>
      <c r="T1026" s="6"/>
      <c r="U1026" s="1"/>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3"/>
      <c r="AT1026" s="3"/>
      <c r="AU1026" s="1"/>
      <c r="AV1026" s="1"/>
      <c r="AW1026" s="2"/>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row>
    <row r="1027" spans="1:82" ht="50.25" customHeight="1">
      <c r="A1027" s="1"/>
      <c r="B1027" s="1"/>
      <c r="C1027" s="1"/>
      <c r="D1027" s="1"/>
      <c r="E1027" s="1"/>
      <c r="F1027" s="1"/>
      <c r="G1027" s="1"/>
      <c r="H1027" s="7"/>
      <c r="I1027" s="7"/>
      <c r="J1027" s="7"/>
      <c r="K1027" s="7"/>
      <c r="L1027" s="7"/>
      <c r="M1027" s="7"/>
      <c r="N1027" s="7"/>
      <c r="O1027" s="7"/>
      <c r="P1027" s="7"/>
      <c r="Q1027" s="7"/>
      <c r="R1027" s="7"/>
      <c r="S1027" s="7"/>
      <c r="T1027" s="6"/>
      <c r="U1027" s="1"/>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3"/>
      <c r="AT1027" s="3"/>
      <c r="AU1027" s="1"/>
      <c r="AV1027" s="1"/>
      <c r="AW1027" s="2"/>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row>
    <row r="1028" spans="1:82" ht="50.25" customHeight="1">
      <c r="A1028" s="1"/>
      <c r="B1028" s="1"/>
      <c r="C1028" s="1"/>
      <c r="D1028" s="1"/>
      <c r="E1028" s="1"/>
      <c r="F1028" s="1"/>
      <c r="G1028" s="1"/>
      <c r="H1028" s="7"/>
      <c r="I1028" s="7"/>
      <c r="J1028" s="7"/>
      <c r="K1028" s="7"/>
      <c r="L1028" s="7"/>
      <c r="M1028" s="7"/>
      <c r="N1028" s="7"/>
      <c r="O1028" s="7"/>
      <c r="P1028" s="7"/>
      <c r="Q1028" s="7"/>
      <c r="R1028" s="7"/>
      <c r="S1028" s="7"/>
      <c r="T1028" s="6"/>
      <c r="U1028" s="1"/>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3"/>
      <c r="AT1028" s="3"/>
      <c r="AU1028" s="1"/>
      <c r="AV1028" s="1"/>
      <c r="AW1028" s="2"/>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row>
    <row r="1029" spans="1:82" ht="50.25" customHeight="1">
      <c r="A1029" s="1"/>
      <c r="B1029" s="1"/>
      <c r="C1029" s="1"/>
      <c r="D1029" s="1"/>
      <c r="E1029" s="1"/>
      <c r="F1029" s="1"/>
      <c r="G1029" s="1"/>
      <c r="H1029" s="7"/>
      <c r="I1029" s="7"/>
      <c r="J1029" s="7"/>
      <c r="K1029" s="7"/>
      <c r="L1029" s="7"/>
      <c r="M1029" s="7"/>
      <c r="N1029" s="7"/>
      <c r="O1029" s="7"/>
      <c r="P1029" s="7"/>
      <c r="Q1029" s="7"/>
      <c r="R1029" s="7"/>
      <c r="S1029" s="7"/>
      <c r="T1029" s="6"/>
      <c r="U1029" s="1"/>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3"/>
      <c r="AT1029" s="3"/>
      <c r="AU1029" s="1"/>
      <c r="AV1029" s="1"/>
      <c r="AW1029" s="2"/>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row>
    <row r="1030" spans="1:82" ht="50.25" customHeight="1">
      <c r="A1030" s="1"/>
      <c r="B1030" s="1"/>
      <c r="C1030" s="1"/>
      <c r="D1030" s="1"/>
      <c r="E1030" s="1"/>
      <c r="F1030" s="1"/>
      <c r="G1030" s="1"/>
      <c r="H1030" s="7"/>
      <c r="I1030" s="7"/>
      <c r="J1030" s="7"/>
      <c r="K1030" s="7"/>
      <c r="L1030" s="7"/>
      <c r="M1030" s="7"/>
      <c r="N1030" s="7"/>
      <c r="O1030" s="7"/>
      <c r="P1030" s="7"/>
      <c r="Q1030" s="7"/>
      <c r="R1030" s="7"/>
      <c r="S1030" s="7"/>
      <c r="T1030" s="6"/>
      <c r="U1030" s="1"/>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3"/>
      <c r="AT1030" s="3"/>
      <c r="AU1030" s="1"/>
      <c r="AV1030" s="1"/>
      <c r="AW1030" s="2"/>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row>
    <row r="1031" spans="1:82" ht="50.25" customHeight="1">
      <c r="A1031" s="1"/>
      <c r="B1031" s="1"/>
      <c r="C1031" s="1"/>
      <c r="D1031" s="1"/>
      <c r="E1031" s="1"/>
      <c r="F1031" s="1"/>
      <c r="G1031" s="1"/>
      <c r="H1031" s="7"/>
      <c r="I1031" s="7"/>
      <c r="J1031" s="7"/>
      <c r="K1031" s="7"/>
      <c r="L1031" s="7"/>
      <c r="M1031" s="7"/>
      <c r="N1031" s="7"/>
      <c r="O1031" s="7"/>
      <c r="P1031" s="7"/>
      <c r="Q1031" s="7"/>
      <c r="R1031" s="7"/>
      <c r="S1031" s="7"/>
      <c r="T1031" s="6"/>
      <c r="U1031" s="1"/>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3"/>
      <c r="AT1031" s="3"/>
      <c r="AU1031" s="1"/>
      <c r="AV1031" s="1"/>
      <c r="AW1031" s="2"/>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row>
    <row r="1032" spans="1:82" ht="50.25" customHeight="1">
      <c r="A1032" s="1"/>
      <c r="B1032" s="1"/>
      <c r="C1032" s="1"/>
      <c r="D1032" s="1"/>
      <c r="E1032" s="1"/>
      <c r="F1032" s="1"/>
      <c r="G1032" s="1"/>
      <c r="H1032" s="7"/>
      <c r="I1032" s="7"/>
      <c r="J1032" s="7"/>
      <c r="K1032" s="7"/>
      <c r="L1032" s="7"/>
      <c r="M1032" s="7"/>
      <c r="N1032" s="7"/>
      <c r="O1032" s="7"/>
      <c r="P1032" s="7"/>
      <c r="Q1032" s="7"/>
      <c r="R1032" s="7"/>
      <c r="S1032" s="7"/>
      <c r="T1032" s="6"/>
      <c r="U1032" s="1"/>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3"/>
      <c r="AT1032" s="3"/>
      <c r="AU1032" s="1"/>
      <c r="AV1032" s="1"/>
      <c r="AW1032" s="2"/>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row>
    <row r="1033" spans="1:82" ht="50.25" customHeight="1">
      <c r="A1033" s="1"/>
      <c r="B1033" s="1"/>
      <c r="C1033" s="1"/>
      <c r="D1033" s="1"/>
      <c r="E1033" s="1"/>
      <c r="F1033" s="1"/>
      <c r="G1033" s="1"/>
      <c r="H1033" s="7"/>
      <c r="I1033" s="7"/>
      <c r="J1033" s="7"/>
      <c r="K1033" s="7"/>
      <c r="L1033" s="7"/>
      <c r="M1033" s="7"/>
      <c r="N1033" s="7"/>
      <c r="O1033" s="7"/>
      <c r="P1033" s="7"/>
      <c r="Q1033" s="7"/>
      <c r="R1033" s="7"/>
      <c r="S1033" s="7"/>
      <c r="T1033" s="6"/>
      <c r="U1033" s="1"/>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3"/>
      <c r="AT1033" s="3"/>
      <c r="AU1033" s="1"/>
      <c r="AV1033" s="1"/>
      <c r="AW1033" s="2"/>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row>
    <row r="1034" spans="1:82" ht="50.25" customHeight="1">
      <c r="A1034" s="1"/>
      <c r="B1034" s="1"/>
      <c r="C1034" s="1"/>
      <c r="D1034" s="1"/>
      <c r="E1034" s="1"/>
      <c r="F1034" s="1"/>
      <c r="G1034" s="1"/>
      <c r="H1034" s="7"/>
      <c r="I1034" s="7"/>
      <c r="J1034" s="7"/>
      <c r="K1034" s="7"/>
      <c r="L1034" s="7"/>
      <c r="M1034" s="7"/>
      <c r="N1034" s="7"/>
      <c r="O1034" s="7"/>
      <c r="P1034" s="7"/>
      <c r="Q1034" s="7"/>
      <c r="R1034" s="7"/>
      <c r="S1034" s="7"/>
      <c r="T1034" s="6"/>
      <c r="U1034" s="1"/>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3"/>
      <c r="AT1034" s="3"/>
      <c r="AU1034" s="1"/>
      <c r="AV1034" s="1"/>
      <c r="AW1034" s="2"/>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row>
    <row r="1035" spans="1:82" ht="50.25" customHeight="1">
      <c r="A1035" s="1"/>
      <c r="B1035" s="1"/>
      <c r="C1035" s="1"/>
      <c r="D1035" s="1"/>
      <c r="E1035" s="1"/>
      <c r="F1035" s="1"/>
      <c r="G1035" s="1"/>
      <c r="H1035" s="7"/>
      <c r="I1035" s="7"/>
      <c r="J1035" s="7"/>
      <c r="K1035" s="7"/>
      <c r="L1035" s="7"/>
      <c r="M1035" s="7"/>
      <c r="N1035" s="7"/>
      <c r="O1035" s="7"/>
      <c r="P1035" s="7"/>
      <c r="Q1035" s="7"/>
      <c r="R1035" s="7"/>
      <c r="S1035" s="7"/>
      <c r="T1035" s="6"/>
      <c r="U1035" s="1"/>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3"/>
      <c r="AT1035" s="3"/>
      <c r="AU1035" s="1"/>
      <c r="AV1035" s="1"/>
      <c r="AW1035" s="2"/>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row>
    <row r="1036" spans="1:82" ht="50.25" customHeight="1">
      <c r="A1036" s="1"/>
      <c r="B1036" s="1"/>
      <c r="C1036" s="1"/>
      <c r="D1036" s="1"/>
      <c r="E1036" s="1"/>
      <c r="F1036" s="1"/>
      <c r="G1036" s="1"/>
      <c r="H1036" s="7"/>
      <c r="I1036" s="7"/>
      <c r="J1036" s="7"/>
      <c r="K1036" s="7"/>
      <c r="L1036" s="7"/>
      <c r="M1036" s="7"/>
      <c r="N1036" s="7"/>
      <c r="O1036" s="7"/>
      <c r="P1036" s="7"/>
      <c r="Q1036" s="7"/>
      <c r="R1036" s="7"/>
      <c r="S1036" s="7"/>
      <c r="T1036" s="6"/>
      <c r="U1036" s="1"/>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3"/>
      <c r="AT1036" s="3"/>
      <c r="AU1036" s="1"/>
      <c r="AV1036" s="1"/>
      <c r="AW1036" s="2"/>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row>
    <row r="1037" spans="1:82" ht="50.25" customHeight="1">
      <c r="A1037" s="1"/>
      <c r="B1037" s="1"/>
      <c r="C1037" s="1"/>
      <c r="D1037" s="1"/>
      <c r="E1037" s="1"/>
      <c r="F1037" s="1"/>
      <c r="G1037" s="1"/>
      <c r="H1037" s="7"/>
      <c r="I1037" s="7"/>
      <c r="J1037" s="7"/>
      <c r="K1037" s="7"/>
      <c r="L1037" s="7"/>
      <c r="M1037" s="7"/>
      <c r="N1037" s="7"/>
      <c r="O1037" s="7"/>
      <c r="P1037" s="7"/>
      <c r="Q1037" s="7"/>
      <c r="R1037" s="7"/>
      <c r="S1037" s="7"/>
      <c r="T1037" s="6"/>
      <c r="U1037" s="1"/>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3"/>
      <c r="AT1037" s="3"/>
      <c r="AU1037" s="1"/>
      <c r="AV1037" s="1"/>
      <c r="AW1037" s="2"/>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row>
    <row r="1038" spans="1:82" ht="50.25" customHeight="1">
      <c r="A1038" s="1"/>
      <c r="B1038" s="1"/>
      <c r="C1038" s="1"/>
      <c r="D1038" s="1"/>
      <c r="E1038" s="1"/>
      <c r="F1038" s="1"/>
      <c r="G1038" s="1"/>
      <c r="H1038" s="7"/>
      <c r="I1038" s="7"/>
      <c r="J1038" s="7"/>
      <c r="K1038" s="7"/>
      <c r="L1038" s="7"/>
      <c r="M1038" s="7"/>
      <c r="N1038" s="7"/>
      <c r="O1038" s="7"/>
      <c r="P1038" s="7"/>
      <c r="Q1038" s="7"/>
      <c r="R1038" s="7"/>
      <c r="S1038" s="7"/>
      <c r="T1038" s="6"/>
      <c r="U1038" s="1"/>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3"/>
      <c r="AT1038" s="3"/>
      <c r="AU1038" s="1"/>
      <c r="AV1038" s="1"/>
      <c r="AW1038" s="2"/>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row>
    <row r="1039" spans="1:82" ht="50.25" customHeight="1">
      <c r="A1039" s="1"/>
      <c r="B1039" s="1"/>
      <c r="C1039" s="1"/>
      <c r="D1039" s="1"/>
      <c r="E1039" s="1"/>
      <c r="F1039" s="1"/>
      <c r="G1039" s="1"/>
      <c r="H1039" s="7"/>
      <c r="I1039" s="7"/>
      <c r="J1039" s="7"/>
      <c r="K1039" s="7"/>
      <c r="L1039" s="7"/>
      <c r="M1039" s="7"/>
      <c r="N1039" s="7"/>
      <c r="O1039" s="7"/>
      <c r="P1039" s="7"/>
      <c r="Q1039" s="7"/>
      <c r="R1039" s="7"/>
      <c r="S1039" s="7"/>
      <c r="T1039" s="6"/>
      <c r="U1039" s="1"/>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3"/>
      <c r="AT1039" s="3"/>
      <c r="AU1039" s="1"/>
      <c r="AV1039" s="1"/>
      <c r="AW1039" s="2"/>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row>
    <row r="1040" spans="1:82" ht="50.25" customHeight="1">
      <c r="A1040" s="1"/>
      <c r="B1040" s="1"/>
      <c r="C1040" s="1"/>
      <c r="D1040" s="1"/>
      <c r="E1040" s="1"/>
      <c r="F1040" s="1"/>
      <c r="G1040" s="1"/>
      <c r="H1040" s="7"/>
      <c r="I1040" s="7"/>
      <c r="J1040" s="7"/>
      <c r="K1040" s="7"/>
      <c r="L1040" s="7"/>
      <c r="M1040" s="7"/>
      <c r="N1040" s="7"/>
      <c r="O1040" s="7"/>
      <c r="P1040" s="7"/>
      <c r="Q1040" s="7"/>
      <c r="R1040" s="7"/>
      <c r="S1040" s="7"/>
      <c r="T1040" s="6"/>
      <c r="U1040" s="1"/>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3"/>
      <c r="AT1040" s="3"/>
      <c r="AU1040" s="1"/>
      <c r="AV1040" s="1"/>
      <c r="AW1040" s="2"/>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row>
    <row r="1041" spans="1:82" ht="50.25" customHeight="1">
      <c r="A1041" s="1"/>
      <c r="B1041" s="1"/>
      <c r="C1041" s="1"/>
      <c r="D1041" s="1"/>
      <c r="E1041" s="1"/>
      <c r="F1041" s="1"/>
      <c r="G1041" s="1"/>
      <c r="H1041" s="7"/>
      <c r="I1041" s="7"/>
      <c r="J1041" s="7"/>
      <c r="K1041" s="7"/>
      <c r="L1041" s="7"/>
      <c r="M1041" s="7"/>
      <c r="N1041" s="7"/>
      <c r="O1041" s="7"/>
      <c r="P1041" s="7"/>
      <c r="Q1041" s="7"/>
      <c r="R1041" s="7"/>
      <c r="S1041" s="7"/>
      <c r="T1041" s="6"/>
      <c r="U1041" s="1"/>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3"/>
      <c r="AT1041" s="3"/>
      <c r="AU1041" s="1"/>
      <c r="AV1041" s="1"/>
      <c r="AW1041" s="2"/>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row>
    <row r="1042" spans="1:82" ht="50.25" customHeight="1">
      <c r="A1042" s="1"/>
      <c r="B1042" s="1"/>
      <c r="C1042" s="1"/>
      <c r="D1042" s="1"/>
      <c r="E1042" s="1"/>
      <c r="F1042" s="1"/>
      <c r="G1042" s="1"/>
      <c r="H1042" s="7"/>
      <c r="I1042" s="7"/>
      <c r="J1042" s="7"/>
      <c r="K1042" s="7"/>
      <c r="L1042" s="7"/>
      <c r="M1042" s="7"/>
      <c r="N1042" s="7"/>
      <c r="O1042" s="7"/>
      <c r="P1042" s="7"/>
      <c r="Q1042" s="7"/>
      <c r="R1042" s="7"/>
      <c r="S1042" s="7"/>
      <c r="T1042" s="6"/>
      <c r="U1042" s="1"/>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3"/>
      <c r="AT1042" s="3"/>
      <c r="AU1042" s="1"/>
      <c r="AV1042" s="1"/>
      <c r="AW1042" s="2"/>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row>
    <row r="1043" spans="1:82" ht="50.25" customHeight="1">
      <c r="A1043" s="1"/>
      <c r="B1043" s="1"/>
      <c r="C1043" s="1"/>
      <c r="D1043" s="1"/>
      <c r="E1043" s="1"/>
      <c r="F1043" s="1"/>
      <c r="G1043" s="1"/>
      <c r="H1043" s="7"/>
      <c r="I1043" s="7"/>
      <c r="J1043" s="7"/>
      <c r="K1043" s="7"/>
      <c r="L1043" s="7"/>
      <c r="M1043" s="7"/>
      <c r="N1043" s="7"/>
      <c r="O1043" s="7"/>
      <c r="P1043" s="7"/>
      <c r="Q1043" s="7"/>
      <c r="R1043" s="7"/>
      <c r="S1043" s="7"/>
      <c r="T1043" s="6"/>
      <c r="U1043" s="1"/>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3"/>
      <c r="AT1043" s="3"/>
      <c r="AU1043" s="1"/>
      <c r="AV1043" s="1"/>
      <c r="AW1043" s="2"/>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row>
    <row r="1044" spans="1:82" ht="50.25" customHeight="1">
      <c r="A1044" s="1"/>
      <c r="B1044" s="1"/>
      <c r="C1044" s="1"/>
      <c r="D1044" s="1"/>
      <c r="E1044" s="1"/>
      <c r="F1044" s="1"/>
      <c r="G1044" s="1"/>
      <c r="H1044" s="7"/>
      <c r="I1044" s="7"/>
      <c r="J1044" s="7"/>
      <c r="K1044" s="7"/>
      <c r="L1044" s="7"/>
      <c r="M1044" s="7"/>
      <c r="N1044" s="7"/>
      <c r="O1044" s="7"/>
      <c r="P1044" s="7"/>
      <c r="Q1044" s="7"/>
      <c r="R1044" s="7"/>
      <c r="S1044" s="7"/>
      <c r="T1044" s="6"/>
      <c r="U1044" s="1"/>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3"/>
      <c r="AT1044" s="3"/>
      <c r="AU1044" s="1"/>
      <c r="AV1044" s="1"/>
      <c r="AW1044" s="2"/>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row>
    <row r="1045" spans="1:82" ht="50.25" customHeight="1">
      <c r="A1045" s="1"/>
      <c r="B1045" s="1"/>
      <c r="C1045" s="1"/>
      <c r="D1045" s="1"/>
      <c r="E1045" s="1"/>
      <c r="F1045" s="1"/>
      <c r="G1045" s="1"/>
      <c r="H1045" s="7"/>
      <c r="I1045" s="7"/>
      <c r="J1045" s="7"/>
      <c r="K1045" s="7"/>
      <c r="L1045" s="7"/>
      <c r="M1045" s="7"/>
      <c r="N1045" s="7"/>
      <c r="O1045" s="7"/>
      <c r="P1045" s="7"/>
      <c r="Q1045" s="7"/>
      <c r="R1045" s="7"/>
      <c r="S1045" s="7"/>
      <c r="T1045" s="6"/>
      <c r="U1045" s="1"/>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3"/>
      <c r="AT1045" s="3"/>
      <c r="AU1045" s="1"/>
      <c r="AV1045" s="1"/>
      <c r="AW1045" s="2"/>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row>
    <row r="1046" spans="1:82" ht="50.25" customHeight="1">
      <c r="A1046" s="1"/>
      <c r="B1046" s="1"/>
      <c r="C1046" s="1"/>
      <c r="D1046" s="1"/>
      <c r="E1046" s="1"/>
      <c r="F1046" s="1"/>
      <c r="G1046" s="1"/>
      <c r="H1046" s="7"/>
      <c r="I1046" s="7"/>
      <c r="J1046" s="7"/>
      <c r="K1046" s="7"/>
      <c r="L1046" s="7"/>
      <c r="M1046" s="7"/>
      <c r="N1046" s="7"/>
      <c r="O1046" s="7"/>
      <c r="P1046" s="7"/>
      <c r="Q1046" s="7"/>
      <c r="R1046" s="7"/>
      <c r="S1046" s="7"/>
      <c r="T1046" s="6"/>
      <c r="U1046" s="1"/>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3"/>
      <c r="AT1046" s="3"/>
      <c r="AU1046" s="1"/>
      <c r="AV1046" s="1"/>
      <c r="AW1046" s="2"/>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row>
    <row r="1047" spans="1:82" ht="50.25" customHeight="1">
      <c r="A1047" s="1"/>
      <c r="B1047" s="1"/>
      <c r="C1047" s="1"/>
      <c r="D1047" s="1"/>
      <c r="E1047" s="1"/>
      <c r="F1047" s="1"/>
      <c r="G1047" s="1"/>
      <c r="H1047" s="7"/>
      <c r="I1047" s="7"/>
      <c r="J1047" s="7"/>
      <c r="K1047" s="7"/>
      <c r="L1047" s="7"/>
      <c r="M1047" s="7"/>
      <c r="N1047" s="7"/>
      <c r="O1047" s="7"/>
      <c r="P1047" s="7"/>
      <c r="Q1047" s="7"/>
      <c r="R1047" s="7"/>
      <c r="S1047" s="7"/>
      <c r="T1047" s="6"/>
      <c r="U1047" s="1"/>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3"/>
      <c r="AT1047" s="3"/>
      <c r="AU1047" s="1"/>
      <c r="AV1047" s="1"/>
      <c r="AW1047" s="2"/>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row>
    <row r="1048" spans="1:82" ht="50.25" customHeight="1">
      <c r="A1048" s="1"/>
      <c r="B1048" s="1"/>
      <c r="C1048" s="1"/>
      <c r="D1048" s="1"/>
      <c r="E1048" s="1"/>
      <c r="F1048" s="1"/>
      <c r="G1048" s="1"/>
      <c r="H1048" s="7"/>
      <c r="I1048" s="7"/>
      <c r="J1048" s="7"/>
      <c r="K1048" s="7"/>
      <c r="L1048" s="7"/>
      <c r="M1048" s="7"/>
      <c r="N1048" s="7"/>
      <c r="O1048" s="7"/>
      <c r="P1048" s="7"/>
      <c r="Q1048" s="7"/>
      <c r="R1048" s="7"/>
      <c r="S1048" s="7"/>
      <c r="T1048" s="6"/>
      <c r="U1048" s="1"/>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3"/>
      <c r="AT1048" s="3"/>
      <c r="AU1048" s="1"/>
      <c r="AV1048" s="1"/>
      <c r="AW1048" s="2"/>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row>
    <row r="1049" spans="1:82" ht="50.25" customHeight="1">
      <c r="A1049" s="1"/>
      <c r="B1049" s="1"/>
      <c r="C1049" s="1"/>
      <c r="D1049" s="1"/>
      <c r="E1049" s="1"/>
      <c r="F1049" s="1"/>
      <c r="G1049" s="1"/>
      <c r="H1049" s="7"/>
      <c r="I1049" s="7"/>
      <c r="J1049" s="7"/>
      <c r="K1049" s="7"/>
      <c r="L1049" s="7"/>
      <c r="M1049" s="7"/>
      <c r="N1049" s="7"/>
      <c r="O1049" s="7"/>
      <c r="P1049" s="7"/>
      <c r="Q1049" s="7"/>
      <c r="R1049" s="7"/>
      <c r="S1049" s="7"/>
      <c r="T1049" s="6"/>
      <c r="U1049" s="1"/>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3"/>
      <c r="AT1049" s="3"/>
      <c r="AU1049" s="1"/>
      <c r="AV1049" s="1"/>
      <c r="AW1049" s="2"/>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row>
    <row r="1050" spans="1:82" ht="50.25" customHeight="1">
      <c r="A1050" s="1"/>
      <c r="B1050" s="1"/>
      <c r="C1050" s="1"/>
      <c r="D1050" s="1"/>
      <c r="E1050" s="1"/>
      <c r="F1050" s="1"/>
      <c r="G1050" s="1"/>
      <c r="H1050" s="7"/>
      <c r="I1050" s="7"/>
      <c r="J1050" s="7"/>
      <c r="K1050" s="7"/>
      <c r="L1050" s="7"/>
      <c r="M1050" s="7"/>
      <c r="N1050" s="7"/>
      <c r="O1050" s="7"/>
      <c r="P1050" s="7"/>
      <c r="Q1050" s="7"/>
      <c r="R1050" s="7"/>
      <c r="S1050" s="7"/>
      <c r="T1050" s="6"/>
      <c r="U1050" s="1"/>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3"/>
      <c r="AT1050" s="3"/>
      <c r="AU1050" s="1"/>
      <c r="AV1050" s="1"/>
      <c r="AW1050" s="2"/>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row>
    <row r="1051" spans="1:82" ht="50.25" customHeight="1">
      <c r="A1051" s="1"/>
      <c r="B1051" s="1"/>
      <c r="C1051" s="1"/>
      <c r="D1051" s="1"/>
      <c r="E1051" s="1"/>
      <c r="F1051" s="1"/>
      <c r="G1051" s="1"/>
      <c r="H1051" s="7"/>
      <c r="I1051" s="7"/>
      <c r="J1051" s="7"/>
      <c r="K1051" s="7"/>
      <c r="L1051" s="7"/>
      <c r="M1051" s="7"/>
      <c r="N1051" s="7"/>
      <c r="O1051" s="7"/>
      <c r="P1051" s="7"/>
      <c r="Q1051" s="7"/>
      <c r="R1051" s="7"/>
      <c r="S1051" s="7"/>
      <c r="T1051" s="6"/>
      <c r="U1051" s="1"/>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3"/>
      <c r="AT1051" s="3"/>
      <c r="AU1051" s="1"/>
      <c r="AV1051" s="1"/>
      <c r="AW1051" s="2"/>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row>
    <row r="1052" spans="1:82" ht="50.25" customHeight="1">
      <c r="A1052" s="1"/>
      <c r="B1052" s="1"/>
      <c r="C1052" s="1"/>
      <c r="D1052" s="1"/>
      <c r="E1052" s="1"/>
      <c r="F1052" s="1"/>
      <c r="G1052" s="1"/>
      <c r="H1052" s="7"/>
      <c r="I1052" s="7"/>
      <c r="J1052" s="7"/>
      <c r="K1052" s="7"/>
      <c r="L1052" s="7"/>
      <c r="M1052" s="7"/>
      <c r="N1052" s="7"/>
      <c r="O1052" s="7"/>
      <c r="P1052" s="7"/>
      <c r="Q1052" s="7"/>
      <c r="R1052" s="7"/>
      <c r="S1052" s="7"/>
      <c r="T1052" s="6"/>
      <c r="U1052" s="1"/>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3"/>
      <c r="AT1052" s="3"/>
      <c r="AU1052" s="1"/>
      <c r="AV1052" s="1"/>
      <c r="AW1052" s="2"/>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row>
    <row r="1053" spans="1:82" ht="50.25" customHeight="1">
      <c r="A1053" s="1"/>
      <c r="B1053" s="1"/>
      <c r="C1053" s="1"/>
      <c r="D1053" s="1"/>
      <c r="E1053" s="1"/>
      <c r="F1053" s="1"/>
      <c r="G1053" s="1"/>
      <c r="H1053" s="7"/>
      <c r="I1053" s="7"/>
      <c r="J1053" s="7"/>
      <c r="K1053" s="7"/>
      <c r="L1053" s="7"/>
      <c r="M1053" s="7"/>
      <c r="N1053" s="7"/>
      <c r="O1053" s="7"/>
      <c r="P1053" s="7"/>
      <c r="Q1053" s="7"/>
      <c r="R1053" s="7"/>
      <c r="S1053" s="7"/>
      <c r="T1053" s="6"/>
      <c r="U1053" s="1"/>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3"/>
      <c r="AT1053" s="3"/>
      <c r="AU1053" s="1"/>
      <c r="AV1053" s="1"/>
      <c r="AW1053" s="2"/>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row>
    <row r="1054" spans="1:82" ht="50.25" customHeight="1">
      <c r="A1054" s="1"/>
      <c r="B1054" s="1"/>
      <c r="C1054" s="1"/>
      <c r="D1054" s="1"/>
      <c r="E1054" s="1"/>
      <c r="F1054" s="1"/>
      <c r="G1054" s="1"/>
      <c r="H1054" s="7"/>
      <c r="I1054" s="7"/>
      <c r="J1054" s="7"/>
      <c r="K1054" s="7"/>
      <c r="L1054" s="7"/>
      <c r="M1054" s="7"/>
      <c r="N1054" s="7"/>
      <c r="O1054" s="7"/>
      <c r="P1054" s="7"/>
      <c r="Q1054" s="7"/>
      <c r="R1054" s="7"/>
      <c r="S1054" s="7"/>
      <c r="T1054" s="6"/>
      <c r="U1054" s="1"/>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3"/>
      <c r="AT1054" s="3"/>
      <c r="AU1054" s="1"/>
      <c r="AV1054" s="1"/>
      <c r="AW1054" s="2"/>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row>
    <row r="1055" spans="1:82" ht="50.25" customHeight="1">
      <c r="A1055" s="1"/>
      <c r="B1055" s="1"/>
      <c r="C1055" s="1"/>
      <c r="D1055" s="1"/>
      <c r="E1055" s="1"/>
      <c r="F1055" s="1"/>
      <c r="G1055" s="1"/>
      <c r="H1055" s="7"/>
      <c r="I1055" s="7"/>
      <c r="J1055" s="7"/>
      <c r="K1055" s="7"/>
      <c r="L1055" s="7"/>
      <c r="M1055" s="7"/>
      <c r="N1055" s="7"/>
      <c r="O1055" s="7"/>
      <c r="P1055" s="7"/>
      <c r="Q1055" s="7"/>
      <c r="R1055" s="7"/>
      <c r="S1055" s="7"/>
      <c r="T1055" s="6"/>
      <c r="U1055" s="1"/>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3"/>
      <c r="AT1055" s="3"/>
      <c r="AU1055" s="1"/>
      <c r="AV1055" s="1"/>
      <c r="AW1055" s="2"/>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row>
    <row r="1056" spans="1:82" ht="50.25" customHeight="1">
      <c r="A1056" s="1"/>
      <c r="B1056" s="1"/>
      <c r="C1056" s="1"/>
      <c r="D1056" s="1"/>
      <c r="E1056" s="1"/>
      <c r="F1056" s="1"/>
      <c r="G1056" s="1"/>
      <c r="H1056" s="7"/>
      <c r="I1056" s="7"/>
      <c r="J1056" s="7"/>
      <c r="K1056" s="7"/>
      <c r="L1056" s="7"/>
      <c r="M1056" s="7"/>
      <c r="N1056" s="7"/>
      <c r="O1056" s="7"/>
      <c r="P1056" s="7"/>
      <c r="Q1056" s="7"/>
      <c r="R1056" s="7"/>
      <c r="S1056" s="7"/>
      <c r="T1056" s="6"/>
      <c r="U1056" s="1"/>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3"/>
      <c r="AT1056" s="3"/>
      <c r="AU1056" s="1"/>
      <c r="AV1056" s="1"/>
      <c r="AW1056" s="2"/>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row>
    <row r="1057" spans="1:82" ht="50.25" customHeight="1">
      <c r="A1057" s="1"/>
      <c r="B1057" s="1"/>
      <c r="C1057" s="1"/>
      <c r="D1057" s="1"/>
      <c r="E1057" s="1"/>
      <c r="F1057" s="1"/>
      <c r="G1057" s="1"/>
      <c r="H1057" s="7"/>
      <c r="I1057" s="7"/>
      <c r="J1057" s="7"/>
      <c r="K1057" s="7"/>
      <c r="L1057" s="7"/>
      <c r="M1057" s="7"/>
      <c r="N1057" s="7"/>
      <c r="O1057" s="7"/>
      <c r="P1057" s="7"/>
      <c r="Q1057" s="7"/>
      <c r="R1057" s="7"/>
      <c r="S1057" s="7"/>
      <c r="T1057" s="6"/>
      <c r="U1057" s="1"/>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3"/>
      <c r="AT1057" s="3"/>
      <c r="AU1057" s="1"/>
      <c r="AV1057" s="1"/>
      <c r="AW1057" s="2"/>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row>
    <row r="1058" spans="1:82" ht="50.25" customHeight="1">
      <c r="A1058" s="1"/>
      <c r="B1058" s="1"/>
      <c r="C1058" s="1"/>
      <c r="D1058" s="1"/>
      <c r="E1058" s="1"/>
      <c r="F1058" s="1"/>
      <c r="G1058" s="1"/>
      <c r="H1058" s="7"/>
      <c r="I1058" s="7"/>
      <c r="J1058" s="7"/>
      <c r="K1058" s="7"/>
      <c r="L1058" s="7"/>
      <c r="M1058" s="7"/>
      <c r="N1058" s="7"/>
      <c r="O1058" s="7"/>
      <c r="P1058" s="7"/>
      <c r="Q1058" s="7"/>
      <c r="R1058" s="7"/>
      <c r="S1058" s="7"/>
      <c r="T1058" s="6"/>
      <c r="U1058" s="1"/>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3"/>
      <c r="AT1058" s="3"/>
      <c r="AU1058" s="1"/>
      <c r="AV1058" s="1"/>
      <c r="AW1058" s="2"/>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row>
    <row r="1059" spans="1:82" ht="50.25" customHeight="1">
      <c r="A1059" s="1"/>
      <c r="B1059" s="1"/>
      <c r="C1059" s="1"/>
      <c r="D1059" s="1"/>
      <c r="E1059" s="1"/>
      <c r="F1059" s="1"/>
      <c r="G1059" s="1"/>
      <c r="H1059" s="7"/>
      <c r="I1059" s="7"/>
      <c r="J1059" s="7"/>
      <c r="K1059" s="7"/>
      <c r="L1059" s="7"/>
      <c r="M1059" s="7"/>
      <c r="N1059" s="7"/>
      <c r="O1059" s="7"/>
      <c r="P1059" s="7"/>
      <c r="Q1059" s="7"/>
      <c r="R1059" s="7"/>
      <c r="S1059" s="7"/>
      <c r="T1059" s="6"/>
      <c r="U1059" s="1"/>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3"/>
      <c r="AT1059" s="3"/>
      <c r="AU1059" s="1"/>
      <c r="AV1059" s="1"/>
      <c r="AW1059" s="2"/>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row>
    <row r="1060" spans="1:82" ht="50.25" customHeight="1">
      <c r="A1060" s="1"/>
      <c r="B1060" s="1"/>
      <c r="C1060" s="1"/>
      <c r="D1060" s="1"/>
      <c r="E1060" s="1"/>
      <c r="F1060" s="1"/>
      <c r="G1060" s="1"/>
      <c r="H1060" s="7"/>
      <c r="I1060" s="7"/>
      <c r="J1060" s="7"/>
      <c r="K1060" s="7"/>
      <c r="L1060" s="7"/>
      <c r="M1060" s="7"/>
      <c r="N1060" s="7"/>
      <c r="O1060" s="7"/>
      <c r="P1060" s="7"/>
      <c r="Q1060" s="7"/>
      <c r="R1060" s="7"/>
      <c r="S1060" s="7"/>
      <c r="T1060" s="6"/>
      <c r="U1060" s="1"/>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3"/>
      <c r="AT1060" s="3"/>
      <c r="AU1060" s="1"/>
      <c r="AV1060" s="1"/>
      <c r="AW1060" s="2"/>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row>
    <row r="1061" spans="1:82" ht="50.25" customHeight="1">
      <c r="A1061" s="1"/>
      <c r="B1061" s="1"/>
      <c r="C1061" s="1"/>
      <c r="D1061" s="1"/>
      <c r="E1061" s="1"/>
      <c r="F1061" s="1"/>
      <c r="G1061" s="1"/>
      <c r="H1061" s="7"/>
      <c r="I1061" s="7"/>
      <c r="J1061" s="7"/>
      <c r="K1061" s="7"/>
      <c r="L1061" s="7"/>
      <c r="M1061" s="7"/>
      <c r="N1061" s="7"/>
      <c r="O1061" s="7"/>
      <c r="P1061" s="7"/>
      <c r="Q1061" s="7"/>
      <c r="R1061" s="7"/>
      <c r="S1061" s="7"/>
      <c r="T1061" s="6"/>
      <c r="U1061" s="1"/>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3"/>
      <c r="AT1061" s="3"/>
      <c r="AU1061" s="1"/>
      <c r="AV1061" s="1"/>
      <c r="AW1061" s="2"/>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row>
    <row r="1062" spans="1:82" ht="50.25" customHeight="1">
      <c r="A1062" s="1"/>
      <c r="B1062" s="1"/>
      <c r="C1062" s="1"/>
      <c r="D1062" s="1"/>
      <c r="E1062" s="1"/>
      <c r="F1062" s="1"/>
      <c r="G1062" s="1"/>
      <c r="H1062" s="7"/>
      <c r="I1062" s="7"/>
      <c r="J1062" s="7"/>
      <c r="K1062" s="7"/>
      <c r="L1062" s="7"/>
      <c r="M1062" s="7"/>
      <c r="N1062" s="7"/>
      <c r="O1062" s="7"/>
      <c r="P1062" s="7"/>
      <c r="Q1062" s="7"/>
      <c r="R1062" s="7"/>
      <c r="S1062" s="7"/>
      <c r="T1062" s="6"/>
      <c r="U1062" s="1"/>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3"/>
      <c r="AT1062" s="3"/>
      <c r="AU1062" s="1"/>
      <c r="AV1062" s="1"/>
      <c r="AW1062" s="2"/>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row>
    <row r="1063" spans="1:82" ht="50.25" customHeight="1">
      <c r="A1063" s="1"/>
      <c r="B1063" s="1"/>
      <c r="C1063" s="1"/>
      <c r="D1063" s="1"/>
      <c r="E1063" s="1"/>
      <c r="F1063" s="1"/>
      <c r="G1063" s="1"/>
      <c r="H1063" s="7"/>
      <c r="I1063" s="7"/>
      <c r="J1063" s="7"/>
      <c r="K1063" s="7"/>
      <c r="L1063" s="7"/>
      <c r="M1063" s="7"/>
      <c r="N1063" s="7"/>
      <c r="O1063" s="7"/>
      <c r="P1063" s="7"/>
      <c r="Q1063" s="7"/>
      <c r="R1063" s="7"/>
      <c r="S1063" s="7"/>
      <c r="T1063" s="6"/>
      <c r="U1063" s="1"/>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3"/>
      <c r="AT1063" s="3"/>
      <c r="AU1063" s="1"/>
      <c r="AV1063" s="1"/>
      <c r="AW1063" s="2"/>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row>
    <row r="1064" spans="1:82" ht="50.25" customHeight="1">
      <c r="A1064" s="1"/>
      <c r="B1064" s="1"/>
      <c r="C1064" s="1"/>
      <c r="D1064" s="1"/>
      <c r="E1064" s="1"/>
      <c r="F1064" s="1"/>
      <c r="G1064" s="1"/>
      <c r="H1064" s="7"/>
      <c r="I1064" s="7"/>
      <c r="J1064" s="7"/>
      <c r="K1064" s="7"/>
      <c r="L1064" s="7"/>
      <c r="M1064" s="7"/>
      <c r="N1064" s="7"/>
      <c r="O1064" s="7"/>
      <c r="P1064" s="7"/>
      <c r="Q1064" s="7"/>
      <c r="R1064" s="7"/>
      <c r="S1064" s="7"/>
      <c r="T1064" s="6"/>
      <c r="U1064" s="1"/>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3"/>
      <c r="AT1064" s="3"/>
      <c r="AU1064" s="1"/>
      <c r="AV1064" s="1"/>
      <c r="AW1064" s="2"/>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row>
    <row r="1065" spans="1:82" ht="50.25" customHeight="1">
      <c r="A1065" s="1"/>
      <c r="B1065" s="1"/>
      <c r="C1065" s="1"/>
      <c r="D1065" s="1"/>
      <c r="E1065" s="1"/>
      <c r="F1065" s="1"/>
      <c r="G1065" s="1"/>
      <c r="H1065" s="7"/>
      <c r="I1065" s="7"/>
      <c r="J1065" s="7"/>
      <c r="K1065" s="7"/>
      <c r="L1065" s="7"/>
      <c r="M1065" s="7"/>
      <c r="N1065" s="7"/>
      <c r="O1065" s="7"/>
      <c r="P1065" s="7"/>
      <c r="Q1065" s="7"/>
      <c r="R1065" s="7"/>
      <c r="S1065" s="7"/>
      <c r="T1065" s="6"/>
      <c r="U1065" s="1"/>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3"/>
      <c r="AT1065" s="3"/>
      <c r="AU1065" s="1"/>
      <c r="AV1065" s="1"/>
      <c r="AW1065" s="2"/>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row>
    <row r="1066" spans="1:82" ht="50.25" customHeight="1">
      <c r="A1066" s="1"/>
      <c r="B1066" s="1"/>
      <c r="C1066" s="1"/>
      <c r="D1066" s="1"/>
      <c r="E1066" s="1"/>
      <c r="F1066" s="1"/>
      <c r="G1066" s="1"/>
      <c r="H1066" s="7"/>
      <c r="I1066" s="7"/>
      <c r="J1066" s="7"/>
      <c r="K1066" s="7"/>
      <c r="L1066" s="7"/>
      <c r="M1066" s="7"/>
      <c r="N1066" s="7"/>
      <c r="O1066" s="7"/>
      <c r="P1066" s="7"/>
      <c r="Q1066" s="7"/>
      <c r="R1066" s="7"/>
      <c r="S1066" s="7"/>
      <c r="T1066" s="6"/>
      <c r="U1066" s="1"/>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3"/>
      <c r="AT1066" s="3"/>
      <c r="AU1066" s="1"/>
      <c r="AV1066" s="1"/>
      <c r="AW1066" s="2"/>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row>
    <row r="1067" spans="1:82" ht="50.25" customHeight="1">
      <c r="A1067" s="1"/>
      <c r="B1067" s="1"/>
      <c r="C1067" s="1"/>
      <c r="D1067" s="1"/>
      <c r="E1067" s="1"/>
      <c r="F1067" s="1"/>
      <c r="G1067" s="1"/>
      <c r="H1067" s="7"/>
      <c r="I1067" s="7"/>
      <c r="J1067" s="7"/>
      <c r="K1067" s="7"/>
      <c r="L1067" s="7"/>
      <c r="M1067" s="7"/>
      <c r="N1067" s="7"/>
      <c r="O1067" s="7"/>
      <c r="P1067" s="7"/>
      <c r="Q1067" s="7"/>
      <c r="R1067" s="7"/>
      <c r="S1067" s="7"/>
      <c r="T1067" s="6"/>
      <c r="U1067" s="1"/>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3"/>
      <c r="AT1067" s="3"/>
      <c r="AU1067" s="1"/>
      <c r="AV1067" s="1"/>
      <c r="AW1067" s="2"/>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row>
    <row r="1068" spans="1:82" ht="50.25" customHeight="1">
      <c r="A1068" s="1"/>
      <c r="B1068" s="1"/>
      <c r="C1068" s="1"/>
      <c r="D1068" s="1"/>
      <c r="E1068" s="1"/>
      <c r="F1068" s="1"/>
      <c r="G1068" s="1"/>
      <c r="H1068" s="7"/>
      <c r="I1068" s="7"/>
      <c r="J1068" s="7"/>
      <c r="K1068" s="7"/>
      <c r="L1068" s="7"/>
      <c r="M1068" s="7"/>
      <c r="N1068" s="7"/>
      <c r="O1068" s="7"/>
      <c r="P1068" s="7"/>
      <c r="Q1068" s="7"/>
      <c r="R1068" s="7"/>
      <c r="S1068" s="7"/>
      <c r="T1068" s="6"/>
      <c r="U1068" s="1"/>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3"/>
      <c r="AT1068" s="3"/>
      <c r="AU1068" s="1"/>
      <c r="AV1068" s="1"/>
      <c r="AW1068" s="2"/>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row>
    <row r="1069" spans="1:82" ht="50.25" customHeight="1">
      <c r="A1069" s="1"/>
      <c r="B1069" s="1"/>
      <c r="C1069" s="1"/>
      <c r="D1069" s="1"/>
      <c r="E1069" s="1"/>
      <c r="F1069" s="1"/>
      <c r="G1069" s="1"/>
      <c r="H1069" s="7"/>
      <c r="I1069" s="7"/>
      <c r="J1069" s="7"/>
      <c r="K1069" s="7"/>
      <c r="L1069" s="7"/>
      <c r="M1069" s="7"/>
      <c r="N1069" s="7"/>
      <c r="O1069" s="7"/>
      <c r="P1069" s="7"/>
      <c r="Q1069" s="7"/>
      <c r="R1069" s="7"/>
      <c r="S1069" s="7"/>
      <c r="T1069" s="6"/>
      <c r="U1069" s="1"/>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3"/>
      <c r="AT1069" s="3"/>
      <c r="AU1069" s="1"/>
      <c r="AV1069" s="1"/>
      <c r="AW1069" s="2"/>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row>
    <row r="1070" spans="1:82" ht="50.25" customHeight="1">
      <c r="A1070" s="1"/>
      <c r="B1070" s="1"/>
      <c r="C1070" s="1"/>
      <c r="D1070" s="1"/>
      <c r="E1070" s="1"/>
      <c r="F1070" s="1"/>
      <c r="G1070" s="1"/>
      <c r="H1070" s="7"/>
      <c r="I1070" s="7"/>
      <c r="J1070" s="7"/>
      <c r="K1070" s="7"/>
      <c r="L1070" s="7"/>
      <c r="M1070" s="7"/>
      <c r="N1070" s="7"/>
      <c r="O1070" s="7"/>
      <c r="P1070" s="7"/>
      <c r="Q1070" s="7"/>
      <c r="R1070" s="7"/>
      <c r="S1070" s="7"/>
      <c r="T1070" s="6"/>
      <c r="U1070" s="1"/>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3"/>
      <c r="AT1070" s="3"/>
      <c r="AU1070" s="1"/>
      <c r="AV1070" s="1"/>
      <c r="AW1070" s="2"/>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row>
    <row r="1071" spans="1:82" ht="50.25" customHeight="1">
      <c r="A1071" s="1"/>
      <c r="B1071" s="1"/>
      <c r="C1071" s="1"/>
      <c r="D1071" s="1"/>
      <c r="E1071" s="1"/>
      <c r="F1071" s="1"/>
      <c r="G1071" s="1"/>
      <c r="H1071" s="7"/>
      <c r="I1071" s="7"/>
      <c r="J1071" s="7"/>
      <c r="K1071" s="7"/>
      <c r="L1071" s="7"/>
      <c r="M1071" s="7"/>
      <c r="N1071" s="7"/>
      <c r="O1071" s="7"/>
      <c r="P1071" s="7"/>
      <c r="Q1071" s="7"/>
      <c r="R1071" s="7"/>
      <c r="S1071" s="7"/>
      <c r="T1071" s="6"/>
      <c r="U1071" s="1"/>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3"/>
      <c r="AT1071" s="3"/>
      <c r="AU1071" s="1"/>
      <c r="AV1071" s="1"/>
      <c r="AW1071" s="2"/>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row>
    <row r="1072" spans="1:82" ht="50.25" customHeight="1">
      <c r="A1072" s="1"/>
      <c r="B1072" s="1"/>
      <c r="C1072" s="1"/>
      <c r="D1072" s="1"/>
      <c r="E1072" s="1"/>
      <c r="F1072" s="1"/>
      <c r="G1072" s="1"/>
      <c r="H1072" s="7"/>
      <c r="I1072" s="7"/>
      <c r="J1072" s="7"/>
      <c r="K1072" s="7"/>
      <c r="L1072" s="7"/>
      <c r="M1072" s="7"/>
      <c r="N1072" s="7"/>
      <c r="O1072" s="7"/>
      <c r="P1072" s="7"/>
      <c r="Q1072" s="7"/>
      <c r="R1072" s="7"/>
      <c r="S1072" s="7"/>
      <c r="T1072" s="6"/>
      <c r="U1072" s="1"/>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3"/>
      <c r="AT1072" s="3"/>
      <c r="AU1072" s="1"/>
      <c r="AV1072" s="1"/>
      <c r="AW1072" s="2"/>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row>
    <row r="1073" spans="1:82" ht="50.25" customHeight="1">
      <c r="A1073" s="1"/>
      <c r="B1073" s="1"/>
      <c r="C1073" s="1"/>
      <c r="D1073" s="1"/>
      <c r="E1073" s="1"/>
      <c r="F1073" s="1"/>
      <c r="G1073" s="1"/>
      <c r="H1073" s="7"/>
      <c r="I1073" s="7"/>
      <c r="J1073" s="7"/>
      <c r="K1073" s="7"/>
      <c r="L1073" s="7"/>
      <c r="M1073" s="7"/>
      <c r="N1073" s="7"/>
      <c r="O1073" s="7"/>
      <c r="P1073" s="7"/>
      <c r="Q1073" s="7"/>
      <c r="R1073" s="7"/>
      <c r="S1073" s="7"/>
      <c r="T1073" s="6"/>
      <c r="U1073" s="1"/>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3"/>
      <c r="AT1073" s="3"/>
      <c r="AU1073" s="1"/>
      <c r="AV1073" s="1"/>
      <c r="AW1073" s="2"/>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row>
    <row r="1074" spans="1:82" ht="50.25" customHeight="1">
      <c r="A1074" s="1"/>
      <c r="B1074" s="1"/>
      <c r="C1074" s="1"/>
      <c r="D1074" s="1"/>
      <c r="E1074" s="1"/>
      <c r="F1074" s="1"/>
      <c r="G1074" s="1"/>
      <c r="H1074" s="7"/>
      <c r="I1074" s="7"/>
      <c r="J1074" s="7"/>
      <c r="K1074" s="7"/>
      <c r="L1074" s="7"/>
      <c r="M1074" s="7"/>
      <c r="N1074" s="7"/>
      <c r="O1074" s="7"/>
      <c r="P1074" s="7"/>
      <c r="Q1074" s="7"/>
      <c r="R1074" s="7"/>
      <c r="S1074" s="7"/>
      <c r="T1074" s="6"/>
      <c r="U1074" s="1"/>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3"/>
      <c r="AT1074" s="3"/>
      <c r="AU1074" s="1"/>
      <c r="AV1074" s="1"/>
      <c r="AW1074" s="2"/>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row>
    <row r="1075" spans="1:82" ht="50.25" customHeight="1">
      <c r="A1075" s="1"/>
      <c r="B1075" s="1"/>
      <c r="C1075" s="1"/>
      <c r="D1075" s="1"/>
      <c r="E1075" s="1"/>
      <c r="F1075" s="1"/>
      <c r="G1075" s="1"/>
      <c r="H1075" s="7"/>
      <c r="I1075" s="7"/>
      <c r="J1075" s="7"/>
      <c r="K1075" s="7"/>
      <c r="L1075" s="7"/>
      <c r="M1075" s="7"/>
      <c r="N1075" s="7"/>
      <c r="O1075" s="7"/>
      <c r="P1075" s="7"/>
      <c r="Q1075" s="7"/>
      <c r="R1075" s="7"/>
      <c r="S1075" s="7"/>
      <c r="T1075" s="6"/>
      <c r="U1075" s="1"/>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3"/>
      <c r="AT1075" s="3"/>
      <c r="AU1075" s="1"/>
      <c r="AV1075" s="1"/>
      <c r="AW1075" s="2"/>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row>
    <row r="1076" spans="1:82" ht="50.25" customHeight="1">
      <c r="A1076" s="1"/>
      <c r="B1076" s="1"/>
      <c r="C1076" s="1"/>
      <c r="D1076" s="1"/>
      <c r="E1076" s="1"/>
      <c r="F1076" s="1"/>
      <c r="G1076" s="1"/>
      <c r="H1076" s="7"/>
      <c r="I1076" s="7"/>
      <c r="J1076" s="7"/>
      <c r="K1076" s="7"/>
      <c r="L1076" s="7"/>
      <c r="M1076" s="7"/>
      <c r="N1076" s="7"/>
      <c r="O1076" s="7"/>
      <c r="P1076" s="7"/>
      <c r="Q1076" s="7"/>
      <c r="R1076" s="7"/>
      <c r="S1076" s="7"/>
      <c r="T1076" s="6"/>
      <c r="U1076" s="1"/>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3"/>
      <c r="AT1076" s="3"/>
      <c r="AU1076" s="1"/>
      <c r="AV1076" s="1"/>
      <c r="AW1076" s="2"/>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row>
    <row r="1077" spans="1:82" ht="50.25" customHeight="1">
      <c r="A1077" s="1"/>
      <c r="B1077" s="1"/>
      <c r="C1077" s="1"/>
      <c r="D1077" s="1"/>
      <c r="E1077" s="1"/>
      <c r="F1077" s="1"/>
      <c r="G1077" s="1"/>
      <c r="H1077" s="7"/>
      <c r="I1077" s="7"/>
      <c r="J1077" s="7"/>
      <c r="K1077" s="7"/>
      <c r="L1077" s="7"/>
      <c r="M1077" s="7"/>
      <c r="N1077" s="7"/>
      <c r="O1077" s="7"/>
      <c r="P1077" s="7"/>
      <c r="Q1077" s="7"/>
      <c r="R1077" s="7"/>
      <c r="S1077" s="7"/>
      <c r="T1077" s="6"/>
      <c r="U1077" s="1"/>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3"/>
      <c r="AT1077" s="3"/>
      <c r="AU1077" s="1"/>
      <c r="AV1077" s="1"/>
      <c r="AW1077" s="2"/>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row>
    <row r="1078" spans="1:82" ht="50.25" customHeight="1">
      <c r="A1078" s="1"/>
      <c r="B1078" s="1"/>
      <c r="C1078" s="1"/>
      <c r="D1078" s="1"/>
      <c r="E1078" s="1"/>
      <c r="F1078" s="1"/>
      <c r="G1078" s="1"/>
      <c r="H1078" s="7"/>
      <c r="I1078" s="7"/>
      <c r="J1078" s="7"/>
      <c r="K1078" s="7"/>
      <c r="L1078" s="7"/>
      <c r="M1078" s="7"/>
      <c r="N1078" s="7"/>
      <c r="O1078" s="7"/>
      <c r="P1078" s="7"/>
      <c r="Q1078" s="7"/>
      <c r="R1078" s="7"/>
      <c r="S1078" s="7"/>
      <c r="T1078" s="6"/>
      <c r="U1078" s="1"/>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3"/>
      <c r="AT1078" s="3"/>
      <c r="AU1078" s="1"/>
      <c r="AV1078" s="1"/>
      <c r="AW1078" s="2"/>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row>
    <row r="1079" spans="1:82" ht="50.25" customHeight="1">
      <c r="A1079" s="1"/>
      <c r="B1079" s="1"/>
      <c r="C1079" s="1"/>
      <c r="D1079" s="1"/>
      <c r="E1079" s="1"/>
      <c r="F1079" s="1"/>
      <c r="G1079" s="1"/>
      <c r="H1079" s="7"/>
      <c r="I1079" s="7"/>
      <c r="J1079" s="7"/>
      <c r="K1079" s="7"/>
      <c r="L1079" s="7"/>
      <c r="M1079" s="7"/>
      <c r="N1079" s="7"/>
      <c r="O1079" s="7"/>
      <c r="P1079" s="7"/>
      <c r="Q1079" s="7"/>
      <c r="R1079" s="7"/>
      <c r="S1079" s="7"/>
      <c r="T1079" s="6"/>
      <c r="U1079" s="1"/>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3"/>
      <c r="AT1079" s="3"/>
      <c r="AU1079" s="1"/>
      <c r="AV1079" s="1"/>
      <c r="AW1079" s="2"/>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row>
    <row r="1080" spans="1:82" ht="50.25" customHeight="1">
      <c r="A1080" s="1"/>
      <c r="B1080" s="1"/>
      <c r="C1080" s="1"/>
      <c r="D1080" s="1"/>
      <c r="E1080" s="1"/>
      <c r="F1080" s="1"/>
      <c r="G1080" s="1"/>
      <c r="H1080" s="7"/>
      <c r="I1080" s="7"/>
      <c r="J1080" s="7"/>
      <c r="K1080" s="7"/>
      <c r="L1080" s="7"/>
      <c r="M1080" s="7"/>
      <c r="N1080" s="7"/>
      <c r="O1080" s="7"/>
      <c r="P1080" s="7"/>
      <c r="Q1080" s="7"/>
      <c r="R1080" s="7"/>
      <c r="S1080" s="7"/>
      <c r="T1080" s="6"/>
      <c r="U1080" s="1"/>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3"/>
      <c r="AT1080" s="3"/>
      <c r="AU1080" s="1"/>
      <c r="AV1080" s="1"/>
      <c r="AW1080" s="2"/>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row>
    <row r="1081" spans="1:82" ht="50.25" customHeight="1">
      <c r="A1081" s="1"/>
      <c r="B1081" s="1"/>
      <c r="C1081" s="1"/>
      <c r="D1081" s="1"/>
      <c r="E1081" s="1"/>
      <c r="F1081" s="1"/>
      <c r="G1081" s="1"/>
      <c r="H1081" s="7"/>
      <c r="I1081" s="7"/>
      <c r="J1081" s="7"/>
      <c r="K1081" s="7"/>
      <c r="L1081" s="7"/>
      <c r="M1081" s="7"/>
      <c r="N1081" s="7"/>
      <c r="O1081" s="7"/>
      <c r="P1081" s="7"/>
      <c r="Q1081" s="7"/>
      <c r="R1081" s="7"/>
      <c r="S1081" s="7"/>
      <c r="T1081" s="6"/>
      <c r="U1081" s="1"/>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3"/>
      <c r="AT1081" s="3"/>
      <c r="AU1081" s="1"/>
      <c r="AV1081" s="1"/>
      <c r="AW1081" s="2"/>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row>
    <row r="1082" spans="1:82" ht="50.25" customHeight="1">
      <c r="A1082" s="1"/>
      <c r="B1082" s="1"/>
      <c r="C1082" s="1"/>
      <c r="D1082" s="1"/>
      <c r="E1082" s="1"/>
      <c r="F1082" s="1"/>
      <c r="G1082" s="1"/>
      <c r="H1082" s="7"/>
      <c r="I1082" s="7"/>
      <c r="J1082" s="7"/>
      <c r="K1082" s="7"/>
      <c r="L1082" s="7"/>
      <c r="M1082" s="7"/>
      <c r="N1082" s="7"/>
      <c r="O1082" s="7"/>
      <c r="P1082" s="7"/>
      <c r="Q1082" s="7"/>
      <c r="R1082" s="7"/>
      <c r="S1082" s="7"/>
      <c r="T1082" s="6"/>
      <c r="U1082" s="1"/>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3"/>
      <c r="AT1082" s="3"/>
      <c r="AU1082" s="1"/>
      <c r="AV1082" s="1"/>
      <c r="AW1082" s="2"/>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row>
    <row r="1083" spans="1:82" ht="50.25" customHeight="1">
      <c r="A1083" s="1"/>
      <c r="B1083" s="1"/>
      <c r="C1083" s="1"/>
      <c r="D1083" s="1"/>
      <c r="E1083" s="1"/>
      <c r="F1083" s="1"/>
      <c r="G1083" s="1"/>
      <c r="H1083" s="7"/>
      <c r="I1083" s="7"/>
      <c r="J1083" s="7"/>
      <c r="K1083" s="7"/>
      <c r="L1083" s="7"/>
      <c r="M1083" s="7"/>
      <c r="N1083" s="7"/>
      <c r="O1083" s="7"/>
      <c r="P1083" s="7"/>
      <c r="Q1083" s="7"/>
      <c r="R1083" s="7"/>
      <c r="S1083" s="7"/>
      <c r="T1083" s="6"/>
      <c r="U1083" s="1"/>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3"/>
      <c r="AT1083" s="3"/>
      <c r="AU1083" s="1"/>
      <c r="AV1083" s="1"/>
      <c r="AW1083" s="2"/>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row>
    <row r="1084" spans="1:82" ht="50.25" customHeight="1">
      <c r="A1084" s="1"/>
      <c r="B1084" s="1"/>
      <c r="C1084" s="1"/>
      <c r="D1084" s="1"/>
      <c r="E1084" s="1"/>
      <c r="F1084" s="1"/>
      <c r="G1084" s="1"/>
      <c r="H1084" s="7"/>
      <c r="I1084" s="7"/>
      <c r="J1084" s="7"/>
      <c r="K1084" s="7"/>
      <c r="L1084" s="7"/>
      <c r="M1084" s="7"/>
      <c r="N1084" s="7"/>
      <c r="O1084" s="7"/>
      <c r="P1084" s="7"/>
      <c r="Q1084" s="7"/>
      <c r="R1084" s="7"/>
      <c r="S1084" s="7"/>
      <c r="T1084" s="6"/>
      <c r="U1084" s="1"/>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3"/>
      <c r="AT1084" s="3"/>
      <c r="AU1084" s="1"/>
      <c r="AV1084" s="1"/>
      <c r="AW1084" s="2"/>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row>
    <row r="1085" spans="1:82" ht="50.25" customHeight="1">
      <c r="A1085" s="1"/>
      <c r="B1085" s="1"/>
      <c r="C1085" s="1"/>
      <c r="D1085" s="1"/>
      <c r="E1085" s="1"/>
      <c r="F1085" s="1"/>
      <c r="G1085" s="1"/>
      <c r="H1085" s="7"/>
      <c r="I1085" s="7"/>
      <c r="J1085" s="7"/>
      <c r="K1085" s="7"/>
      <c r="L1085" s="7"/>
      <c r="M1085" s="7"/>
      <c r="N1085" s="7"/>
      <c r="O1085" s="7"/>
      <c r="P1085" s="7"/>
      <c r="Q1085" s="7"/>
      <c r="R1085" s="7"/>
      <c r="S1085" s="7"/>
      <c r="T1085" s="6"/>
      <c r="U1085" s="1"/>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3"/>
      <c r="AT1085" s="3"/>
      <c r="AU1085" s="1"/>
      <c r="AV1085" s="1"/>
      <c r="AW1085" s="2"/>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row>
    <row r="1086" spans="1:82" ht="50.25" customHeight="1">
      <c r="A1086" s="1"/>
      <c r="B1086" s="1"/>
      <c r="C1086" s="1"/>
      <c r="D1086" s="1"/>
      <c r="E1086" s="1"/>
      <c r="F1086" s="1"/>
      <c r="G1086" s="1"/>
      <c r="H1086" s="7"/>
      <c r="I1086" s="7"/>
      <c r="J1086" s="7"/>
      <c r="K1086" s="7"/>
      <c r="L1086" s="7"/>
      <c r="M1086" s="7"/>
      <c r="N1086" s="7"/>
      <c r="O1086" s="7"/>
      <c r="P1086" s="7"/>
      <c r="Q1086" s="7"/>
      <c r="R1086" s="7"/>
      <c r="S1086" s="7"/>
      <c r="T1086" s="6"/>
      <c r="U1086" s="1"/>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3"/>
      <c r="AT1086" s="3"/>
      <c r="AU1086" s="1"/>
      <c r="AV1086" s="1"/>
      <c r="AW1086" s="2"/>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row>
    <row r="1087" spans="1:82" ht="50.25" customHeight="1">
      <c r="A1087" s="1"/>
      <c r="B1087" s="1"/>
      <c r="C1087" s="1"/>
      <c r="D1087" s="1"/>
      <c r="E1087" s="1"/>
      <c r="F1087" s="1"/>
      <c r="G1087" s="1"/>
      <c r="H1087" s="7"/>
      <c r="I1087" s="7"/>
      <c r="J1087" s="7"/>
      <c r="K1087" s="7"/>
      <c r="L1087" s="7"/>
      <c r="M1087" s="7"/>
      <c r="N1087" s="7"/>
      <c r="O1087" s="7"/>
      <c r="P1087" s="7"/>
      <c r="Q1087" s="7"/>
      <c r="R1087" s="7"/>
      <c r="S1087" s="7"/>
      <c r="T1087" s="6"/>
      <c r="U1087" s="1"/>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3"/>
      <c r="AT1087" s="3"/>
      <c r="AU1087" s="1"/>
      <c r="AV1087" s="1"/>
      <c r="AW1087" s="2"/>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row>
    <row r="1088" spans="1:82" ht="50.25" customHeight="1">
      <c r="A1088" s="1"/>
      <c r="B1088" s="1"/>
      <c r="C1088" s="1"/>
      <c r="D1088" s="1"/>
      <c r="E1088" s="1"/>
      <c r="F1088" s="1"/>
      <c r="G1088" s="1"/>
      <c r="H1088" s="7"/>
      <c r="I1088" s="7"/>
      <c r="J1088" s="7"/>
      <c r="K1088" s="7"/>
      <c r="L1088" s="7"/>
      <c r="M1088" s="7"/>
      <c r="N1088" s="7"/>
      <c r="O1088" s="7"/>
      <c r="P1088" s="7"/>
      <c r="Q1088" s="7"/>
      <c r="R1088" s="7"/>
      <c r="S1088" s="7"/>
      <c r="T1088" s="6"/>
      <c r="U1088" s="1"/>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3"/>
      <c r="AT1088" s="3"/>
      <c r="AU1088" s="1"/>
      <c r="AV1088" s="1"/>
      <c r="AW1088" s="2"/>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row>
    <row r="1089" spans="1:82" ht="50.25" customHeight="1">
      <c r="A1089" s="1"/>
      <c r="B1089" s="1"/>
      <c r="C1089" s="1"/>
      <c r="D1089" s="1"/>
      <c r="E1089" s="1"/>
      <c r="F1089" s="1"/>
      <c r="G1089" s="1"/>
      <c r="H1089" s="7"/>
      <c r="I1089" s="7"/>
      <c r="J1089" s="7"/>
      <c r="K1089" s="7"/>
      <c r="L1089" s="7"/>
      <c r="M1089" s="7"/>
      <c r="N1089" s="7"/>
      <c r="O1089" s="7"/>
      <c r="P1089" s="7"/>
      <c r="Q1089" s="7"/>
      <c r="R1089" s="7"/>
      <c r="S1089" s="7"/>
      <c r="T1089" s="6"/>
      <c r="U1089" s="1"/>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3"/>
      <c r="AT1089" s="3"/>
      <c r="AU1089" s="1"/>
      <c r="AV1089" s="1"/>
      <c r="AW1089" s="2"/>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row>
    <row r="1090" spans="1:82" ht="50.25" customHeight="1">
      <c r="A1090" s="1"/>
      <c r="B1090" s="1"/>
      <c r="C1090" s="1"/>
      <c r="D1090" s="1"/>
      <c r="E1090" s="1"/>
      <c r="F1090" s="1"/>
      <c r="G1090" s="1"/>
      <c r="H1090" s="7"/>
      <c r="I1090" s="7"/>
      <c r="J1090" s="7"/>
      <c r="K1090" s="7"/>
      <c r="L1090" s="7"/>
      <c r="M1090" s="7"/>
      <c r="N1090" s="7"/>
      <c r="O1090" s="7"/>
      <c r="P1090" s="7"/>
      <c r="Q1090" s="7"/>
      <c r="R1090" s="7"/>
      <c r="S1090" s="7"/>
      <c r="T1090" s="6"/>
      <c r="U1090" s="1"/>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3"/>
      <c r="AT1090" s="3"/>
      <c r="AU1090" s="1"/>
      <c r="AV1090" s="1"/>
      <c r="AW1090" s="2"/>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row>
    <row r="1091" spans="1:82" ht="50.25" customHeight="1">
      <c r="A1091" s="1"/>
      <c r="B1091" s="1"/>
      <c r="C1091" s="1"/>
      <c r="D1091" s="1"/>
      <c r="E1091" s="1"/>
      <c r="F1091" s="1"/>
      <c r="G1091" s="1"/>
      <c r="H1091" s="7"/>
      <c r="I1091" s="7"/>
      <c r="J1091" s="7"/>
      <c r="K1091" s="7"/>
      <c r="L1091" s="7"/>
      <c r="M1091" s="7"/>
      <c r="N1091" s="7"/>
      <c r="O1091" s="7"/>
      <c r="P1091" s="7"/>
      <c r="Q1091" s="7"/>
      <c r="R1091" s="7"/>
      <c r="S1091" s="7"/>
      <c r="T1091" s="6"/>
      <c r="U1091" s="1"/>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3"/>
      <c r="AT1091" s="3"/>
      <c r="AU1091" s="1"/>
      <c r="AV1091" s="1"/>
      <c r="AW1091" s="2"/>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row>
    <row r="1092" spans="1:82" ht="50.25" customHeight="1">
      <c r="A1092" s="1"/>
      <c r="B1092" s="1"/>
      <c r="C1092" s="1"/>
      <c r="D1092" s="1"/>
      <c r="E1092" s="1"/>
      <c r="F1092" s="1"/>
      <c r="G1092" s="1"/>
      <c r="H1092" s="7"/>
      <c r="I1092" s="7"/>
      <c r="J1092" s="7"/>
      <c r="K1092" s="7"/>
      <c r="L1092" s="7"/>
      <c r="M1092" s="7"/>
      <c r="N1092" s="7"/>
      <c r="O1092" s="7"/>
      <c r="P1092" s="7"/>
      <c r="Q1092" s="7"/>
      <c r="R1092" s="7"/>
      <c r="S1092" s="7"/>
      <c r="T1092" s="6"/>
      <c r="U1092" s="1"/>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3"/>
      <c r="AT1092" s="3"/>
      <c r="AU1092" s="1"/>
      <c r="AV1092" s="1"/>
      <c r="AW1092" s="2"/>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row>
    <row r="1093" spans="1:82" ht="50.25" customHeight="1">
      <c r="A1093" s="1"/>
      <c r="B1093" s="1"/>
      <c r="C1093" s="1"/>
      <c r="D1093" s="1"/>
      <c r="E1093" s="1"/>
      <c r="F1093" s="1"/>
      <c r="G1093" s="1"/>
      <c r="H1093" s="7"/>
      <c r="I1093" s="7"/>
      <c r="J1093" s="7"/>
      <c r="K1093" s="7"/>
      <c r="L1093" s="7"/>
      <c r="M1093" s="7"/>
      <c r="N1093" s="7"/>
      <c r="O1093" s="7"/>
      <c r="P1093" s="7"/>
      <c r="Q1093" s="7"/>
      <c r="R1093" s="7"/>
      <c r="S1093" s="7"/>
      <c r="T1093" s="6"/>
      <c r="U1093" s="1"/>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3"/>
      <c r="AT1093" s="3"/>
      <c r="AU1093" s="1"/>
      <c r="AV1093" s="1"/>
      <c r="AW1093" s="2"/>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row>
    <row r="1094" spans="1:82" ht="50.25" customHeight="1">
      <c r="A1094" s="1"/>
      <c r="B1094" s="1"/>
      <c r="C1094" s="1"/>
      <c r="D1094" s="1"/>
      <c r="E1094" s="1"/>
      <c r="F1094" s="1"/>
      <c r="G1094" s="1"/>
      <c r="H1094" s="7"/>
      <c r="I1094" s="7"/>
      <c r="J1094" s="7"/>
      <c r="K1094" s="7"/>
      <c r="L1094" s="7"/>
      <c r="M1094" s="7"/>
      <c r="N1094" s="7"/>
      <c r="O1094" s="7"/>
      <c r="P1094" s="7"/>
      <c r="Q1094" s="7"/>
      <c r="R1094" s="7"/>
      <c r="S1094" s="7"/>
      <c r="T1094" s="6"/>
      <c r="U1094" s="1"/>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3"/>
      <c r="AT1094" s="3"/>
      <c r="AU1094" s="1"/>
      <c r="AV1094" s="1"/>
      <c r="AW1094" s="2"/>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row>
    <row r="1095" spans="1:82" ht="50.25" customHeight="1">
      <c r="A1095" s="1"/>
      <c r="B1095" s="1"/>
      <c r="C1095" s="1"/>
      <c r="D1095" s="1"/>
      <c r="E1095" s="1"/>
      <c r="F1095" s="1"/>
      <c r="G1095" s="1"/>
      <c r="H1095" s="7"/>
      <c r="I1095" s="7"/>
      <c r="J1095" s="7"/>
      <c r="K1095" s="7"/>
      <c r="L1095" s="7"/>
      <c r="M1095" s="7"/>
      <c r="N1095" s="7"/>
      <c r="O1095" s="7"/>
      <c r="P1095" s="7"/>
      <c r="Q1095" s="7"/>
      <c r="R1095" s="7"/>
      <c r="S1095" s="7"/>
      <c r="T1095" s="6"/>
      <c r="U1095" s="1"/>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3"/>
      <c r="AT1095" s="3"/>
      <c r="AU1095" s="1"/>
      <c r="AV1095" s="1"/>
      <c r="AW1095" s="2"/>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row>
    <row r="1096" spans="1:82" ht="50.25" customHeight="1">
      <c r="A1096" s="1"/>
      <c r="B1096" s="1"/>
      <c r="C1096" s="1"/>
      <c r="D1096" s="1"/>
      <c r="E1096" s="1"/>
      <c r="F1096" s="1"/>
      <c r="G1096" s="1"/>
      <c r="H1096" s="7"/>
      <c r="I1096" s="7"/>
      <c r="J1096" s="7"/>
      <c r="K1096" s="7"/>
      <c r="L1096" s="7"/>
      <c r="M1096" s="7"/>
      <c r="N1096" s="7"/>
      <c r="O1096" s="7"/>
      <c r="P1096" s="7"/>
      <c r="Q1096" s="7"/>
      <c r="R1096" s="7"/>
      <c r="S1096" s="7"/>
      <c r="T1096" s="6"/>
      <c r="U1096" s="1"/>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3"/>
      <c r="AT1096" s="3"/>
      <c r="AU1096" s="1"/>
      <c r="AV1096" s="1"/>
      <c r="AW1096" s="2"/>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row>
    <row r="1097" spans="1:82" ht="50.25" customHeight="1">
      <c r="A1097" s="1"/>
      <c r="B1097" s="1"/>
      <c r="C1097" s="1"/>
      <c r="D1097" s="1"/>
      <c r="E1097" s="1"/>
      <c r="F1097" s="1"/>
      <c r="G1097" s="1"/>
      <c r="H1097" s="7"/>
      <c r="I1097" s="7"/>
      <c r="J1097" s="7"/>
      <c r="K1097" s="7"/>
      <c r="L1097" s="7"/>
      <c r="M1097" s="7"/>
      <c r="N1097" s="7"/>
      <c r="O1097" s="7"/>
      <c r="P1097" s="7"/>
      <c r="Q1097" s="7"/>
      <c r="R1097" s="7"/>
      <c r="S1097" s="7"/>
      <c r="T1097" s="6"/>
      <c r="U1097" s="1"/>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3"/>
      <c r="AT1097" s="3"/>
      <c r="AU1097" s="1"/>
      <c r="AV1097" s="1"/>
      <c r="AW1097" s="2"/>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row>
    <row r="1098" spans="1:82" ht="50.25" customHeight="1">
      <c r="A1098" s="1"/>
      <c r="B1098" s="1"/>
      <c r="C1098" s="1"/>
      <c r="D1098" s="1"/>
      <c r="E1098" s="1"/>
      <c r="F1098" s="1"/>
      <c r="G1098" s="1"/>
      <c r="H1098" s="7"/>
      <c r="I1098" s="7"/>
      <c r="J1098" s="7"/>
      <c r="K1098" s="7"/>
      <c r="L1098" s="7"/>
      <c r="M1098" s="7"/>
      <c r="N1098" s="7"/>
      <c r="O1098" s="7"/>
      <c r="P1098" s="7"/>
      <c r="Q1098" s="7"/>
      <c r="R1098" s="7"/>
      <c r="S1098" s="7"/>
      <c r="T1098" s="6"/>
      <c r="U1098" s="1"/>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3"/>
      <c r="AT1098" s="3"/>
      <c r="AU1098" s="1"/>
      <c r="AV1098" s="1"/>
      <c r="AW1098" s="2"/>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row>
    <row r="1099" spans="1:82" ht="50.25" customHeight="1">
      <c r="A1099" s="1"/>
      <c r="B1099" s="1"/>
      <c r="C1099" s="1"/>
      <c r="D1099" s="1"/>
      <c r="E1099" s="1"/>
      <c r="F1099" s="1"/>
      <c r="G1099" s="1"/>
      <c r="H1099" s="7"/>
      <c r="I1099" s="7"/>
      <c r="J1099" s="7"/>
      <c r="K1099" s="7"/>
      <c r="L1099" s="7"/>
      <c r="M1099" s="7"/>
      <c r="N1099" s="7"/>
      <c r="O1099" s="7"/>
      <c r="P1099" s="7"/>
      <c r="Q1099" s="7"/>
      <c r="R1099" s="7"/>
      <c r="S1099" s="7"/>
      <c r="T1099" s="6"/>
      <c r="U1099" s="1"/>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3"/>
      <c r="AT1099" s="3"/>
      <c r="AU1099" s="1"/>
      <c r="AV1099" s="1"/>
      <c r="AW1099" s="2"/>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row>
    <row r="1100" spans="1:82" ht="50.25" customHeight="1">
      <c r="A1100" s="1"/>
      <c r="B1100" s="1"/>
      <c r="C1100" s="1"/>
      <c r="D1100" s="1"/>
      <c r="E1100" s="1"/>
      <c r="F1100" s="1"/>
      <c r="G1100" s="1"/>
      <c r="H1100" s="7"/>
      <c r="I1100" s="7"/>
      <c r="J1100" s="7"/>
      <c r="K1100" s="7"/>
      <c r="L1100" s="7"/>
      <c r="M1100" s="7"/>
      <c r="N1100" s="7"/>
      <c r="O1100" s="7"/>
      <c r="P1100" s="7"/>
      <c r="Q1100" s="7"/>
      <c r="R1100" s="7"/>
      <c r="S1100" s="7"/>
      <c r="T1100" s="6"/>
      <c r="U1100" s="1"/>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3"/>
      <c r="AT1100" s="3"/>
      <c r="AU1100" s="1"/>
      <c r="AV1100" s="1"/>
      <c r="AW1100" s="2"/>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row>
    <row r="1101" spans="1:82" ht="50.25" customHeight="1">
      <c r="A1101" s="1"/>
      <c r="B1101" s="1"/>
      <c r="C1101" s="1"/>
      <c r="D1101" s="1"/>
      <c r="E1101" s="1"/>
      <c r="F1101" s="1"/>
      <c r="G1101" s="1"/>
      <c r="H1101" s="7"/>
      <c r="I1101" s="7"/>
      <c r="J1101" s="7"/>
      <c r="K1101" s="7"/>
      <c r="L1101" s="7"/>
      <c r="M1101" s="7"/>
      <c r="N1101" s="7"/>
      <c r="O1101" s="7"/>
      <c r="P1101" s="7"/>
      <c r="Q1101" s="7"/>
      <c r="R1101" s="7"/>
      <c r="S1101" s="7"/>
      <c r="T1101" s="6"/>
      <c r="U1101" s="1"/>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3"/>
      <c r="AT1101" s="3"/>
      <c r="AU1101" s="1"/>
      <c r="AV1101" s="1"/>
      <c r="AW1101" s="2"/>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row>
    <row r="1102" spans="1:82" ht="50.25" customHeight="1">
      <c r="A1102" s="1"/>
      <c r="B1102" s="1"/>
      <c r="C1102" s="1"/>
      <c r="D1102" s="1"/>
      <c r="E1102" s="1"/>
      <c r="F1102" s="1"/>
      <c r="G1102" s="1"/>
      <c r="H1102" s="7"/>
      <c r="I1102" s="7"/>
      <c r="J1102" s="7"/>
      <c r="K1102" s="7"/>
      <c r="L1102" s="7"/>
      <c r="M1102" s="7"/>
      <c r="N1102" s="7"/>
      <c r="O1102" s="7"/>
      <c r="P1102" s="7"/>
      <c r="Q1102" s="7"/>
      <c r="R1102" s="7"/>
      <c r="S1102" s="7"/>
      <c r="T1102" s="6"/>
      <c r="U1102" s="1"/>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3"/>
      <c r="AT1102" s="3"/>
      <c r="AU1102" s="1"/>
      <c r="AV1102" s="1"/>
      <c r="AW1102" s="2"/>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row>
    <row r="1103" spans="1:82" ht="50.25" customHeight="1">
      <c r="A1103" s="1"/>
      <c r="B1103" s="1"/>
      <c r="C1103" s="1"/>
      <c r="D1103" s="1"/>
      <c r="E1103" s="1"/>
      <c r="F1103" s="1"/>
      <c r="G1103" s="1"/>
      <c r="H1103" s="7"/>
      <c r="I1103" s="7"/>
      <c r="J1103" s="7"/>
      <c r="K1103" s="7"/>
      <c r="L1103" s="7"/>
      <c r="M1103" s="7"/>
      <c r="N1103" s="7"/>
      <c r="O1103" s="7"/>
      <c r="P1103" s="7"/>
      <c r="Q1103" s="7"/>
      <c r="R1103" s="7"/>
      <c r="S1103" s="7"/>
      <c r="T1103" s="6"/>
      <c r="U1103" s="1"/>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3"/>
      <c r="AT1103" s="3"/>
      <c r="AU1103" s="1"/>
      <c r="AV1103" s="1"/>
      <c r="AW1103" s="2"/>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row>
    <row r="1104" spans="1:82" ht="50.25" customHeight="1">
      <c r="A1104" s="1"/>
      <c r="B1104" s="1"/>
      <c r="C1104" s="1"/>
      <c r="D1104" s="1"/>
      <c r="E1104" s="1"/>
      <c r="F1104" s="1"/>
      <c r="G1104" s="1"/>
      <c r="H1104" s="7"/>
      <c r="I1104" s="7"/>
      <c r="J1104" s="7"/>
      <c r="K1104" s="7"/>
      <c r="L1104" s="7"/>
      <c r="M1104" s="7"/>
      <c r="N1104" s="7"/>
      <c r="O1104" s="7"/>
      <c r="P1104" s="7"/>
      <c r="Q1104" s="7"/>
      <c r="R1104" s="7"/>
      <c r="S1104" s="7"/>
      <c r="T1104" s="6"/>
      <c r="U1104" s="1"/>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3"/>
      <c r="AT1104" s="3"/>
      <c r="AU1104" s="1"/>
      <c r="AV1104" s="1"/>
      <c r="AW1104" s="2"/>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row>
    <row r="1105" spans="1:82" ht="50.25" customHeight="1">
      <c r="A1105" s="1"/>
      <c r="B1105" s="1"/>
      <c r="C1105" s="1"/>
      <c r="D1105" s="1"/>
      <c r="E1105" s="1"/>
      <c r="F1105" s="1"/>
      <c r="G1105" s="1"/>
      <c r="H1105" s="7"/>
      <c r="I1105" s="7"/>
      <c r="J1105" s="7"/>
      <c r="K1105" s="7"/>
      <c r="L1105" s="7"/>
      <c r="M1105" s="7"/>
      <c r="N1105" s="7"/>
      <c r="O1105" s="7"/>
      <c r="P1105" s="7"/>
      <c r="Q1105" s="7"/>
      <c r="R1105" s="7"/>
      <c r="S1105" s="7"/>
      <c r="T1105" s="6"/>
      <c r="U1105" s="1"/>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3"/>
      <c r="AT1105" s="3"/>
      <c r="AU1105" s="1"/>
      <c r="AV1105" s="1"/>
      <c r="AW1105" s="2"/>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row>
    <row r="1106" spans="1:82" ht="50.25" customHeight="1">
      <c r="A1106" s="1"/>
      <c r="B1106" s="1"/>
      <c r="C1106" s="1"/>
      <c r="D1106" s="1"/>
      <c r="E1106" s="1"/>
      <c r="F1106" s="1"/>
      <c r="G1106" s="1"/>
      <c r="H1106" s="7"/>
      <c r="I1106" s="7"/>
      <c r="J1106" s="7"/>
      <c r="K1106" s="7"/>
      <c r="L1106" s="7"/>
      <c r="M1106" s="7"/>
      <c r="N1106" s="7"/>
      <c r="O1106" s="7"/>
      <c r="P1106" s="7"/>
      <c r="Q1106" s="7"/>
      <c r="R1106" s="7"/>
      <c r="S1106" s="7"/>
      <c r="T1106" s="6"/>
      <c r="U1106" s="1"/>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3"/>
      <c r="AT1106" s="3"/>
      <c r="AU1106" s="1"/>
      <c r="AV1106" s="1"/>
      <c r="AW1106" s="2"/>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row>
    <row r="1107" spans="1:82" ht="50.25" customHeight="1">
      <c r="A1107" s="1"/>
      <c r="B1107" s="1"/>
      <c r="C1107" s="1"/>
      <c r="D1107" s="1"/>
      <c r="E1107" s="1"/>
      <c r="F1107" s="1"/>
      <c r="G1107" s="1"/>
      <c r="H1107" s="7"/>
      <c r="I1107" s="7"/>
      <c r="J1107" s="7"/>
      <c r="K1107" s="7"/>
      <c r="L1107" s="7"/>
      <c r="M1107" s="7"/>
      <c r="N1107" s="7"/>
      <c r="O1107" s="7"/>
      <c r="P1107" s="7"/>
      <c r="Q1107" s="7"/>
      <c r="R1107" s="7"/>
      <c r="S1107" s="7"/>
      <c r="T1107" s="6"/>
      <c r="U1107" s="1"/>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3"/>
      <c r="AT1107" s="3"/>
      <c r="AU1107" s="1"/>
      <c r="AV1107" s="1"/>
      <c r="AW1107" s="2"/>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row>
    <row r="1108" spans="1:82" ht="50.25" customHeight="1">
      <c r="A1108" s="1"/>
      <c r="B1108" s="1"/>
      <c r="C1108" s="1"/>
      <c r="D1108" s="1"/>
      <c r="E1108" s="1"/>
      <c r="F1108" s="1"/>
      <c r="G1108" s="1"/>
      <c r="H1108" s="7"/>
      <c r="I1108" s="7"/>
      <c r="J1108" s="7"/>
      <c r="K1108" s="7"/>
      <c r="L1108" s="7"/>
      <c r="M1108" s="7"/>
      <c r="N1108" s="7"/>
      <c r="O1108" s="7"/>
      <c r="P1108" s="7"/>
      <c r="Q1108" s="7"/>
      <c r="R1108" s="7"/>
      <c r="S1108" s="7"/>
      <c r="T1108" s="6"/>
      <c r="U1108" s="1"/>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3"/>
      <c r="AT1108" s="3"/>
      <c r="AU1108" s="1"/>
      <c r="AV1108" s="1"/>
      <c r="AW1108" s="2"/>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row>
    <row r="1109" spans="1:82" ht="50.25" customHeight="1">
      <c r="A1109" s="1"/>
      <c r="B1109" s="1"/>
      <c r="C1109" s="1"/>
      <c r="D1109" s="1"/>
      <c r="E1109" s="1"/>
      <c r="F1109" s="1"/>
      <c r="G1109" s="1"/>
      <c r="H1109" s="7"/>
      <c r="I1109" s="7"/>
      <c r="J1109" s="7"/>
      <c r="K1109" s="7"/>
      <c r="L1109" s="7"/>
      <c r="M1109" s="7"/>
      <c r="N1109" s="7"/>
      <c r="O1109" s="7"/>
      <c r="P1109" s="7"/>
      <c r="Q1109" s="7"/>
      <c r="R1109" s="7"/>
      <c r="S1109" s="7"/>
      <c r="T1109" s="6"/>
      <c r="U1109" s="1"/>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3"/>
      <c r="AT1109" s="3"/>
      <c r="AU1109" s="1"/>
      <c r="AV1109" s="1"/>
      <c r="AW1109" s="2"/>
      <c r="AX1109" s="1"/>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row>
    <row r="1110" spans="1:82" ht="50.25" customHeight="1">
      <c r="A1110" s="1"/>
      <c r="B1110" s="1"/>
      <c r="C1110" s="1"/>
      <c r="D1110" s="1"/>
      <c r="E1110" s="1"/>
      <c r="F1110" s="1"/>
      <c r="G1110" s="1"/>
      <c r="H1110" s="7"/>
      <c r="I1110" s="7"/>
      <c r="J1110" s="7"/>
      <c r="K1110" s="7"/>
      <c r="L1110" s="7"/>
      <c r="M1110" s="7"/>
      <c r="N1110" s="7"/>
      <c r="O1110" s="7"/>
      <c r="P1110" s="7"/>
      <c r="Q1110" s="7"/>
      <c r="R1110" s="7"/>
      <c r="S1110" s="7"/>
      <c r="T1110" s="6"/>
      <c r="U1110" s="1"/>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3"/>
      <c r="AT1110" s="3"/>
      <c r="AU1110" s="1"/>
      <c r="AV1110" s="1"/>
      <c r="AW1110" s="2"/>
      <c r="AX1110" s="1"/>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row>
    <row r="1111" spans="1:82" ht="50.25" customHeight="1">
      <c r="A1111" s="1"/>
      <c r="B1111" s="1"/>
      <c r="C1111" s="1"/>
      <c r="D1111" s="1"/>
      <c r="E1111" s="1"/>
      <c r="F1111" s="1"/>
      <c r="G1111" s="1"/>
      <c r="H1111" s="7"/>
      <c r="I1111" s="7"/>
      <c r="J1111" s="7"/>
      <c r="K1111" s="7"/>
      <c r="L1111" s="7"/>
      <c r="M1111" s="7"/>
      <c r="N1111" s="7"/>
      <c r="O1111" s="7"/>
      <c r="P1111" s="7"/>
      <c r="Q1111" s="7"/>
      <c r="R1111" s="7"/>
      <c r="S1111" s="7"/>
      <c r="T1111" s="6"/>
      <c r="U1111" s="1"/>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3"/>
      <c r="AT1111" s="3"/>
      <c r="AU1111" s="1"/>
      <c r="AV1111" s="1"/>
      <c r="AW1111" s="2"/>
      <c r="AX1111" s="1"/>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row>
    <row r="1112" spans="1:82" ht="50.25" customHeight="1">
      <c r="A1112" s="1"/>
      <c r="B1112" s="1"/>
      <c r="C1112" s="1"/>
      <c r="D1112" s="1"/>
      <c r="E1112" s="1"/>
      <c r="F1112" s="1"/>
      <c r="G1112" s="1"/>
      <c r="H1112" s="7"/>
      <c r="I1112" s="7"/>
      <c r="J1112" s="7"/>
      <c r="K1112" s="7"/>
      <c r="L1112" s="7"/>
      <c r="M1112" s="7"/>
      <c r="N1112" s="7"/>
      <c r="O1112" s="7"/>
      <c r="P1112" s="7"/>
      <c r="Q1112" s="7"/>
      <c r="R1112" s="7"/>
      <c r="S1112" s="7"/>
      <c r="T1112" s="6"/>
      <c r="U1112" s="1"/>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3"/>
      <c r="AT1112" s="3"/>
      <c r="AU1112" s="1"/>
      <c r="AV1112" s="1"/>
      <c r="AW1112" s="2"/>
      <c r="AX1112" s="1"/>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row>
    <row r="1113" spans="1:82" ht="50.25" customHeight="1">
      <c r="A1113" s="1"/>
      <c r="B1113" s="1"/>
      <c r="C1113" s="1"/>
      <c r="D1113" s="1"/>
      <c r="E1113" s="1"/>
      <c r="F1113" s="1"/>
      <c r="G1113" s="1"/>
      <c r="H1113" s="7"/>
      <c r="I1113" s="7"/>
      <c r="J1113" s="7"/>
      <c r="K1113" s="7"/>
      <c r="L1113" s="7"/>
      <c r="M1113" s="7"/>
      <c r="N1113" s="7"/>
      <c r="O1113" s="7"/>
      <c r="P1113" s="7"/>
      <c r="Q1113" s="7"/>
      <c r="R1113" s="7"/>
      <c r="S1113" s="7"/>
      <c r="T1113" s="6"/>
      <c r="U1113" s="1"/>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3"/>
      <c r="AT1113" s="3"/>
      <c r="AU1113" s="1"/>
      <c r="AV1113" s="1"/>
      <c r="AW1113" s="2"/>
      <c r="AX1113" s="1"/>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row>
    <row r="1114" spans="1:82" ht="50.25" customHeight="1">
      <c r="A1114" s="1"/>
      <c r="B1114" s="1"/>
      <c r="C1114" s="1"/>
      <c r="D1114" s="1"/>
      <c r="E1114" s="1"/>
      <c r="F1114" s="1"/>
      <c r="G1114" s="1"/>
      <c r="H1114" s="7"/>
      <c r="I1114" s="7"/>
      <c r="J1114" s="7"/>
      <c r="K1114" s="7"/>
      <c r="L1114" s="7"/>
      <c r="M1114" s="7"/>
      <c r="N1114" s="7"/>
      <c r="O1114" s="7"/>
      <c r="P1114" s="7"/>
      <c r="Q1114" s="7"/>
      <c r="R1114" s="7"/>
      <c r="S1114" s="7"/>
      <c r="T1114" s="6"/>
      <c r="U1114" s="1"/>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3"/>
      <c r="AT1114" s="3"/>
      <c r="AU1114" s="1"/>
      <c r="AV1114" s="1"/>
      <c r="AW1114" s="2"/>
      <c r="AX1114" s="1"/>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row>
    <row r="1115" spans="1:82" ht="50.25" customHeight="1">
      <c r="A1115" s="1"/>
      <c r="B1115" s="1"/>
      <c r="C1115" s="1"/>
      <c r="D1115" s="1"/>
      <c r="E1115" s="1"/>
      <c r="F1115" s="1"/>
      <c r="G1115" s="1"/>
      <c r="H1115" s="7"/>
      <c r="I1115" s="7"/>
      <c r="J1115" s="7"/>
      <c r="K1115" s="7"/>
      <c r="L1115" s="7"/>
      <c r="M1115" s="7"/>
      <c r="N1115" s="7"/>
      <c r="O1115" s="7"/>
      <c r="P1115" s="7"/>
      <c r="Q1115" s="7"/>
      <c r="R1115" s="7"/>
      <c r="S1115" s="7"/>
      <c r="T1115" s="6"/>
      <c r="U1115" s="1"/>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3"/>
      <c r="AT1115" s="3"/>
      <c r="AU1115" s="1"/>
      <c r="AV1115" s="1"/>
      <c r="AW1115" s="2"/>
      <c r="AX1115" s="1"/>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row>
    <row r="1116" spans="1:82" ht="50.25" customHeight="1">
      <c r="A1116" s="1"/>
      <c r="B1116" s="1"/>
      <c r="C1116" s="1"/>
      <c r="D1116" s="1"/>
      <c r="E1116" s="1"/>
      <c r="F1116" s="1"/>
      <c r="G1116" s="1"/>
      <c r="H1116" s="7"/>
      <c r="I1116" s="7"/>
      <c r="J1116" s="7"/>
      <c r="K1116" s="7"/>
      <c r="L1116" s="7"/>
      <c r="M1116" s="7"/>
      <c r="N1116" s="7"/>
      <c r="O1116" s="7"/>
      <c r="P1116" s="7"/>
      <c r="Q1116" s="7"/>
      <c r="R1116" s="7"/>
      <c r="S1116" s="7"/>
      <c r="T1116" s="6"/>
      <c r="U1116" s="1"/>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3"/>
      <c r="AT1116" s="3"/>
      <c r="AU1116" s="1"/>
      <c r="AV1116" s="1"/>
      <c r="AW1116" s="2"/>
      <c r="AX1116" s="1"/>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row>
    <row r="1117" spans="1:82" ht="50.25" customHeight="1">
      <c r="A1117" s="1"/>
      <c r="B1117" s="1"/>
      <c r="C1117" s="1"/>
      <c r="D1117" s="1"/>
      <c r="E1117" s="1"/>
      <c r="F1117" s="1"/>
      <c r="G1117" s="1"/>
      <c r="H1117" s="7"/>
      <c r="I1117" s="7"/>
      <c r="J1117" s="7"/>
      <c r="K1117" s="7"/>
      <c r="L1117" s="7"/>
      <c r="M1117" s="7"/>
      <c r="N1117" s="7"/>
      <c r="O1117" s="7"/>
      <c r="P1117" s="7"/>
      <c r="Q1117" s="7"/>
      <c r="R1117" s="7"/>
      <c r="S1117" s="7"/>
      <c r="T1117" s="6"/>
      <c r="U1117" s="1"/>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3"/>
      <c r="AT1117" s="3"/>
      <c r="AU1117" s="1"/>
      <c r="AV1117" s="1"/>
      <c r="AW1117" s="2"/>
      <c r="AX1117" s="1"/>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row>
    <row r="1118" spans="1:82" ht="50.25" customHeight="1">
      <c r="A1118" s="1"/>
      <c r="B1118" s="1"/>
      <c r="C1118" s="1"/>
      <c r="D1118" s="1"/>
      <c r="E1118" s="1"/>
      <c r="F1118" s="1"/>
      <c r="G1118" s="1"/>
      <c r="H1118" s="7"/>
      <c r="I1118" s="7"/>
      <c r="J1118" s="7"/>
      <c r="K1118" s="7"/>
      <c r="L1118" s="7"/>
      <c r="M1118" s="7"/>
      <c r="N1118" s="7"/>
      <c r="O1118" s="7"/>
      <c r="P1118" s="7"/>
      <c r="Q1118" s="7"/>
      <c r="R1118" s="7"/>
      <c r="S1118" s="7"/>
      <c r="T1118" s="6"/>
      <c r="U1118" s="1"/>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3"/>
      <c r="AT1118" s="3"/>
      <c r="AU1118" s="1"/>
      <c r="AV1118" s="1"/>
      <c r="AW1118" s="2"/>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row>
    <row r="1119" spans="1:82" ht="50.25" customHeight="1">
      <c r="A1119" s="1"/>
      <c r="B1119" s="1"/>
      <c r="C1119" s="1"/>
      <c r="D1119" s="1"/>
      <c r="E1119" s="1"/>
      <c r="F1119" s="1"/>
      <c r="G1119" s="1"/>
      <c r="H1119" s="7"/>
      <c r="I1119" s="7"/>
      <c r="J1119" s="7"/>
      <c r="K1119" s="7"/>
      <c r="L1119" s="7"/>
      <c r="M1119" s="7"/>
      <c r="N1119" s="7"/>
      <c r="O1119" s="7"/>
      <c r="P1119" s="7"/>
      <c r="Q1119" s="7"/>
      <c r="R1119" s="7"/>
      <c r="S1119" s="7"/>
      <c r="T1119" s="6"/>
      <c r="U1119" s="1"/>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3"/>
      <c r="AT1119" s="3"/>
      <c r="AU1119" s="1"/>
      <c r="AV1119" s="1"/>
      <c r="AW1119" s="2"/>
      <c r="AX1119" s="1"/>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row>
    <row r="1120" spans="1:82" ht="50.25" customHeight="1">
      <c r="A1120" s="1"/>
      <c r="B1120" s="1"/>
      <c r="C1120" s="1"/>
      <c r="D1120" s="1"/>
      <c r="E1120" s="1"/>
      <c r="F1120" s="1"/>
      <c r="G1120" s="1"/>
      <c r="H1120" s="7"/>
      <c r="I1120" s="7"/>
      <c r="J1120" s="7"/>
      <c r="K1120" s="7"/>
      <c r="L1120" s="7"/>
      <c r="M1120" s="7"/>
      <c r="N1120" s="7"/>
      <c r="O1120" s="7"/>
      <c r="P1120" s="7"/>
      <c r="Q1120" s="7"/>
      <c r="R1120" s="7"/>
      <c r="S1120" s="7"/>
      <c r="T1120" s="6"/>
      <c r="U1120" s="1"/>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3"/>
      <c r="AT1120" s="3"/>
      <c r="AU1120" s="1"/>
      <c r="AV1120" s="1"/>
      <c r="AW1120" s="2"/>
      <c r="AX1120" s="1"/>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row>
    <row r="1121" spans="1:82" ht="50.25" customHeight="1">
      <c r="A1121" s="1"/>
      <c r="B1121" s="1"/>
      <c r="C1121" s="1"/>
      <c r="D1121" s="1"/>
      <c r="E1121" s="1"/>
      <c r="F1121" s="1"/>
      <c r="G1121" s="1"/>
      <c r="H1121" s="7"/>
      <c r="I1121" s="7"/>
      <c r="J1121" s="7"/>
      <c r="K1121" s="7"/>
      <c r="L1121" s="7"/>
      <c r="M1121" s="7"/>
      <c r="N1121" s="7"/>
      <c r="O1121" s="7"/>
      <c r="P1121" s="7"/>
      <c r="Q1121" s="7"/>
      <c r="R1121" s="7"/>
      <c r="S1121" s="7"/>
      <c r="T1121" s="6"/>
      <c r="U1121" s="1"/>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3"/>
      <c r="AT1121" s="3"/>
      <c r="AU1121" s="1"/>
      <c r="AV1121" s="1"/>
      <c r="AW1121" s="2"/>
      <c r="AX1121" s="1"/>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row>
    <row r="1122" spans="1:82" ht="50.25" customHeight="1">
      <c r="A1122" s="1"/>
      <c r="B1122" s="1"/>
      <c r="C1122" s="1"/>
      <c r="D1122" s="1"/>
      <c r="E1122" s="1"/>
      <c r="F1122" s="1"/>
      <c r="G1122" s="1"/>
      <c r="H1122" s="7"/>
      <c r="I1122" s="7"/>
      <c r="J1122" s="7"/>
      <c r="K1122" s="7"/>
      <c r="L1122" s="7"/>
      <c r="M1122" s="7"/>
      <c r="N1122" s="7"/>
      <c r="O1122" s="7"/>
      <c r="P1122" s="7"/>
      <c r="Q1122" s="7"/>
      <c r="R1122" s="7"/>
      <c r="S1122" s="7"/>
      <c r="T1122" s="6"/>
      <c r="U1122" s="1"/>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3"/>
      <c r="AT1122" s="3"/>
      <c r="AU1122" s="1"/>
      <c r="AV1122" s="1"/>
      <c r="AW1122" s="2"/>
      <c r="AX1122" s="1"/>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row>
    <row r="1123" spans="1:82" ht="50.25" customHeight="1">
      <c r="A1123" s="1"/>
      <c r="B1123" s="1"/>
      <c r="C1123" s="1"/>
      <c r="D1123" s="1"/>
      <c r="E1123" s="1"/>
      <c r="F1123" s="1"/>
      <c r="G1123" s="1"/>
      <c r="H1123" s="7"/>
      <c r="I1123" s="7"/>
      <c r="J1123" s="7"/>
      <c r="K1123" s="7"/>
      <c r="L1123" s="7"/>
      <c r="M1123" s="7"/>
      <c r="N1123" s="7"/>
      <c r="O1123" s="7"/>
      <c r="P1123" s="7"/>
      <c r="Q1123" s="7"/>
      <c r="R1123" s="7"/>
      <c r="S1123" s="7"/>
      <c r="T1123" s="6"/>
      <c r="U1123" s="1"/>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3"/>
      <c r="AT1123" s="3"/>
      <c r="AU1123" s="1"/>
      <c r="AV1123" s="1"/>
      <c r="AW1123" s="2"/>
      <c r="AX1123" s="1"/>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row>
    <row r="1124" spans="1:82" ht="50.25" customHeight="1">
      <c r="A1124" s="1"/>
      <c r="B1124" s="1"/>
      <c r="C1124" s="1"/>
      <c r="D1124" s="1"/>
      <c r="E1124" s="1"/>
      <c r="F1124" s="1"/>
      <c r="G1124" s="1"/>
      <c r="H1124" s="7"/>
      <c r="I1124" s="7"/>
      <c r="J1124" s="7"/>
      <c r="K1124" s="7"/>
      <c r="L1124" s="7"/>
      <c r="M1124" s="7"/>
      <c r="N1124" s="7"/>
      <c r="O1124" s="7"/>
      <c r="P1124" s="7"/>
      <c r="Q1124" s="7"/>
      <c r="R1124" s="7"/>
      <c r="S1124" s="7"/>
      <c r="T1124" s="6"/>
      <c r="U1124" s="1"/>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3"/>
      <c r="AT1124" s="3"/>
      <c r="AU1124" s="1"/>
      <c r="AV1124" s="1"/>
      <c r="AW1124" s="2"/>
      <c r="AX1124" s="1"/>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row>
    <row r="1125" spans="1:82" ht="50.25" customHeight="1">
      <c r="A1125" s="1"/>
      <c r="B1125" s="1"/>
      <c r="C1125" s="1"/>
      <c r="D1125" s="1"/>
      <c r="E1125" s="1"/>
      <c r="F1125" s="1"/>
      <c r="G1125" s="1"/>
      <c r="H1125" s="7"/>
      <c r="I1125" s="7"/>
      <c r="J1125" s="7"/>
      <c r="K1125" s="7"/>
      <c r="L1125" s="7"/>
      <c r="M1125" s="7"/>
      <c r="N1125" s="7"/>
      <c r="O1125" s="7"/>
      <c r="P1125" s="7"/>
      <c r="Q1125" s="7"/>
      <c r="R1125" s="7"/>
      <c r="S1125" s="7"/>
      <c r="T1125" s="6"/>
      <c r="U1125" s="1"/>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3"/>
      <c r="AT1125" s="3"/>
      <c r="AU1125" s="1"/>
      <c r="AV1125" s="1"/>
      <c r="AW1125" s="2"/>
      <c r="AX1125" s="1"/>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row>
    <row r="1126" spans="1:82" ht="50.25" customHeight="1">
      <c r="A1126" s="1"/>
      <c r="B1126" s="1"/>
      <c r="C1126" s="1"/>
      <c r="D1126" s="1"/>
      <c r="E1126" s="1"/>
      <c r="F1126" s="1"/>
      <c r="G1126" s="1"/>
      <c r="H1126" s="7"/>
      <c r="I1126" s="7"/>
      <c r="J1126" s="7"/>
      <c r="K1126" s="7"/>
      <c r="L1126" s="7"/>
      <c r="M1126" s="7"/>
      <c r="N1126" s="7"/>
      <c r="O1126" s="7"/>
      <c r="P1126" s="7"/>
      <c r="Q1126" s="7"/>
      <c r="R1126" s="7"/>
      <c r="S1126" s="7"/>
      <c r="T1126" s="6"/>
      <c r="U1126" s="1"/>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3"/>
      <c r="AT1126" s="3"/>
      <c r="AU1126" s="1"/>
      <c r="AV1126" s="1"/>
      <c r="AW1126" s="2"/>
      <c r="AX1126" s="1"/>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row>
    <row r="1127" spans="1:82" ht="50.25" customHeight="1">
      <c r="A1127" s="1"/>
      <c r="B1127" s="1"/>
      <c r="C1127" s="1"/>
      <c r="D1127" s="1"/>
      <c r="E1127" s="1"/>
      <c r="F1127" s="1"/>
      <c r="G1127" s="1"/>
      <c r="H1127" s="7"/>
      <c r="I1127" s="7"/>
      <c r="J1127" s="7"/>
      <c r="K1127" s="7"/>
      <c r="L1127" s="7"/>
      <c r="M1127" s="7"/>
      <c r="N1127" s="7"/>
      <c r="O1127" s="7"/>
      <c r="P1127" s="7"/>
      <c r="Q1127" s="7"/>
      <c r="R1127" s="7"/>
      <c r="S1127" s="7"/>
      <c r="T1127" s="6"/>
      <c r="U1127" s="1"/>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3"/>
      <c r="AT1127" s="3"/>
      <c r="AU1127" s="1"/>
      <c r="AV1127" s="1"/>
      <c r="AW1127" s="2"/>
      <c r="AX1127" s="1"/>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row>
    <row r="1128" spans="1:82" ht="50.25" customHeight="1">
      <c r="A1128" s="1"/>
      <c r="B1128" s="1"/>
      <c r="C1128" s="1"/>
      <c r="D1128" s="1"/>
      <c r="E1128" s="1"/>
      <c r="F1128" s="1"/>
      <c r="G1128" s="1"/>
      <c r="H1128" s="7"/>
      <c r="I1128" s="7"/>
      <c r="J1128" s="7"/>
      <c r="K1128" s="7"/>
      <c r="L1128" s="7"/>
      <c r="M1128" s="7"/>
      <c r="N1128" s="7"/>
      <c r="O1128" s="7"/>
      <c r="P1128" s="7"/>
      <c r="Q1128" s="7"/>
      <c r="R1128" s="7"/>
      <c r="S1128" s="7"/>
      <c r="T1128" s="6"/>
      <c r="U1128" s="1"/>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3"/>
      <c r="AT1128" s="3"/>
      <c r="AU1128" s="1"/>
      <c r="AV1128" s="1"/>
      <c r="AW1128" s="2"/>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row>
    <row r="1129" spans="1:82" ht="50.25" customHeight="1">
      <c r="A1129" s="1"/>
      <c r="B1129" s="1"/>
      <c r="C1129" s="1"/>
      <c r="D1129" s="1"/>
      <c r="E1129" s="1"/>
      <c r="F1129" s="1"/>
      <c r="G1129" s="1"/>
      <c r="H1129" s="7"/>
      <c r="I1129" s="7"/>
      <c r="J1129" s="7"/>
      <c r="K1129" s="7"/>
      <c r="L1129" s="7"/>
      <c r="M1129" s="7"/>
      <c r="N1129" s="7"/>
      <c r="O1129" s="7"/>
      <c r="P1129" s="7"/>
      <c r="Q1129" s="7"/>
      <c r="R1129" s="7"/>
      <c r="S1129" s="7"/>
      <c r="T1129" s="6"/>
      <c r="U1129" s="1"/>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3"/>
      <c r="AT1129" s="3"/>
      <c r="AU1129" s="1"/>
      <c r="AV1129" s="1"/>
      <c r="AW1129" s="2"/>
      <c r="AX1129" s="1"/>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row>
    <row r="1130" spans="1:82" ht="50.25" customHeight="1">
      <c r="A1130" s="1"/>
      <c r="B1130" s="1"/>
      <c r="C1130" s="1"/>
      <c r="D1130" s="1"/>
      <c r="E1130" s="1"/>
      <c r="F1130" s="1"/>
      <c r="G1130" s="1"/>
      <c r="H1130" s="7"/>
      <c r="I1130" s="7"/>
      <c r="J1130" s="7"/>
      <c r="K1130" s="7"/>
      <c r="L1130" s="7"/>
      <c r="M1130" s="7"/>
      <c r="N1130" s="7"/>
      <c r="O1130" s="7"/>
      <c r="P1130" s="7"/>
      <c r="Q1130" s="7"/>
      <c r="R1130" s="7"/>
      <c r="S1130" s="7"/>
      <c r="T1130" s="6"/>
      <c r="U1130" s="1"/>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3"/>
      <c r="AT1130" s="3"/>
      <c r="AU1130" s="1"/>
      <c r="AV1130" s="1"/>
      <c r="AW1130" s="2"/>
      <c r="AX1130" s="1"/>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row>
    <row r="1131" spans="1:82" ht="50.25" customHeight="1">
      <c r="A1131" s="1"/>
      <c r="B1131" s="1"/>
      <c r="C1131" s="1"/>
      <c r="D1131" s="1"/>
      <c r="E1131" s="1"/>
      <c r="F1131" s="1"/>
      <c r="G1131" s="1"/>
      <c r="H1131" s="7"/>
      <c r="I1131" s="7"/>
      <c r="J1131" s="7"/>
      <c r="K1131" s="7"/>
      <c r="L1131" s="7"/>
      <c r="M1131" s="7"/>
      <c r="N1131" s="7"/>
      <c r="O1131" s="7"/>
      <c r="P1131" s="7"/>
      <c r="Q1131" s="7"/>
      <c r="R1131" s="7"/>
      <c r="S1131" s="7"/>
      <c r="T1131" s="6"/>
      <c r="U1131" s="1"/>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3"/>
      <c r="AT1131" s="3"/>
      <c r="AU1131" s="1"/>
      <c r="AV1131" s="1"/>
      <c r="AW1131" s="2"/>
      <c r="AX1131" s="1"/>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row>
    <row r="1132" spans="1:82" ht="50.25" customHeight="1">
      <c r="A1132" s="1"/>
      <c r="B1132" s="1"/>
      <c r="C1132" s="1"/>
      <c r="D1132" s="1"/>
      <c r="E1132" s="1"/>
      <c r="F1132" s="1"/>
      <c r="G1132" s="1"/>
      <c r="H1132" s="7"/>
      <c r="I1132" s="7"/>
      <c r="J1132" s="7"/>
      <c r="K1132" s="7"/>
      <c r="L1132" s="7"/>
      <c r="M1132" s="7"/>
      <c r="N1132" s="7"/>
      <c r="O1132" s="7"/>
      <c r="P1132" s="7"/>
      <c r="Q1132" s="7"/>
      <c r="R1132" s="7"/>
      <c r="S1132" s="7"/>
      <c r="T1132" s="6"/>
      <c r="U1132" s="1"/>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3"/>
      <c r="AT1132" s="3"/>
      <c r="AU1132" s="1"/>
      <c r="AV1132" s="1"/>
      <c r="AW1132" s="2"/>
      <c r="AX1132" s="1"/>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row>
    <row r="1133" spans="1:82" ht="50.25" customHeight="1">
      <c r="A1133" s="1"/>
      <c r="B1133" s="1"/>
      <c r="C1133" s="1"/>
      <c r="D1133" s="1"/>
      <c r="E1133" s="1"/>
      <c r="F1133" s="1"/>
      <c r="G1133" s="1"/>
      <c r="H1133" s="7"/>
      <c r="I1133" s="7"/>
      <c r="J1133" s="7"/>
      <c r="K1133" s="7"/>
      <c r="L1133" s="7"/>
      <c r="M1133" s="7"/>
      <c r="N1133" s="7"/>
      <c r="O1133" s="7"/>
      <c r="P1133" s="7"/>
      <c r="Q1133" s="7"/>
      <c r="R1133" s="7"/>
      <c r="S1133" s="7"/>
      <c r="T1133" s="6"/>
      <c r="U1133" s="1"/>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3"/>
      <c r="AT1133" s="3"/>
      <c r="AU1133" s="1"/>
      <c r="AV1133" s="1"/>
      <c r="AW1133" s="2"/>
      <c r="AX1133" s="1"/>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row>
    <row r="1134" spans="1:82" ht="50.25" customHeight="1">
      <c r="A1134" s="1"/>
      <c r="B1134" s="1"/>
      <c r="C1134" s="1"/>
      <c r="D1134" s="1"/>
      <c r="E1134" s="1"/>
      <c r="F1134" s="1"/>
      <c r="G1134" s="1"/>
      <c r="H1134" s="7"/>
      <c r="I1134" s="7"/>
      <c r="J1134" s="7"/>
      <c r="K1134" s="7"/>
      <c r="L1134" s="7"/>
      <c r="M1134" s="7"/>
      <c r="N1134" s="7"/>
      <c r="O1134" s="7"/>
      <c r="P1134" s="7"/>
      <c r="Q1134" s="7"/>
      <c r="R1134" s="7"/>
      <c r="S1134" s="7"/>
      <c r="T1134" s="6"/>
      <c r="U1134" s="1"/>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3"/>
      <c r="AT1134" s="3"/>
      <c r="AU1134" s="1"/>
      <c r="AV1134" s="1"/>
      <c r="AW1134" s="2"/>
      <c r="AX1134" s="1"/>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row>
    <row r="1135" spans="1:82" ht="50.25" customHeight="1">
      <c r="A1135" s="1"/>
      <c r="B1135" s="1"/>
      <c r="C1135" s="1"/>
      <c r="D1135" s="1"/>
      <c r="E1135" s="1"/>
      <c r="F1135" s="1"/>
      <c r="G1135" s="1"/>
      <c r="H1135" s="7"/>
      <c r="I1135" s="7"/>
      <c r="J1135" s="7"/>
      <c r="K1135" s="7"/>
      <c r="L1135" s="7"/>
      <c r="M1135" s="7"/>
      <c r="N1135" s="7"/>
      <c r="O1135" s="7"/>
      <c r="P1135" s="7"/>
      <c r="Q1135" s="7"/>
      <c r="R1135" s="7"/>
      <c r="S1135" s="7"/>
      <c r="T1135" s="6"/>
      <c r="U1135" s="1"/>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3"/>
      <c r="AT1135" s="3"/>
      <c r="AU1135" s="1"/>
      <c r="AV1135" s="1"/>
      <c r="AW1135" s="2"/>
      <c r="AX1135" s="1"/>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row>
    <row r="1136" spans="1:82" ht="50.25" customHeight="1">
      <c r="A1136" s="1"/>
      <c r="B1136" s="1"/>
      <c r="C1136" s="1"/>
      <c r="D1136" s="1"/>
      <c r="E1136" s="1"/>
      <c r="F1136" s="1"/>
      <c r="G1136" s="1"/>
      <c r="H1136" s="7"/>
      <c r="I1136" s="7"/>
      <c r="J1136" s="7"/>
      <c r="K1136" s="7"/>
      <c r="L1136" s="7"/>
      <c r="M1136" s="7"/>
      <c r="N1136" s="7"/>
      <c r="O1136" s="7"/>
      <c r="P1136" s="7"/>
      <c r="Q1136" s="7"/>
      <c r="R1136" s="7"/>
      <c r="S1136" s="7"/>
      <c r="T1136" s="6"/>
      <c r="U1136" s="1"/>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3"/>
      <c r="AT1136" s="3"/>
      <c r="AU1136" s="1"/>
      <c r="AV1136" s="1"/>
      <c r="AW1136" s="2"/>
      <c r="AX1136" s="1"/>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row>
    <row r="1137" spans="1:82" ht="50.25" customHeight="1">
      <c r="A1137" s="1"/>
      <c r="B1137" s="1"/>
      <c r="C1137" s="1"/>
      <c r="D1137" s="1"/>
      <c r="E1137" s="1"/>
      <c r="F1137" s="1"/>
      <c r="G1137" s="1"/>
      <c r="H1137" s="7"/>
      <c r="I1137" s="7"/>
      <c r="J1137" s="7"/>
      <c r="K1137" s="7"/>
      <c r="L1137" s="7"/>
      <c r="M1137" s="7"/>
      <c r="N1137" s="7"/>
      <c r="O1137" s="7"/>
      <c r="P1137" s="7"/>
      <c r="Q1137" s="7"/>
      <c r="R1137" s="7"/>
      <c r="S1137" s="7"/>
      <c r="T1137" s="6"/>
      <c r="U1137" s="1"/>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3"/>
      <c r="AT1137" s="3"/>
      <c r="AU1137" s="1"/>
      <c r="AV1137" s="1"/>
      <c r="AW1137" s="2"/>
      <c r="AX1137" s="1"/>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row>
    <row r="1138" spans="1:82" ht="50.25" customHeight="1">
      <c r="A1138" s="1"/>
      <c r="B1138" s="1"/>
      <c r="C1138" s="1"/>
      <c r="D1138" s="1"/>
      <c r="E1138" s="1"/>
      <c r="F1138" s="1"/>
      <c r="G1138" s="1"/>
      <c r="H1138" s="7"/>
      <c r="I1138" s="7"/>
      <c r="J1138" s="7"/>
      <c r="K1138" s="7"/>
      <c r="L1138" s="7"/>
      <c r="M1138" s="7"/>
      <c r="N1138" s="7"/>
      <c r="O1138" s="7"/>
      <c r="P1138" s="7"/>
      <c r="Q1138" s="7"/>
      <c r="R1138" s="7"/>
      <c r="S1138" s="7"/>
      <c r="T1138" s="6"/>
      <c r="U1138" s="1"/>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3"/>
      <c r="AT1138" s="3"/>
      <c r="AU1138" s="1"/>
      <c r="AV1138" s="1"/>
      <c r="AW1138" s="2"/>
      <c r="AX1138" s="1"/>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row>
    <row r="1139" spans="1:82" ht="50.25" customHeight="1">
      <c r="A1139" s="1"/>
      <c r="B1139" s="1"/>
      <c r="C1139" s="1"/>
      <c r="D1139" s="1"/>
      <c r="E1139" s="1"/>
      <c r="F1139" s="1"/>
      <c r="G1139" s="1"/>
      <c r="H1139" s="7"/>
      <c r="I1139" s="7"/>
      <c r="J1139" s="7"/>
      <c r="K1139" s="7"/>
      <c r="L1139" s="7"/>
      <c r="M1139" s="7"/>
      <c r="N1139" s="7"/>
      <c r="O1139" s="7"/>
      <c r="P1139" s="7"/>
      <c r="Q1139" s="7"/>
      <c r="R1139" s="7"/>
      <c r="S1139" s="7"/>
      <c r="T1139" s="6"/>
      <c r="U1139" s="1"/>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3"/>
      <c r="AT1139" s="3"/>
      <c r="AU1139" s="1"/>
      <c r="AV1139" s="1"/>
      <c r="AW1139" s="2"/>
      <c r="AX1139" s="1"/>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row>
    <row r="1140" spans="1:82" ht="50.25" customHeight="1">
      <c r="A1140" s="1"/>
      <c r="B1140" s="1"/>
      <c r="C1140" s="1"/>
      <c r="D1140" s="1"/>
      <c r="E1140" s="1"/>
      <c r="F1140" s="1"/>
      <c r="G1140" s="1"/>
      <c r="H1140" s="7"/>
      <c r="I1140" s="7"/>
      <c r="J1140" s="7"/>
      <c r="K1140" s="7"/>
      <c r="L1140" s="7"/>
      <c r="M1140" s="7"/>
      <c r="N1140" s="7"/>
      <c r="O1140" s="7"/>
      <c r="P1140" s="7"/>
      <c r="Q1140" s="7"/>
      <c r="R1140" s="7"/>
      <c r="S1140" s="7"/>
      <c r="T1140" s="6"/>
      <c r="U1140" s="1"/>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3"/>
      <c r="AT1140" s="3"/>
      <c r="AU1140" s="1"/>
      <c r="AV1140" s="1"/>
      <c r="AW1140" s="2"/>
      <c r="AX1140" s="1"/>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row>
    <row r="1141" spans="1:82" ht="50.25" customHeight="1">
      <c r="A1141" s="1"/>
      <c r="B1141" s="1"/>
      <c r="C1141" s="1"/>
      <c r="D1141" s="1"/>
      <c r="E1141" s="1"/>
      <c r="F1141" s="1"/>
      <c r="G1141" s="1"/>
      <c r="H1141" s="7"/>
      <c r="I1141" s="7"/>
      <c r="J1141" s="7"/>
      <c r="K1141" s="7"/>
      <c r="L1141" s="7"/>
      <c r="M1141" s="7"/>
      <c r="N1141" s="7"/>
      <c r="O1141" s="7"/>
      <c r="P1141" s="7"/>
      <c r="Q1141" s="7"/>
      <c r="R1141" s="7"/>
      <c r="S1141" s="7"/>
      <c r="T1141" s="6"/>
      <c r="U1141" s="1"/>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3"/>
      <c r="AT1141" s="3"/>
      <c r="AU1141" s="1"/>
      <c r="AV1141" s="1"/>
      <c r="AW1141" s="2"/>
      <c r="AX1141" s="1"/>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row>
    <row r="1142" spans="1:82" ht="50.25" customHeight="1">
      <c r="A1142" s="1"/>
      <c r="B1142" s="1"/>
      <c r="C1142" s="1"/>
      <c r="D1142" s="1"/>
      <c r="E1142" s="1"/>
      <c r="F1142" s="1"/>
      <c r="G1142" s="1"/>
      <c r="H1142" s="7"/>
      <c r="I1142" s="7"/>
      <c r="J1142" s="7"/>
      <c r="K1142" s="7"/>
      <c r="L1142" s="7"/>
      <c r="M1142" s="7"/>
      <c r="N1142" s="7"/>
      <c r="O1142" s="7"/>
      <c r="P1142" s="7"/>
      <c r="Q1142" s="7"/>
      <c r="R1142" s="7"/>
      <c r="S1142" s="7"/>
      <c r="T1142" s="6"/>
      <c r="U1142" s="1"/>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3"/>
      <c r="AT1142" s="3"/>
      <c r="AU1142" s="1"/>
      <c r="AV1142" s="1"/>
      <c r="AW1142" s="2"/>
      <c r="AX1142" s="1"/>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row>
    <row r="1143" spans="1:82" ht="50.25" customHeight="1">
      <c r="A1143" s="1"/>
      <c r="B1143" s="1"/>
      <c r="C1143" s="1"/>
      <c r="D1143" s="1"/>
      <c r="E1143" s="1"/>
      <c r="F1143" s="1"/>
      <c r="G1143" s="1"/>
      <c r="H1143" s="7"/>
      <c r="I1143" s="7"/>
      <c r="J1143" s="7"/>
      <c r="K1143" s="7"/>
      <c r="L1143" s="7"/>
      <c r="M1143" s="7"/>
      <c r="N1143" s="7"/>
      <c r="O1143" s="7"/>
      <c r="P1143" s="7"/>
      <c r="Q1143" s="7"/>
      <c r="R1143" s="7"/>
      <c r="S1143" s="7"/>
      <c r="T1143" s="6"/>
      <c r="U1143" s="1"/>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3"/>
      <c r="AT1143" s="3"/>
      <c r="AU1143" s="1"/>
      <c r="AV1143" s="1"/>
      <c r="AW1143" s="2"/>
      <c r="AX1143" s="1"/>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row>
    <row r="1144" spans="1:82" ht="50.25" customHeight="1">
      <c r="A1144" s="1"/>
      <c r="B1144" s="1"/>
      <c r="C1144" s="1"/>
      <c r="D1144" s="1"/>
      <c r="E1144" s="1"/>
      <c r="F1144" s="1"/>
      <c r="G1144" s="1"/>
      <c r="H1144" s="7"/>
      <c r="I1144" s="7"/>
      <c r="J1144" s="7"/>
      <c r="K1144" s="7"/>
      <c r="L1144" s="7"/>
      <c r="M1144" s="7"/>
      <c r="N1144" s="7"/>
      <c r="O1144" s="7"/>
      <c r="P1144" s="7"/>
      <c r="Q1144" s="7"/>
      <c r="R1144" s="7"/>
      <c r="S1144" s="7"/>
      <c r="T1144" s="6"/>
      <c r="U1144" s="1"/>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3"/>
      <c r="AT1144" s="3"/>
      <c r="AU1144" s="1"/>
      <c r="AV1144" s="1"/>
      <c r="AW1144" s="2"/>
      <c r="AX1144" s="1"/>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row>
    <row r="1145" spans="1:82" ht="50.25" customHeight="1">
      <c r="A1145" s="1"/>
      <c r="B1145" s="1"/>
      <c r="C1145" s="1"/>
      <c r="D1145" s="1"/>
      <c r="E1145" s="1"/>
      <c r="F1145" s="1"/>
      <c r="G1145" s="1"/>
      <c r="H1145" s="7"/>
      <c r="I1145" s="7"/>
      <c r="J1145" s="7"/>
      <c r="K1145" s="7"/>
      <c r="L1145" s="7"/>
      <c r="M1145" s="7"/>
      <c r="N1145" s="7"/>
      <c r="O1145" s="7"/>
      <c r="P1145" s="7"/>
      <c r="Q1145" s="7"/>
      <c r="R1145" s="7"/>
      <c r="S1145" s="7"/>
      <c r="T1145" s="6"/>
      <c r="U1145" s="1"/>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3"/>
      <c r="AT1145" s="3"/>
      <c r="AU1145" s="1"/>
      <c r="AV1145" s="1"/>
      <c r="AW1145" s="2"/>
      <c r="AX1145" s="1"/>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row>
    <row r="1146" spans="1:82" ht="50.25" customHeight="1">
      <c r="A1146" s="1"/>
      <c r="B1146" s="1"/>
      <c r="C1146" s="1"/>
      <c r="D1146" s="1"/>
      <c r="E1146" s="1"/>
      <c r="F1146" s="1"/>
      <c r="G1146" s="1"/>
      <c r="H1146" s="7"/>
      <c r="I1146" s="7"/>
      <c r="J1146" s="7"/>
      <c r="K1146" s="7"/>
      <c r="L1146" s="7"/>
      <c r="M1146" s="7"/>
      <c r="N1146" s="7"/>
      <c r="O1146" s="7"/>
      <c r="P1146" s="7"/>
      <c r="Q1146" s="7"/>
      <c r="R1146" s="7"/>
      <c r="S1146" s="7"/>
      <c r="T1146" s="6"/>
      <c r="U1146" s="1"/>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3"/>
      <c r="AT1146" s="3"/>
      <c r="AU1146" s="1"/>
      <c r="AV1146" s="1"/>
      <c r="AW1146" s="2"/>
      <c r="AX1146" s="1"/>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row>
    <row r="1147" spans="1:82" ht="50.25" customHeight="1">
      <c r="A1147" s="1"/>
      <c r="B1147" s="1"/>
      <c r="C1147" s="1"/>
      <c r="D1147" s="1"/>
      <c r="E1147" s="1"/>
      <c r="F1147" s="1"/>
      <c r="G1147" s="1"/>
      <c r="H1147" s="7"/>
      <c r="I1147" s="7"/>
      <c r="J1147" s="7"/>
      <c r="K1147" s="7"/>
      <c r="L1147" s="7"/>
      <c r="M1147" s="7"/>
      <c r="N1147" s="7"/>
      <c r="O1147" s="7"/>
      <c r="P1147" s="7"/>
      <c r="Q1147" s="7"/>
      <c r="R1147" s="7"/>
      <c r="S1147" s="7"/>
      <c r="T1147" s="6"/>
      <c r="U1147" s="1"/>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3"/>
      <c r="AT1147" s="3"/>
      <c r="AU1147" s="1"/>
      <c r="AV1147" s="1"/>
      <c r="AW1147" s="2"/>
      <c r="AX1147" s="1"/>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row>
    <row r="1148" spans="1:82" ht="50.25" customHeight="1">
      <c r="A1148" s="1"/>
      <c r="B1148" s="1"/>
      <c r="C1148" s="1"/>
      <c r="D1148" s="1"/>
      <c r="E1148" s="1"/>
      <c r="F1148" s="1"/>
      <c r="G1148" s="1"/>
      <c r="H1148" s="7"/>
      <c r="I1148" s="7"/>
      <c r="J1148" s="7"/>
      <c r="K1148" s="7"/>
      <c r="L1148" s="7"/>
      <c r="M1148" s="7"/>
      <c r="N1148" s="7"/>
      <c r="O1148" s="7"/>
      <c r="P1148" s="7"/>
      <c r="Q1148" s="7"/>
      <c r="R1148" s="7"/>
      <c r="S1148" s="7"/>
      <c r="T1148" s="6"/>
      <c r="U1148" s="1"/>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3"/>
      <c r="AT1148" s="3"/>
      <c r="AU1148" s="1"/>
      <c r="AV1148" s="1"/>
      <c r="AW1148" s="2"/>
      <c r="AX1148" s="1"/>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row>
    <row r="1149" spans="1:82" ht="50.25" customHeight="1">
      <c r="A1149" s="1"/>
      <c r="B1149" s="1"/>
      <c r="C1149" s="1"/>
      <c r="D1149" s="1"/>
      <c r="E1149" s="1"/>
      <c r="F1149" s="1"/>
      <c r="G1149" s="1"/>
      <c r="H1149" s="7"/>
      <c r="I1149" s="7"/>
      <c r="J1149" s="7"/>
      <c r="K1149" s="7"/>
      <c r="L1149" s="7"/>
      <c r="M1149" s="7"/>
      <c r="N1149" s="7"/>
      <c r="O1149" s="7"/>
      <c r="P1149" s="7"/>
      <c r="Q1149" s="7"/>
      <c r="R1149" s="7"/>
      <c r="S1149" s="7"/>
      <c r="T1149" s="6"/>
      <c r="U1149" s="1"/>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3"/>
      <c r="AT1149" s="3"/>
      <c r="AU1149" s="1"/>
      <c r="AV1149" s="1"/>
      <c r="AW1149" s="2"/>
      <c r="AX1149" s="1"/>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row>
    <row r="1150" spans="1:82" ht="50.25" customHeight="1">
      <c r="A1150" s="1"/>
      <c r="B1150" s="1"/>
      <c r="C1150" s="1"/>
      <c r="D1150" s="1"/>
      <c r="E1150" s="1"/>
      <c r="F1150" s="1"/>
      <c r="G1150" s="1"/>
      <c r="H1150" s="7"/>
      <c r="I1150" s="7"/>
      <c r="J1150" s="7"/>
      <c r="K1150" s="7"/>
      <c r="L1150" s="7"/>
      <c r="M1150" s="7"/>
      <c r="N1150" s="7"/>
      <c r="O1150" s="7"/>
      <c r="P1150" s="7"/>
      <c r="Q1150" s="7"/>
      <c r="R1150" s="7"/>
      <c r="S1150" s="7"/>
      <c r="T1150" s="6"/>
      <c r="U1150" s="1"/>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3"/>
      <c r="AT1150" s="3"/>
      <c r="AU1150" s="1"/>
      <c r="AV1150" s="1"/>
      <c r="AW1150" s="2"/>
      <c r="AX1150" s="1"/>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row>
    <row r="1151" spans="1:82" ht="50.25" customHeight="1">
      <c r="A1151" s="1"/>
      <c r="B1151" s="1"/>
      <c r="C1151" s="1"/>
      <c r="D1151" s="1"/>
      <c r="E1151" s="1"/>
      <c r="F1151" s="1"/>
      <c r="G1151" s="1"/>
      <c r="H1151" s="7"/>
      <c r="I1151" s="7"/>
      <c r="J1151" s="7"/>
      <c r="K1151" s="7"/>
      <c r="L1151" s="7"/>
      <c r="M1151" s="7"/>
      <c r="N1151" s="7"/>
      <c r="O1151" s="7"/>
      <c r="P1151" s="7"/>
      <c r="Q1151" s="7"/>
      <c r="R1151" s="7"/>
      <c r="S1151" s="7"/>
      <c r="T1151" s="6"/>
      <c r="U1151" s="1"/>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3"/>
      <c r="AT1151" s="3"/>
      <c r="AU1151" s="1"/>
      <c r="AV1151" s="1"/>
      <c r="AW1151" s="2"/>
      <c r="AX1151" s="1"/>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row>
    <row r="1152" spans="1:82" ht="50.25" customHeight="1">
      <c r="A1152" s="1"/>
      <c r="B1152" s="1"/>
      <c r="C1152" s="1"/>
      <c r="D1152" s="1"/>
      <c r="E1152" s="1"/>
      <c r="F1152" s="1"/>
      <c r="G1152" s="1"/>
      <c r="H1152" s="7"/>
      <c r="I1152" s="7"/>
      <c r="J1152" s="7"/>
      <c r="K1152" s="7"/>
      <c r="L1152" s="7"/>
      <c r="M1152" s="7"/>
      <c r="N1152" s="7"/>
      <c r="O1152" s="7"/>
      <c r="P1152" s="7"/>
      <c r="Q1152" s="7"/>
      <c r="R1152" s="7"/>
      <c r="S1152" s="7"/>
      <c r="T1152" s="6"/>
      <c r="U1152" s="1"/>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3"/>
      <c r="AT1152" s="3"/>
      <c r="AU1152" s="1"/>
      <c r="AV1152" s="1"/>
      <c r="AW1152" s="2"/>
      <c r="AX1152" s="1"/>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row>
    <row r="1153" spans="1:82" ht="50.25" customHeight="1">
      <c r="A1153" s="1"/>
      <c r="B1153" s="1"/>
      <c r="C1153" s="1"/>
      <c r="D1153" s="1"/>
      <c r="E1153" s="1"/>
      <c r="F1153" s="1"/>
      <c r="G1153" s="1"/>
      <c r="H1153" s="7"/>
      <c r="I1153" s="7"/>
      <c r="J1153" s="7"/>
      <c r="K1153" s="7"/>
      <c r="L1153" s="7"/>
      <c r="M1153" s="7"/>
      <c r="N1153" s="7"/>
      <c r="O1153" s="7"/>
      <c r="P1153" s="7"/>
      <c r="Q1153" s="7"/>
      <c r="R1153" s="7"/>
      <c r="S1153" s="7"/>
      <c r="T1153" s="6"/>
      <c r="U1153" s="1"/>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3"/>
      <c r="AT1153" s="3"/>
      <c r="AU1153" s="1"/>
      <c r="AV1153" s="1"/>
      <c r="AW1153" s="2"/>
      <c r="AX1153" s="1"/>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row>
    <row r="1154" spans="1:82" ht="50.25" customHeight="1">
      <c r="A1154" s="1"/>
      <c r="B1154" s="1"/>
      <c r="C1154" s="1"/>
      <c r="D1154" s="1"/>
      <c r="E1154" s="1"/>
      <c r="F1154" s="1"/>
      <c r="G1154" s="1"/>
      <c r="H1154" s="7"/>
      <c r="I1154" s="7"/>
      <c r="J1154" s="7"/>
      <c r="K1154" s="7"/>
      <c r="L1154" s="7"/>
      <c r="M1154" s="7"/>
      <c r="N1154" s="7"/>
      <c r="O1154" s="7"/>
      <c r="P1154" s="7"/>
      <c r="Q1154" s="7"/>
      <c r="R1154" s="7"/>
      <c r="S1154" s="7"/>
      <c r="T1154" s="6"/>
      <c r="U1154" s="1"/>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3"/>
      <c r="AT1154" s="3"/>
      <c r="AU1154" s="1"/>
      <c r="AV1154" s="1"/>
      <c r="AW1154" s="2"/>
      <c r="AX1154" s="1"/>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row>
    <row r="1155" spans="1:82" ht="50.25" customHeight="1">
      <c r="A1155" s="1"/>
      <c r="B1155" s="1"/>
      <c r="C1155" s="1"/>
      <c r="D1155" s="1"/>
      <c r="E1155" s="1"/>
      <c r="F1155" s="1"/>
      <c r="G1155" s="1"/>
      <c r="H1155" s="7"/>
      <c r="I1155" s="7"/>
      <c r="J1155" s="7"/>
      <c r="K1155" s="7"/>
      <c r="L1155" s="7"/>
      <c r="M1155" s="7"/>
      <c r="N1155" s="7"/>
      <c r="O1155" s="7"/>
      <c r="P1155" s="7"/>
      <c r="Q1155" s="7"/>
      <c r="R1155" s="7"/>
      <c r="S1155" s="7"/>
      <c r="T1155" s="6"/>
      <c r="U1155" s="1"/>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3"/>
      <c r="AT1155" s="3"/>
      <c r="AU1155" s="1"/>
      <c r="AV1155" s="1"/>
      <c r="AW1155" s="2"/>
      <c r="AX1155" s="1"/>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row>
    <row r="1156" spans="1:82" ht="50.25" customHeight="1">
      <c r="A1156" s="1"/>
      <c r="B1156" s="1"/>
      <c r="C1156" s="1"/>
      <c r="D1156" s="1"/>
      <c r="E1156" s="1"/>
      <c r="F1156" s="1"/>
      <c r="G1156" s="1"/>
      <c r="H1156" s="7"/>
      <c r="I1156" s="7"/>
      <c r="J1156" s="7"/>
      <c r="K1156" s="7"/>
      <c r="L1156" s="7"/>
      <c r="M1156" s="7"/>
      <c r="N1156" s="7"/>
      <c r="O1156" s="7"/>
      <c r="P1156" s="7"/>
      <c r="Q1156" s="7"/>
      <c r="R1156" s="7"/>
      <c r="S1156" s="7"/>
      <c r="T1156" s="6"/>
      <c r="U1156" s="1"/>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3"/>
      <c r="AT1156" s="3"/>
      <c r="AU1156" s="1"/>
      <c r="AV1156" s="1"/>
      <c r="AW1156" s="2"/>
      <c r="AX1156" s="1"/>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row>
    <row r="1157" spans="1:82" ht="50.25" customHeight="1">
      <c r="A1157" s="1"/>
      <c r="B1157" s="1"/>
      <c r="C1157" s="1"/>
      <c r="D1157" s="1"/>
      <c r="E1157" s="1"/>
      <c r="F1157" s="1"/>
      <c r="G1157" s="1"/>
      <c r="H1157" s="7"/>
      <c r="I1157" s="7"/>
      <c r="J1157" s="7"/>
      <c r="K1157" s="7"/>
      <c r="L1157" s="7"/>
      <c r="M1157" s="7"/>
      <c r="N1157" s="7"/>
      <c r="O1157" s="7"/>
      <c r="P1157" s="7"/>
      <c r="Q1157" s="7"/>
      <c r="R1157" s="7"/>
      <c r="S1157" s="7"/>
      <c r="T1157" s="6"/>
      <c r="U1157" s="1"/>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3"/>
      <c r="AT1157" s="3"/>
      <c r="AU1157" s="1"/>
      <c r="AV1157" s="1"/>
      <c r="AW1157" s="2"/>
      <c r="AX1157" s="1"/>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row>
    <row r="1158" spans="1:82" ht="50.25" customHeight="1">
      <c r="A1158" s="1"/>
      <c r="B1158" s="1"/>
      <c r="C1158" s="1"/>
      <c r="D1158" s="1"/>
      <c r="E1158" s="1"/>
      <c r="F1158" s="1"/>
      <c r="G1158" s="1"/>
      <c r="H1158" s="7"/>
      <c r="I1158" s="7"/>
      <c r="J1158" s="7"/>
      <c r="K1158" s="7"/>
      <c r="L1158" s="7"/>
      <c r="M1158" s="7"/>
      <c r="N1158" s="7"/>
      <c r="O1158" s="7"/>
      <c r="P1158" s="7"/>
      <c r="Q1158" s="7"/>
      <c r="R1158" s="7"/>
      <c r="S1158" s="7"/>
      <c r="T1158" s="6"/>
      <c r="U1158" s="1"/>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3"/>
      <c r="AT1158" s="3"/>
      <c r="AU1158" s="1"/>
      <c r="AV1158" s="1"/>
      <c r="AW1158" s="2"/>
      <c r="AX1158" s="1"/>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row>
    <row r="1159" spans="1:82" ht="50.25" customHeight="1">
      <c r="A1159" s="1"/>
      <c r="B1159" s="1"/>
      <c r="C1159" s="1"/>
      <c r="D1159" s="1"/>
      <c r="E1159" s="1"/>
      <c r="F1159" s="1"/>
      <c r="G1159" s="1"/>
      <c r="H1159" s="7"/>
      <c r="I1159" s="7"/>
      <c r="J1159" s="7"/>
      <c r="K1159" s="7"/>
      <c r="L1159" s="7"/>
      <c r="M1159" s="7"/>
      <c r="N1159" s="7"/>
      <c r="O1159" s="7"/>
      <c r="P1159" s="7"/>
      <c r="Q1159" s="7"/>
      <c r="R1159" s="7"/>
      <c r="S1159" s="7"/>
      <c r="T1159" s="6"/>
      <c r="U1159" s="1"/>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3"/>
      <c r="AT1159" s="3"/>
      <c r="AU1159" s="1"/>
      <c r="AV1159" s="1"/>
      <c r="AW1159" s="2"/>
      <c r="AX1159" s="1"/>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row>
    <row r="1160" spans="1:82" ht="50.25" customHeight="1">
      <c r="A1160" s="1"/>
      <c r="B1160" s="1"/>
      <c r="C1160" s="1"/>
      <c r="D1160" s="1"/>
      <c r="E1160" s="1"/>
      <c r="F1160" s="1"/>
      <c r="G1160" s="1"/>
      <c r="H1160" s="7"/>
      <c r="I1160" s="7"/>
      <c r="J1160" s="7"/>
      <c r="K1160" s="7"/>
      <c r="L1160" s="7"/>
      <c r="M1160" s="7"/>
      <c r="N1160" s="7"/>
      <c r="O1160" s="7"/>
      <c r="P1160" s="7"/>
      <c r="Q1160" s="7"/>
      <c r="R1160" s="7"/>
      <c r="S1160" s="7"/>
      <c r="T1160" s="6"/>
      <c r="U1160" s="1"/>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3"/>
      <c r="AT1160" s="3"/>
      <c r="AU1160" s="1"/>
      <c r="AV1160" s="1"/>
      <c r="AW1160" s="2"/>
      <c r="AX1160" s="1"/>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row>
    <row r="1161" spans="1:82" ht="50.25" customHeight="1">
      <c r="A1161" s="1"/>
      <c r="B1161" s="1"/>
      <c r="C1161" s="1"/>
      <c r="D1161" s="1"/>
      <c r="E1161" s="1"/>
      <c r="F1161" s="1"/>
      <c r="G1161" s="1"/>
      <c r="H1161" s="7"/>
      <c r="I1161" s="7"/>
      <c r="J1161" s="7"/>
      <c r="K1161" s="7"/>
      <c r="L1161" s="7"/>
      <c r="M1161" s="7"/>
      <c r="N1161" s="7"/>
      <c r="O1161" s="7"/>
      <c r="P1161" s="7"/>
      <c r="Q1161" s="7"/>
      <c r="R1161" s="7"/>
      <c r="S1161" s="7"/>
      <c r="T1161" s="6"/>
      <c r="U1161" s="1"/>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3"/>
      <c r="AT1161" s="3"/>
      <c r="AU1161" s="1"/>
      <c r="AV1161" s="1"/>
      <c r="AW1161" s="2"/>
      <c r="AX1161" s="1"/>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row>
    <row r="1162" spans="1:82" ht="50.25" customHeight="1">
      <c r="A1162" s="1"/>
      <c r="B1162" s="1"/>
      <c r="C1162" s="1"/>
      <c r="D1162" s="1"/>
      <c r="E1162" s="1"/>
      <c r="F1162" s="1"/>
      <c r="G1162" s="1"/>
      <c r="H1162" s="7"/>
      <c r="I1162" s="7"/>
      <c r="J1162" s="7"/>
      <c r="K1162" s="7"/>
      <c r="L1162" s="7"/>
      <c r="M1162" s="7"/>
      <c r="N1162" s="7"/>
      <c r="O1162" s="7"/>
      <c r="P1162" s="7"/>
      <c r="Q1162" s="7"/>
      <c r="R1162" s="7"/>
      <c r="S1162" s="7"/>
      <c r="T1162" s="6"/>
      <c r="U1162" s="1"/>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3"/>
      <c r="AT1162" s="3"/>
      <c r="AU1162" s="1"/>
      <c r="AV1162" s="1"/>
      <c r="AW1162" s="2"/>
      <c r="AX1162" s="1"/>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row>
    <row r="1163" spans="1:82" ht="50.25" customHeight="1">
      <c r="A1163" s="1"/>
      <c r="B1163" s="1"/>
      <c r="C1163" s="1"/>
      <c r="D1163" s="1"/>
      <c r="E1163" s="1"/>
      <c r="F1163" s="1"/>
      <c r="G1163" s="1"/>
      <c r="H1163" s="7"/>
      <c r="I1163" s="7"/>
      <c r="J1163" s="7"/>
      <c r="K1163" s="7"/>
      <c r="L1163" s="7"/>
      <c r="M1163" s="7"/>
      <c r="N1163" s="7"/>
      <c r="O1163" s="7"/>
      <c r="P1163" s="7"/>
      <c r="Q1163" s="7"/>
      <c r="R1163" s="7"/>
      <c r="S1163" s="7"/>
      <c r="T1163" s="6"/>
      <c r="U1163" s="1"/>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3"/>
      <c r="AT1163" s="3"/>
      <c r="AU1163" s="1"/>
      <c r="AV1163" s="1"/>
      <c r="AW1163" s="2"/>
      <c r="AX1163" s="1"/>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row>
    <row r="1164" spans="1:82" ht="50.25" customHeight="1">
      <c r="A1164" s="1"/>
      <c r="B1164" s="1"/>
      <c r="C1164" s="1"/>
      <c r="D1164" s="1"/>
      <c r="E1164" s="1"/>
      <c r="F1164" s="1"/>
      <c r="G1164" s="1"/>
      <c r="H1164" s="7"/>
      <c r="I1164" s="7"/>
      <c r="J1164" s="7"/>
      <c r="K1164" s="7"/>
      <c r="L1164" s="7"/>
      <c r="M1164" s="7"/>
      <c r="N1164" s="7"/>
      <c r="O1164" s="7"/>
      <c r="P1164" s="7"/>
      <c r="Q1164" s="7"/>
      <c r="R1164" s="7"/>
      <c r="S1164" s="7"/>
      <c r="T1164" s="6"/>
      <c r="U1164" s="1"/>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3"/>
      <c r="AT1164" s="3"/>
      <c r="AU1164" s="1"/>
      <c r="AV1164" s="1"/>
      <c r="AW1164" s="2"/>
      <c r="AX1164" s="1"/>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row>
    <row r="1165" spans="1:82" ht="50.25" customHeight="1">
      <c r="A1165" s="1"/>
      <c r="B1165" s="1"/>
      <c r="C1165" s="1"/>
      <c r="D1165" s="1"/>
      <c r="E1165" s="1"/>
      <c r="F1165" s="1"/>
      <c r="G1165" s="1"/>
      <c r="H1165" s="7"/>
      <c r="I1165" s="7"/>
      <c r="J1165" s="7"/>
      <c r="K1165" s="7"/>
      <c r="L1165" s="7"/>
      <c r="M1165" s="7"/>
      <c r="N1165" s="7"/>
      <c r="O1165" s="7"/>
      <c r="P1165" s="7"/>
      <c r="Q1165" s="7"/>
      <c r="R1165" s="7"/>
      <c r="S1165" s="7"/>
      <c r="T1165" s="6"/>
      <c r="U1165" s="1"/>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3"/>
      <c r="AT1165" s="3"/>
      <c r="AU1165" s="1"/>
      <c r="AV1165" s="1"/>
      <c r="AW1165" s="2"/>
      <c r="AX1165" s="1"/>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row>
    <row r="1166" spans="1:82" ht="50.25" customHeight="1">
      <c r="A1166" s="1"/>
      <c r="B1166" s="1"/>
      <c r="C1166" s="1"/>
      <c r="D1166" s="1"/>
      <c r="E1166" s="1"/>
      <c r="F1166" s="1"/>
      <c r="G1166" s="1"/>
      <c r="H1166" s="7"/>
      <c r="I1166" s="7"/>
      <c r="J1166" s="7"/>
      <c r="K1166" s="7"/>
      <c r="L1166" s="7"/>
      <c r="M1166" s="7"/>
      <c r="N1166" s="7"/>
      <c r="O1166" s="7"/>
      <c r="P1166" s="7"/>
      <c r="Q1166" s="7"/>
      <c r="R1166" s="7"/>
      <c r="S1166" s="7"/>
      <c r="T1166" s="6"/>
      <c r="U1166" s="1"/>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3"/>
      <c r="AT1166" s="3"/>
      <c r="AU1166" s="1"/>
      <c r="AV1166" s="1"/>
      <c r="AW1166" s="2"/>
      <c r="AX1166" s="1"/>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row>
    <row r="1167" spans="1:82" ht="50.25" customHeight="1">
      <c r="A1167" s="1"/>
      <c r="B1167" s="1"/>
      <c r="C1167" s="1"/>
      <c r="D1167" s="1"/>
      <c r="E1167" s="1"/>
      <c r="F1167" s="1"/>
      <c r="G1167" s="1"/>
      <c r="H1167" s="7"/>
      <c r="I1167" s="7"/>
      <c r="J1167" s="7"/>
      <c r="K1167" s="7"/>
      <c r="L1167" s="7"/>
      <c r="M1167" s="7"/>
      <c r="N1167" s="7"/>
      <c r="O1167" s="7"/>
      <c r="P1167" s="7"/>
      <c r="Q1167" s="7"/>
      <c r="R1167" s="7"/>
      <c r="S1167" s="7"/>
      <c r="T1167" s="6"/>
      <c r="U1167" s="1"/>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3"/>
      <c r="AT1167" s="3"/>
      <c r="AU1167" s="1"/>
      <c r="AV1167" s="1"/>
      <c r="AW1167" s="2"/>
      <c r="AX1167" s="1"/>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row>
    <row r="1168" spans="1:82" ht="50.25" customHeight="1">
      <c r="A1168" s="1"/>
      <c r="B1168" s="1"/>
      <c r="C1168" s="1"/>
      <c r="D1168" s="1"/>
      <c r="E1168" s="1"/>
      <c r="F1168" s="1"/>
      <c r="G1168" s="1"/>
      <c r="H1168" s="7"/>
      <c r="I1168" s="7"/>
      <c r="J1168" s="7"/>
      <c r="K1168" s="7"/>
      <c r="L1168" s="7"/>
      <c r="M1168" s="7"/>
      <c r="N1168" s="7"/>
      <c r="O1168" s="7"/>
      <c r="P1168" s="7"/>
      <c r="Q1168" s="7"/>
      <c r="R1168" s="7"/>
      <c r="S1168" s="7"/>
      <c r="T1168" s="6"/>
      <c r="U1168" s="1"/>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3"/>
      <c r="AT1168" s="3"/>
      <c r="AU1168" s="1"/>
      <c r="AV1168" s="1"/>
      <c r="AW1168" s="2"/>
      <c r="AX1168" s="1"/>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row>
    <row r="1169" spans="1:82" ht="50.25" customHeight="1">
      <c r="A1169" s="1"/>
      <c r="B1169" s="1"/>
      <c r="C1169" s="1"/>
      <c r="D1169" s="1"/>
      <c r="E1169" s="1"/>
      <c r="F1169" s="1"/>
      <c r="G1169" s="1"/>
      <c r="H1169" s="7"/>
      <c r="I1169" s="7"/>
      <c r="J1169" s="7"/>
      <c r="K1169" s="7"/>
      <c r="L1169" s="7"/>
      <c r="M1169" s="7"/>
      <c r="N1169" s="7"/>
      <c r="O1169" s="7"/>
      <c r="P1169" s="7"/>
      <c r="Q1169" s="7"/>
      <c r="R1169" s="7"/>
      <c r="S1169" s="7"/>
      <c r="T1169" s="6"/>
      <c r="U1169" s="1"/>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3"/>
      <c r="AT1169" s="3"/>
      <c r="AU1169" s="1"/>
      <c r="AV1169" s="1"/>
      <c r="AW1169" s="2"/>
      <c r="AX1169" s="1"/>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row>
    <row r="1170" spans="1:82" ht="50.25" customHeight="1">
      <c r="A1170" s="1"/>
      <c r="B1170" s="1"/>
      <c r="C1170" s="1"/>
      <c r="D1170" s="1"/>
      <c r="E1170" s="1"/>
      <c r="F1170" s="1"/>
      <c r="G1170" s="1"/>
      <c r="H1170" s="7"/>
      <c r="I1170" s="7"/>
      <c r="J1170" s="7"/>
      <c r="K1170" s="7"/>
      <c r="L1170" s="7"/>
      <c r="M1170" s="7"/>
      <c r="N1170" s="7"/>
      <c r="O1170" s="7"/>
      <c r="P1170" s="7"/>
      <c r="Q1170" s="7"/>
      <c r="R1170" s="7"/>
      <c r="S1170" s="7"/>
      <c r="T1170" s="6"/>
      <c r="U1170" s="1"/>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3"/>
      <c r="AT1170" s="3"/>
      <c r="AU1170" s="1"/>
      <c r="AV1170" s="1"/>
      <c r="AW1170" s="2"/>
      <c r="AX1170" s="1"/>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row>
    <row r="1171" spans="1:82" ht="50.25" customHeight="1">
      <c r="A1171" s="1"/>
      <c r="B1171" s="1"/>
      <c r="C1171" s="1"/>
      <c r="D1171" s="1"/>
      <c r="E1171" s="1"/>
      <c r="F1171" s="1"/>
      <c r="G1171" s="1"/>
      <c r="H1171" s="7"/>
      <c r="I1171" s="7"/>
      <c r="J1171" s="7"/>
      <c r="K1171" s="7"/>
      <c r="L1171" s="7"/>
      <c r="M1171" s="7"/>
      <c r="N1171" s="7"/>
      <c r="O1171" s="7"/>
      <c r="P1171" s="7"/>
      <c r="Q1171" s="7"/>
      <c r="R1171" s="7"/>
      <c r="S1171" s="7"/>
      <c r="T1171" s="6"/>
      <c r="U1171" s="1"/>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3"/>
      <c r="AT1171" s="3"/>
      <c r="AU1171" s="1"/>
      <c r="AV1171" s="1"/>
      <c r="AW1171" s="2"/>
      <c r="AX1171" s="1"/>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row>
    <row r="1172" spans="1:82" ht="50.25" customHeight="1">
      <c r="A1172" s="1"/>
      <c r="B1172" s="1"/>
      <c r="C1172" s="1"/>
      <c r="D1172" s="1"/>
      <c r="E1172" s="1"/>
      <c r="F1172" s="1"/>
      <c r="G1172" s="1"/>
      <c r="H1172" s="7"/>
      <c r="I1172" s="7"/>
      <c r="J1172" s="7"/>
      <c r="K1172" s="7"/>
      <c r="L1172" s="7"/>
      <c r="M1172" s="7"/>
      <c r="N1172" s="7"/>
      <c r="O1172" s="7"/>
      <c r="P1172" s="7"/>
      <c r="Q1172" s="7"/>
      <c r="R1172" s="7"/>
      <c r="S1172" s="7"/>
      <c r="T1172" s="6"/>
      <c r="U1172" s="1"/>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3"/>
      <c r="AT1172" s="3"/>
      <c r="AU1172" s="1"/>
      <c r="AV1172" s="1"/>
      <c r="AW1172" s="2"/>
      <c r="AX1172" s="1"/>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row>
    <row r="1173" spans="1:82" ht="50.25" customHeight="1">
      <c r="A1173" s="1"/>
      <c r="B1173" s="1"/>
      <c r="C1173" s="1"/>
      <c r="D1173" s="1"/>
      <c r="E1173" s="1"/>
      <c r="F1173" s="1"/>
      <c r="G1173" s="1"/>
      <c r="H1173" s="7"/>
      <c r="I1173" s="7"/>
      <c r="J1173" s="7"/>
      <c r="K1173" s="7"/>
      <c r="L1173" s="7"/>
      <c r="M1173" s="7"/>
      <c r="N1173" s="7"/>
      <c r="O1173" s="7"/>
      <c r="P1173" s="7"/>
      <c r="Q1173" s="7"/>
      <c r="R1173" s="7"/>
      <c r="S1173" s="7"/>
      <c r="T1173" s="6"/>
      <c r="U1173" s="1"/>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3"/>
      <c r="AT1173" s="3"/>
      <c r="AU1173" s="1"/>
      <c r="AV1173" s="1"/>
      <c r="AW1173" s="2"/>
      <c r="AX1173" s="1"/>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row>
    <row r="1174" spans="1:82" ht="50.25" customHeight="1">
      <c r="A1174" s="1"/>
      <c r="B1174" s="1"/>
      <c r="C1174" s="1"/>
      <c r="D1174" s="1"/>
      <c r="E1174" s="1"/>
      <c r="F1174" s="1"/>
      <c r="G1174" s="1"/>
      <c r="H1174" s="7"/>
      <c r="I1174" s="7"/>
      <c r="J1174" s="7"/>
      <c r="K1174" s="7"/>
      <c r="L1174" s="7"/>
      <c r="M1174" s="7"/>
      <c r="N1174" s="7"/>
      <c r="O1174" s="7"/>
      <c r="P1174" s="7"/>
      <c r="Q1174" s="7"/>
      <c r="R1174" s="7"/>
      <c r="S1174" s="7"/>
      <c r="T1174" s="6"/>
      <c r="U1174" s="1"/>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3"/>
      <c r="AT1174" s="3"/>
      <c r="AU1174" s="1"/>
      <c r="AV1174" s="1"/>
      <c r="AW1174" s="2"/>
      <c r="AX1174" s="1"/>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row>
    <row r="1175" spans="1:82" ht="50.25" customHeight="1">
      <c r="A1175" s="1"/>
      <c r="B1175" s="1"/>
      <c r="C1175" s="1"/>
      <c r="D1175" s="1"/>
      <c r="E1175" s="1"/>
      <c r="F1175" s="1"/>
      <c r="G1175" s="1"/>
      <c r="H1175" s="7"/>
      <c r="I1175" s="7"/>
      <c r="J1175" s="7"/>
      <c r="K1175" s="7"/>
      <c r="L1175" s="7"/>
      <c r="M1175" s="7"/>
      <c r="N1175" s="7"/>
      <c r="O1175" s="7"/>
      <c r="P1175" s="7"/>
      <c r="Q1175" s="7"/>
      <c r="R1175" s="7"/>
      <c r="S1175" s="7"/>
      <c r="T1175" s="6"/>
      <c r="U1175" s="1"/>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3"/>
      <c r="AT1175" s="3"/>
      <c r="AU1175" s="1"/>
      <c r="AV1175" s="1"/>
      <c r="AW1175" s="2"/>
      <c r="AX1175" s="1"/>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row>
    <row r="1176" spans="1:82" ht="50.25" customHeight="1">
      <c r="A1176" s="1"/>
      <c r="B1176" s="1"/>
      <c r="C1176" s="1"/>
      <c r="D1176" s="1"/>
      <c r="E1176" s="1"/>
      <c r="F1176" s="1"/>
      <c r="G1176" s="1"/>
      <c r="H1176" s="7"/>
      <c r="I1176" s="7"/>
      <c r="J1176" s="7"/>
      <c r="K1176" s="7"/>
      <c r="L1176" s="7"/>
      <c r="M1176" s="7"/>
      <c r="N1176" s="7"/>
      <c r="O1176" s="7"/>
      <c r="P1176" s="7"/>
      <c r="Q1176" s="7"/>
      <c r="R1176" s="7"/>
      <c r="S1176" s="7"/>
      <c r="T1176" s="6"/>
      <c r="U1176" s="1"/>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3"/>
      <c r="AT1176" s="3"/>
      <c r="AU1176" s="1"/>
      <c r="AV1176" s="1"/>
      <c r="AW1176" s="2"/>
      <c r="AX1176" s="1"/>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row>
    <row r="1177" spans="1:82" ht="50.25" customHeight="1">
      <c r="A1177" s="1"/>
      <c r="B1177" s="1"/>
      <c r="C1177" s="1"/>
      <c r="D1177" s="1"/>
      <c r="E1177" s="1"/>
      <c r="F1177" s="1"/>
      <c r="G1177" s="1"/>
      <c r="H1177" s="7"/>
      <c r="I1177" s="7"/>
      <c r="J1177" s="7"/>
      <c r="K1177" s="7"/>
      <c r="L1177" s="7"/>
      <c r="M1177" s="7"/>
      <c r="N1177" s="7"/>
      <c r="O1177" s="7"/>
      <c r="P1177" s="7"/>
      <c r="Q1177" s="7"/>
      <c r="R1177" s="7"/>
      <c r="S1177" s="7"/>
      <c r="T1177" s="6"/>
      <c r="U1177" s="1"/>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3"/>
      <c r="AT1177" s="3"/>
      <c r="AU1177" s="1"/>
      <c r="AV1177" s="1"/>
      <c r="AW1177" s="2"/>
      <c r="AX1177" s="1"/>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row>
    <row r="1178" spans="1:82" ht="50.25" customHeight="1">
      <c r="A1178" s="1"/>
      <c r="B1178" s="1"/>
      <c r="C1178" s="1"/>
      <c r="D1178" s="1"/>
      <c r="E1178" s="1"/>
      <c r="F1178" s="1"/>
      <c r="G1178" s="1"/>
      <c r="H1178" s="7"/>
      <c r="I1178" s="7"/>
      <c r="J1178" s="7"/>
      <c r="K1178" s="7"/>
      <c r="L1178" s="7"/>
      <c r="M1178" s="7"/>
      <c r="N1178" s="7"/>
      <c r="O1178" s="7"/>
      <c r="P1178" s="7"/>
      <c r="Q1178" s="7"/>
      <c r="R1178" s="7"/>
      <c r="S1178" s="7"/>
      <c r="T1178" s="6"/>
      <c r="U1178" s="1"/>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3"/>
      <c r="AT1178" s="3"/>
      <c r="AU1178" s="1"/>
      <c r="AV1178" s="1"/>
      <c r="AW1178" s="2"/>
      <c r="AX1178" s="1"/>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row>
    <row r="1179" spans="1:82" ht="50.25" customHeight="1">
      <c r="A1179" s="1"/>
      <c r="B1179" s="1"/>
      <c r="C1179" s="1"/>
      <c r="D1179" s="1"/>
      <c r="E1179" s="1"/>
      <c r="F1179" s="1"/>
      <c r="G1179" s="1"/>
      <c r="H1179" s="7"/>
      <c r="I1179" s="7"/>
      <c r="J1179" s="7"/>
      <c r="K1179" s="7"/>
      <c r="L1179" s="7"/>
      <c r="M1179" s="7"/>
      <c r="N1179" s="7"/>
      <c r="O1179" s="7"/>
      <c r="P1179" s="7"/>
      <c r="Q1179" s="7"/>
      <c r="R1179" s="7"/>
      <c r="S1179" s="7"/>
      <c r="T1179" s="6"/>
      <c r="U1179" s="1"/>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3"/>
      <c r="AT1179" s="3"/>
      <c r="AU1179" s="1"/>
      <c r="AV1179" s="1"/>
      <c r="AW1179" s="2"/>
      <c r="AX1179" s="1"/>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row>
    <row r="1180" spans="1:82" ht="50.25" customHeight="1">
      <c r="A1180" s="1"/>
      <c r="B1180" s="1"/>
      <c r="C1180" s="1"/>
      <c r="D1180" s="1"/>
      <c r="E1180" s="1"/>
      <c r="F1180" s="1"/>
      <c r="G1180" s="1"/>
      <c r="H1180" s="7"/>
      <c r="I1180" s="7"/>
      <c r="J1180" s="7"/>
      <c r="K1180" s="7"/>
      <c r="L1180" s="7"/>
      <c r="M1180" s="7"/>
      <c r="N1180" s="7"/>
      <c r="O1180" s="7"/>
      <c r="P1180" s="7"/>
      <c r="Q1180" s="7"/>
      <c r="R1180" s="7"/>
      <c r="S1180" s="7"/>
      <c r="T1180" s="6"/>
      <c r="U1180" s="1"/>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3"/>
      <c r="AT1180" s="3"/>
      <c r="AU1180" s="1"/>
      <c r="AV1180" s="1"/>
      <c r="AW1180" s="2"/>
      <c r="AX1180" s="1"/>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row>
    <row r="1181" spans="1:82" ht="50.25" customHeight="1">
      <c r="A1181" s="1"/>
      <c r="B1181" s="1"/>
      <c r="C1181" s="1"/>
      <c r="D1181" s="1"/>
      <c r="E1181" s="1"/>
      <c r="F1181" s="1"/>
      <c r="G1181" s="1"/>
      <c r="H1181" s="7"/>
      <c r="I1181" s="7"/>
      <c r="J1181" s="7"/>
      <c r="K1181" s="7"/>
      <c r="L1181" s="7"/>
      <c r="M1181" s="7"/>
      <c r="N1181" s="7"/>
      <c r="O1181" s="7"/>
      <c r="P1181" s="7"/>
      <c r="Q1181" s="7"/>
      <c r="R1181" s="7"/>
      <c r="S1181" s="7"/>
      <c r="T1181" s="6"/>
      <c r="U1181" s="1"/>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3"/>
      <c r="AT1181" s="3"/>
      <c r="AU1181" s="1"/>
      <c r="AV1181" s="1"/>
      <c r="AW1181" s="2"/>
      <c r="AX1181" s="1"/>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row>
    <row r="1182" spans="1:82" ht="50.25" customHeight="1">
      <c r="A1182" s="1"/>
      <c r="B1182" s="1"/>
      <c r="C1182" s="1"/>
      <c r="D1182" s="1"/>
      <c r="E1182" s="1"/>
      <c r="F1182" s="1"/>
      <c r="G1182" s="1"/>
      <c r="H1182" s="7"/>
      <c r="I1182" s="7"/>
      <c r="J1182" s="7"/>
      <c r="K1182" s="7"/>
      <c r="L1182" s="7"/>
      <c r="M1182" s="7"/>
      <c r="N1182" s="7"/>
      <c r="O1182" s="7"/>
      <c r="P1182" s="7"/>
      <c r="Q1182" s="7"/>
      <c r="R1182" s="7"/>
      <c r="S1182" s="7"/>
      <c r="T1182" s="6"/>
      <c r="U1182" s="1"/>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3"/>
      <c r="AT1182" s="3"/>
      <c r="AU1182" s="1"/>
      <c r="AV1182" s="1"/>
      <c r="AW1182" s="2"/>
      <c r="AX1182" s="1"/>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row>
    <row r="1183" spans="1:82" ht="50.25" customHeight="1">
      <c r="A1183" s="1"/>
      <c r="B1183" s="1"/>
      <c r="C1183" s="1"/>
      <c r="D1183" s="1"/>
      <c r="E1183" s="1"/>
      <c r="F1183" s="1"/>
      <c r="G1183" s="1"/>
      <c r="H1183" s="7"/>
      <c r="I1183" s="7"/>
      <c r="J1183" s="7"/>
      <c r="K1183" s="7"/>
      <c r="L1183" s="7"/>
      <c r="M1183" s="7"/>
      <c r="N1183" s="7"/>
      <c r="O1183" s="7"/>
      <c r="P1183" s="7"/>
      <c r="Q1183" s="7"/>
      <c r="R1183" s="7"/>
      <c r="S1183" s="7"/>
      <c r="T1183" s="6"/>
      <c r="U1183" s="1"/>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3"/>
      <c r="AT1183" s="3"/>
      <c r="AU1183" s="1"/>
      <c r="AV1183" s="1"/>
      <c r="AW1183" s="2"/>
      <c r="AX1183" s="1"/>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row>
    <row r="1184" spans="1:82" ht="50.25" customHeight="1">
      <c r="A1184" s="1"/>
      <c r="B1184" s="1"/>
      <c r="C1184" s="1"/>
      <c r="D1184" s="1"/>
      <c r="E1184" s="1"/>
      <c r="F1184" s="1"/>
      <c r="G1184" s="1"/>
      <c r="H1184" s="7"/>
      <c r="I1184" s="7"/>
      <c r="J1184" s="7"/>
      <c r="K1184" s="7"/>
      <c r="L1184" s="7"/>
      <c r="M1184" s="7"/>
      <c r="N1184" s="7"/>
      <c r="O1184" s="7"/>
      <c r="P1184" s="7"/>
      <c r="Q1184" s="7"/>
      <c r="R1184" s="7"/>
      <c r="S1184" s="7"/>
      <c r="T1184" s="6"/>
      <c r="U1184" s="1"/>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3"/>
      <c r="AT1184" s="3"/>
      <c r="AU1184" s="1"/>
      <c r="AV1184" s="1"/>
      <c r="AW1184" s="2"/>
      <c r="AX1184" s="1"/>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row>
    <row r="1185" spans="1:82" ht="50.25" customHeight="1">
      <c r="A1185" s="1"/>
      <c r="B1185" s="1"/>
      <c r="C1185" s="1"/>
      <c r="D1185" s="1"/>
      <c r="E1185" s="1"/>
      <c r="F1185" s="1"/>
      <c r="G1185" s="1"/>
      <c r="H1185" s="7"/>
      <c r="I1185" s="7"/>
      <c r="J1185" s="7"/>
      <c r="K1185" s="7"/>
      <c r="L1185" s="7"/>
      <c r="M1185" s="7"/>
      <c r="N1185" s="7"/>
      <c r="O1185" s="7"/>
      <c r="P1185" s="7"/>
      <c r="Q1185" s="7"/>
      <c r="R1185" s="7"/>
      <c r="S1185" s="7"/>
      <c r="T1185" s="6"/>
      <c r="U1185" s="1"/>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3"/>
      <c r="AT1185" s="3"/>
      <c r="AU1185" s="1"/>
      <c r="AV1185" s="1"/>
      <c r="AW1185" s="2"/>
      <c r="AX1185" s="1"/>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row>
    <row r="1186" spans="1:82" ht="50.25" customHeight="1">
      <c r="A1186" s="1"/>
      <c r="B1186" s="1"/>
      <c r="C1186" s="1"/>
      <c r="D1186" s="1"/>
      <c r="E1186" s="1"/>
      <c r="F1186" s="1"/>
      <c r="G1186" s="1"/>
      <c r="H1186" s="7"/>
      <c r="I1186" s="7"/>
      <c r="J1186" s="7"/>
      <c r="K1186" s="7"/>
      <c r="L1186" s="7"/>
      <c r="M1186" s="7"/>
      <c r="N1186" s="7"/>
      <c r="O1186" s="7"/>
      <c r="P1186" s="7"/>
      <c r="Q1186" s="7"/>
      <c r="R1186" s="7"/>
      <c r="S1186" s="7"/>
      <c r="T1186" s="6"/>
      <c r="U1186" s="1"/>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3"/>
      <c r="AT1186" s="3"/>
      <c r="AU1186" s="1"/>
      <c r="AV1186" s="1"/>
      <c r="AW1186" s="2"/>
      <c r="AX1186" s="1"/>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row>
    <row r="1187" spans="1:82" ht="50.25" customHeight="1">
      <c r="A1187" s="1"/>
      <c r="B1187" s="1"/>
      <c r="C1187" s="1"/>
      <c r="D1187" s="1"/>
      <c r="E1187" s="1"/>
      <c r="F1187" s="1"/>
      <c r="G1187" s="1"/>
      <c r="H1187" s="7"/>
      <c r="I1187" s="7"/>
      <c r="J1187" s="7"/>
      <c r="K1187" s="7"/>
      <c r="L1187" s="7"/>
      <c r="M1187" s="7"/>
      <c r="N1187" s="7"/>
      <c r="O1187" s="7"/>
      <c r="P1187" s="7"/>
      <c r="Q1187" s="7"/>
      <c r="R1187" s="7"/>
      <c r="S1187" s="7"/>
      <c r="T1187" s="6"/>
      <c r="U1187" s="1"/>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3"/>
      <c r="AT1187" s="3"/>
      <c r="AU1187" s="1"/>
      <c r="AV1187" s="1"/>
      <c r="AW1187" s="2"/>
      <c r="AX1187" s="1"/>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row>
    <row r="1188" spans="1:82" ht="50.25" customHeight="1">
      <c r="A1188" s="1"/>
      <c r="B1188" s="1"/>
      <c r="C1188" s="1"/>
      <c r="D1188" s="1"/>
      <c r="E1188" s="1"/>
      <c r="F1188" s="1"/>
      <c r="G1188" s="1"/>
      <c r="H1188" s="7"/>
      <c r="I1188" s="7"/>
      <c r="J1188" s="7"/>
      <c r="K1188" s="7"/>
      <c r="L1188" s="7"/>
      <c r="M1188" s="7"/>
      <c r="N1188" s="7"/>
      <c r="O1188" s="7"/>
      <c r="P1188" s="7"/>
      <c r="Q1188" s="7"/>
      <c r="R1188" s="7"/>
      <c r="S1188" s="7"/>
      <c r="T1188" s="6"/>
      <c r="U1188" s="1"/>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3"/>
      <c r="AT1188" s="3"/>
      <c r="AU1188" s="1"/>
      <c r="AV1188" s="1"/>
      <c r="AW1188" s="2"/>
      <c r="AX1188" s="1"/>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row>
    <row r="1189" spans="1:82" ht="50.25" customHeight="1">
      <c r="A1189" s="1"/>
      <c r="B1189" s="1"/>
      <c r="C1189" s="1"/>
      <c r="D1189" s="1"/>
      <c r="E1189" s="1"/>
      <c r="F1189" s="1"/>
      <c r="G1189" s="1"/>
      <c r="H1189" s="7"/>
      <c r="I1189" s="7"/>
      <c r="J1189" s="7"/>
      <c r="K1189" s="7"/>
      <c r="L1189" s="7"/>
      <c r="M1189" s="7"/>
      <c r="N1189" s="7"/>
      <c r="O1189" s="7"/>
      <c r="P1189" s="7"/>
      <c r="Q1189" s="7"/>
      <c r="R1189" s="7"/>
      <c r="S1189" s="7"/>
      <c r="T1189" s="6"/>
      <c r="U1189" s="1"/>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3"/>
      <c r="AT1189" s="3"/>
      <c r="AU1189" s="1"/>
      <c r="AV1189" s="1"/>
      <c r="AW1189" s="2"/>
      <c r="AX1189" s="1"/>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row>
    <row r="1190" spans="1:82" ht="50.25" customHeight="1">
      <c r="A1190" s="1"/>
      <c r="B1190" s="1"/>
      <c r="C1190" s="1"/>
      <c r="D1190" s="1"/>
      <c r="E1190" s="1"/>
      <c r="F1190" s="1"/>
      <c r="G1190" s="1"/>
      <c r="H1190" s="7"/>
      <c r="I1190" s="7"/>
      <c r="J1190" s="7"/>
      <c r="K1190" s="7"/>
      <c r="L1190" s="7"/>
      <c r="M1190" s="7"/>
      <c r="N1190" s="7"/>
      <c r="O1190" s="7"/>
      <c r="P1190" s="7"/>
      <c r="Q1190" s="7"/>
      <c r="R1190" s="7"/>
      <c r="S1190" s="7"/>
      <c r="T1190" s="6"/>
      <c r="U1190" s="1"/>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3"/>
      <c r="AT1190" s="3"/>
      <c r="AU1190" s="1"/>
      <c r="AV1190" s="1"/>
      <c r="AW1190" s="2"/>
      <c r="AX1190" s="1"/>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row>
    <row r="1191" spans="1:82" ht="50.25" customHeight="1">
      <c r="A1191" s="1"/>
      <c r="B1191" s="1"/>
      <c r="C1191" s="1"/>
      <c r="D1191" s="1"/>
      <c r="E1191" s="1"/>
      <c r="F1191" s="1"/>
      <c r="G1191" s="1"/>
      <c r="H1191" s="7"/>
      <c r="I1191" s="7"/>
      <c r="J1191" s="7"/>
      <c r="K1191" s="7"/>
      <c r="L1191" s="7"/>
      <c r="M1191" s="7"/>
      <c r="N1191" s="7"/>
      <c r="O1191" s="7"/>
      <c r="P1191" s="7"/>
      <c r="Q1191" s="7"/>
      <c r="R1191" s="7"/>
      <c r="S1191" s="7"/>
      <c r="T1191" s="6"/>
      <c r="U1191" s="1"/>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3"/>
      <c r="AT1191" s="3"/>
      <c r="AU1191" s="1"/>
      <c r="AV1191" s="1"/>
      <c r="AW1191" s="2"/>
      <c r="AX1191" s="1"/>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row>
    <row r="1192" spans="1:82" ht="50.25" customHeight="1">
      <c r="A1192" s="1"/>
      <c r="B1192" s="1"/>
      <c r="C1192" s="1"/>
      <c r="D1192" s="1"/>
      <c r="E1192" s="1"/>
      <c r="F1192" s="1"/>
      <c r="G1192" s="1"/>
      <c r="H1192" s="7"/>
      <c r="I1192" s="7"/>
      <c r="J1192" s="7"/>
      <c r="K1192" s="7"/>
      <c r="L1192" s="7"/>
      <c r="M1192" s="7"/>
      <c r="N1192" s="7"/>
      <c r="O1192" s="7"/>
      <c r="P1192" s="7"/>
      <c r="Q1192" s="7"/>
      <c r="R1192" s="7"/>
      <c r="S1192" s="7"/>
      <c r="T1192" s="6"/>
      <c r="U1192" s="1"/>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3"/>
      <c r="AT1192" s="3"/>
      <c r="AU1192" s="1"/>
      <c r="AV1192" s="1"/>
      <c r="AW1192" s="2"/>
      <c r="AX1192" s="1"/>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row>
    <row r="1193" spans="1:82" ht="50.25" customHeight="1">
      <c r="A1193" s="1"/>
      <c r="B1193" s="1"/>
      <c r="C1193" s="1"/>
      <c r="D1193" s="1"/>
      <c r="E1193" s="1"/>
      <c r="F1193" s="1"/>
      <c r="G1193" s="1"/>
      <c r="H1193" s="7"/>
      <c r="I1193" s="7"/>
      <c r="J1193" s="7"/>
      <c r="K1193" s="7"/>
      <c r="L1193" s="7"/>
      <c r="M1193" s="7"/>
      <c r="N1193" s="7"/>
      <c r="O1193" s="7"/>
      <c r="P1193" s="7"/>
      <c r="Q1193" s="7"/>
      <c r="R1193" s="7"/>
      <c r="S1193" s="7"/>
      <c r="T1193" s="6"/>
      <c r="U1193" s="1"/>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3"/>
      <c r="AT1193" s="3"/>
      <c r="AU1193" s="1"/>
      <c r="AV1193" s="1"/>
      <c r="AW1193" s="2"/>
      <c r="AX1193" s="1"/>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row>
    <row r="1194" spans="1:82" ht="50.25" customHeight="1">
      <c r="A1194" s="1"/>
      <c r="B1194" s="1"/>
      <c r="C1194" s="1"/>
      <c r="D1194" s="1"/>
      <c r="E1194" s="1"/>
      <c r="F1194" s="1"/>
      <c r="G1194" s="1"/>
      <c r="H1194" s="7"/>
      <c r="I1194" s="7"/>
      <c r="J1194" s="7"/>
      <c r="K1194" s="7"/>
      <c r="L1194" s="7"/>
      <c r="M1194" s="7"/>
      <c r="N1194" s="7"/>
      <c r="O1194" s="7"/>
      <c r="P1194" s="7"/>
      <c r="Q1194" s="7"/>
      <c r="R1194" s="7"/>
      <c r="S1194" s="7"/>
      <c r="T1194" s="6"/>
      <c r="U1194" s="1"/>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3"/>
      <c r="AT1194" s="3"/>
      <c r="AU1194" s="1"/>
      <c r="AV1194" s="1"/>
      <c r="AW1194" s="2"/>
      <c r="AX1194" s="1"/>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row>
    <row r="1195" spans="1:82" ht="50.25" customHeight="1">
      <c r="A1195" s="1"/>
      <c r="B1195" s="1"/>
      <c r="C1195" s="1"/>
      <c r="D1195" s="1"/>
      <c r="E1195" s="1"/>
      <c r="F1195" s="1"/>
      <c r="G1195" s="1"/>
      <c r="H1195" s="7"/>
      <c r="I1195" s="7"/>
      <c r="J1195" s="7"/>
      <c r="K1195" s="7"/>
      <c r="L1195" s="7"/>
      <c r="M1195" s="7"/>
      <c r="N1195" s="7"/>
      <c r="O1195" s="7"/>
      <c r="P1195" s="7"/>
      <c r="Q1195" s="7"/>
      <c r="R1195" s="7"/>
      <c r="S1195" s="7"/>
      <c r="T1195" s="6"/>
      <c r="U1195" s="1"/>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3"/>
      <c r="AT1195" s="3"/>
      <c r="AU1195" s="1"/>
      <c r="AV1195" s="1"/>
      <c r="AW1195" s="2"/>
      <c r="AX1195" s="1"/>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row>
    <row r="1196" spans="1:82" ht="50.25" customHeight="1">
      <c r="A1196" s="1"/>
      <c r="B1196" s="1"/>
      <c r="C1196" s="1"/>
      <c r="D1196" s="1"/>
      <c r="E1196" s="1"/>
      <c r="F1196" s="1"/>
      <c r="G1196" s="1"/>
      <c r="H1196" s="7"/>
      <c r="I1196" s="7"/>
      <c r="J1196" s="7"/>
      <c r="K1196" s="7"/>
      <c r="L1196" s="7"/>
      <c r="M1196" s="7"/>
      <c r="N1196" s="7"/>
      <c r="O1196" s="7"/>
      <c r="P1196" s="7"/>
      <c r="Q1196" s="7"/>
      <c r="R1196" s="7"/>
      <c r="S1196" s="7"/>
      <c r="T1196" s="6"/>
      <c r="U1196" s="1"/>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3"/>
      <c r="AT1196" s="3"/>
      <c r="AU1196" s="1"/>
      <c r="AV1196" s="1"/>
      <c r="AW1196" s="2"/>
      <c r="AX1196" s="1"/>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row>
    <row r="1197" spans="1:82" ht="50.25" customHeight="1">
      <c r="A1197" s="1"/>
      <c r="B1197" s="1"/>
      <c r="C1197" s="1"/>
      <c r="D1197" s="1"/>
      <c r="E1197" s="1"/>
      <c r="F1197" s="1"/>
      <c r="G1197" s="1"/>
      <c r="H1197" s="7"/>
      <c r="I1197" s="7"/>
      <c r="J1197" s="7"/>
      <c r="K1197" s="7"/>
      <c r="L1197" s="7"/>
      <c r="M1197" s="7"/>
      <c r="N1197" s="7"/>
      <c r="O1197" s="7"/>
      <c r="P1197" s="7"/>
      <c r="Q1197" s="7"/>
      <c r="R1197" s="7"/>
      <c r="S1197" s="7"/>
      <c r="T1197" s="6"/>
      <c r="U1197" s="1"/>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3"/>
      <c r="AT1197" s="3"/>
      <c r="AU1197" s="1"/>
      <c r="AV1197" s="1"/>
      <c r="AW1197" s="2"/>
      <c r="AX1197" s="1"/>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row>
    <row r="1198" spans="1:82" ht="50.25" customHeight="1">
      <c r="A1198" s="1"/>
      <c r="B1198" s="1"/>
      <c r="C1198" s="1"/>
      <c r="D1198" s="1"/>
      <c r="E1198" s="1"/>
      <c r="F1198" s="1"/>
      <c r="G1198" s="1"/>
      <c r="H1198" s="7"/>
      <c r="I1198" s="7"/>
      <c r="J1198" s="7"/>
      <c r="K1198" s="7"/>
      <c r="L1198" s="7"/>
      <c r="M1198" s="7"/>
      <c r="N1198" s="7"/>
      <c r="O1198" s="7"/>
      <c r="P1198" s="7"/>
      <c r="Q1198" s="7"/>
      <c r="R1198" s="7"/>
      <c r="S1198" s="7"/>
      <c r="T1198" s="6"/>
      <c r="U1198" s="1"/>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3"/>
      <c r="AT1198" s="3"/>
      <c r="AU1198" s="1"/>
      <c r="AV1198" s="1"/>
      <c r="AW1198" s="2"/>
      <c r="AX1198" s="1"/>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row>
    <row r="1199" spans="1:82" ht="50.25" customHeight="1">
      <c r="A1199" s="1"/>
      <c r="B1199" s="1"/>
      <c r="C1199" s="1"/>
      <c r="D1199" s="1"/>
      <c r="E1199" s="1"/>
      <c r="F1199" s="1"/>
      <c r="G1199" s="1"/>
      <c r="H1199" s="7"/>
      <c r="I1199" s="7"/>
      <c r="J1199" s="7"/>
      <c r="K1199" s="7"/>
      <c r="L1199" s="7"/>
      <c r="M1199" s="7"/>
      <c r="N1199" s="7"/>
      <c r="O1199" s="7"/>
      <c r="P1199" s="7"/>
      <c r="Q1199" s="7"/>
      <c r="R1199" s="7"/>
      <c r="S1199" s="7"/>
      <c r="T1199" s="6"/>
      <c r="U1199" s="1"/>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3"/>
      <c r="AT1199" s="3"/>
      <c r="AU1199" s="1"/>
      <c r="AV1199" s="1"/>
      <c r="AW1199" s="2"/>
      <c r="AX1199" s="1"/>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row>
    <row r="1200" spans="1:82" ht="50.25" customHeight="1">
      <c r="A1200" s="1"/>
      <c r="B1200" s="1"/>
      <c r="C1200" s="1"/>
      <c r="D1200" s="1"/>
      <c r="E1200" s="1"/>
      <c r="F1200" s="1"/>
      <c r="G1200" s="1"/>
      <c r="H1200" s="7"/>
      <c r="I1200" s="7"/>
      <c r="J1200" s="7"/>
      <c r="K1200" s="7"/>
      <c r="L1200" s="7"/>
      <c r="M1200" s="7"/>
      <c r="N1200" s="7"/>
      <c r="O1200" s="7"/>
      <c r="P1200" s="7"/>
      <c r="Q1200" s="7"/>
      <c r="R1200" s="7"/>
      <c r="S1200" s="7"/>
      <c r="T1200" s="6"/>
      <c r="U1200" s="1"/>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3"/>
      <c r="AT1200" s="3"/>
      <c r="AU1200" s="1"/>
      <c r="AV1200" s="1"/>
      <c r="AW1200" s="2"/>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row>
    <row r="1201" spans="1:82" ht="50.25" customHeight="1">
      <c r="A1201" s="1"/>
      <c r="B1201" s="1"/>
      <c r="C1201" s="1"/>
      <c r="D1201" s="1"/>
      <c r="E1201" s="1"/>
      <c r="F1201" s="1"/>
      <c r="G1201" s="1"/>
      <c r="H1201" s="7"/>
      <c r="I1201" s="7"/>
      <c r="J1201" s="7"/>
      <c r="K1201" s="7"/>
      <c r="L1201" s="7"/>
      <c r="M1201" s="7"/>
      <c r="N1201" s="7"/>
      <c r="O1201" s="7"/>
      <c r="P1201" s="7"/>
      <c r="Q1201" s="7"/>
      <c r="R1201" s="7"/>
      <c r="S1201" s="7"/>
      <c r="T1201" s="6"/>
      <c r="U1201" s="1"/>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3"/>
      <c r="AT1201" s="3"/>
      <c r="AU1201" s="1"/>
      <c r="AV1201" s="1"/>
      <c r="AW1201" s="2"/>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row>
    <row r="1202" spans="1:82" ht="50.25" customHeight="1">
      <c r="A1202" s="1"/>
      <c r="B1202" s="1"/>
      <c r="C1202" s="1"/>
      <c r="D1202" s="1"/>
      <c r="E1202" s="1"/>
      <c r="F1202" s="1"/>
      <c r="G1202" s="1"/>
      <c r="H1202" s="7"/>
      <c r="I1202" s="7"/>
      <c r="J1202" s="7"/>
      <c r="K1202" s="7"/>
      <c r="L1202" s="7"/>
      <c r="M1202" s="7"/>
      <c r="N1202" s="7"/>
      <c r="O1202" s="7"/>
      <c r="P1202" s="7"/>
      <c r="Q1202" s="7"/>
      <c r="R1202" s="7"/>
      <c r="S1202" s="7"/>
      <c r="T1202" s="6"/>
      <c r="U1202" s="1"/>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3"/>
      <c r="AT1202" s="3"/>
      <c r="AU1202" s="1"/>
      <c r="AV1202" s="1"/>
      <c r="AW1202" s="2"/>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row>
    <row r="1203" spans="1:82" ht="50.25" customHeight="1">
      <c r="A1203" s="1"/>
      <c r="B1203" s="1"/>
      <c r="C1203" s="1"/>
      <c r="D1203" s="1"/>
      <c r="E1203" s="1"/>
      <c r="F1203" s="1"/>
      <c r="G1203" s="1"/>
      <c r="H1203" s="7"/>
      <c r="I1203" s="7"/>
      <c r="J1203" s="7"/>
      <c r="K1203" s="7"/>
      <c r="L1203" s="7"/>
      <c r="M1203" s="7"/>
      <c r="N1203" s="7"/>
      <c r="O1203" s="7"/>
      <c r="P1203" s="7"/>
      <c r="Q1203" s="7"/>
      <c r="R1203" s="7"/>
      <c r="S1203" s="7"/>
      <c r="T1203" s="6"/>
      <c r="U1203" s="1"/>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3"/>
      <c r="AT1203" s="3"/>
      <c r="AU1203" s="1"/>
      <c r="AV1203" s="1"/>
      <c r="AW1203" s="2"/>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row>
    <row r="1204" spans="1:82" ht="50.25" customHeight="1">
      <c r="A1204" s="1"/>
      <c r="B1204" s="1"/>
      <c r="C1204" s="1"/>
      <c r="D1204" s="1"/>
      <c r="E1204" s="1"/>
      <c r="F1204" s="1"/>
      <c r="G1204" s="1"/>
      <c r="H1204" s="7"/>
      <c r="I1204" s="7"/>
      <c r="J1204" s="7"/>
      <c r="K1204" s="7"/>
      <c r="L1204" s="7"/>
      <c r="M1204" s="7"/>
      <c r="N1204" s="7"/>
      <c r="O1204" s="7"/>
      <c r="P1204" s="7"/>
      <c r="Q1204" s="7"/>
      <c r="R1204" s="7"/>
      <c r="S1204" s="7"/>
      <c r="T1204" s="6"/>
      <c r="U1204" s="1"/>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3"/>
      <c r="AT1204" s="3"/>
      <c r="AU1204" s="1"/>
      <c r="AV1204" s="1"/>
      <c r="AW1204" s="2"/>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row>
    <row r="1205" spans="1:82" ht="50.25" customHeight="1">
      <c r="A1205" s="1"/>
      <c r="B1205" s="1"/>
      <c r="C1205" s="1"/>
      <c r="D1205" s="1"/>
      <c r="E1205" s="1"/>
      <c r="F1205" s="1"/>
      <c r="G1205" s="1"/>
      <c r="H1205" s="7"/>
      <c r="I1205" s="7"/>
      <c r="J1205" s="7"/>
      <c r="K1205" s="7"/>
      <c r="L1205" s="7"/>
      <c r="M1205" s="7"/>
      <c r="N1205" s="7"/>
      <c r="O1205" s="7"/>
      <c r="P1205" s="7"/>
      <c r="Q1205" s="7"/>
      <c r="R1205" s="7"/>
      <c r="S1205" s="7"/>
      <c r="T1205" s="6"/>
      <c r="U1205" s="1"/>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3"/>
      <c r="AT1205" s="3"/>
      <c r="AU1205" s="1"/>
      <c r="AV1205" s="1"/>
      <c r="AW1205" s="2"/>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row>
    <row r="1206" spans="1:82" ht="50.25" customHeight="1">
      <c r="A1206" s="1"/>
      <c r="B1206" s="1"/>
      <c r="C1206" s="1"/>
      <c r="D1206" s="1"/>
      <c r="E1206" s="1"/>
      <c r="F1206" s="1"/>
      <c r="G1206" s="1"/>
      <c r="H1206" s="7"/>
      <c r="I1206" s="7"/>
      <c r="J1206" s="7"/>
      <c r="K1206" s="7"/>
      <c r="L1206" s="7"/>
      <c r="M1206" s="7"/>
      <c r="N1206" s="7"/>
      <c r="O1206" s="7"/>
      <c r="P1206" s="7"/>
      <c r="Q1206" s="7"/>
      <c r="R1206" s="7"/>
      <c r="S1206" s="7"/>
      <c r="T1206" s="6"/>
      <c r="U1206" s="1"/>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3"/>
      <c r="AT1206" s="3"/>
      <c r="AU1206" s="1"/>
      <c r="AV1206" s="1"/>
      <c r="AW1206" s="2"/>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row>
    <row r="1207" spans="1:82" ht="50.25" customHeight="1">
      <c r="A1207" s="1"/>
      <c r="B1207" s="1"/>
      <c r="C1207" s="1"/>
      <c r="D1207" s="1"/>
      <c r="E1207" s="1"/>
      <c r="F1207" s="1"/>
      <c r="G1207" s="1"/>
      <c r="H1207" s="7"/>
      <c r="I1207" s="7"/>
      <c r="J1207" s="7"/>
      <c r="K1207" s="7"/>
      <c r="L1207" s="7"/>
      <c r="M1207" s="7"/>
      <c r="N1207" s="7"/>
      <c r="O1207" s="7"/>
      <c r="P1207" s="7"/>
      <c r="Q1207" s="7"/>
      <c r="R1207" s="7"/>
      <c r="S1207" s="7"/>
      <c r="T1207" s="6"/>
      <c r="U1207" s="1"/>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3"/>
      <c r="AT1207" s="3"/>
      <c r="AU1207" s="1"/>
      <c r="AV1207" s="1"/>
      <c r="AW1207" s="2"/>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row>
    <row r="1208" spans="1:82" ht="50.25" customHeight="1">
      <c r="A1208" s="1"/>
      <c r="B1208" s="1"/>
      <c r="C1208" s="1"/>
      <c r="D1208" s="1"/>
      <c r="E1208" s="1"/>
      <c r="F1208" s="1"/>
      <c r="G1208" s="1"/>
      <c r="H1208" s="7"/>
      <c r="I1208" s="7"/>
      <c r="J1208" s="7"/>
      <c r="K1208" s="7"/>
      <c r="L1208" s="7"/>
      <c r="M1208" s="7"/>
      <c r="N1208" s="7"/>
      <c r="O1208" s="7"/>
      <c r="P1208" s="7"/>
      <c r="Q1208" s="7"/>
      <c r="R1208" s="7"/>
      <c r="S1208" s="7"/>
      <c r="T1208" s="6"/>
      <c r="U1208" s="1"/>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3"/>
      <c r="AT1208" s="3"/>
      <c r="AU1208" s="1"/>
      <c r="AV1208" s="1"/>
      <c r="AW1208" s="2"/>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row>
    <row r="1209" spans="1:82" ht="50.25" customHeight="1">
      <c r="A1209" s="1"/>
      <c r="B1209" s="1"/>
      <c r="C1209" s="1"/>
      <c r="D1209" s="1"/>
      <c r="E1209" s="1"/>
      <c r="F1209" s="1"/>
      <c r="G1209" s="1"/>
      <c r="H1209" s="7"/>
      <c r="I1209" s="7"/>
      <c r="J1209" s="7"/>
      <c r="K1209" s="7"/>
      <c r="L1209" s="7"/>
      <c r="M1209" s="7"/>
      <c r="N1209" s="7"/>
      <c r="O1209" s="7"/>
      <c r="P1209" s="7"/>
      <c r="Q1209" s="7"/>
      <c r="R1209" s="7"/>
      <c r="S1209" s="7"/>
      <c r="T1209" s="6"/>
      <c r="U1209" s="1"/>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3"/>
      <c r="AT1209" s="3"/>
      <c r="AU1209" s="1"/>
      <c r="AV1209" s="1"/>
      <c r="AW1209" s="2"/>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row>
    <row r="1210" spans="1:82" ht="50.25" customHeight="1">
      <c r="A1210" s="1"/>
      <c r="B1210" s="1"/>
      <c r="C1210" s="1"/>
      <c r="D1210" s="1"/>
      <c r="E1210" s="1"/>
      <c r="F1210" s="1"/>
      <c r="G1210" s="1"/>
      <c r="H1210" s="7"/>
      <c r="I1210" s="7"/>
      <c r="J1210" s="7"/>
      <c r="K1210" s="7"/>
      <c r="L1210" s="7"/>
      <c r="M1210" s="7"/>
      <c r="N1210" s="7"/>
      <c r="O1210" s="7"/>
      <c r="P1210" s="7"/>
      <c r="Q1210" s="7"/>
      <c r="R1210" s="7"/>
      <c r="S1210" s="7"/>
      <c r="T1210" s="6"/>
      <c r="U1210" s="1"/>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3"/>
      <c r="AT1210" s="3"/>
      <c r="AU1210" s="1"/>
      <c r="AV1210" s="1"/>
      <c r="AW1210" s="2"/>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row>
    <row r="1211" spans="1:82" ht="50.25" customHeight="1">
      <c r="A1211" s="1"/>
      <c r="B1211" s="1"/>
      <c r="C1211" s="1"/>
      <c r="D1211" s="1"/>
      <c r="E1211" s="1"/>
      <c r="F1211" s="1"/>
      <c r="G1211" s="1"/>
      <c r="H1211" s="7"/>
      <c r="I1211" s="7"/>
      <c r="J1211" s="7"/>
      <c r="K1211" s="7"/>
      <c r="L1211" s="7"/>
      <c r="M1211" s="7"/>
      <c r="N1211" s="7"/>
      <c r="O1211" s="7"/>
      <c r="P1211" s="7"/>
      <c r="Q1211" s="7"/>
      <c r="R1211" s="7"/>
      <c r="S1211" s="7"/>
      <c r="T1211" s="6"/>
      <c r="U1211" s="1"/>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3"/>
      <c r="AT1211" s="3"/>
      <c r="AU1211" s="1"/>
      <c r="AV1211" s="1"/>
      <c r="AW1211" s="2"/>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row>
    <row r="1212" spans="1:82" ht="50.25" customHeight="1">
      <c r="A1212" s="1"/>
      <c r="B1212" s="1"/>
      <c r="C1212" s="1"/>
      <c r="D1212" s="1"/>
      <c r="E1212" s="1"/>
      <c r="F1212" s="1"/>
      <c r="G1212" s="1"/>
      <c r="H1212" s="7"/>
      <c r="I1212" s="7"/>
      <c r="J1212" s="7"/>
      <c r="K1212" s="7"/>
      <c r="L1212" s="7"/>
      <c r="M1212" s="7"/>
      <c r="N1212" s="7"/>
      <c r="O1212" s="7"/>
      <c r="P1212" s="7"/>
      <c r="Q1212" s="7"/>
      <c r="R1212" s="7"/>
      <c r="S1212" s="7"/>
      <c r="T1212" s="6"/>
      <c r="U1212" s="1"/>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3"/>
      <c r="AT1212" s="3"/>
      <c r="AU1212" s="1"/>
      <c r="AV1212" s="1"/>
      <c r="AW1212" s="2"/>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row>
    <row r="1213" spans="1:82" ht="50.25" customHeight="1">
      <c r="A1213" s="1"/>
      <c r="B1213" s="1"/>
      <c r="C1213" s="1"/>
      <c r="D1213" s="1"/>
      <c r="E1213" s="1"/>
      <c r="F1213" s="1"/>
      <c r="G1213" s="1"/>
      <c r="H1213" s="7"/>
      <c r="I1213" s="7"/>
      <c r="J1213" s="7"/>
      <c r="K1213" s="7"/>
      <c r="L1213" s="7"/>
      <c r="M1213" s="7"/>
      <c r="N1213" s="7"/>
      <c r="O1213" s="7"/>
      <c r="P1213" s="7"/>
      <c r="Q1213" s="7"/>
      <c r="R1213" s="7"/>
      <c r="S1213" s="7"/>
      <c r="T1213" s="6"/>
      <c r="U1213" s="1"/>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3"/>
      <c r="AT1213" s="3"/>
      <c r="AU1213" s="1"/>
      <c r="AV1213" s="1"/>
      <c r="AW1213" s="2"/>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row>
    <row r="1214" spans="1:82" ht="50.25" customHeight="1">
      <c r="A1214" s="1"/>
      <c r="B1214" s="1"/>
      <c r="C1214" s="1"/>
      <c r="D1214" s="1"/>
      <c r="E1214" s="1"/>
      <c r="F1214" s="1"/>
      <c r="G1214" s="1"/>
      <c r="H1214" s="7"/>
      <c r="I1214" s="7"/>
      <c r="J1214" s="7"/>
      <c r="K1214" s="7"/>
      <c r="L1214" s="7"/>
      <c r="M1214" s="7"/>
      <c r="N1214" s="7"/>
      <c r="O1214" s="7"/>
      <c r="P1214" s="7"/>
      <c r="Q1214" s="7"/>
      <c r="R1214" s="7"/>
      <c r="S1214" s="7"/>
      <c r="T1214" s="6"/>
      <c r="U1214" s="1"/>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3"/>
      <c r="AT1214" s="3"/>
      <c r="AU1214" s="1"/>
      <c r="AV1214" s="1"/>
      <c r="AW1214" s="2"/>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row>
    <row r="1215" spans="1:82" ht="50.25" customHeight="1">
      <c r="A1215" s="1"/>
      <c r="B1215" s="1"/>
      <c r="C1215" s="1"/>
      <c r="D1215" s="1"/>
      <c r="E1215" s="1"/>
      <c r="F1215" s="1"/>
      <c r="G1215" s="1"/>
      <c r="H1215" s="7"/>
      <c r="I1215" s="7"/>
      <c r="J1215" s="7"/>
      <c r="K1215" s="7"/>
      <c r="L1215" s="7"/>
      <c r="M1215" s="7"/>
      <c r="N1215" s="7"/>
      <c r="O1215" s="7"/>
      <c r="P1215" s="7"/>
      <c r="Q1215" s="7"/>
      <c r="R1215" s="7"/>
      <c r="S1215" s="7"/>
      <c r="T1215" s="6"/>
      <c r="U1215" s="1"/>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3"/>
      <c r="AT1215" s="3"/>
      <c r="AU1215" s="1"/>
      <c r="AV1215" s="1"/>
      <c r="AW1215" s="2"/>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row>
    <row r="1216" spans="1:82" ht="50.25" customHeight="1">
      <c r="A1216" s="1"/>
      <c r="B1216" s="1"/>
      <c r="C1216" s="1"/>
      <c r="D1216" s="1"/>
      <c r="E1216" s="1"/>
      <c r="F1216" s="1"/>
      <c r="G1216" s="1"/>
      <c r="H1216" s="7"/>
      <c r="I1216" s="7"/>
      <c r="J1216" s="7"/>
      <c r="K1216" s="7"/>
      <c r="L1216" s="7"/>
      <c r="M1216" s="7"/>
      <c r="N1216" s="7"/>
      <c r="O1216" s="7"/>
      <c r="P1216" s="7"/>
      <c r="Q1216" s="7"/>
      <c r="R1216" s="7"/>
      <c r="S1216" s="7"/>
      <c r="T1216" s="6"/>
      <c r="U1216" s="1"/>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3"/>
      <c r="AT1216" s="3"/>
      <c r="AU1216" s="1"/>
      <c r="AV1216" s="1"/>
      <c r="AW1216" s="2"/>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row>
    <row r="1217" spans="1:82" ht="50.25" customHeight="1">
      <c r="A1217" s="1"/>
      <c r="B1217" s="1"/>
      <c r="C1217" s="1"/>
      <c r="D1217" s="1"/>
      <c r="E1217" s="1"/>
      <c r="F1217" s="1"/>
      <c r="G1217" s="1"/>
      <c r="H1217" s="7"/>
      <c r="I1217" s="7"/>
      <c r="J1217" s="7"/>
      <c r="K1217" s="7"/>
      <c r="L1217" s="7"/>
      <c r="M1217" s="7"/>
      <c r="N1217" s="7"/>
      <c r="O1217" s="7"/>
      <c r="P1217" s="7"/>
      <c r="Q1217" s="7"/>
      <c r="R1217" s="7"/>
      <c r="S1217" s="7"/>
      <c r="T1217" s="6"/>
      <c r="U1217" s="1"/>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3"/>
      <c r="AT1217" s="3"/>
      <c r="AU1217" s="1"/>
      <c r="AV1217" s="1"/>
      <c r="AW1217" s="2"/>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row>
    <row r="1218" spans="1:82" ht="50.25" customHeight="1">
      <c r="A1218" s="1"/>
      <c r="B1218" s="1"/>
      <c r="C1218" s="1"/>
      <c r="D1218" s="1"/>
      <c r="E1218" s="1"/>
      <c r="F1218" s="1"/>
      <c r="G1218" s="1"/>
      <c r="H1218" s="7"/>
      <c r="I1218" s="7"/>
      <c r="J1218" s="7"/>
      <c r="K1218" s="7"/>
      <c r="L1218" s="7"/>
      <c r="M1218" s="7"/>
      <c r="N1218" s="7"/>
      <c r="O1218" s="7"/>
      <c r="P1218" s="7"/>
      <c r="Q1218" s="7"/>
      <c r="R1218" s="7"/>
      <c r="S1218" s="7"/>
      <c r="T1218" s="6"/>
      <c r="U1218" s="1"/>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3"/>
      <c r="AT1218" s="3"/>
      <c r="AU1218" s="1"/>
      <c r="AV1218" s="1"/>
      <c r="AW1218" s="2"/>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row>
    <row r="1219" spans="1:82" ht="50.25" customHeight="1">
      <c r="A1219" s="1"/>
      <c r="B1219" s="1"/>
      <c r="C1219" s="1"/>
      <c r="D1219" s="1"/>
      <c r="E1219" s="1"/>
      <c r="F1219" s="1"/>
      <c r="G1219" s="1"/>
      <c r="H1219" s="7"/>
      <c r="I1219" s="7"/>
      <c r="J1219" s="7"/>
      <c r="K1219" s="7"/>
      <c r="L1219" s="7"/>
      <c r="M1219" s="7"/>
      <c r="N1219" s="7"/>
      <c r="O1219" s="7"/>
      <c r="P1219" s="7"/>
      <c r="Q1219" s="7"/>
      <c r="R1219" s="7"/>
      <c r="S1219" s="7"/>
      <c r="T1219" s="6"/>
      <c r="U1219" s="1"/>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3"/>
      <c r="AT1219" s="3"/>
      <c r="AU1219" s="1"/>
      <c r="AV1219" s="1"/>
      <c r="AW1219" s="2"/>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row>
    <row r="1220" spans="1:82" ht="50.25" customHeight="1">
      <c r="A1220" s="1"/>
      <c r="B1220" s="1"/>
      <c r="C1220" s="1"/>
      <c r="D1220" s="1"/>
      <c r="E1220" s="1"/>
      <c r="F1220" s="1"/>
      <c r="G1220" s="1"/>
      <c r="H1220" s="7"/>
      <c r="I1220" s="7"/>
      <c r="J1220" s="7"/>
      <c r="K1220" s="7"/>
      <c r="L1220" s="7"/>
      <c r="M1220" s="7"/>
      <c r="N1220" s="7"/>
      <c r="O1220" s="7"/>
      <c r="P1220" s="7"/>
      <c r="Q1220" s="7"/>
      <c r="R1220" s="7"/>
      <c r="S1220" s="7"/>
      <c r="T1220" s="6"/>
      <c r="U1220" s="1"/>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3"/>
      <c r="AT1220" s="3"/>
      <c r="AU1220" s="1"/>
      <c r="AV1220" s="1"/>
      <c r="AW1220" s="2"/>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row>
    <row r="1221" spans="1:82" ht="50.25" customHeight="1">
      <c r="A1221" s="1"/>
      <c r="B1221" s="1"/>
      <c r="C1221" s="1"/>
      <c r="D1221" s="1"/>
      <c r="E1221" s="1"/>
      <c r="F1221" s="1"/>
      <c r="G1221" s="1"/>
      <c r="H1221" s="7"/>
      <c r="I1221" s="7"/>
      <c r="J1221" s="7"/>
      <c r="K1221" s="7"/>
      <c r="L1221" s="7"/>
      <c r="M1221" s="7"/>
      <c r="N1221" s="7"/>
      <c r="O1221" s="7"/>
      <c r="P1221" s="7"/>
      <c r="Q1221" s="7"/>
      <c r="R1221" s="7"/>
      <c r="S1221" s="7"/>
      <c r="T1221" s="6"/>
      <c r="U1221" s="1"/>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3"/>
      <c r="AT1221" s="3"/>
      <c r="AU1221" s="1"/>
      <c r="AV1221" s="1"/>
      <c r="AW1221" s="2"/>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row>
    <row r="1222" spans="1:82" ht="50.25" customHeight="1">
      <c r="A1222" s="1"/>
      <c r="B1222" s="1"/>
      <c r="C1222" s="1"/>
      <c r="D1222" s="1"/>
      <c r="E1222" s="1"/>
      <c r="F1222" s="1"/>
      <c r="G1222" s="1"/>
      <c r="H1222" s="7"/>
      <c r="I1222" s="7"/>
      <c r="J1222" s="7"/>
      <c r="K1222" s="7"/>
      <c r="L1222" s="7"/>
      <c r="M1222" s="7"/>
      <c r="N1222" s="7"/>
      <c r="O1222" s="7"/>
      <c r="P1222" s="7"/>
      <c r="Q1222" s="7"/>
      <c r="R1222" s="7"/>
      <c r="S1222" s="7"/>
      <c r="T1222" s="6"/>
      <c r="U1222" s="1"/>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3"/>
      <c r="AT1222" s="3"/>
      <c r="AU1222" s="1"/>
      <c r="AV1222" s="1"/>
      <c r="AW1222" s="2"/>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row>
    <row r="1223" spans="1:82" ht="50.25" customHeight="1">
      <c r="A1223" s="1"/>
      <c r="B1223" s="1"/>
      <c r="C1223" s="1"/>
      <c r="D1223" s="1"/>
      <c r="E1223" s="1"/>
      <c r="F1223" s="1"/>
      <c r="G1223" s="1"/>
      <c r="H1223" s="7"/>
      <c r="I1223" s="7"/>
      <c r="J1223" s="7"/>
      <c r="K1223" s="7"/>
      <c r="L1223" s="7"/>
      <c r="M1223" s="7"/>
      <c r="N1223" s="7"/>
      <c r="O1223" s="7"/>
      <c r="P1223" s="7"/>
      <c r="Q1223" s="7"/>
      <c r="R1223" s="7"/>
      <c r="S1223" s="7"/>
      <c r="T1223" s="6"/>
      <c r="U1223" s="1"/>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3"/>
      <c r="AT1223" s="3"/>
      <c r="AU1223" s="1"/>
      <c r="AV1223" s="1"/>
      <c r="AW1223" s="2"/>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row>
    <row r="1224" spans="1:82" ht="50.25" customHeight="1">
      <c r="A1224" s="1"/>
      <c r="B1224" s="1"/>
      <c r="C1224" s="1"/>
      <c r="D1224" s="1"/>
      <c r="E1224" s="1"/>
      <c r="F1224" s="1"/>
      <c r="G1224" s="1"/>
      <c r="H1224" s="7"/>
      <c r="I1224" s="7"/>
      <c r="J1224" s="7"/>
      <c r="K1224" s="7"/>
      <c r="L1224" s="7"/>
      <c r="M1224" s="7"/>
      <c r="N1224" s="7"/>
      <c r="O1224" s="7"/>
      <c r="P1224" s="7"/>
      <c r="Q1224" s="7"/>
      <c r="R1224" s="7"/>
      <c r="S1224" s="7"/>
      <c r="T1224" s="6"/>
      <c r="U1224" s="1"/>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3"/>
      <c r="AT1224" s="3"/>
      <c r="AU1224" s="1"/>
      <c r="AV1224" s="1"/>
      <c r="AW1224" s="2"/>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row>
    <row r="1225" spans="1:82" ht="50.25" customHeight="1">
      <c r="A1225" s="1"/>
      <c r="B1225" s="1"/>
      <c r="C1225" s="1"/>
      <c r="D1225" s="1"/>
      <c r="E1225" s="1"/>
      <c r="F1225" s="1"/>
      <c r="G1225" s="1"/>
      <c r="H1225" s="7"/>
      <c r="I1225" s="7"/>
      <c r="J1225" s="7"/>
      <c r="K1225" s="7"/>
      <c r="L1225" s="7"/>
      <c r="M1225" s="7"/>
      <c r="N1225" s="7"/>
      <c r="O1225" s="7"/>
      <c r="P1225" s="7"/>
      <c r="Q1225" s="7"/>
      <c r="R1225" s="7"/>
      <c r="S1225" s="7"/>
      <c r="T1225" s="6"/>
      <c r="U1225" s="1"/>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3"/>
      <c r="AT1225" s="3"/>
      <c r="AU1225" s="1"/>
      <c r="AV1225" s="1"/>
      <c r="AW1225" s="2"/>
      <c r="AX1225" s="1"/>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row>
    <row r="1226" spans="1:82" ht="50.25" customHeight="1">
      <c r="A1226" s="1"/>
      <c r="B1226" s="1"/>
      <c r="C1226" s="1"/>
      <c r="D1226" s="1"/>
      <c r="E1226" s="1"/>
      <c r="F1226" s="1"/>
      <c r="G1226" s="1"/>
      <c r="H1226" s="7"/>
      <c r="I1226" s="7"/>
      <c r="J1226" s="7"/>
      <c r="K1226" s="7"/>
      <c r="L1226" s="7"/>
      <c r="M1226" s="7"/>
      <c r="N1226" s="7"/>
      <c r="O1226" s="7"/>
      <c r="P1226" s="7"/>
      <c r="Q1226" s="7"/>
      <c r="R1226" s="7"/>
      <c r="S1226" s="7"/>
      <c r="T1226" s="6"/>
      <c r="U1226" s="1"/>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3"/>
      <c r="AT1226" s="3"/>
      <c r="AU1226" s="1"/>
      <c r="AV1226" s="1"/>
      <c r="AW1226" s="2"/>
      <c r="AX1226" s="1"/>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row>
    <row r="1227" spans="1:82" ht="50.25" customHeight="1">
      <c r="A1227" s="1"/>
      <c r="B1227" s="1"/>
      <c r="C1227" s="1"/>
      <c r="D1227" s="1"/>
      <c r="E1227" s="1"/>
      <c r="F1227" s="1"/>
      <c r="G1227" s="1"/>
      <c r="H1227" s="7"/>
      <c r="I1227" s="7"/>
      <c r="J1227" s="7"/>
      <c r="K1227" s="7"/>
      <c r="L1227" s="7"/>
      <c r="M1227" s="7"/>
      <c r="N1227" s="7"/>
      <c r="O1227" s="7"/>
      <c r="P1227" s="7"/>
      <c r="Q1227" s="7"/>
      <c r="R1227" s="7"/>
      <c r="S1227" s="7"/>
      <c r="T1227" s="6"/>
      <c r="U1227" s="1"/>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3"/>
      <c r="AT1227" s="3"/>
      <c r="AU1227" s="1"/>
      <c r="AV1227" s="1"/>
      <c r="AW1227" s="2"/>
      <c r="AX1227" s="1"/>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row>
    <row r="1228" spans="1:82" ht="50.25" customHeight="1">
      <c r="A1228" s="1"/>
      <c r="B1228" s="1"/>
      <c r="C1228" s="1"/>
      <c r="D1228" s="1"/>
      <c r="E1228" s="1"/>
      <c r="F1228" s="1"/>
      <c r="G1228" s="1"/>
      <c r="H1228" s="7"/>
      <c r="I1228" s="7"/>
      <c r="J1228" s="7"/>
      <c r="K1228" s="7"/>
      <c r="L1228" s="7"/>
      <c r="M1228" s="7"/>
      <c r="N1228" s="7"/>
      <c r="O1228" s="7"/>
      <c r="P1228" s="7"/>
      <c r="Q1228" s="7"/>
      <c r="R1228" s="7"/>
      <c r="S1228" s="7"/>
      <c r="T1228" s="6"/>
      <c r="U1228" s="1"/>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3"/>
      <c r="AT1228" s="3"/>
      <c r="AU1228" s="1"/>
      <c r="AV1228" s="1"/>
      <c r="AW1228" s="2"/>
      <c r="AX1228" s="1"/>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row>
    <row r="1229" spans="1:82" ht="50.25" customHeight="1">
      <c r="A1229" s="1"/>
      <c r="B1229" s="1"/>
      <c r="C1229" s="1"/>
      <c r="D1229" s="1"/>
      <c r="E1229" s="1"/>
      <c r="F1229" s="1"/>
      <c r="G1229" s="1"/>
      <c r="H1229" s="7"/>
      <c r="I1229" s="7"/>
      <c r="J1229" s="7"/>
      <c r="K1229" s="7"/>
      <c r="L1229" s="7"/>
      <c r="M1229" s="7"/>
      <c r="N1229" s="7"/>
      <c r="O1229" s="7"/>
      <c r="P1229" s="7"/>
      <c r="Q1229" s="7"/>
      <c r="R1229" s="7"/>
      <c r="S1229" s="7"/>
      <c r="T1229" s="6"/>
      <c r="U1229" s="1"/>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3"/>
      <c r="AT1229" s="3"/>
      <c r="AU1229" s="1"/>
      <c r="AV1229" s="1"/>
      <c r="AW1229" s="2"/>
      <c r="AX1229" s="1"/>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row>
    <row r="1230" spans="1:82" ht="50.25" customHeight="1">
      <c r="A1230" s="1"/>
      <c r="B1230" s="1"/>
      <c r="C1230" s="1"/>
      <c r="D1230" s="1"/>
      <c r="E1230" s="1"/>
      <c r="F1230" s="1"/>
      <c r="G1230" s="1"/>
      <c r="H1230" s="7"/>
      <c r="I1230" s="7"/>
      <c r="J1230" s="7"/>
      <c r="K1230" s="7"/>
      <c r="L1230" s="7"/>
      <c r="M1230" s="7"/>
      <c r="N1230" s="7"/>
      <c r="O1230" s="7"/>
      <c r="P1230" s="7"/>
      <c r="Q1230" s="7"/>
      <c r="R1230" s="7"/>
      <c r="S1230" s="7"/>
      <c r="T1230" s="6"/>
      <c r="U1230" s="1"/>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3"/>
      <c r="AT1230" s="3"/>
      <c r="AU1230" s="1"/>
      <c r="AV1230" s="1"/>
      <c r="AW1230" s="2"/>
      <c r="AX1230" s="1"/>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row>
    <row r="1231" spans="1:82" ht="50.25" customHeight="1">
      <c r="A1231" s="1"/>
      <c r="B1231" s="1"/>
      <c r="C1231" s="1"/>
      <c r="D1231" s="1"/>
      <c r="E1231" s="1"/>
      <c r="F1231" s="1"/>
      <c r="G1231" s="1"/>
      <c r="H1231" s="7"/>
      <c r="I1231" s="7"/>
      <c r="J1231" s="7"/>
      <c r="K1231" s="7"/>
      <c r="L1231" s="7"/>
      <c r="M1231" s="7"/>
      <c r="N1231" s="7"/>
      <c r="O1231" s="7"/>
      <c r="P1231" s="7"/>
      <c r="Q1231" s="7"/>
      <c r="R1231" s="7"/>
      <c r="S1231" s="7"/>
      <c r="T1231" s="6"/>
      <c r="U1231" s="1"/>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3"/>
      <c r="AT1231" s="3"/>
      <c r="AU1231" s="1"/>
      <c r="AV1231" s="1"/>
      <c r="AW1231" s="2"/>
      <c r="AX1231" s="1"/>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row>
    <row r="1232" spans="1:82" ht="50.25" customHeight="1">
      <c r="A1232" s="1"/>
      <c r="B1232" s="1"/>
      <c r="C1232" s="1"/>
      <c r="D1232" s="1"/>
      <c r="E1232" s="1"/>
      <c r="F1232" s="1"/>
      <c r="G1232" s="1"/>
      <c r="H1232" s="7"/>
      <c r="I1232" s="7"/>
      <c r="J1232" s="7"/>
      <c r="K1232" s="7"/>
      <c r="L1232" s="7"/>
      <c r="M1232" s="7"/>
      <c r="N1232" s="7"/>
      <c r="O1232" s="7"/>
      <c r="P1232" s="7"/>
      <c r="Q1232" s="7"/>
      <c r="R1232" s="7"/>
      <c r="S1232" s="7"/>
      <c r="T1232" s="6"/>
      <c r="U1232" s="1"/>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3"/>
      <c r="AT1232" s="3"/>
      <c r="AU1232" s="1"/>
      <c r="AV1232" s="1"/>
      <c r="AW1232" s="2"/>
      <c r="AX1232" s="1"/>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row>
    <row r="1233" spans="1:82" ht="50.25" customHeight="1">
      <c r="A1233" s="1"/>
      <c r="B1233" s="1"/>
      <c r="C1233" s="1"/>
      <c r="D1233" s="1"/>
      <c r="E1233" s="1"/>
      <c r="F1233" s="1"/>
      <c r="G1233" s="1"/>
      <c r="H1233" s="7"/>
      <c r="I1233" s="7"/>
      <c r="J1233" s="7"/>
      <c r="K1233" s="7"/>
      <c r="L1233" s="7"/>
      <c r="M1233" s="7"/>
      <c r="N1233" s="7"/>
      <c r="O1233" s="7"/>
      <c r="P1233" s="7"/>
      <c r="Q1233" s="7"/>
      <c r="R1233" s="7"/>
      <c r="S1233" s="7"/>
      <c r="T1233" s="6"/>
      <c r="U1233" s="1"/>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3"/>
      <c r="AT1233" s="3"/>
      <c r="AU1233" s="1"/>
      <c r="AV1233" s="1"/>
      <c r="AW1233" s="2"/>
      <c r="AX1233" s="1"/>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row>
    <row r="1234" spans="1:82" ht="50.25" customHeight="1">
      <c r="A1234" s="1"/>
      <c r="B1234" s="1"/>
      <c r="C1234" s="1"/>
      <c r="D1234" s="1"/>
      <c r="E1234" s="1"/>
      <c r="F1234" s="1"/>
      <c r="G1234" s="1"/>
      <c r="H1234" s="7"/>
      <c r="I1234" s="7"/>
      <c r="J1234" s="7"/>
      <c r="K1234" s="7"/>
      <c r="L1234" s="7"/>
      <c r="M1234" s="7"/>
      <c r="N1234" s="7"/>
      <c r="O1234" s="7"/>
      <c r="P1234" s="7"/>
      <c r="Q1234" s="7"/>
      <c r="R1234" s="7"/>
      <c r="S1234" s="7"/>
      <c r="T1234" s="6"/>
      <c r="U1234" s="1"/>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3"/>
      <c r="AT1234" s="3"/>
      <c r="AU1234" s="1"/>
      <c r="AV1234" s="1"/>
      <c r="AW1234" s="2"/>
      <c r="AX1234" s="1"/>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row>
    <row r="1235" spans="1:82" ht="50.25" customHeight="1">
      <c r="A1235" s="1"/>
      <c r="B1235" s="1"/>
      <c r="C1235" s="1"/>
      <c r="D1235" s="1"/>
      <c r="E1235" s="1"/>
      <c r="F1235" s="1"/>
      <c r="G1235" s="1"/>
      <c r="H1235" s="7"/>
      <c r="I1235" s="7"/>
      <c r="J1235" s="7"/>
      <c r="K1235" s="7"/>
      <c r="L1235" s="7"/>
      <c r="M1235" s="7"/>
      <c r="N1235" s="7"/>
      <c r="O1235" s="7"/>
      <c r="P1235" s="7"/>
      <c r="Q1235" s="7"/>
      <c r="R1235" s="7"/>
      <c r="S1235" s="7"/>
      <c r="T1235" s="6"/>
      <c r="U1235" s="1"/>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3"/>
      <c r="AT1235" s="3"/>
      <c r="AU1235" s="1"/>
      <c r="AV1235" s="1"/>
      <c r="AW1235" s="2"/>
      <c r="AX1235" s="1"/>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row>
    <row r="1236" spans="1:82" ht="50.25" customHeight="1">
      <c r="A1236" s="1"/>
      <c r="B1236" s="1"/>
      <c r="C1236" s="1"/>
      <c r="D1236" s="1"/>
      <c r="E1236" s="1"/>
      <c r="F1236" s="1"/>
      <c r="G1236" s="1"/>
      <c r="H1236" s="7"/>
      <c r="I1236" s="7"/>
      <c r="J1236" s="7"/>
      <c r="K1236" s="7"/>
      <c r="L1236" s="7"/>
      <c r="M1236" s="7"/>
      <c r="N1236" s="7"/>
      <c r="O1236" s="7"/>
      <c r="P1236" s="7"/>
      <c r="Q1236" s="7"/>
      <c r="R1236" s="7"/>
      <c r="S1236" s="7"/>
      <c r="T1236" s="6"/>
      <c r="U1236" s="1"/>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3"/>
      <c r="AT1236" s="3"/>
      <c r="AU1236" s="1"/>
      <c r="AV1236" s="1"/>
      <c r="AW1236" s="2"/>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row>
    <row r="1237" spans="1:82" ht="50.25" customHeight="1">
      <c r="A1237" s="1"/>
      <c r="B1237" s="1"/>
      <c r="C1237" s="1"/>
      <c r="D1237" s="1"/>
      <c r="E1237" s="1"/>
      <c r="F1237" s="1"/>
      <c r="G1237" s="1"/>
      <c r="H1237" s="7"/>
      <c r="I1237" s="7"/>
      <c r="J1237" s="7"/>
      <c r="K1237" s="7"/>
      <c r="L1237" s="7"/>
      <c r="M1237" s="7"/>
      <c r="N1237" s="7"/>
      <c r="O1237" s="7"/>
      <c r="P1237" s="7"/>
      <c r="Q1237" s="7"/>
      <c r="R1237" s="7"/>
      <c r="S1237" s="7"/>
      <c r="T1237" s="6"/>
      <c r="U1237" s="1"/>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3"/>
      <c r="AT1237" s="3"/>
      <c r="AU1237" s="1"/>
      <c r="AV1237" s="1"/>
      <c r="AW1237" s="2"/>
      <c r="AX1237" s="1"/>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row>
    <row r="1238" spans="1:82" ht="50.25" customHeight="1">
      <c r="A1238" s="1"/>
      <c r="B1238" s="1"/>
      <c r="C1238" s="1"/>
      <c r="D1238" s="1"/>
      <c r="E1238" s="1"/>
      <c r="F1238" s="1"/>
      <c r="G1238" s="1"/>
      <c r="H1238" s="7"/>
      <c r="I1238" s="7"/>
      <c r="J1238" s="7"/>
      <c r="K1238" s="7"/>
      <c r="L1238" s="7"/>
      <c r="M1238" s="7"/>
      <c r="N1238" s="7"/>
      <c r="O1238" s="7"/>
      <c r="P1238" s="7"/>
      <c r="Q1238" s="7"/>
      <c r="R1238" s="7"/>
      <c r="S1238" s="7"/>
      <c r="T1238" s="6"/>
      <c r="U1238" s="1"/>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3"/>
      <c r="AT1238" s="3"/>
      <c r="AU1238" s="1"/>
      <c r="AV1238" s="1"/>
      <c r="AW1238" s="2"/>
      <c r="AX1238" s="1"/>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row>
    <row r="1239" spans="1:82" ht="50.25" customHeight="1">
      <c r="A1239" s="1"/>
      <c r="B1239" s="1"/>
      <c r="C1239" s="1"/>
      <c r="D1239" s="1"/>
      <c r="E1239" s="1"/>
      <c r="F1239" s="1"/>
      <c r="G1239" s="1"/>
      <c r="H1239" s="7"/>
      <c r="I1239" s="7"/>
      <c r="J1239" s="7"/>
      <c r="K1239" s="7"/>
      <c r="L1239" s="7"/>
      <c r="M1239" s="7"/>
      <c r="N1239" s="7"/>
      <c r="O1239" s="7"/>
      <c r="P1239" s="7"/>
      <c r="Q1239" s="7"/>
      <c r="R1239" s="7"/>
      <c r="S1239" s="7"/>
      <c r="T1239" s="6"/>
      <c r="U1239" s="1"/>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3"/>
      <c r="AT1239" s="3"/>
      <c r="AU1239" s="1"/>
      <c r="AV1239" s="1"/>
      <c r="AW1239" s="2"/>
      <c r="AX1239" s="1"/>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row>
    <row r="1240" spans="1:82" ht="50.25" customHeight="1">
      <c r="A1240" s="1"/>
      <c r="B1240" s="1"/>
      <c r="C1240" s="1"/>
      <c r="D1240" s="1"/>
      <c r="E1240" s="1"/>
      <c r="F1240" s="1"/>
      <c r="G1240" s="1"/>
      <c r="H1240" s="7"/>
      <c r="I1240" s="7"/>
      <c r="J1240" s="7"/>
      <c r="K1240" s="7"/>
      <c r="L1240" s="7"/>
      <c r="M1240" s="7"/>
      <c r="N1240" s="7"/>
      <c r="O1240" s="7"/>
      <c r="P1240" s="7"/>
      <c r="Q1240" s="7"/>
      <c r="R1240" s="7"/>
      <c r="S1240" s="7"/>
      <c r="T1240" s="6"/>
      <c r="U1240" s="1"/>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3"/>
      <c r="AT1240" s="3"/>
      <c r="AU1240" s="1"/>
      <c r="AV1240" s="1"/>
      <c r="AW1240" s="2"/>
      <c r="AX1240" s="1"/>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row>
    <row r="1241" spans="1:82" ht="50.25" customHeight="1">
      <c r="A1241" s="1"/>
      <c r="B1241" s="1"/>
      <c r="C1241" s="1"/>
      <c r="D1241" s="1"/>
      <c r="E1241" s="1"/>
      <c r="F1241" s="1"/>
      <c r="G1241" s="1"/>
      <c r="H1241" s="7"/>
      <c r="I1241" s="7"/>
      <c r="J1241" s="7"/>
      <c r="K1241" s="7"/>
      <c r="L1241" s="7"/>
      <c r="M1241" s="7"/>
      <c r="N1241" s="7"/>
      <c r="O1241" s="7"/>
      <c r="P1241" s="7"/>
      <c r="Q1241" s="7"/>
      <c r="R1241" s="7"/>
      <c r="S1241" s="7"/>
      <c r="T1241" s="6"/>
      <c r="U1241" s="1"/>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3"/>
      <c r="AT1241" s="3"/>
      <c r="AU1241" s="1"/>
      <c r="AV1241" s="1"/>
      <c r="AW1241" s="2"/>
      <c r="AX1241" s="1"/>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row>
    <row r="1242" spans="1:82" ht="50.25" customHeight="1">
      <c r="A1242" s="1"/>
      <c r="B1242" s="1"/>
      <c r="C1242" s="1"/>
      <c r="D1242" s="1"/>
      <c r="E1242" s="1"/>
      <c r="F1242" s="1"/>
      <c r="G1242" s="1"/>
      <c r="H1242" s="7"/>
      <c r="I1242" s="7"/>
      <c r="J1242" s="7"/>
      <c r="K1242" s="7"/>
      <c r="L1242" s="7"/>
      <c r="M1242" s="7"/>
      <c r="N1242" s="7"/>
      <c r="O1242" s="7"/>
      <c r="P1242" s="7"/>
      <c r="Q1242" s="7"/>
      <c r="R1242" s="7"/>
      <c r="S1242" s="7"/>
      <c r="T1242" s="6"/>
      <c r="U1242" s="1"/>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3"/>
      <c r="AT1242" s="3"/>
      <c r="AU1242" s="1"/>
      <c r="AV1242" s="1"/>
      <c r="AW1242" s="2"/>
      <c r="AX1242" s="1"/>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row>
    <row r="1243" spans="1:82" ht="50.25" customHeight="1">
      <c r="A1243" s="1"/>
      <c r="B1243" s="1"/>
      <c r="C1243" s="1"/>
      <c r="D1243" s="1"/>
      <c r="E1243" s="1"/>
      <c r="F1243" s="1"/>
      <c r="G1243" s="1"/>
      <c r="H1243" s="7"/>
      <c r="I1243" s="7"/>
      <c r="J1243" s="7"/>
      <c r="K1243" s="7"/>
      <c r="L1243" s="7"/>
      <c r="M1243" s="7"/>
      <c r="N1243" s="7"/>
      <c r="O1243" s="7"/>
      <c r="P1243" s="7"/>
      <c r="Q1243" s="7"/>
      <c r="R1243" s="7"/>
      <c r="S1243" s="7"/>
      <c r="T1243" s="6"/>
      <c r="U1243" s="1"/>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3"/>
      <c r="AT1243" s="3"/>
      <c r="AU1243" s="1"/>
      <c r="AV1243" s="1"/>
      <c r="AW1243" s="2"/>
      <c r="AX1243" s="1"/>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row>
    <row r="1244" spans="1:82" ht="50.25" customHeight="1">
      <c r="A1244" s="1"/>
      <c r="B1244" s="1"/>
      <c r="C1244" s="1"/>
      <c r="D1244" s="1"/>
      <c r="E1244" s="1"/>
      <c r="F1244" s="1"/>
      <c r="G1244" s="1"/>
      <c r="H1244" s="7"/>
      <c r="I1244" s="7"/>
      <c r="J1244" s="7"/>
      <c r="K1244" s="7"/>
      <c r="L1244" s="7"/>
      <c r="M1244" s="7"/>
      <c r="N1244" s="7"/>
      <c r="O1244" s="7"/>
      <c r="P1244" s="7"/>
      <c r="Q1244" s="7"/>
      <c r="R1244" s="7"/>
      <c r="S1244" s="7"/>
      <c r="T1244" s="6"/>
      <c r="U1244" s="1"/>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3"/>
      <c r="AT1244" s="3"/>
      <c r="AU1244" s="1"/>
      <c r="AV1244" s="1"/>
      <c r="AW1244" s="2"/>
      <c r="AX1244" s="1"/>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row>
    <row r="1245" spans="1:82" ht="50.25" customHeight="1">
      <c r="A1245" s="1"/>
      <c r="B1245" s="1"/>
      <c r="C1245" s="1"/>
      <c r="D1245" s="1"/>
      <c r="E1245" s="1"/>
      <c r="F1245" s="1"/>
      <c r="G1245" s="1"/>
      <c r="H1245" s="7"/>
      <c r="I1245" s="7"/>
      <c r="J1245" s="7"/>
      <c r="K1245" s="7"/>
      <c r="L1245" s="7"/>
      <c r="M1245" s="7"/>
      <c r="N1245" s="7"/>
      <c r="O1245" s="7"/>
      <c r="P1245" s="7"/>
      <c r="Q1245" s="7"/>
      <c r="R1245" s="7"/>
      <c r="S1245" s="7"/>
      <c r="T1245" s="6"/>
      <c r="U1245" s="1"/>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3"/>
      <c r="AT1245" s="3"/>
      <c r="AU1245" s="1"/>
      <c r="AV1245" s="1"/>
      <c r="AW1245" s="2"/>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row>
    <row r="1246" spans="1:82" ht="50.25" customHeight="1">
      <c r="A1246" s="1"/>
      <c r="B1246" s="1"/>
      <c r="C1246" s="1"/>
      <c r="D1246" s="1"/>
      <c r="E1246" s="1"/>
      <c r="F1246" s="1"/>
      <c r="G1246" s="1"/>
      <c r="H1246" s="7"/>
      <c r="I1246" s="7"/>
      <c r="J1246" s="7"/>
      <c r="K1246" s="7"/>
      <c r="L1246" s="7"/>
      <c r="M1246" s="7"/>
      <c r="N1246" s="7"/>
      <c r="O1246" s="7"/>
      <c r="P1246" s="7"/>
      <c r="Q1246" s="7"/>
      <c r="R1246" s="7"/>
      <c r="S1246" s="7"/>
      <c r="T1246" s="6"/>
      <c r="U1246" s="1"/>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3"/>
      <c r="AT1246" s="3"/>
      <c r="AU1246" s="1"/>
      <c r="AV1246" s="1"/>
      <c r="AW1246" s="2"/>
      <c r="AX1246" s="1"/>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row>
    <row r="1247" spans="1:82" ht="50.25" customHeight="1">
      <c r="A1247" s="1"/>
      <c r="B1247" s="1"/>
      <c r="C1247" s="1"/>
      <c r="D1247" s="1"/>
      <c r="E1247" s="1"/>
      <c r="F1247" s="1"/>
      <c r="G1247" s="1"/>
      <c r="H1247" s="7"/>
      <c r="I1247" s="7"/>
      <c r="J1247" s="7"/>
      <c r="K1247" s="7"/>
      <c r="L1247" s="7"/>
      <c r="M1247" s="7"/>
      <c r="N1247" s="7"/>
      <c r="O1247" s="7"/>
      <c r="P1247" s="7"/>
      <c r="Q1247" s="7"/>
      <c r="R1247" s="7"/>
      <c r="S1247" s="7"/>
      <c r="T1247" s="6"/>
      <c r="U1247" s="1"/>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3"/>
      <c r="AT1247" s="3"/>
      <c r="AU1247" s="1"/>
      <c r="AV1247" s="1"/>
      <c r="AW1247" s="2"/>
      <c r="AX1247" s="1"/>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row>
    <row r="1248" spans="1:82" ht="50.25" customHeight="1">
      <c r="A1248" s="1"/>
      <c r="B1248" s="1"/>
      <c r="C1248" s="1"/>
      <c r="D1248" s="1"/>
      <c r="E1248" s="1"/>
      <c r="F1248" s="1"/>
      <c r="G1248" s="1"/>
      <c r="H1248" s="7"/>
      <c r="I1248" s="7"/>
      <c r="J1248" s="7"/>
      <c r="K1248" s="7"/>
      <c r="L1248" s="7"/>
      <c r="M1248" s="7"/>
      <c r="N1248" s="7"/>
      <c r="O1248" s="7"/>
      <c r="P1248" s="7"/>
      <c r="Q1248" s="7"/>
      <c r="R1248" s="7"/>
      <c r="S1248" s="7"/>
      <c r="T1248" s="6"/>
      <c r="U1248" s="1"/>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3"/>
      <c r="AT1248" s="3"/>
      <c r="AU1248" s="1"/>
      <c r="AV1248" s="1"/>
      <c r="AW1248" s="2"/>
      <c r="AX1248" s="1"/>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row>
    <row r="1249" spans="1:82" ht="50.25" customHeight="1">
      <c r="A1249" s="1"/>
      <c r="B1249" s="1"/>
      <c r="C1249" s="1"/>
      <c r="D1249" s="1"/>
      <c r="E1249" s="1"/>
      <c r="F1249" s="1"/>
      <c r="G1249" s="1"/>
      <c r="H1249" s="7"/>
      <c r="I1249" s="7"/>
      <c r="J1249" s="7"/>
      <c r="K1249" s="7"/>
      <c r="L1249" s="7"/>
      <c r="M1249" s="7"/>
      <c r="N1249" s="7"/>
      <c r="O1249" s="7"/>
      <c r="P1249" s="7"/>
      <c r="Q1249" s="7"/>
      <c r="R1249" s="7"/>
      <c r="S1249" s="7"/>
      <c r="T1249" s="6"/>
      <c r="U1249" s="1"/>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3"/>
      <c r="AT1249" s="3"/>
      <c r="AU1249" s="1"/>
      <c r="AV1249" s="1"/>
      <c r="AW1249" s="2"/>
      <c r="AX1249" s="1"/>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row>
    <row r="1250" spans="1:82" ht="50.25" customHeight="1">
      <c r="A1250" s="1"/>
      <c r="B1250" s="1"/>
      <c r="C1250" s="1"/>
      <c r="D1250" s="1"/>
      <c r="E1250" s="1"/>
      <c r="F1250" s="1"/>
      <c r="G1250" s="1"/>
      <c r="H1250" s="7"/>
      <c r="I1250" s="7"/>
      <c r="J1250" s="7"/>
      <c r="K1250" s="7"/>
      <c r="L1250" s="7"/>
      <c r="M1250" s="7"/>
      <c r="N1250" s="7"/>
      <c r="O1250" s="7"/>
      <c r="P1250" s="7"/>
      <c r="Q1250" s="7"/>
      <c r="R1250" s="7"/>
      <c r="S1250" s="7"/>
      <c r="T1250" s="6"/>
      <c r="U1250" s="1"/>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3"/>
      <c r="AT1250" s="3"/>
      <c r="AU1250" s="1"/>
      <c r="AV1250" s="1"/>
      <c r="AW1250" s="2"/>
      <c r="AX1250" s="1"/>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row>
    <row r="1251" spans="1:82" ht="50.25" customHeight="1">
      <c r="A1251" s="1"/>
      <c r="B1251" s="1"/>
      <c r="C1251" s="1"/>
      <c r="D1251" s="1"/>
      <c r="E1251" s="1"/>
      <c r="F1251" s="1"/>
      <c r="G1251" s="1"/>
      <c r="H1251" s="7"/>
      <c r="I1251" s="7"/>
      <c r="J1251" s="7"/>
      <c r="K1251" s="7"/>
      <c r="L1251" s="7"/>
      <c r="M1251" s="7"/>
      <c r="N1251" s="7"/>
      <c r="O1251" s="7"/>
      <c r="P1251" s="7"/>
      <c r="Q1251" s="7"/>
      <c r="R1251" s="7"/>
      <c r="S1251" s="7"/>
      <c r="T1251" s="6"/>
      <c r="U1251" s="1"/>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3"/>
      <c r="AT1251" s="3"/>
      <c r="AU1251" s="1"/>
      <c r="AV1251" s="1"/>
      <c r="AW1251" s="2"/>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row>
    <row r="1252" spans="1:82" ht="50.25" customHeight="1">
      <c r="A1252" s="1"/>
      <c r="B1252" s="1"/>
      <c r="C1252" s="1"/>
      <c r="D1252" s="1"/>
      <c r="E1252" s="1"/>
      <c r="F1252" s="1"/>
      <c r="G1252" s="1"/>
      <c r="H1252" s="7"/>
      <c r="I1252" s="7"/>
      <c r="J1252" s="7"/>
      <c r="K1252" s="7"/>
      <c r="L1252" s="7"/>
      <c r="M1252" s="7"/>
      <c r="N1252" s="7"/>
      <c r="O1252" s="7"/>
      <c r="P1252" s="7"/>
      <c r="Q1252" s="7"/>
      <c r="R1252" s="7"/>
      <c r="S1252" s="7"/>
      <c r="T1252" s="6"/>
      <c r="U1252" s="1"/>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3"/>
      <c r="AT1252" s="3"/>
      <c r="AU1252" s="1"/>
      <c r="AV1252" s="1"/>
      <c r="AW1252" s="2"/>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row>
    <row r="1253" spans="1:82" ht="50.25" customHeight="1">
      <c r="A1253" s="1"/>
      <c r="B1253" s="1"/>
      <c r="C1253" s="1"/>
      <c r="D1253" s="1"/>
      <c r="E1253" s="1"/>
      <c r="F1253" s="1"/>
      <c r="G1253" s="1"/>
      <c r="H1253" s="7"/>
      <c r="I1253" s="7"/>
      <c r="J1253" s="7"/>
      <c r="K1253" s="7"/>
      <c r="L1253" s="7"/>
      <c r="M1253" s="7"/>
      <c r="N1253" s="7"/>
      <c r="O1253" s="7"/>
      <c r="P1253" s="7"/>
      <c r="Q1253" s="7"/>
      <c r="R1253" s="7"/>
      <c r="S1253" s="7"/>
      <c r="T1253" s="6"/>
      <c r="U1253" s="1"/>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3"/>
      <c r="AT1253" s="3"/>
      <c r="AU1253" s="1"/>
      <c r="AV1253" s="1"/>
      <c r="AW1253" s="2"/>
      <c r="AX1253" s="1"/>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row>
    <row r="1254" spans="1:82" ht="50.25" customHeight="1">
      <c r="A1254" s="1"/>
      <c r="B1254" s="1"/>
      <c r="C1254" s="1"/>
      <c r="D1254" s="1"/>
      <c r="E1254" s="1"/>
      <c r="F1254" s="1"/>
      <c r="G1254" s="1"/>
      <c r="H1254" s="7"/>
      <c r="I1254" s="7"/>
      <c r="J1254" s="7"/>
      <c r="K1254" s="7"/>
      <c r="L1254" s="7"/>
      <c r="M1254" s="7"/>
      <c r="N1254" s="7"/>
      <c r="O1254" s="7"/>
      <c r="P1254" s="7"/>
      <c r="Q1254" s="7"/>
      <c r="R1254" s="7"/>
      <c r="S1254" s="7"/>
      <c r="T1254" s="6"/>
      <c r="U1254" s="1"/>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3"/>
      <c r="AT1254" s="3"/>
      <c r="AU1254" s="1"/>
      <c r="AV1254" s="1"/>
      <c r="AW1254" s="2"/>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row>
    <row r="1255" spans="1:82" ht="50.25" customHeight="1">
      <c r="A1255" s="1"/>
      <c r="B1255" s="1"/>
      <c r="C1255" s="1"/>
      <c r="D1255" s="1"/>
      <c r="E1255" s="1"/>
      <c r="F1255" s="1"/>
      <c r="G1255" s="1"/>
      <c r="H1255" s="7"/>
      <c r="I1255" s="7"/>
      <c r="J1255" s="7"/>
      <c r="K1255" s="7"/>
      <c r="L1255" s="7"/>
      <c r="M1255" s="7"/>
      <c r="N1255" s="7"/>
      <c r="O1255" s="7"/>
      <c r="P1255" s="7"/>
      <c r="Q1255" s="7"/>
      <c r="R1255" s="7"/>
      <c r="S1255" s="7"/>
      <c r="T1255" s="6"/>
      <c r="U1255" s="1"/>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3"/>
      <c r="AT1255" s="3"/>
      <c r="AU1255" s="1"/>
      <c r="AV1255" s="1"/>
      <c r="AW1255" s="2"/>
      <c r="AX1255" s="1"/>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row>
    <row r="1256" spans="1:82" ht="50.25" customHeight="1">
      <c r="A1256" s="1"/>
      <c r="B1256" s="1"/>
      <c r="C1256" s="1"/>
      <c r="D1256" s="1"/>
      <c r="E1256" s="1"/>
      <c r="F1256" s="1"/>
      <c r="G1256" s="1"/>
      <c r="H1256" s="7"/>
      <c r="I1256" s="7"/>
      <c r="J1256" s="7"/>
      <c r="K1256" s="7"/>
      <c r="L1256" s="7"/>
      <c r="M1256" s="7"/>
      <c r="N1256" s="7"/>
      <c r="O1256" s="7"/>
      <c r="P1256" s="7"/>
      <c r="Q1256" s="7"/>
      <c r="R1256" s="7"/>
      <c r="S1256" s="7"/>
      <c r="T1256" s="6"/>
      <c r="U1256" s="1"/>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3"/>
      <c r="AT1256" s="3"/>
      <c r="AU1256" s="1"/>
      <c r="AV1256" s="1"/>
      <c r="AW1256" s="2"/>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row>
    <row r="1257" spans="1:82" ht="50.25" customHeight="1">
      <c r="A1257" s="1"/>
      <c r="B1257" s="1"/>
      <c r="C1257" s="1"/>
      <c r="D1257" s="1"/>
      <c r="E1257" s="1"/>
      <c r="F1257" s="1"/>
      <c r="G1257" s="1"/>
      <c r="H1257" s="7"/>
      <c r="I1257" s="7"/>
      <c r="J1257" s="7"/>
      <c r="K1257" s="7"/>
      <c r="L1257" s="7"/>
      <c r="M1257" s="7"/>
      <c r="N1257" s="7"/>
      <c r="O1257" s="7"/>
      <c r="P1257" s="7"/>
      <c r="Q1257" s="7"/>
      <c r="R1257" s="7"/>
      <c r="S1257" s="7"/>
      <c r="T1257" s="6"/>
      <c r="U1257" s="1"/>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3"/>
      <c r="AT1257" s="3"/>
      <c r="AU1257" s="1"/>
      <c r="AV1257" s="1"/>
      <c r="AW1257" s="2"/>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row>
    <row r="1258" spans="1:82" ht="50.25" customHeight="1">
      <c r="A1258" s="1"/>
      <c r="B1258" s="1"/>
      <c r="C1258" s="1"/>
      <c r="D1258" s="1"/>
      <c r="E1258" s="1"/>
      <c r="F1258" s="1"/>
      <c r="G1258" s="1"/>
      <c r="H1258" s="7"/>
      <c r="I1258" s="7"/>
      <c r="J1258" s="7"/>
      <c r="K1258" s="7"/>
      <c r="L1258" s="7"/>
      <c r="M1258" s="7"/>
      <c r="N1258" s="7"/>
      <c r="O1258" s="7"/>
      <c r="P1258" s="7"/>
      <c r="Q1258" s="7"/>
      <c r="R1258" s="7"/>
      <c r="S1258" s="7"/>
      <c r="T1258" s="6"/>
      <c r="U1258" s="1"/>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3"/>
      <c r="AT1258" s="3"/>
      <c r="AU1258" s="1"/>
      <c r="AV1258" s="1"/>
      <c r="AW1258" s="2"/>
      <c r="AX1258" s="1"/>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row>
    <row r="1259" spans="1:82" ht="50.25" customHeight="1">
      <c r="A1259" s="1"/>
      <c r="B1259" s="1"/>
      <c r="C1259" s="1"/>
      <c r="D1259" s="1"/>
      <c r="E1259" s="1"/>
      <c r="F1259" s="1"/>
      <c r="G1259" s="1"/>
      <c r="H1259" s="7"/>
      <c r="I1259" s="7"/>
      <c r="J1259" s="7"/>
      <c r="K1259" s="7"/>
      <c r="L1259" s="7"/>
      <c r="M1259" s="7"/>
      <c r="N1259" s="7"/>
      <c r="O1259" s="7"/>
      <c r="P1259" s="7"/>
      <c r="Q1259" s="7"/>
      <c r="R1259" s="7"/>
      <c r="S1259" s="7"/>
      <c r="T1259" s="6"/>
      <c r="U1259" s="1"/>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3"/>
      <c r="AT1259" s="3"/>
      <c r="AU1259" s="1"/>
      <c r="AV1259" s="1"/>
      <c r="AW1259" s="2"/>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row>
    <row r="1260" spans="1:82" ht="50.25" customHeight="1">
      <c r="A1260" s="1"/>
      <c r="B1260" s="1"/>
      <c r="C1260" s="1"/>
      <c r="D1260" s="1"/>
      <c r="E1260" s="1"/>
      <c r="F1260" s="1"/>
      <c r="G1260" s="1"/>
      <c r="H1260" s="7"/>
      <c r="I1260" s="7"/>
      <c r="J1260" s="7"/>
      <c r="K1260" s="7"/>
      <c r="L1260" s="7"/>
      <c r="M1260" s="7"/>
      <c r="N1260" s="7"/>
      <c r="O1260" s="7"/>
      <c r="P1260" s="7"/>
      <c r="Q1260" s="7"/>
      <c r="R1260" s="7"/>
      <c r="S1260" s="7"/>
      <c r="T1260" s="6"/>
      <c r="U1260" s="1"/>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3"/>
      <c r="AT1260" s="3"/>
      <c r="AU1260" s="1"/>
      <c r="AV1260" s="1"/>
      <c r="AW1260" s="2"/>
      <c r="AX1260" s="1"/>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row>
    <row r="1261" spans="1:82" ht="50.25" customHeight="1">
      <c r="A1261" s="1"/>
      <c r="B1261" s="1"/>
      <c r="C1261" s="1"/>
      <c r="D1261" s="1"/>
      <c r="E1261" s="1"/>
      <c r="F1261" s="1"/>
      <c r="G1261" s="1"/>
      <c r="H1261" s="7"/>
      <c r="I1261" s="7"/>
      <c r="J1261" s="7"/>
      <c r="K1261" s="7"/>
      <c r="L1261" s="7"/>
      <c r="M1261" s="7"/>
      <c r="N1261" s="7"/>
      <c r="O1261" s="7"/>
      <c r="P1261" s="7"/>
      <c r="Q1261" s="7"/>
      <c r="R1261" s="7"/>
      <c r="S1261" s="7"/>
      <c r="T1261" s="6"/>
      <c r="U1261" s="1"/>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3"/>
      <c r="AT1261" s="3"/>
      <c r="AU1261" s="1"/>
      <c r="AV1261" s="1"/>
      <c r="AW1261" s="2"/>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row>
    <row r="1262" spans="1:82" ht="50.25" customHeight="1">
      <c r="A1262" s="1"/>
      <c r="B1262" s="1"/>
      <c r="C1262" s="1"/>
      <c r="D1262" s="1"/>
      <c r="E1262" s="1"/>
      <c r="F1262" s="1"/>
      <c r="G1262" s="1"/>
      <c r="H1262" s="7"/>
      <c r="I1262" s="7"/>
      <c r="J1262" s="7"/>
      <c r="K1262" s="7"/>
      <c r="L1262" s="7"/>
      <c r="M1262" s="7"/>
      <c r="N1262" s="7"/>
      <c r="O1262" s="7"/>
      <c r="P1262" s="7"/>
      <c r="Q1262" s="7"/>
      <c r="R1262" s="7"/>
      <c r="S1262" s="7"/>
      <c r="T1262" s="6"/>
      <c r="U1262" s="1"/>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3"/>
      <c r="AT1262" s="3"/>
      <c r="AU1262" s="1"/>
      <c r="AV1262" s="1"/>
      <c r="AW1262" s="2"/>
      <c r="AX1262" s="1"/>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row>
    <row r="1263" spans="1:82" ht="50.25" customHeight="1">
      <c r="A1263" s="1"/>
      <c r="B1263" s="1"/>
      <c r="C1263" s="1"/>
      <c r="D1263" s="1"/>
      <c r="E1263" s="1"/>
      <c r="F1263" s="1"/>
      <c r="G1263" s="1"/>
      <c r="H1263" s="7"/>
      <c r="I1263" s="7"/>
      <c r="J1263" s="7"/>
      <c r="K1263" s="7"/>
      <c r="L1263" s="7"/>
      <c r="M1263" s="7"/>
      <c r="N1263" s="7"/>
      <c r="O1263" s="7"/>
      <c r="P1263" s="7"/>
      <c r="Q1263" s="7"/>
      <c r="R1263" s="7"/>
      <c r="S1263" s="7"/>
      <c r="T1263" s="6"/>
      <c r="U1263" s="1"/>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3"/>
      <c r="AT1263" s="3"/>
      <c r="AU1263" s="1"/>
      <c r="AV1263" s="1"/>
      <c r="AW1263" s="2"/>
      <c r="AX1263" s="1"/>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row>
    <row r="1264" spans="1:82" ht="50.25" customHeight="1">
      <c r="A1264" s="1"/>
      <c r="B1264" s="1"/>
      <c r="C1264" s="1"/>
      <c r="D1264" s="1"/>
      <c r="E1264" s="1"/>
      <c r="F1264" s="1"/>
      <c r="G1264" s="1"/>
      <c r="H1264" s="7"/>
      <c r="I1264" s="7"/>
      <c r="J1264" s="7"/>
      <c r="K1264" s="7"/>
      <c r="L1264" s="7"/>
      <c r="M1264" s="7"/>
      <c r="N1264" s="7"/>
      <c r="O1264" s="7"/>
      <c r="P1264" s="7"/>
      <c r="Q1264" s="7"/>
      <c r="R1264" s="7"/>
      <c r="S1264" s="7"/>
      <c r="T1264" s="6"/>
      <c r="U1264" s="1"/>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3"/>
      <c r="AT1264" s="3"/>
      <c r="AU1264" s="1"/>
      <c r="AV1264" s="1"/>
      <c r="AW1264" s="2"/>
      <c r="AX1264" s="1"/>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row>
    <row r="1265" spans="1:82" ht="50.25" customHeight="1">
      <c r="A1265" s="1"/>
      <c r="B1265" s="1"/>
      <c r="C1265" s="1"/>
      <c r="D1265" s="1"/>
      <c r="E1265" s="1"/>
      <c r="F1265" s="1"/>
      <c r="G1265" s="1"/>
      <c r="H1265" s="7"/>
      <c r="I1265" s="7"/>
      <c r="J1265" s="7"/>
      <c r="K1265" s="7"/>
      <c r="L1265" s="7"/>
      <c r="M1265" s="7"/>
      <c r="N1265" s="7"/>
      <c r="O1265" s="7"/>
      <c r="P1265" s="7"/>
      <c r="Q1265" s="7"/>
      <c r="R1265" s="7"/>
      <c r="S1265" s="7"/>
      <c r="T1265" s="6"/>
      <c r="U1265" s="1"/>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3"/>
      <c r="AT1265" s="3"/>
      <c r="AU1265" s="1"/>
      <c r="AV1265" s="1"/>
      <c r="AW1265" s="2"/>
      <c r="AX1265" s="1"/>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row>
    <row r="1266" spans="1:82" ht="50.25" customHeight="1">
      <c r="A1266" s="1"/>
      <c r="B1266" s="1"/>
      <c r="C1266" s="1"/>
      <c r="D1266" s="1"/>
      <c r="E1266" s="1"/>
      <c r="F1266" s="1"/>
      <c r="G1266" s="1"/>
      <c r="H1266" s="7"/>
      <c r="I1266" s="7"/>
      <c r="J1266" s="7"/>
      <c r="K1266" s="7"/>
      <c r="L1266" s="7"/>
      <c r="M1266" s="7"/>
      <c r="N1266" s="7"/>
      <c r="O1266" s="7"/>
      <c r="P1266" s="7"/>
      <c r="Q1266" s="7"/>
      <c r="R1266" s="7"/>
      <c r="S1266" s="7"/>
      <c r="T1266" s="6"/>
      <c r="U1266" s="1"/>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3"/>
      <c r="AT1266" s="3"/>
      <c r="AU1266" s="1"/>
      <c r="AV1266" s="1"/>
      <c r="AW1266" s="2"/>
      <c r="AX1266" s="1"/>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row>
    <row r="1267" spans="1:82" ht="50.25" customHeight="1">
      <c r="A1267" s="1"/>
      <c r="B1267" s="1"/>
      <c r="C1267" s="1"/>
      <c r="D1267" s="1"/>
      <c r="E1267" s="1"/>
      <c r="F1267" s="1"/>
      <c r="G1267" s="1"/>
      <c r="H1267" s="7"/>
      <c r="I1267" s="7"/>
      <c r="J1267" s="7"/>
      <c r="K1267" s="7"/>
      <c r="L1267" s="7"/>
      <c r="M1267" s="7"/>
      <c r="N1267" s="7"/>
      <c r="O1267" s="7"/>
      <c r="P1267" s="7"/>
      <c r="Q1267" s="7"/>
      <c r="R1267" s="7"/>
      <c r="S1267" s="7"/>
      <c r="T1267" s="6"/>
      <c r="U1267" s="1"/>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3"/>
      <c r="AT1267" s="3"/>
      <c r="AU1267" s="1"/>
      <c r="AV1267" s="1"/>
      <c r="AW1267" s="2"/>
      <c r="AX1267" s="1"/>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row>
    <row r="1268" spans="1:82" ht="50.25" customHeight="1">
      <c r="A1268" s="1"/>
      <c r="B1268" s="1"/>
      <c r="C1268" s="1"/>
      <c r="D1268" s="1"/>
      <c r="E1268" s="1"/>
      <c r="F1268" s="1"/>
      <c r="G1268" s="1"/>
      <c r="H1268" s="7"/>
      <c r="I1268" s="7"/>
      <c r="J1268" s="7"/>
      <c r="K1268" s="7"/>
      <c r="L1268" s="7"/>
      <c r="M1268" s="7"/>
      <c r="N1268" s="7"/>
      <c r="O1268" s="7"/>
      <c r="P1268" s="7"/>
      <c r="Q1268" s="7"/>
      <c r="R1268" s="7"/>
      <c r="S1268" s="7"/>
      <c r="T1268" s="6"/>
      <c r="U1268" s="1"/>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3"/>
      <c r="AT1268" s="3"/>
      <c r="AU1268" s="1"/>
      <c r="AV1268" s="1"/>
      <c r="AW1268" s="2"/>
      <c r="AX1268" s="1"/>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row>
    <row r="1269" spans="1:82" ht="50.25" customHeight="1">
      <c r="A1269" s="1"/>
      <c r="B1269" s="1"/>
      <c r="C1269" s="1"/>
      <c r="D1269" s="1"/>
      <c r="E1269" s="1"/>
      <c r="F1269" s="1"/>
      <c r="G1269" s="1"/>
      <c r="H1269" s="7"/>
      <c r="I1269" s="7"/>
      <c r="J1269" s="7"/>
      <c r="K1269" s="7"/>
      <c r="L1269" s="7"/>
      <c r="M1269" s="7"/>
      <c r="N1269" s="7"/>
      <c r="O1269" s="7"/>
      <c r="P1269" s="7"/>
      <c r="Q1269" s="7"/>
      <c r="R1269" s="7"/>
      <c r="S1269" s="7"/>
      <c r="T1269" s="6"/>
      <c r="U1269" s="1"/>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3"/>
      <c r="AT1269" s="3"/>
      <c r="AU1269" s="1"/>
      <c r="AV1269" s="1"/>
      <c r="AW1269" s="2"/>
      <c r="AX1269" s="1"/>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row>
    <row r="1270" spans="1:82" ht="50.25" customHeight="1">
      <c r="A1270" s="1"/>
      <c r="B1270" s="1"/>
      <c r="C1270" s="1"/>
      <c r="D1270" s="1"/>
      <c r="E1270" s="1"/>
      <c r="F1270" s="1"/>
      <c r="G1270" s="1"/>
      <c r="H1270" s="7"/>
      <c r="I1270" s="7"/>
      <c r="J1270" s="7"/>
      <c r="K1270" s="7"/>
      <c r="L1270" s="7"/>
      <c r="M1270" s="7"/>
      <c r="N1270" s="7"/>
      <c r="O1270" s="7"/>
      <c r="P1270" s="7"/>
      <c r="Q1270" s="7"/>
      <c r="R1270" s="7"/>
      <c r="S1270" s="7"/>
      <c r="T1270" s="6"/>
      <c r="U1270" s="1"/>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3"/>
      <c r="AT1270" s="3"/>
      <c r="AU1270" s="1"/>
      <c r="AV1270" s="1"/>
      <c r="AW1270" s="2"/>
      <c r="AX1270" s="1"/>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row>
    <row r="1271" spans="1:82" ht="50.25" customHeight="1">
      <c r="A1271" s="1"/>
      <c r="B1271" s="1"/>
      <c r="C1271" s="1"/>
      <c r="D1271" s="1"/>
      <c r="E1271" s="1"/>
      <c r="F1271" s="1"/>
      <c r="G1271" s="1"/>
      <c r="H1271" s="7"/>
      <c r="I1271" s="7"/>
      <c r="J1271" s="7"/>
      <c r="K1271" s="7"/>
      <c r="L1271" s="7"/>
      <c r="M1271" s="7"/>
      <c r="N1271" s="7"/>
      <c r="O1271" s="7"/>
      <c r="P1271" s="7"/>
      <c r="Q1271" s="7"/>
      <c r="R1271" s="7"/>
      <c r="S1271" s="7"/>
      <c r="T1271" s="6"/>
      <c r="U1271" s="1"/>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3"/>
      <c r="AT1271" s="3"/>
      <c r="AU1271" s="1"/>
      <c r="AV1271" s="1"/>
      <c r="AW1271" s="2"/>
      <c r="AX1271" s="1"/>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row>
    <row r="1272" spans="1:82" ht="50.25" customHeight="1">
      <c r="A1272" s="1"/>
      <c r="B1272" s="1"/>
      <c r="C1272" s="1"/>
      <c r="D1272" s="1"/>
      <c r="E1272" s="1"/>
      <c r="F1272" s="1"/>
      <c r="G1272" s="1"/>
      <c r="H1272" s="7"/>
      <c r="I1272" s="7"/>
      <c r="J1272" s="7"/>
      <c r="K1272" s="7"/>
      <c r="L1272" s="7"/>
      <c r="M1272" s="7"/>
      <c r="N1272" s="7"/>
      <c r="O1272" s="7"/>
      <c r="P1272" s="7"/>
      <c r="Q1272" s="7"/>
      <c r="R1272" s="7"/>
      <c r="S1272" s="7"/>
      <c r="T1272" s="6"/>
      <c r="U1272" s="1"/>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3"/>
      <c r="AT1272" s="3"/>
      <c r="AU1272" s="1"/>
      <c r="AV1272" s="1"/>
      <c r="AW1272" s="2"/>
      <c r="AX1272" s="1"/>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row>
    <row r="1273" spans="1:82" ht="50.25" customHeight="1">
      <c r="A1273" s="1"/>
      <c r="B1273" s="1"/>
      <c r="C1273" s="1"/>
      <c r="D1273" s="1"/>
      <c r="E1273" s="1"/>
      <c r="F1273" s="1"/>
      <c r="G1273" s="1"/>
      <c r="H1273" s="7"/>
      <c r="I1273" s="7"/>
      <c r="J1273" s="7"/>
      <c r="K1273" s="7"/>
      <c r="L1273" s="7"/>
      <c r="M1273" s="7"/>
      <c r="N1273" s="7"/>
      <c r="O1273" s="7"/>
      <c r="P1273" s="7"/>
      <c r="Q1273" s="7"/>
      <c r="R1273" s="7"/>
      <c r="S1273" s="7"/>
      <c r="T1273" s="6"/>
      <c r="U1273" s="1"/>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3"/>
      <c r="AT1273" s="3"/>
      <c r="AU1273" s="1"/>
      <c r="AV1273" s="1"/>
      <c r="AW1273" s="2"/>
      <c r="AX1273" s="1"/>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row>
    <row r="1274" spans="1:82" ht="50.25" customHeight="1">
      <c r="A1274" s="1"/>
      <c r="B1274" s="1"/>
      <c r="C1274" s="1"/>
      <c r="D1274" s="1"/>
      <c r="E1274" s="1"/>
      <c r="F1274" s="1"/>
      <c r="G1274" s="1"/>
      <c r="H1274" s="7"/>
      <c r="I1274" s="7"/>
      <c r="J1274" s="7"/>
      <c r="K1274" s="7"/>
      <c r="L1274" s="7"/>
      <c r="M1274" s="7"/>
      <c r="N1274" s="7"/>
      <c r="O1274" s="7"/>
      <c r="P1274" s="7"/>
      <c r="Q1274" s="7"/>
      <c r="R1274" s="7"/>
      <c r="S1274" s="7"/>
      <c r="T1274" s="6"/>
      <c r="U1274" s="1"/>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3"/>
      <c r="AT1274" s="3"/>
      <c r="AU1274" s="1"/>
      <c r="AV1274" s="1"/>
      <c r="AW1274" s="2"/>
      <c r="AX1274" s="1"/>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row>
    <row r="1275" spans="1:82" ht="50.25" customHeight="1">
      <c r="A1275" s="1"/>
      <c r="B1275" s="1"/>
      <c r="C1275" s="1"/>
      <c r="D1275" s="1"/>
      <c r="E1275" s="1"/>
      <c r="F1275" s="1"/>
      <c r="G1275" s="1"/>
      <c r="H1275" s="7"/>
      <c r="I1275" s="7"/>
      <c r="J1275" s="7"/>
      <c r="K1275" s="7"/>
      <c r="L1275" s="7"/>
      <c r="M1275" s="7"/>
      <c r="N1275" s="7"/>
      <c r="O1275" s="7"/>
      <c r="P1275" s="7"/>
      <c r="Q1275" s="7"/>
      <c r="R1275" s="7"/>
      <c r="S1275" s="7"/>
      <c r="T1275" s="6"/>
      <c r="U1275" s="1"/>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3"/>
      <c r="AT1275" s="3"/>
      <c r="AU1275" s="1"/>
      <c r="AV1275" s="1"/>
      <c r="AW1275" s="2"/>
      <c r="AX1275" s="1"/>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row>
    <row r="1276" spans="1:82" ht="50.25" customHeight="1">
      <c r="A1276" s="1"/>
      <c r="B1276" s="1"/>
      <c r="C1276" s="1"/>
      <c r="D1276" s="1"/>
      <c r="E1276" s="1"/>
      <c r="F1276" s="1"/>
      <c r="G1276" s="1"/>
      <c r="H1276" s="7"/>
      <c r="I1276" s="7"/>
      <c r="J1276" s="7"/>
      <c r="K1276" s="7"/>
      <c r="L1276" s="7"/>
      <c r="M1276" s="7"/>
      <c r="N1276" s="7"/>
      <c r="O1276" s="7"/>
      <c r="P1276" s="7"/>
      <c r="Q1276" s="7"/>
      <c r="R1276" s="7"/>
      <c r="S1276" s="7"/>
      <c r="T1276" s="6"/>
      <c r="U1276" s="1"/>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3"/>
      <c r="AT1276" s="3"/>
      <c r="AU1276" s="1"/>
      <c r="AV1276" s="1"/>
      <c r="AW1276" s="2"/>
      <c r="AX1276" s="1"/>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row>
    <row r="1277" spans="1:82" ht="50.25" customHeight="1">
      <c r="A1277" s="1"/>
      <c r="B1277" s="1"/>
      <c r="C1277" s="1"/>
      <c r="D1277" s="1"/>
      <c r="E1277" s="1"/>
      <c r="F1277" s="1"/>
      <c r="G1277" s="1"/>
      <c r="H1277" s="7"/>
      <c r="I1277" s="7"/>
      <c r="J1277" s="7"/>
      <c r="K1277" s="7"/>
      <c r="L1277" s="7"/>
      <c r="M1277" s="7"/>
      <c r="N1277" s="7"/>
      <c r="O1277" s="7"/>
      <c r="P1277" s="7"/>
      <c r="Q1277" s="7"/>
      <c r="R1277" s="7"/>
      <c r="S1277" s="7"/>
      <c r="T1277" s="6"/>
      <c r="U1277" s="1"/>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3"/>
      <c r="AT1277" s="3"/>
      <c r="AU1277" s="1"/>
      <c r="AV1277" s="1"/>
      <c r="AW1277" s="2"/>
      <c r="AX1277" s="1"/>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row>
    <row r="1278" spans="1:82" ht="50.25" customHeight="1">
      <c r="A1278" s="1"/>
      <c r="B1278" s="1"/>
      <c r="C1278" s="1"/>
      <c r="D1278" s="1"/>
      <c r="E1278" s="1"/>
      <c r="F1278" s="1"/>
      <c r="G1278" s="1"/>
      <c r="H1278" s="7"/>
      <c r="I1278" s="7"/>
      <c r="J1278" s="7"/>
      <c r="K1278" s="7"/>
      <c r="L1278" s="7"/>
      <c r="M1278" s="7"/>
      <c r="N1278" s="7"/>
      <c r="O1278" s="7"/>
      <c r="P1278" s="7"/>
      <c r="Q1278" s="7"/>
      <c r="R1278" s="7"/>
      <c r="S1278" s="7"/>
      <c r="T1278" s="6"/>
      <c r="U1278" s="1"/>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3"/>
      <c r="AT1278" s="3"/>
      <c r="AU1278" s="1"/>
      <c r="AV1278" s="1"/>
      <c r="AW1278" s="2"/>
      <c r="AX1278" s="1"/>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row>
    <row r="1279" spans="1:82" ht="50.25" customHeight="1">
      <c r="A1279" s="1"/>
      <c r="B1279" s="1"/>
      <c r="C1279" s="1"/>
      <c r="D1279" s="1"/>
      <c r="E1279" s="1"/>
      <c r="F1279" s="1"/>
      <c r="G1279" s="1"/>
      <c r="H1279" s="7"/>
      <c r="I1279" s="7"/>
      <c r="J1279" s="7"/>
      <c r="K1279" s="7"/>
      <c r="L1279" s="7"/>
      <c r="M1279" s="7"/>
      <c r="N1279" s="7"/>
      <c r="O1279" s="7"/>
      <c r="P1279" s="7"/>
      <c r="Q1279" s="7"/>
      <c r="R1279" s="7"/>
      <c r="S1279" s="7"/>
      <c r="T1279" s="6"/>
      <c r="U1279" s="1"/>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3"/>
      <c r="AT1279" s="3"/>
      <c r="AU1279" s="1"/>
      <c r="AV1279" s="1"/>
      <c r="AW1279" s="2"/>
      <c r="AX1279" s="1"/>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row>
    <row r="1280" spans="1:82" ht="50.25" customHeight="1">
      <c r="A1280" s="1"/>
      <c r="B1280" s="1"/>
      <c r="C1280" s="1"/>
      <c r="D1280" s="1"/>
      <c r="E1280" s="1"/>
      <c r="F1280" s="1"/>
      <c r="G1280" s="1"/>
      <c r="H1280" s="7"/>
      <c r="I1280" s="7"/>
      <c r="J1280" s="7"/>
      <c r="K1280" s="7"/>
      <c r="L1280" s="7"/>
      <c r="M1280" s="7"/>
      <c r="N1280" s="7"/>
      <c r="O1280" s="7"/>
      <c r="P1280" s="7"/>
      <c r="Q1280" s="7"/>
      <c r="R1280" s="7"/>
      <c r="S1280" s="7"/>
      <c r="T1280" s="6"/>
      <c r="U1280" s="1"/>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3"/>
      <c r="AT1280" s="3"/>
      <c r="AU1280" s="1"/>
      <c r="AV1280" s="1"/>
      <c r="AW1280" s="2"/>
      <c r="AX1280" s="1"/>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row>
    <row r="1281" spans="1:82" ht="50.25" customHeight="1">
      <c r="A1281" s="1"/>
      <c r="B1281" s="1"/>
      <c r="C1281" s="1"/>
      <c r="D1281" s="1"/>
      <c r="E1281" s="1"/>
      <c r="F1281" s="1"/>
      <c r="G1281" s="1"/>
      <c r="H1281" s="7"/>
      <c r="I1281" s="7"/>
      <c r="J1281" s="7"/>
      <c r="K1281" s="7"/>
      <c r="L1281" s="7"/>
      <c r="M1281" s="7"/>
      <c r="N1281" s="7"/>
      <c r="O1281" s="7"/>
      <c r="P1281" s="7"/>
      <c r="Q1281" s="7"/>
      <c r="R1281" s="7"/>
      <c r="S1281" s="7"/>
      <c r="T1281" s="6"/>
      <c r="U1281" s="1"/>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3"/>
      <c r="AT1281" s="3"/>
      <c r="AU1281" s="1"/>
      <c r="AV1281" s="1"/>
      <c r="AW1281" s="2"/>
      <c r="AX1281" s="1"/>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row>
    <row r="1282" spans="1:82" ht="50.25" customHeight="1">
      <c r="A1282" s="1"/>
      <c r="B1282" s="1"/>
      <c r="C1282" s="1"/>
      <c r="D1282" s="1"/>
      <c r="E1282" s="1"/>
      <c r="F1282" s="1"/>
      <c r="G1282" s="1"/>
      <c r="H1282" s="7"/>
      <c r="I1282" s="7"/>
      <c r="J1282" s="7"/>
      <c r="K1282" s="7"/>
      <c r="L1282" s="7"/>
      <c r="M1282" s="7"/>
      <c r="N1282" s="7"/>
      <c r="O1282" s="7"/>
      <c r="P1282" s="7"/>
      <c r="Q1282" s="7"/>
      <c r="R1282" s="7"/>
      <c r="S1282" s="7"/>
      <c r="T1282" s="6"/>
      <c r="U1282" s="1"/>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3"/>
      <c r="AT1282" s="3"/>
      <c r="AU1282" s="1"/>
      <c r="AV1282" s="1"/>
      <c r="AW1282" s="2"/>
      <c r="AX1282" s="1"/>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row>
    <row r="1283" spans="1:82" ht="50.25" customHeight="1">
      <c r="A1283" s="1"/>
      <c r="B1283" s="1"/>
      <c r="C1283" s="1"/>
      <c r="D1283" s="1"/>
      <c r="E1283" s="1"/>
      <c r="F1283" s="1"/>
      <c r="G1283" s="1"/>
      <c r="H1283" s="7"/>
      <c r="I1283" s="7"/>
      <c r="J1283" s="7"/>
      <c r="K1283" s="7"/>
      <c r="L1283" s="7"/>
      <c r="M1283" s="7"/>
      <c r="N1283" s="7"/>
      <c r="O1283" s="7"/>
      <c r="P1283" s="7"/>
      <c r="Q1283" s="7"/>
      <c r="R1283" s="7"/>
      <c r="S1283" s="7"/>
      <c r="T1283" s="6"/>
      <c r="U1283" s="1"/>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3"/>
      <c r="AT1283" s="3"/>
      <c r="AU1283" s="1"/>
      <c r="AV1283" s="1"/>
      <c r="AW1283" s="2"/>
      <c r="AX1283" s="1"/>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row>
    <row r="1284" spans="1:82" ht="50.25" customHeight="1">
      <c r="A1284" s="1"/>
      <c r="B1284" s="1"/>
      <c r="C1284" s="1"/>
      <c r="D1284" s="1"/>
      <c r="E1284" s="1"/>
      <c r="F1284" s="1"/>
      <c r="G1284" s="1"/>
      <c r="H1284" s="7"/>
      <c r="I1284" s="7"/>
      <c r="J1284" s="7"/>
      <c r="K1284" s="7"/>
      <c r="L1284" s="7"/>
      <c r="M1284" s="7"/>
      <c r="N1284" s="7"/>
      <c r="O1284" s="7"/>
      <c r="P1284" s="7"/>
      <c r="Q1284" s="7"/>
      <c r="R1284" s="7"/>
      <c r="S1284" s="7"/>
      <c r="T1284" s="6"/>
      <c r="U1284" s="1"/>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3"/>
      <c r="AT1284" s="3"/>
      <c r="AU1284" s="1"/>
      <c r="AV1284" s="1"/>
      <c r="AW1284" s="2"/>
      <c r="AX1284" s="1"/>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row>
    <row r="1285" spans="1:82" ht="50.25" customHeight="1">
      <c r="A1285" s="1"/>
      <c r="B1285" s="1"/>
      <c r="C1285" s="1"/>
      <c r="D1285" s="1"/>
      <c r="E1285" s="1"/>
      <c r="F1285" s="1"/>
      <c r="G1285" s="1"/>
      <c r="H1285" s="7"/>
      <c r="I1285" s="7"/>
      <c r="J1285" s="7"/>
      <c r="K1285" s="7"/>
      <c r="L1285" s="7"/>
      <c r="M1285" s="7"/>
      <c r="N1285" s="7"/>
      <c r="O1285" s="7"/>
      <c r="P1285" s="7"/>
      <c r="Q1285" s="7"/>
      <c r="R1285" s="7"/>
      <c r="S1285" s="7"/>
      <c r="T1285" s="6"/>
      <c r="U1285" s="1"/>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3"/>
      <c r="AT1285" s="3"/>
      <c r="AU1285" s="1"/>
      <c r="AV1285" s="1"/>
      <c r="AW1285" s="2"/>
      <c r="AX1285" s="1"/>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row>
    <row r="1286" spans="1:82" ht="50.25" customHeight="1">
      <c r="A1286" s="1"/>
      <c r="B1286" s="1"/>
      <c r="C1286" s="1"/>
      <c r="D1286" s="1"/>
      <c r="E1286" s="1"/>
      <c r="F1286" s="1"/>
      <c r="G1286" s="1"/>
      <c r="H1286" s="7"/>
      <c r="I1286" s="7"/>
      <c r="J1286" s="7"/>
      <c r="K1286" s="7"/>
      <c r="L1286" s="7"/>
      <c r="M1286" s="7"/>
      <c r="N1286" s="7"/>
      <c r="O1286" s="7"/>
      <c r="P1286" s="7"/>
      <c r="Q1286" s="7"/>
      <c r="R1286" s="7"/>
      <c r="S1286" s="7"/>
      <c r="T1286" s="6"/>
      <c r="U1286" s="1"/>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3"/>
      <c r="AT1286" s="3"/>
      <c r="AU1286" s="1"/>
      <c r="AV1286" s="1"/>
      <c r="AW1286" s="2"/>
      <c r="AX1286" s="1"/>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row>
    <row r="1287" spans="1:82" ht="50.25" customHeight="1">
      <c r="A1287" s="1"/>
      <c r="B1287" s="1"/>
      <c r="C1287" s="1"/>
      <c r="D1287" s="1"/>
      <c r="E1287" s="1"/>
      <c r="F1287" s="1"/>
      <c r="G1287" s="1"/>
      <c r="H1287" s="7"/>
      <c r="I1287" s="7"/>
      <c r="J1287" s="7"/>
      <c r="K1287" s="7"/>
      <c r="L1287" s="7"/>
      <c r="M1287" s="7"/>
      <c r="N1287" s="7"/>
      <c r="O1287" s="7"/>
      <c r="P1287" s="7"/>
      <c r="Q1287" s="7"/>
      <c r="R1287" s="7"/>
      <c r="S1287" s="7"/>
      <c r="T1287" s="6"/>
      <c r="U1287" s="1"/>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3"/>
      <c r="AT1287" s="3"/>
      <c r="AU1287" s="1"/>
      <c r="AV1287" s="1"/>
      <c r="AW1287" s="2"/>
      <c r="AX1287" s="1"/>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row>
    <row r="1288" spans="1:82" ht="50.25" customHeight="1">
      <c r="A1288" s="1"/>
      <c r="B1288" s="1"/>
      <c r="C1288" s="1"/>
      <c r="D1288" s="1"/>
      <c r="E1288" s="1"/>
      <c r="F1288" s="1"/>
      <c r="G1288" s="1"/>
      <c r="H1288" s="7"/>
      <c r="I1288" s="7"/>
      <c r="J1288" s="7"/>
      <c r="K1288" s="7"/>
      <c r="L1288" s="7"/>
      <c r="M1288" s="7"/>
      <c r="N1288" s="7"/>
      <c r="O1288" s="7"/>
      <c r="P1288" s="7"/>
      <c r="Q1288" s="7"/>
      <c r="R1288" s="7"/>
      <c r="S1288" s="7"/>
      <c r="T1288" s="6"/>
      <c r="U1288" s="1"/>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3"/>
      <c r="AT1288" s="3"/>
      <c r="AU1288" s="1"/>
      <c r="AV1288" s="1"/>
      <c r="AW1288" s="2"/>
      <c r="AX1288" s="1"/>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row>
    <row r="1289" spans="1:82" ht="50.25" customHeight="1">
      <c r="A1289" s="1"/>
      <c r="B1289" s="1"/>
      <c r="C1289" s="1"/>
      <c r="D1289" s="1"/>
      <c r="E1289" s="1"/>
      <c r="F1289" s="1"/>
      <c r="G1289" s="1"/>
      <c r="H1289" s="7"/>
      <c r="I1289" s="7"/>
      <c r="J1289" s="7"/>
      <c r="K1289" s="7"/>
      <c r="L1289" s="7"/>
      <c r="M1289" s="7"/>
      <c r="N1289" s="7"/>
      <c r="O1289" s="7"/>
      <c r="P1289" s="7"/>
      <c r="Q1289" s="7"/>
      <c r="R1289" s="7"/>
      <c r="S1289" s="7"/>
      <c r="T1289" s="6"/>
      <c r="U1289" s="1"/>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3"/>
      <c r="AT1289" s="3"/>
      <c r="AU1289" s="1"/>
      <c r="AV1289" s="1"/>
      <c r="AW1289" s="2"/>
      <c r="AX1289" s="1"/>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row>
    <row r="1290" spans="1:82" ht="50.25" customHeight="1">
      <c r="A1290" s="1"/>
      <c r="B1290" s="1"/>
      <c r="C1290" s="1"/>
      <c r="D1290" s="1"/>
      <c r="E1290" s="1"/>
      <c r="F1290" s="1"/>
      <c r="G1290" s="1"/>
      <c r="H1290" s="7"/>
      <c r="I1290" s="7"/>
      <c r="J1290" s="7"/>
      <c r="K1290" s="7"/>
      <c r="L1290" s="7"/>
      <c r="M1290" s="7"/>
      <c r="N1290" s="7"/>
      <c r="O1290" s="7"/>
      <c r="P1290" s="7"/>
      <c r="Q1290" s="7"/>
      <c r="R1290" s="7"/>
      <c r="S1290" s="7"/>
      <c r="T1290" s="6"/>
      <c r="U1290" s="1"/>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3"/>
      <c r="AT1290" s="3"/>
      <c r="AU1290" s="1"/>
      <c r="AV1290" s="1"/>
      <c r="AW1290" s="2"/>
      <c r="AX1290" s="1"/>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row>
    <row r="1291" spans="1:82" ht="50.25" customHeight="1">
      <c r="A1291" s="1"/>
      <c r="B1291" s="1"/>
      <c r="C1291" s="1"/>
      <c r="D1291" s="1"/>
      <c r="E1291" s="1"/>
      <c r="F1291" s="1"/>
      <c r="G1291" s="1"/>
      <c r="H1291" s="7"/>
      <c r="I1291" s="7"/>
      <c r="J1291" s="7"/>
      <c r="K1291" s="7"/>
      <c r="L1291" s="7"/>
      <c r="M1291" s="7"/>
      <c r="N1291" s="7"/>
      <c r="O1291" s="7"/>
      <c r="P1291" s="7"/>
      <c r="Q1291" s="7"/>
      <c r="R1291" s="7"/>
      <c r="S1291" s="7"/>
      <c r="T1291" s="6"/>
      <c r="U1291" s="1"/>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3"/>
      <c r="AT1291" s="3"/>
      <c r="AU1291" s="1"/>
      <c r="AV1291" s="1"/>
      <c r="AW1291" s="2"/>
      <c r="AX1291" s="1"/>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row>
    <row r="1292" spans="1:82" ht="50.25" customHeight="1">
      <c r="A1292" s="1"/>
      <c r="B1292" s="1"/>
      <c r="C1292" s="1"/>
      <c r="D1292" s="1"/>
      <c r="E1292" s="1"/>
      <c r="F1292" s="1"/>
      <c r="G1292" s="1"/>
      <c r="H1292" s="7"/>
      <c r="I1292" s="7"/>
      <c r="J1292" s="7"/>
      <c r="K1292" s="7"/>
      <c r="L1292" s="7"/>
      <c r="M1292" s="7"/>
      <c r="N1292" s="7"/>
      <c r="O1292" s="7"/>
      <c r="P1292" s="7"/>
      <c r="Q1292" s="7"/>
      <c r="R1292" s="7"/>
      <c r="S1292" s="7"/>
      <c r="T1292" s="6"/>
      <c r="U1292" s="1"/>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3"/>
      <c r="AT1292" s="3"/>
      <c r="AU1292" s="1"/>
      <c r="AV1292" s="1"/>
      <c r="AW1292" s="2"/>
      <c r="AX1292" s="1"/>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row>
    <row r="1293" spans="1:82" ht="50.25" customHeight="1">
      <c r="A1293" s="1"/>
      <c r="B1293" s="1"/>
      <c r="C1293" s="1"/>
      <c r="D1293" s="1"/>
      <c r="E1293" s="1"/>
      <c r="F1293" s="1"/>
      <c r="G1293" s="1"/>
      <c r="H1293" s="7"/>
      <c r="I1293" s="7"/>
      <c r="J1293" s="7"/>
      <c r="K1293" s="7"/>
      <c r="L1293" s="7"/>
      <c r="M1293" s="7"/>
      <c r="N1293" s="7"/>
      <c r="O1293" s="7"/>
      <c r="P1293" s="7"/>
      <c r="Q1293" s="7"/>
      <c r="R1293" s="7"/>
      <c r="S1293" s="7"/>
      <c r="T1293" s="6"/>
      <c r="U1293" s="1"/>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3"/>
      <c r="AT1293" s="3"/>
      <c r="AU1293" s="1"/>
      <c r="AV1293" s="1"/>
      <c r="AW1293" s="2"/>
      <c r="AX1293" s="1"/>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row>
    <row r="1294" spans="1:82" ht="50.25" customHeight="1">
      <c r="A1294" s="1"/>
      <c r="B1294" s="1"/>
      <c r="C1294" s="1"/>
      <c r="D1294" s="1"/>
      <c r="E1294" s="1"/>
      <c r="F1294" s="1"/>
      <c r="G1294" s="1"/>
      <c r="H1294" s="7"/>
      <c r="I1294" s="7"/>
      <c r="J1294" s="7"/>
      <c r="K1294" s="7"/>
      <c r="L1294" s="7"/>
      <c r="M1294" s="7"/>
      <c r="N1294" s="7"/>
      <c r="O1294" s="7"/>
      <c r="P1294" s="7"/>
      <c r="Q1294" s="7"/>
      <c r="R1294" s="7"/>
      <c r="S1294" s="7"/>
      <c r="T1294" s="6"/>
      <c r="U1294" s="1"/>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3"/>
      <c r="AT1294" s="3"/>
      <c r="AU1294" s="1"/>
      <c r="AV1294" s="1"/>
      <c r="AW1294" s="2"/>
      <c r="AX1294" s="1"/>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row>
    <row r="1295" spans="1:82" ht="50.25" customHeight="1">
      <c r="A1295" s="1"/>
      <c r="B1295" s="1"/>
      <c r="C1295" s="1"/>
      <c r="D1295" s="1"/>
      <c r="E1295" s="1"/>
      <c r="F1295" s="1"/>
      <c r="G1295" s="1"/>
      <c r="H1295" s="7"/>
      <c r="I1295" s="7"/>
      <c r="J1295" s="7"/>
      <c r="K1295" s="7"/>
      <c r="L1295" s="7"/>
      <c r="M1295" s="7"/>
      <c r="N1295" s="7"/>
      <c r="O1295" s="7"/>
      <c r="P1295" s="7"/>
      <c r="Q1295" s="7"/>
      <c r="R1295" s="7"/>
      <c r="S1295" s="7"/>
      <c r="T1295" s="6"/>
      <c r="U1295" s="1"/>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3"/>
      <c r="AT1295" s="3"/>
      <c r="AU1295" s="1"/>
      <c r="AV1295" s="1"/>
      <c r="AW1295" s="2"/>
      <c r="AX1295" s="1"/>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row>
    <row r="1296" spans="1:82" ht="50.25" customHeight="1">
      <c r="A1296" s="1"/>
      <c r="B1296" s="1"/>
      <c r="C1296" s="1"/>
      <c r="D1296" s="1"/>
      <c r="E1296" s="1"/>
      <c r="F1296" s="1"/>
      <c r="G1296" s="1"/>
      <c r="H1296" s="7"/>
      <c r="I1296" s="7"/>
      <c r="J1296" s="7"/>
      <c r="K1296" s="7"/>
      <c r="L1296" s="7"/>
      <c r="M1296" s="7"/>
      <c r="N1296" s="7"/>
      <c r="O1296" s="7"/>
      <c r="P1296" s="7"/>
      <c r="Q1296" s="7"/>
      <c r="R1296" s="7"/>
      <c r="S1296" s="7"/>
      <c r="T1296" s="6"/>
      <c r="U1296" s="1"/>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3"/>
      <c r="AT1296" s="3"/>
      <c r="AU1296" s="1"/>
      <c r="AV1296" s="1"/>
      <c r="AW1296" s="2"/>
      <c r="AX1296" s="1"/>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row>
    <row r="1297" spans="1:82" ht="50.25" customHeight="1">
      <c r="A1297" s="1"/>
      <c r="B1297" s="1"/>
      <c r="C1297" s="1"/>
      <c r="D1297" s="1"/>
      <c r="E1297" s="1"/>
      <c r="F1297" s="1"/>
      <c r="G1297" s="1"/>
      <c r="H1297" s="7"/>
      <c r="I1297" s="7"/>
      <c r="J1297" s="7"/>
      <c r="K1297" s="7"/>
      <c r="L1297" s="7"/>
      <c r="M1297" s="7"/>
      <c r="N1297" s="7"/>
      <c r="O1297" s="7"/>
      <c r="P1297" s="7"/>
      <c r="Q1297" s="7"/>
      <c r="R1297" s="7"/>
      <c r="S1297" s="7"/>
      <c r="T1297" s="6"/>
      <c r="U1297" s="1"/>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3"/>
      <c r="AT1297" s="3"/>
      <c r="AU1297" s="1"/>
      <c r="AV1297" s="1"/>
      <c r="AW1297" s="2"/>
      <c r="AX1297" s="1"/>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row>
    <row r="1298" spans="1:82" ht="50.25" customHeight="1">
      <c r="A1298" s="1"/>
      <c r="B1298" s="1"/>
      <c r="C1298" s="1"/>
      <c r="D1298" s="1"/>
      <c r="E1298" s="1"/>
      <c r="F1298" s="1"/>
      <c r="G1298" s="1"/>
      <c r="H1298" s="7"/>
      <c r="I1298" s="7"/>
      <c r="J1298" s="7"/>
      <c r="K1298" s="7"/>
      <c r="L1298" s="7"/>
      <c r="M1298" s="7"/>
      <c r="N1298" s="7"/>
      <c r="O1298" s="7"/>
      <c r="P1298" s="7"/>
      <c r="Q1298" s="7"/>
      <c r="R1298" s="7"/>
      <c r="S1298" s="7"/>
      <c r="T1298" s="6"/>
      <c r="U1298" s="1"/>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3"/>
      <c r="AT1298" s="3"/>
      <c r="AU1298" s="1"/>
      <c r="AV1298" s="1"/>
      <c r="AW1298" s="2"/>
      <c r="AX1298" s="1"/>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row>
    <row r="1299" spans="1:82" ht="50.25" customHeight="1">
      <c r="A1299" s="1"/>
      <c r="B1299" s="1"/>
      <c r="C1299" s="1"/>
      <c r="D1299" s="1"/>
      <c r="E1299" s="1"/>
      <c r="F1299" s="1"/>
      <c r="G1299" s="1"/>
      <c r="H1299" s="7"/>
      <c r="I1299" s="7"/>
      <c r="J1299" s="7"/>
      <c r="K1299" s="7"/>
      <c r="L1299" s="7"/>
      <c r="M1299" s="7"/>
      <c r="N1299" s="7"/>
      <c r="O1299" s="7"/>
      <c r="P1299" s="7"/>
      <c r="Q1299" s="7"/>
      <c r="R1299" s="7"/>
      <c r="S1299" s="7"/>
      <c r="T1299" s="6"/>
      <c r="U1299" s="1"/>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3"/>
      <c r="AT1299" s="3"/>
      <c r="AU1299" s="1"/>
      <c r="AV1299" s="1"/>
      <c r="AW1299" s="2"/>
      <c r="AX1299" s="1"/>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row>
    <row r="1300" spans="1:82" ht="50.25" customHeight="1">
      <c r="A1300" s="1"/>
      <c r="B1300" s="1"/>
      <c r="C1300" s="1"/>
      <c r="D1300" s="1"/>
      <c r="E1300" s="1"/>
      <c r="F1300" s="1"/>
      <c r="G1300" s="1"/>
      <c r="H1300" s="7"/>
      <c r="I1300" s="7"/>
      <c r="J1300" s="7"/>
      <c r="K1300" s="7"/>
      <c r="L1300" s="7"/>
      <c r="M1300" s="7"/>
      <c r="N1300" s="7"/>
      <c r="O1300" s="7"/>
      <c r="P1300" s="7"/>
      <c r="Q1300" s="7"/>
      <c r="R1300" s="7"/>
      <c r="S1300" s="7"/>
      <c r="T1300" s="6"/>
      <c r="U1300" s="1"/>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3"/>
      <c r="AT1300" s="3"/>
      <c r="AU1300" s="1"/>
      <c r="AV1300" s="1"/>
      <c r="AW1300" s="2"/>
      <c r="AX1300" s="1"/>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row>
    <row r="1301" spans="1:82" ht="50.25" customHeight="1">
      <c r="A1301" s="1"/>
      <c r="B1301" s="1"/>
      <c r="C1301" s="1"/>
      <c r="D1301" s="1"/>
      <c r="E1301" s="1"/>
      <c r="F1301" s="1"/>
      <c r="G1301" s="1"/>
      <c r="H1301" s="7"/>
      <c r="I1301" s="7"/>
      <c r="J1301" s="7"/>
      <c r="K1301" s="7"/>
      <c r="L1301" s="7"/>
      <c r="M1301" s="7"/>
      <c r="N1301" s="7"/>
      <c r="O1301" s="7"/>
      <c r="P1301" s="7"/>
      <c r="Q1301" s="7"/>
      <c r="R1301" s="7"/>
      <c r="S1301" s="7"/>
      <c r="T1301" s="6"/>
      <c r="U1301" s="1"/>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3"/>
      <c r="AT1301" s="3"/>
      <c r="AU1301" s="1"/>
      <c r="AV1301" s="1"/>
      <c r="AW1301" s="2"/>
      <c r="AX1301" s="1"/>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row>
    <row r="1302" spans="1:82" ht="50.25" customHeight="1">
      <c r="A1302" s="1"/>
      <c r="B1302" s="1"/>
      <c r="C1302" s="1"/>
      <c r="D1302" s="1"/>
      <c r="E1302" s="1"/>
      <c r="F1302" s="1"/>
      <c r="G1302" s="1"/>
      <c r="H1302" s="7"/>
      <c r="I1302" s="7"/>
      <c r="J1302" s="7"/>
      <c r="K1302" s="7"/>
      <c r="L1302" s="7"/>
      <c r="M1302" s="7"/>
      <c r="N1302" s="7"/>
      <c r="O1302" s="7"/>
      <c r="P1302" s="7"/>
      <c r="Q1302" s="7"/>
      <c r="R1302" s="7"/>
      <c r="S1302" s="7"/>
      <c r="T1302" s="6"/>
      <c r="U1302" s="1"/>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3"/>
      <c r="AT1302" s="3"/>
      <c r="AU1302" s="1"/>
      <c r="AV1302" s="1"/>
      <c r="AW1302" s="2"/>
      <c r="AX1302" s="1"/>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row>
    <row r="1303" spans="1:82" ht="50.25" customHeight="1">
      <c r="A1303" s="1"/>
      <c r="B1303" s="1"/>
      <c r="C1303" s="1"/>
      <c r="D1303" s="1"/>
      <c r="E1303" s="1"/>
      <c r="F1303" s="1"/>
      <c r="G1303" s="1"/>
      <c r="H1303" s="7"/>
      <c r="I1303" s="7"/>
      <c r="J1303" s="7"/>
      <c r="K1303" s="7"/>
      <c r="L1303" s="7"/>
      <c r="M1303" s="7"/>
      <c r="N1303" s="7"/>
      <c r="O1303" s="7"/>
      <c r="P1303" s="7"/>
      <c r="Q1303" s="7"/>
      <c r="R1303" s="7"/>
      <c r="S1303" s="7"/>
      <c r="T1303" s="6"/>
      <c r="U1303" s="1"/>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3"/>
      <c r="AT1303" s="3"/>
      <c r="AU1303" s="1"/>
      <c r="AV1303" s="1"/>
      <c r="AW1303" s="2"/>
      <c r="AX1303" s="1"/>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row>
    <row r="1304" spans="1:82" ht="50.25" customHeight="1">
      <c r="A1304" s="1"/>
      <c r="B1304" s="1"/>
      <c r="C1304" s="1"/>
      <c r="D1304" s="1"/>
      <c r="E1304" s="1"/>
      <c r="F1304" s="1"/>
      <c r="G1304" s="1"/>
      <c r="H1304" s="7"/>
      <c r="I1304" s="7"/>
      <c r="J1304" s="7"/>
      <c r="K1304" s="7"/>
      <c r="L1304" s="7"/>
      <c r="M1304" s="7"/>
      <c r="N1304" s="7"/>
      <c r="O1304" s="7"/>
      <c r="P1304" s="7"/>
      <c r="Q1304" s="7"/>
      <c r="R1304" s="7"/>
      <c r="S1304" s="7"/>
      <c r="T1304" s="6"/>
      <c r="U1304" s="1"/>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3"/>
      <c r="AT1304" s="3"/>
      <c r="AU1304" s="1"/>
      <c r="AV1304" s="1"/>
      <c r="AW1304" s="2"/>
      <c r="AX1304" s="1"/>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row>
    <row r="1305" spans="1:82" ht="50.25" customHeight="1">
      <c r="A1305" s="1"/>
      <c r="B1305" s="1"/>
      <c r="C1305" s="1"/>
      <c r="D1305" s="1"/>
      <c r="E1305" s="1"/>
      <c r="F1305" s="1"/>
      <c r="G1305" s="1"/>
      <c r="H1305" s="7"/>
      <c r="I1305" s="7"/>
      <c r="J1305" s="7"/>
      <c r="K1305" s="7"/>
      <c r="L1305" s="7"/>
      <c r="M1305" s="7"/>
      <c r="N1305" s="7"/>
      <c r="O1305" s="7"/>
      <c r="P1305" s="7"/>
      <c r="Q1305" s="7"/>
      <c r="R1305" s="7"/>
      <c r="S1305" s="7"/>
      <c r="T1305" s="6"/>
      <c r="U1305" s="1"/>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3"/>
      <c r="AT1305" s="3"/>
      <c r="AU1305" s="1"/>
      <c r="AV1305" s="1"/>
      <c r="AW1305" s="2"/>
      <c r="AX1305" s="1"/>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row>
    <row r="1306" spans="1:82" ht="50.25" customHeight="1">
      <c r="A1306" s="1"/>
      <c r="B1306" s="1"/>
      <c r="C1306" s="1"/>
      <c r="D1306" s="1"/>
      <c r="E1306" s="1"/>
      <c r="F1306" s="1"/>
      <c r="G1306" s="1"/>
      <c r="H1306" s="7"/>
      <c r="I1306" s="7"/>
      <c r="J1306" s="7"/>
      <c r="K1306" s="7"/>
      <c r="L1306" s="7"/>
      <c r="M1306" s="7"/>
      <c r="N1306" s="7"/>
      <c r="O1306" s="7"/>
      <c r="P1306" s="7"/>
      <c r="Q1306" s="7"/>
      <c r="R1306" s="7"/>
      <c r="S1306" s="7"/>
      <c r="T1306" s="6"/>
      <c r="U1306" s="1"/>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3"/>
      <c r="AT1306" s="3"/>
      <c r="AU1306" s="1"/>
      <c r="AV1306" s="1"/>
      <c r="AW1306" s="2"/>
      <c r="AX1306" s="1"/>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row>
    <row r="1307" spans="1:82" ht="50.25" customHeight="1">
      <c r="A1307" s="1"/>
      <c r="B1307" s="1"/>
      <c r="C1307" s="1"/>
      <c r="D1307" s="1"/>
      <c r="E1307" s="1"/>
      <c r="F1307" s="1"/>
      <c r="G1307" s="1"/>
      <c r="H1307" s="7"/>
      <c r="I1307" s="7"/>
      <c r="J1307" s="7"/>
      <c r="K1307" s="7"/>
      <c r="L1307" s="7"/>
      <c r="M1307" s="7"/>
      <c r="N1307" s="7"/>
      <c r="O1307" s="7"/>
      <c r="P1307" s="7"/>
      <c r="Q1307" s="7"/>
      <c r="R1307" s="7"/>
      <c r="S1307" s="7"/>
      <c r="T1307" s="6"/>
      <c r="U1307" s="1"/>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3"/>
      <c r="AT1307" s="3"/>
      <c r="AU1307" s="1"/>
      <c r="AV1307" s="1"/>
      <c r="AW1307" s="2"/>
      <c r="AX1307" s="1"/>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row>
    <row r="1308" spans="1:82" ht="50.25" customHeight="1">
      <c r="A1308" s="1"/>
      <c r="B1308" s="1"/>
      <c r="C1308" s="1"/>
      <c r="D1308" s="1"/>
      <c r="E1308" s="1"/>
      <c r="F1308" s="1"/>
      <c r="G1308" s="1"/>
      <c r="H1308" s="7"/>
      <c r="I1308" s="7"/>
      <c r="J1308" s="7"/>
      <c r="K1308" s="7"/>
      <c r="L1308" s="7"/>
      <c r="M1308" s="7"/>
      <c r="N1308" s="7"/>
      <c r="O1308" s="7"/>
      <c r="P1308" s="7"/>
      <c r="Q1308" s="7"/>
      <c r="R1308" s="7"/>
      <c r="S1308" s="7"/>
      <c r="T1308" s="6"/>
      <c r="U1308" s="1"/>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3"/>
      <c r="AT1308" s="3"/>
      <c r="AU1308" s="1"/>
      <c r="AV1308" s="1"/>
      <c r="AW1308" s="2"/>
      <c r="AX1308" s="1"/>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row>
    <row r="1309" spans="1:82" ht="50.25" customHeight="1">
      <c r="A1309" s="1"/>
      <c r="B1309" s="1"/>
      <c r="C1309" s="1"/>
      <c r="D1309" s="1"/>
      <c r="E1309" s="1"/>
      <c r="F1309" s="1"/>
      <c r="G1309" s="1"/>
      <c r="H1309" s="7"/>
      <c r="I1309" s="7"/>
      <c r="J1309" s="7"/>
      <c r="K1309" s="7"/>
      <c r="L1309" s="7"/>
      <c r="M1309" s="7"/>
      <c r="N1309" s="7"/>
      <c r="O1309" s="7"/>
      <c r="P1309" s="7"/>
      <c r="Q1309" s="7"/>
      <c r="R1309" s="7"/>
      <c r="S1309" s="7"/>
      <c r="T1309" s="6"/>
      <c r="U1309" s="1"/>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3"/>
      <c r="AT1309" s="3"/>
      <c r="AU1309" s="1"/>
      <c r="AV1309" s="1"/>
      <c r="AW1309" s="2"/>
      <c r="AX1309" s="1"/>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row>
    <row r="1310" spans="1:82" ht="50.25" customHeight="1">
      <c r="A1310" s="1"/>
      <c r="B1310" s="1"/>
      <c r="C1310" s="1"/>
      <c r="D1310" s="1"/>
      <c r="E1310" s="1"/>
      <c r="F1310" s="1"/>
      <c r="G1310" s="1"/>
      <c r="H1310" s="7"/>
      <c r="I1310" s="7"/>
      <c r="J1310" s="7"/>
      <c r="K1310" s="7"/>
      <c r="L1310" s="7"/>
      <c r="M1310" s="7"/>
      <c r="N1310" s="7"/>
      <c r="O1310" s="7"/>
      <c r="P1310" s="7"/>
      <c r="Q1310" s="7"/>
      <c r="R1310" s="7"/>
      <c r="S1310" s="7"/>
      <c r="T1310" s="6"/>
      <c r="U1310" s="1"/>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3"/>
      <c r="AT1310" s="3"/>
      <c r="AU1310" s="1"/>
      <c r="AV1310" s="1"/>
      <c r="AW1310" s="2"/>
      <c r="AX1310" s="1"/>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row>
    <row r="1311" spans="1:82" ht="50.25" customHeight="1">
      <c r="A1311" s="1"/>
      <c r="B1311" s="1"/>
      <c r="C1311" s="1"/>
      <c r="D1311" s="1"/>
      <c r="E1311" s="1"/>
      <c r="F1311" s="1"/>
      <c r="G1311" s="1"/>
      <c r="H1311" s="7"/>
      <c r="I1311" s="7"/>
      <c r="J1311" s="7"/>
      <c r="K1311" s="7"/>
      <c r="L1311" s="7"/>
      <c r="M1311" s="7"/>
      <c r="N1311" s="7"/>
      <c r="O1311" s="7"/>
      <c r="P1311" s="7"/>
      <c r="Q1311" s="7"/>
      <c r="R1311" s="7"/>
      <c r="S1311" s="7"/>
      <c r="T1311" s="6"/>
      <c r="U1311" s="1"/>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3"/>
      <c r="AT1311" s="3"/>
      <c r="AU1311" s="1"/>
      <c r="AV1311" s="1"/>
      <c r="AW1311" s="2"/>
      <c r="AX1311" s="1"/>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row>
    <row r="1312" spans="1:82" ht="50.25" customHeight="1">
      <c r="A1312" s="1"/>
      <c r="B1312" s="1"/>
      <c r="C1312" s="1"/>
      <c r="D1312" s="1"/>
      <c r="E1312" s="1"/>
      <c r="F1312" s="1"/>
      <c r="G1312" s="1"/>
      <c r="H1312" s="7"/>
      <c r="I1312" s="7"/>
      <c r="J1312" s="7"/>
      <c r="K1312" s="7"/>
      <c r="L1312" s="7"/>
      <c r="M1312" s="7"/>
      <c r="N1312" s="7"/>
      <c r="O1312" s="7"/>
      <c r="P1312" s="7"/>
      <c r="Q1312" s="7"/>
      <c r="R1312" s="7"/>
      <c r="S1312" s="7"/>
      <c r="T1312" s="6"/>
      <c r="U1312" s="1"/>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3"/>
      <c r="AT1312" s="3"/>
      <c r="AU1312" s="1"/>
      <c r="AV1312" s="1"/>
      <c r="AW1312" s="2"/>
      <c r="AX1312" s="1"/>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row>
    <row r="1313" spans="1:82" ht="50.25" customHeight="1">
      <c r="A1313" s="1"/>
      <c r="B1313" s="1"/>
      <c r="C1313" s="1"/>
      <c r="D1313" s="1"/>
      <c r="E1313" s="1"/>
      <c r="F1313" s="1"/>
      <c r="G1313" s="1"/>
      <c r="H1313" s="7"/>
      <c r="I1313" s="7"/>
      <c r="J1313" s="7"/>
      <c r="K1313" s="7"/>
      <c r="L1313" s="7"/>
      <c r="M1313" s="7"/>
      <c r="N1313" s="7"/>
      <c r="O1313" s="7"/>
      <c r="P1313" s="7"/>
      <c r="Q1313" s="7"/>
      <c r="R1313" s="7"/>
      <c r="S1313" s="7"/>
      <c r="T1313" s="6"/>
      <c r="U1313" s="1"/>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3"/>
      <c r="AT1313" s="3"/>
      <c r="AU1313" s="1"/>
      <c r="AV1313" s="1"/>
      <c r="AW1313" s="2"/>
      <c r="AX1313" s="1"/>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row>
    <row r="1314" spans="1:82" ht="50.25" customHeight="1">
      <c r="A1314" s="1"/>
      <c r="B1314" s="1"/>
      <c r="C1314" s="1"/>
      <c r="D1314" s="1"/>
      <c r="E1314" s="1"/>
      <c r="F1314" s="1"/>
      <c r="G1314" s="1"/>
      <c r="H1314" s="7"/>
      <c r="I1314" s="7"/>
      <c r="J1314" s="7"/>
      <c r="K1314" s="7"/>
      <c r="L1314" s="7"/>
      <c r="M1314" s="7"/>
      <c r="N1314" s="7"/>
      <c r="O1314" s="7"/>
      <c r="P1314" s="7"/>
      <c r="Q1314" s="7"/>
      <c r="R1314" s="7"/>
      <c r="S1314" s="7"/>
      <c r="T1314" s="6"/>
      <c r="U1314" s="1"/>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3"/>
      <c r="AT1314" s="3"/>
      <c r="AU1314" s="1"/>
      <c r="AV1314" s="1"/>
      <c r="AW1314" s="2"/>
      <c r="AX1314" s="1"/>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row>
    <row r="1315" spans="1:82" ht="50.25" customHeight="1">
      <c r="A1315" s="1"/>
      <c r="B1315" s="1"/>
      <c r="C1315" s="1"/>
      <c r="D1315" s="1"/>
      <c r="E1315" s="1"/>
      <c r="F1315" s="1"/>
      <c r="G1315" s="1"/>
      <c r="H1315" s="7"/>
      <c r="I1315" s="7"/>
      <c r="J1315" s="7"/>
      <c r="K1315" s="7"/>
      <c r="L1315" s="7"/>
      <c r="M1315" s="7"/>
      <c r="N1315" s="7"/>
      <c r="O1315" s="7"/>
      <c r="P1315" s="7"/>
      <c r="Q1315" s="7"/>
      <c r="R1315" s="7"/>
      <c r="S1315" s="7"/>
      <c r="T1315" s="6"/>
      <c r="U1315" s="1"/>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3"/>
      <c r="AT1315" s="3"/>
      <c r="AU1315" s="1"/>
      <c r="AV1315" s="1"/>
      <c r="AW1315" s="2"/>
      <c r="AX1315" s="1"/>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row>
    <row r="1316" spans="1:82" ht="50.25" customHeight="1">
      <c r="A1316" s="1"/>
      <c r="B1316" s="1"/>
      <c r="C1316" s="1"/>
      <c r="D1316" s="1"/>
      <c r="E1316" s="1"/>
      <c r="F1316" s="1"/>
      <c r="G1316" s="1"/>
      <c r="H1316" s="7"/>
      <c r="I1316" s="7"/>
      <c r="J1316" s="7"/>
      <c r="K1316" s="7"/>
      <c r="L1316" s="7"/>
      <c r="M1316" s="7"/>
      <c r="N1316" s="7"/>
      <c r="O1316" s="7"/>
      <c r="P1316" s="7"/>
      <c r="Q1316" s="7"/>
      <c r="R1316" s="7"/>
      <c r="S1316" s="7"/>
      <c r="T1316" s="6"/>
      <c r="U1316" s="1"/>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3"/>
      <c r="AT1316" s="3"/>
      <c r="AU1316" s="1"/>
      <c r="AV1316" s="1"/>
      <c r="AW1316" s="2"/>
      <c r="AX1316" s="1"/>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row>
    <row r="1317" spans="1:82" ht="50.25" customHeight="1">
      <c r="A1317" s="1"/>
      <c r="B1317" s="1"/>
      <c r="C1317" s="1"/>
      <c r="D1317" s="1"/>
      <c r="E1317" s="1"/>
      <c r="F1317" s="1"/>
      <c r="G1317" s="1"/>
      <c r="H1317" s="7"/>
      <c r="I1317" s="7"/>
      <c r="J1317" s="7"/>
      <c r="K1317" s="7"/>
      <c r="L1317" s="7"/>
      <c r="M1317" s="7"/>
      <c r="N1317" s="7"/>
      <c r="O1317" s="7"/>
      <c r="P1317" s="7"/>
      <c r="Q1317" s="7"/>
      <c r="R1317" s="7"/>
      <c r="S1317" s="7"/>
      <c r="T1317" s="6"/>
      <c r="U1317" s="1"/>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3"/>
      <c r="AT1317" s="3"/>
      <c r="AU1317" s="1"/>
      <c r="AV1317" s="1"/>
      <c r="AW1317" s="2"/>
      <c r="AX1317" s="1"/>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row>
    <row r="1318" spans="1:82" ht="50.25" customHeight="1">
      <c r="A1318" s="1"/>
      <c r="B1318" s="1"/>
      <c r="C1318" s="1"/>
      <c r="D1318" s="1"/>
      <c r="E1318" s="1"/>
      <c r="F1318" s="1"/>
      <c r="G1318" s="1"/>
      <c r="H1318" s="7"/>
      <c r="I1318" s="7"/>
      <c r="J1318" s="7"/>
      <c r="K1318" s="7"/>
      <c r="L1318" s="7"/>
      <c r="M1318" s="7"/>
      <c r="N1318" s="7"/>
      <c r="O1318" s="7"/>
      <c r="P1318" s="7"/>
      <c r="Q1318" s="7"/>
      <c r="R1318" s="7"/>
      <c r="S1318" s="7"/>
      <c r="T1318" s="6"/>
      <c r="U1318" s="1"/>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3"/>
      <c r="AT1318" s="3"/>
      <c r="AU1318" s="1"/>
      <c r="AV1318" s="1"/>
      <c r="AW1318" s="2"/>
      <c r="AX1318" s="1"/>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row>
    <row r="1319" spans="1:82" ht="50.25" customHeight="1">
      <c r="A1319" s="1"/>
      <c r="B1319" s="1"/>
      <c r="C1319" s="1"/>
      <c r="D1319" s="1"/>
      <c r="E1319" s="1"/>
      <c r="F1319" s="1"/>
      <c r="G1319" s="1"/>
      <c r="H1319" s="7"/>
      <c r="I1319" s="7"/>
      <c r="J1319" s="7"/>
      <c r="K1319" s="7"/>
      <c r="L1319" s="7"/>
      <c r="M1319" s="7"/>
      <c r="N1319" s="7"/>
      <c r="O1319" s="7"/>
      <c r="P1319" s="7"/>
      <c r="Q1319" s="7"/>
      <c r="R1319" s="7"/>
      <c r="S1319" s="7"/>
      <c r="T1319" s="6"/>
      <c r="U1319" s="1"/>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3"/>
      <c r="AT1319" s="3"/>
      <c r="AU1319" s="1"/>
      <c r="AV1319" s="1"/>
      <c r="AW1319" s="2"/>
      <c r="AX1319" s="1"/>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row>
    <row r="1320" spans="1:82" ht="50.25" customHeight="1">
      <c r="A1320" s="1"/>
      <c r="B1320" s="1"/>
      <c r="C1320" s="1"/>
      <c r="D1320" s="1"/>
      <c r="E1320" s="1"/>
      <c r="F1320" s="1"/>
      <c r="G1320" s="1"/>
      <c r="H1320" s="7"/>
      <c r="I1320" s="7"/>
      <c r="J1320" s="7"/>
      <c r="K1320" s="7"/>
      <c r="L1320" s="7"/>
      <c r="M1320" s="7"/>
      <c r="N1320" s="7"/>
      <c r="O1320" s="7"/>
      <c r="P1320" s="7"/>
      <c r="Q1320" s="7"/>
      <c r="R1320" s="7"/>
      <c r="S1320" s="7"/>
      <c r="T1320" s="6"/>
      <c r="U1320" s="1"/>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3"/>
      <c r="AT1320" s="3"/>
      <c r="AU1320" s="1"/>
      <c r="AV1320" s="1"/>
      <c r="AW1320" s="2"/>
      <c r="AX1320" s="1"/>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row>
    <row r="1321" spans="1:82" ht="50.25" customHeight="1">
      <c r="A1321" s="1"/>
      <c r="B1321" s="1"/>
      <c r="C1321" s="1"/>
      <c r="D1321" s="1"/>
      <c r="E1321" s="1"/>
      <c r="F1321" s="1"/>
      <c r="G1321" s="1"/>
      <c r="H1321" s="7"/>
      <c r="I1321" s="7"/>
      <c r="J1321" s="7"/>
      <c r="K1321" s="7"/>
      <c r="L1321" s="7"/>
      <c r="M1321" s="7"/>
      <c r="N1321" s="7"/>
      <c r="O1321" s="7"/>
      <c r="P1321" s="7"/>
      <c r="Q1321" s="7"/>
      <c r="R1321" s="7"/>
      <c r="S1321" s="7"/>
      <c r="T1321" s="6"/>
      <c r="U1321" s="1"/>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3"/>
      <c r="AT1321" s="3"/>
      <c r="AU1321" s="1"/>
      <c r="AV1321" s="1"/>
      <c r="AW1321" s="2"/>
      <c r="AX1321" s="1"/>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row>
    <row r="1322" spans="1:82" ht="50.25" customHeight="1">
      <c r="A1322" s="1"/>
      <c r="B1322" s="1"/>
      <c r="C1322" s="1"/>
      <c r="D1322" s="1"/>
      <c r="E1322" s="1"/>
      <c r="F1322" s="1"/>
      <c r="G1322" s="1"/>
      <c r="H1322" s="7"/>
      <c r="I1322" s="7"/>
      <c r="J1322" s="7"/>
      <c r="K1322" s="7"/>
      <c r="L1322" s="7"/>
      <c r="M1322" s="7"/>
      <c r="N1322" s="7"/>
      <c r="O1322" s="7"/>
      <c r="P1322" s="7"/>
      <c r="Q1322" s="7"/>
      <c r="R1322" s="7"/>
      <c r="S1322" s="7"/>
      <c r="T1322" s="6"/>
      <c r="U1322" s="1"/>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3"/>
      <c r="AT1322" s="3"/>
      <c r="AU1322" s="1"/>
      <c r="AV1322" s="1"/>
      <c r="AW1322" s="2"/>
      <c r="AX1322" s="1"/>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row>
    <row r="1323" spans="1:82" ht="50.25" customHeight="1">
      <c r="A1323" s="1"/>
      <c r="B1323" s="1"/>
      <c r="C1323" s="1"/>
      <c r="D1323" s="1"/>
      <c r="E1323" s="1"/>
      <c r="F1323" s="1"/>
      <c r="G1323" s="1"/>
      <c r="H1323" s="7"/>
      <c r="I1323" s="7"/>
      <c r="J1323" s="7"/>
      <c r="K1323" s="7"/>
      <c r="L1323" s="7"/>
      <c r="M1323" s="7"/>
      <c r="N1323" s="7"/>
      <c r="O1323" s="7"/>
      <c r="P1323" s="7"/>
      <c r="Q1323" s="7"/>
      <c r="R1323" s="7"/>
      <c r="S1323" s="7"/>
      <c r="T1323" s="6"/>
      <c r="U1323" s="1"/>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3"/>
      <c r="AT1323" s="3"/>
      <c r="AU1323" s="1"/>
      <c r="AV1323" s="1"/>
      <c r="AW1323" s="2"/>
      <c r="AX1323" s="1"/>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row>
    <row r="1324" spans="1:82" ht="50.25" customHeight="1">
      <c r="A1324" s="1"/>
      <c r="B1324" s="1"/>
      <c r="C1324" s="1"/>
      <c r="D1324" s="1"/>
      <c r="E1324" s="1"/>
      <c r="F1324" s="1"/>
      <c r="G1324" s="1"/>
      <c r="H1324" s="7"/>
      <c r="I1324" s="7"/>
      <c r="J1324" s="7"/>
      <c r="K1324" s="7"/>
      <c r="L1324" s="7"/>
      <c r="M1324" s="7"/>
      <c r="N1324" s="7"/>
      <c r="O1324" s="7"/>
      <c r="P1324" s="7"/>
      <c r="Q1324" s="7"/>
      <c r="R1324" s="7"/>
      <c r="S1324" s="7"/>
      <c r="T1324" s="6"/>
      <c r="U1324" s="1"/>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3"/>
      <c r="AT1324" s="3"/>
      <c r="AU1324" s="1"/>
      <c r="AV1324" s="1"/>
      <c r="AW1324" s="2"/>
      <c r="AX1324" s="1"/>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row>
    <row r="1325" spans="1:82" ht="50.25" customHeight="1">
      <c r="A1325" s="1"/>
      <c r="B1325" s="1"/>
      <c r="C1325" s="1"/>
      <c r="D1325" s="1"/>
      <c r="E1325" s="1"/>
      <c r="F1325" s="1"/>
      <c r="G1325" s="1"/>
      <c r="H1325" s="7"/>
      <c r="I1325" s="7"/>
      <c r="J1325" s="7"/>
      <c r="K1325" s="7"/>
      <c r="L1325" s="7"/>
      <c r="M1325" s="7"/>
      <c r="N1325" s="7"/>
      <c r="O1325" s="7"/>
      <c r="P1325" s="7"/>
      <c r="Q1325" s="7"/>
      <c r="R1325" s="7"/>
      <c r="S1325" s="7"/>
      <c r="T1325" s="6"/>
      <c r="U1325" s="1"/>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3"/>
      <c r="AT1325" s="3"/>
      <c r="AU1325" s="1"/>
      <c r="AV1325" s="1"/>
      <c r="AW1325" s="2"/>
      <c r="AX1325" s="1"/>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row>
    <row r="1326" spans="1:82" ht="50.25" customHeight="1">
      <c r="A1326" s="1"/>
      <c r="B1326" s="1"/>
      <c r="C1326" s="1"/>
      <c r="D1326" s="1"/>
      <c r="E1326" s="1"/>
      <c r="F1326" s="1"/>
      <c r="G1326" s="1"/>
      <c r="H1326" s="7"/>
      <c r="I1326" s="7"/>
      <c r="J1326" s="7"/>
      <c r="K1326" s="7"/>
      <c r="L1326" s="7"/>
      <c r="M1326" s="7"/>
      <c r="N1326" s="7"/>
      <c r="O1326" s="7"/>
      <c r="P1326" s="7"/>
      <c r="Q1326" s="7"/>
      <c r="R1326" s="7"/>
      <c r="S1326" s="7"/>
      <c r="T1326" s="6"/>
      <c r="U1326" s="1"/>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3"/>
      <c r="AT1326" s="3"/>
      <c r="AU1326" s="1"/>
      <c r="AV1326" s="1"/>
      <c r="AW1326" s="2"/>
      <c r="AX1326" s="1"/>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row>
    <row r="1327" spans="1:82" ht="50.25" customHeight="1">
      <c r="A1327" s="1"/>
      <c r="B1327" s="1"/>
      <c r="C1327" s="1"/>
      <c r="D1327" s="1"/>
      <c r="E1327" s="1"/>
      <c r="F1327" s="1"/>
      <c r="G1327" s="1"/>
      <c r="H1327" s="7"/>
      <c r="I1327" s="7"/>
      <c r="J1327" s="7"/>
      <c r="K1327" s="7"/>
      <c r="L1327" s="7"/>
      <c r="M1327" s="7"/>
      <c r="N1327" s="7"/>
      <c r="O1327" s="7"/>
      <c r="P1327" s="7"/>
      <c r="Q1327" s="7"/>
      <c r="R1327" s="7"/>
      <c r="S1327" s="7"/>
      <c r="T1327" s="6"/>
      <c r="U1327" s="1"/>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3"/>
      <c r="AT1327" s="3"/>
      <c r="AU1327" s="1"/>
      <c r="AV1327" s="1"/>
      <c r="AW1327" s="2"/>
      <c r="AX1327" s="1"/>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row>
    <row r="1328" spans="1:82" ht="50.25" customHeight="1">
      <c r="A1328" s="1"/>
      <c r="B1328" s="1"/>
      <c r="C1328" s="1"/>
      <c r="D1328" s="1"/>
      <c r="E1328" s="1"/>
      <c r="F1328" s="1"/>
      <c r="G1328" s="1"/>
      <c r="H1328" s="7"/>
      <c r="I1328" s="7"/>
      <c r="J1328" s="7"/>
      <c r="K1328" s="7"/>
      <c r="L1328" s="7"/>
      <c r="M1328" s="7"/>
      <c r="N1328" s="7"/>
      <c r="O1328" s="7"/>
      <c r="P1328" s="7"/>
      <c r="Q1328" s="7"/>
      <c r="R1328" s="7"/>
      <c r="S1328" s="7"/>
      <c r="T1328" s="6"/>
      <c r="U1328" s="1"/>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3"/>
      <c r="AT1328" s="3"/>
      <c r="AU1328" s="1"/>
      <c r="AV1328" s="1"/>
      <c r="AW1328" s="2"/>
      <c r="AX1328" s="1"/>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row>
    <row r="1329" spans="1:82" ht="50.25" customHeight="1">
      <c r="A1329" s="1"/>
      <c r="B1329" s="1"/>
      <c r="C1329" s="1"/>
      <c r="D1329" s="1"/>
      <c r="E1329" s="1"/>
      <c r="F1329" s="1"/>
      <c r="G1329" s="1"/>
      <c r="H1329" s="7"/>
      <c r="I1329" s="7"/>
      <c r="J1329" s="7"/>
      <c r="K1329" s="7"/>
      <c r="L1329" s="7"/>
      <c r="M1329" s="7"/>
      <c r="N1329" s="7"/>
      <c r="O1329" s="7"/>
      <c r="P1329" s="7"/>
      <c r="Q1329" s="7"/>
      <c r="R1329" s="7"/>
      <c r="S1329" s="7"/>
      <c r="T1329" s="6"/>
      <c r="U1329" s="1"/>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3"/>
      <c r="AT1329" s="3"/>
      <c r="AU1329" s="1"/>
      <c r="AV1329" s="1"/>
      <c r="AW1329" s="2"/>
      <c r="AX1329" s="1"/>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row>
    <row r="1330" spans="1:82" ht="50.25" customHeight="1">
      <c r="A1330" s="1"/>
      <c r="B1330" s="1"/>
      <c r="C1330" s="1"/>
      <c r="D1330" s="1"/>
      <c r="E1330" s="1"/>
      <c r="F1330" s="1"/>
      <c r="G1330" s="1"/>
      <c r="H1330" s="7"/>
      <c r="I1330" s="7"/>
      <c r="J1330" s="7"/>
      <c r="K1330" s="7"/>
      <c r="L1330" s="7"/>
      <c r="M1330" s="7"/>
      <c r="N1330" s="7"/>
      <c r="O1330" s="7"/>
      <c r="P1330" s="7"/>
      <c r="Q1330" s="7"/>
      <c r="R1330" s="7"/>
      <c r="S1330" s="7"/>
      <c r="T1330" s="6"/>
      <c r="U1330" s="1"/>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3"/>
      <c r="AT1330" s="3"/>
      <c r="AU1330" s="1"/>
      <c r="AV1330" s="1"/>
      <c r="AW1330" s="2"/>
      <c r="AX1330" s="1"/>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row>
    <row r="1331" spans="1:82" ht="50.25" customHeight="1">
      <c r="A1331" s="1"/>
      <c r="B1331" s="1"/>
      <c r="C1331" s="1"/>
      <c r="D1331" s="1"/>
      <c r="E1331" s="1"/>
      <c r="F1331" s="1"/>
      <c r="G1331" s="1"/>
      <c r="H1331" s="7"/>
      <c r="I1331" s="7"/>
      <c r="J1331" s="7"/>
      <c r="K1331" s="7"/>
      <c r="L1331" s="7"/>
      <c r="M1331" s="7"/>
      <c r="N1331" s="7"/>
      <c r="O1331" s="7"/>
      <c r="P1331" s="7"/>
      <c r="Q1331" s="7"/>
      <c r="R1331" s="7"/>
      <c r="S1331" s="7"/>
      <c r="T1331" s="6"/>
      <c r="U1331" s="1"/>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3"/>
      <c r="AT1331" s="3"/>
      <c r="AU1331" s="1"/>
      <c r="AV1331" s="1"/>
      <c r="AW1331" s="2"/>
      <c r="AX1331" s="1"/>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row>
    <row r="1332" spans="1:82" ht="50.25" customHeight="1">
      <c r="A1332" s="1"/>
      <c r="B1332" s="1"/>
      <c r="C1332" s="1"/>
      <c r="D1332" s="1"/>
      <c r="E1332" s="1"/>
      <c r="F1332" s="1"/>
      <c r="G1332" s="1"/>
      <c r="H1332" s="7"/>
      <c r="I1332" s="7"/>
      <c r="J1332" s="7"/>
      <c r="K1332" s="7"/>
      <c r="L1332" s="7"/>
      <c r="M1332" s="7"/>
      <c r="N1332" s="7"/>
      <c r="O1332" s="7"/>
      <c r="P1332" s="7"/>
      <c r="Q1332" s="7"/>
      <c r="R1332" s="7"/>
      <c r="S1332" s="7"/>
      <c r="T1332" s="6"/>
      <c r="U1332" s="1"/>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3"/>
      <c r="AT1332" s="3"/>
      <c r="AU1332" s="1"/>
      <c r="AV1332" s="1"/>
      <c r="AW1332" s="2"/>
      <c r="AX1332" s="1"/>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row>
    <row r="1333" spans="1:82" ht="50.25" customHeight="1">
      <c r="A1333" s="1"/>
      <c r="B1333" s="1"/>
      <c r="C1333" s="1"/>
      <c r="D1333" s="1"/>
      <c r="E1333" s="1"/>
      <c r="F1333" s="1"/>
      <c r="G1333" s="1"/>
      <c r="H1333" s="7"/>
      <c r="I1333" s="7"/>
      <c r="J1333" s="7"/>
      <c r="K1333" s="7"/>
      <c r="L1333" s="7"/>
      <c r="M1333" s="7"/>
      <c r="N1333" s="7"/>
      <c r="O1333" s="7"/>
      <c r="P1333" s="7"/>
      <c r="Q1333" s="7"/>
      <c r="R1333" s="7"/>
      <c r="S1333" s="7"/>
      <c r="T1333" s="6"/>
      <c r="U1333" s="1"/>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3"/>
      <c r="AT1333" s="3"/>
      <c r="AU1333" s="1"/>
      <c r="AV1333" s="1"/>
      <c r="AW1333" s="2"/>
      <c r="AX1333" s="1"/>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row>
    <row r="1334" spans="1:82" ht="50.25" customHeight="1">
      <c r="A1334" s="1"/>
      <c r="B1334" s="1"/>
      <c r="C1334" s="1"/>
      <c r="D1334" s="1"/>
      <c r="E1334" s="1"/>
      <c r="F1334" s="1"/>
      <c r="G1334" s="1"/>
      <c r="H1334" s="7"/>
      <c r="I1334" s="7"/>
      <c r="J1334" s="7"/>
      <c r="K1334" s="7"/>
      <c r="L1334" s="7"/>
      <c r="M1334" s="7"/>
      <c r="N1334" s="7"/>
      <c r="O1334" s="7"/>
      <c r="P1334" s="7"/>
      <c r="Q1334" s="7"/>
      <c r="R1334" s="7"/>
      <c r="S1334" s="7"/>
      <c r="T1334" s="6"/>
      <c r="U1334" s="1"/>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3"/>
      <c r="AT1334" s="3"/>
      <c r="AU1334" s="1"/>
      <c r="AV1334" s="1"/>
      <c r="AW1334" s="2"/>
      <c r="AX1334" s="1"/>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row>
    <row r="1335" spans="1:82" ht="50.25" customHeight="1">
      <c r="A1335" s="1"/>
      <c r="B1335" s="1"/>
      <c r="C1335" s="1"/>
      <c r="D1335" s="1"/>
      <c r="E1335" s="1"/>
      <c r="F1335" s="1"/>
      <c r="G1335" s="1"/>
      <c r="H1335" s="7"/>
      <c r="I1335" s="7"/>
      <c r="J1335" s="7"/>
      <c r="K1335" s="7"/>
      <c r="L1335" s="7"/>
      <c r="M1335" s="7"/>
      <c r="N1335" s="7"/>
      <c r="O1335" s="7"/>
      <c r="P1335" s="7"/>
      <c r="Q1335" s="7"/>
      <c r="R1335" s="7"/>
      <c r="S1335" s="7"/>
      <c r="T1335" s="6"/>
      <c r="U1335" s="1"/>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3"/>
      <c r="AT1335" s="3"/>
      <c r="AU1335" s="1"/>
      <c r="AV1335" s="1"/>
      <c r="AW1335" s="2"/>
      <c r="AX1335" s="1"/>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row>
    <row r="1336" spans="1:82" ht="50.25" customHeight="1">
      <c r="A1336" s="1"/>
      <c r="B1336" s="1"/>
      <c r="C1336" s="1"/>
      <c r="D1336" s="1"/>
      <c r="E1336" s="1"/>
      <c r="F1336" s="1"/>
      <c r="G1336" s="1"/>
      <c r="H1336" s="7"/>
      <c r="I1336" s="7"/>
      <c r="J1336" s="7"/>
      <c r="K1336" s="7"/>
      <c r="L1336" s="7"/>
      <c r="M1336" s="7"/>
      <c r="N1336" s="7"/>
      <c r="O1336" s="7"/>
      <c r="P1336" s="7"/>
      <c r="Q1336" s="7"/>
      <c r="R1336" s="7"/>
      <c r="S1336" s="7"/>
      <c r="T1336" s="6"/>
      <c r="U1336" s="1"/>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3"/>
      <c r="AT1336" s="3"/>
      <c r="AU1336" s="1"/>
      <c r="AV1336" s="1"/>
      <c r="AW1336" s="2"/>
      <c r="AX1336" s="1"/>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row>
    <row r="1337" spans="1:82" ht="50.25" customHeight="1">
      <c r="A1337" s="1"/>
      <c r="B1337" s="1"/>
      <c r="C1337" s="1"/>
      <c r="D1337" s="1"/>
      <c r="E1337" s="1"/>
      <c r="F1337" s="1"/>
      <c r="G1337" s="1"/>
      <c r="H1337" s="7"/>
      <c r="I1337" s="7"/>
      <c r="J1337" s="7"/>
      <c r="K1337" s="7"/>
      <c r="L1337" s="7"/>
      <c r="M1337" s="7"/>
      <c r="N1337" s="7"/>
      <c r="O1337" s="7"/>
      <c r="P1337" s="7"/>
      <c r="Q1337" s="7"/>
      <c r="R1337" s="7"/>
      <c r="S1337" s="7"/>
      <c r="T1337" s="6"/>
      <c r="U1337" s="1"/>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3"/>
      <c r="AT1337" s="3"/>
      <c r="AU1337" s="1"/>
      <c r="AV1337" s="1"/>
      <c r="AW1337" s="2"/>
      <c r="AX1337" s="1"/>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row>
    <row r="1338" spans="1:82" ht="50.25" customHeight="1">
      <c r="A1338" s="1"/>
      <c r="B1338" s="1"/>
      <c r="C1338" s="1"/>
      <c r="D1338" s="1"/>
      <c r="E1338" s="1"/>
      <c r="F1338" s="1"/>
      <c r="G1338" s="1"/>
      <c r="H1338" s="7"/>
      <c r="I1338" s="7"/>
      <c r="J1338" s="7"/>
      <c r="K1338" s="7"/>
      <c r="L1338" s="7"/>
      <c r="M1338" s="7"/>
      <c r="N1338" s="7"/>
      <c r="O1338" s="7"/>
      <c r="P1338" s="7"/>
      <c r="Q1338" s="7"/>
      <c r="R1338" s="7"/>
      <c r="S1338" s="7"/>
      <c r="T1338" s="6"/>
      <c r="U1338" s="1"/>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3"/>
      <c r="AT1338" s="3"/>
      <c r="AU1338" s="1"/>
      <c r="AV1338" s="1"/>
      <c r="AW1338" s="2"/>
      <c r="AX1338" s="1"/>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row>
    <row r="1339" spans="1:82" ht="50.25" customHeight="1">
      <c r="A1339" s="1"/>
      <c r="B1339" s="1"/>
      <c r="C1339" s="1"/>
      <c r="D1339" s="1"/>
      <c r="E1339" s="1"/>
      <c r="F1339" s="1"/>
      <c r="G1339" s="1"/>
      <c r="H1339" s="7"/>
      <c r="I1339" s="7"/>
      <c r="J1339" s="7"/>
      <c r="K1339" s="7"/>
      <c r="L1339" s="7"/>
      <c r="M1339" s="7"/>
      <c r="N1339" s="7"/>
      <c r="O1339" s="7"/>
      <c r="P1339" s="7"/>
      <c r="Q1339" s="7"/>
      <c r="R1339" s="7"/>
      <c r="S1339" s="7"/>
      <c r="T1339" s="6"/>
      <c r="U1339" s="1"/>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3"/>
      <c r="AT1339" s="3"/>
      <c r="AU1339" s="1"/>
      <c r="AV1339" s="1"/>
      <c r="AW1339" s="2"/>
      <c r="AX1339" s="1"/>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row>
    <row r="1340" spans="1:82" ht="50.25" customHeight="1">
      <c r="A1340" s="1"/>
      <c r="B1340" s="1"/>
      <c r="C1340" s="1"/>
      <c r="D1340" s="1"/>
      <c r="E1340" s="1"/>
      <c r="F1340" s="1"/>
      <c r="G1340" s="1"/>
      <c r="H1340" s="7"/>
      <c r="I1340" s="7"/>
      <c r="J1340" s="7"/>
      <c r="K1340" s="7"/>
      <c r="L1340" s="7"/>
      <c r="M1340" s="7"/>
      <c r="N1340" s="7"/>
      <c r="O1340" s="7"/>
      <c r="P1340" s="7"/>
      <c r="Q1340" s="7"/>
      <c r="R1340" s="7"/>
      <c r="S1340" s="7"/>
      <c r="T1340" s="6"/>
      <c r="U1340" s="1"/>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3"/>
      <c r="AT1340" s="3"/>
      <c r="AU1340" s="1"/>
      <c r="AV1340" s="1"/>
      <c r="AW1340" s="2"/>
      <c r="AX1340" s="1"/>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row>
    <row r="1341" spans="1:82" ht="50.25" customHeight="1">
      <c r="A1341" s="1"/>
      <c r="B1341" s="1"/>
      <c r="C1341" s="1"/>
      <c r="D1341" s="1"/>
      <c r="E1341" s="1"/>
      <c r="F1341" s="1"/>
      <c r="G1341" s="1"/>
      <c r="H1341" s="7"/>
      <c r="I1341" s="7"/>
      <c r="J1341" s="7"/>
      <c r="K1341" s="7"/>
      <c r="L1341" s="7"/>
      <c r="M1341" s="7"/>
      <c r="N1341" s="7"/>
      <c r="O1341" s="7"/>
      <c r="P1341" s="7"/>
      <c r="Q1341" s="7"/>
      <c r="R1341" s="7"/>
      <c r="S1341" s="7"/>
      <c r="T1341" s="6"/>
      <c r="U1341" s="1"/>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3"/>
      <c r="AT1341" s="3"/>
      <c r="AU1341" s="1"/>
      <c r="AV1341" s="1"/>
      <c r="AW1341" s="2"/>
      <c r="AX1341" s="1"/>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row>
    <row r="1342" spans="1:82" ht="50.25" customHeight="1">
      <c r="A1342" s="1"/>
      <c r="B1342" s="1"/>
      <c r="C1342" s="1"/>
      <c r="D1342" s="1"/>
      <c r="E1342" s="1"/>
      <c r="F1342" s="1"/>
      <c r="G1342" s="1"/>
      <c r="H1342" s="7"/>
      <c r="I1342" s="7"/>
      <c r="J1342" s="7"/>
      <c r="K1342" s="7"/>
      <c r="L1342" s="7"/>
      <c r="M1342" s="7"/>
      <c r="N1342" s="7"/>
      <c r="O1342" s="7"/>
      <c r="P1342" s="7"/>
      <c r="Q1342" s="7"/>
      <c r="R1342" s="7"/>
      <c r="S1342" s="7"/>
      <c r="T1342" s="6"/>
      <c r="U1342" s="1"/>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3"/>
      <c r="AT1342" s="3"/>
      <c r="AU1342" s="1"/>
      <c r="AV1342" s="1"/>
      <c r="AW1342" s="2"/>
      <c r="AX1342" s="1"/>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row>
    <row r="1343" spans="1:82" ht="50.25" customHeight="1">
      <c r="A1343" s="1"/>
      <c r="B1343" s="1"/>
      <c r="C1343" s="1"/>
      <c r="D1343" s="1"/>
      <c r="E1343" s="1"/>
      <c r="F1343" s="1"/>
      <c r="G1343" s="1"/>
      <c r="H1343" s="7"/>
      <c r="I1343" s="7"/>
      <c r="J1343" s="7"/>
      <c r="K1343" s="7"/>
      <c r="L1343" s="7"/>
      <c r="M1343" s="7"/>
      <c r="N1343" s="7"/>
      <c r="O1343" s="7"/>
      <c r="P1343" s="7"/>
      <c r="Q1343" s="7"/>
      <c r="R1343" s="7"/>
      <c r="S1343" s="7"/>
      <c r="T1343" s="6"/>
      <c r="U1343" s="1"/>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3"/>
      <c r="AT1343" s="3"/>
      <c r="AU1343" s="1"/>
      <c r="AV1343" s="1"/>
      <c r="AW1343" s="2"/>
      <c r="AX1343" s="1"/>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row>
    <row r="1344" spans="1:82" ht="50.25" customHeight="1">
      <c r="A1344" s="1"/>
      <c r="B1344" s="1"/>
      <c r="C1344" s="1"/>
      <c r="D1344" s="1"/>
      <c r="E1344" s="1"/>
      <c r="F1344" s="1"/>
      <c r="G1344" s="1"/>
      <c r="H1344" s="7"/>
      <c r="I1344" s="7"/>
      <c r="J1344" s="7"/>
      <c r="K1344" s="7"/>
      <c r="L1344" s="7"/>
      <c r="M1344" s="7"/>
      <c r="N1344" s="7"/>
      <c r="O1344" s="7"/>
      <c r="P1344" s="7"/>
      <c r="Q1344" s="7"/>
      <c r="R1344" s="7"/>
      <c r="S1344" s="7"/>
      <c r="T1344" s="6"/>
      <c r="U1344" s="1"/>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3"/>
      <c r="AT1344" s="3"/>
      <c r="AU1344" s="1"/>
      <c r="AV1344" s="1"/>
      <c r="AW1344" s="2"/>
      <c r="AX1344" s="1"/>
      <c r="AY1344" s="1"/>
      <c r="AZ1344" s="1"/>
      <c r="BA1344" s="1"/>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row>
    <row r="1345" spans="1:82" ht="50.25" customHeight="1">
      <c r="A1345" s="1"/>
      <c r="B1345" s="1"/>
      <c r="C1345" s="1"/>
      <c r="D1345" s="1"/>
      <c r="E1345" s="1"/>
      <c r="F1345" s="1"/>
      <c r="G1345" s="1"/>
      <c r="H1345" s="7"/>
      <c r="I1345" s="7"/>
      <c r="J1345" s="7"/>
      <c r="K1345" s="7"/>
      <c r="L1345" s="7"/>
      <c r="M1345" s="7"/>
      <c r="N1345" s="7"/>
      <c r="O1345" s="7"/>
      <c r="P1345" s="7"/>
      <c r="Q1345" s="7"/>
      <c r="R1345" s="7"/>
      <c r="S1345" s="7"/>
      <c r="T1345" s="6"/>
      <c r="U1345" s="1"/>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3"/>
      <c r="AT1345" s="3"/>
      <c r="AU1345" s="1"/>
      <c r="AV1345" s="1"/>
      <c r="AW1345" s="2"/>
      <c r="AX1345" s="1"/>
      <c r="AY1345" s="1"/>
      <c r="AZ1345" s="1"/>
      <c r="BA1345" s="1"/>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row>
    <row r="1346" spans="1:82" ht="50.25" customHeight="1">
      <c r="A1346" s="1"/>
      <c r="B1346" s="1"/>
      <c r="C1346" s="1"/>
      <c r="D1346" s="1"/>
      <c r="E1346" s="1"/>
      <c r="F1346" s="1"/>
      <c r="G1346" s="1"/>
      <c r="H1346" s="7"/>
      <c r="I1346" s="7"/>
      <c r="J1346" s="7"/>
      <c r="K1346" s="7"/>
      <c r="L1346" s="7"/>
      <c r="M1346" s="7"/>
      <c r="N1346" s="7"/>
      <c r="O1346" s="7"/>
      <c r="P1346" s="7"/>
      <c r="Q1346" s="7"/>
      <c r="R1346" s="7"/>
      <c r="S1346" s="7"/>
      <c r="T1346" s="6"/>
      <c r="U1346" s="1"/>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3"/>
      <c r="AT1346" s="3"/>
      <c r="AU1346" s="1"/>
      <c r="AV1346" s="1"/>
      <c r="AW1346" s="2"/>
      <c r="AX1346" s="1"/>
      <c r="AY1346" s="1"/>
      <c r="AZ1346" s="1"/>
      <c r="BA1346" s="1"/>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row>
    <row r="1347" spans="1:82" ht="50.25" customHeight="1">
      <c r="A1347" s="1"/>
      <c r="B1347" s="1"/>
      <c r="C1347" s="1"/>
      <c r="D1347" s="1"/>
      <c r="E1347" s="1"/>
      <c r="F1347" s="1"/>
      <c r="G1347" s="1"/>
      <c r="H1347" s="7"/>
      <c r="I1347" s="7"/>
      <c r="J1347" s="7"/>
      <c r="K1347" s="7"/>
      <c r="L1347" s="7"/>
      <c r="M1347" s="7"/>
      <c r="N1347" s="7"/>
      <c r="O1347" s="7"/>
      <c r="P1347" s="7"/>
      <c r="Q1347" s="7"/>
      <c r="R1347" s="7"/>
      <c r="S1347" s="7"/>
      <c r="T1347" s="6"/>
      <c r="U1347" s="1"/>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3"/>
      <c r="AT1347" s="3"/>
      <c r="AU1347" s="1"/>
      <c r="AV1347" s="1"/>
      <c r="AW1347" s="2"/>
      <c r="AX1347" s="1"/>
      <c r="AY1347" s="1"/>
      <c r="AZ1347" s="1"/>
      <c r="BA1347" s="1"/>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row>
    <row r="1348" spans="1:82" ht="50.25" customHeight="1">
      <c r="A1348" s="1"/>
      <c r="B1348" s="1"/>
      <c r="C1348" s="1"/>
      <c r="D1348" s="1"/>
      <c r="E1348" s="1"/>
      <c r="F1348" s="1"/>
      <c r="G1348" s="1"/>
      <c r="H1348" s="7"/>
      <c r="I1348" s="7"/>
      <c r="J1348" s="7"/>
      <c r="K1348" s="7"/>
      <c r="L1348" s="7"/>
      <c r="M1348" s="7"/>
      <c r="N1348" s="7"/>
      <c r="O1348" s="7"/>
      <c r="P1348" s="7"/>
      <c r="Q1348" s="7"/>
      <c r="R1348" s="7"/>
      <c r="S1348" s="7"/>
      <c r="T1348" s="6"/>
      <c r="U1348" s="1"/>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3"/>
      <c r="AT1348" s="3"/>
      <c r="AU1348" s="1"/>
      <c r="AV1348" s="1"/>
      <c r="AW1348" s="2"/>
      <c r="AX1348" s="1"/>
      <c r="AY1348" s="1"/>
      <c r="AZ1348" s="1"/>
      <c r="BA1348" s="1"/>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row>
    <row r="1349" spans="1:82" ht="50.25" customHeight="1">
      <c r="A1349" s="1"/>
      <c r="B1349" s="1"/>
      <c r="C1349" s="1"/>
      <c r="D1349" s="1"/>
      <c r="E1349" s="1"/>
      <c r="F1349" s="1"/>
      <c r="G1349" s="1"/>
      <c r="H1349" s="7"/>
      <c r="I1349" s="7"/>
      <c r="J1349" s="7"/>
      <c r="K1349" s="7"/>
      <c r="L1349" s="7"/>
      <c r="M1349" s="7"/>
      <c r="N1349" s="7"/>
      <c r="O1349" s="7"/>
      <c r="P1349" s="7"/>
      <c r="Q1349" s="7"/>
      <c r="R1349" s="7"/>
      <c r="S1349" s="7"/>
      <c r="T1349" s="6"/>
      <c r="U1349" s="1"/>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3"/>
      <c r="AT1349" s="3"/>
      <c r="AU1349" s="1"/>
      <c r="AV1349" s="1"/>
      <c r="AW1349" s="2"/>
      <c r="AX1349" s="1"/>
      <c r="AY1349" s="1"/>
      <c r="AZ1349" s="1"/>
      <c r="BA1349" s="1"/>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row>
    <row r="1350" spans="1:82" ht="50.25" customHeight="1">
      <c r="A1350" s="1"/>
      <c r="B1350" s="1"/>
      <c r="C1350" s="1"/>
      <c r="D1350" s="1"/>
      <c r="E1350" s="1"/>
      <c r="F1350" s="1"/>
      <c r="G1350" s="1"/>
      <c r="H1350" s="7"/>
      <c r="I1350" s="7"/>
      <c r="J1350" s="7"/>
      <c r="K1350" s="7"/>
      <c r="L1350" s="7"/>
      <c r="M1350" s="7"/>
      <c r="N1350" s="7"/>
      <c r="O1350" s="7"/>
      <c r="P1350" s="7"/>
      <c r="Q1350" s="7"/>
      <c r="R1350" s="7"/>
      <c r="S1350" s="7"/>
      <c r="T1350" s="6"/>
      <c r="U1350" s="1"/>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3"/>
      <c r="AT1350" s="3"/>
      <c r="AU1350" s="1"/>
      <c r="AV1350" s="1"/>
      <c r="AW1350" s="2"/>
      <c r="AX1350" s="1"/>
      <c r="AY1350" s="1"/>
      <c r="AZ1350" s="1"/>
      <c r="BA1350" s="1"/>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row>
    <row r="1351" spans="1:82" ht="50.25" customHeight="1">
      <c r="A1351" s="1"/>
      <c r="B1351" s="1"/>
      <c r="C1351" s="1"/>
      <c r="D1351" s="1"/>
      <c r="E1351" s="1"/>
      <c r="F1351" s="1"/>
      <c r="G1351" s="1"/>
      <c r="H1351" s="7"/>
      <c r="I1351" s="7"/>
      <c r="J1351" s="7"/>
      <c r="K1351" s="7"/>
      <c r="L1351" s="7"/>
      <c r="M1351" s="7"/>
      <c r="N1351" s="7"/>
      <c r="O1351" s="7"/>
      <c r="P1351" s="7"/>
      <c r="Q1351" s="7"/>
      <c r="R1351" s="7"/>
      <c r="S1351" s="7"/>
      <c r="T1351" s="6"/>
      <c r="U1351" s="1"/>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3"/>
      <c r="AT1351" s="3"/>
      <c r="AU1351" s="1"/>
      <c r="AV1351" s="1"/>
      <c r="AW1351" s="2"/>
      <c r="AX1351" s="1"/>
      <c r="AY1351" s="1"/>
      <c r="AZ1351" s="1"/>
      <c r="BA1351" s="1"/>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row>
    <row r="1352" spans="1:82" ht="50.25" customHeight="1">
      <c r="A1352" s="1"/>
      <c r="B1352" s="1"/>
      <c r="C1352" s="1"/>
      <c r="D1352" s="1"/>
      <c r="E1352" s="1"/>
      <c r="F1352" s="1"/>
      <c r="G1352" s="1"/>
      <c r="H1352" s="7"/>
      <c r="I1352" s="7"/>
      <c r="J1352" s="7"/>
      <c r="K1352" s="7"/>
      <c r="L1352" s="7"/>
      <c r="M1352" s="7"/>
      <c r="N1352" s="7"/>
      <c r="O1352" s="7"/>
      <c r="P1352" s="7"/>
      <c r="Q1352" s="7"/>
      <c r="R1352" s="7"/>
      <c r="S1352" s="7"/>
      <c r="T1352" s="6"/>
      <c r="U1352" s="1"/>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3"/>
      <c r="AT1352" s="3"/>
      <c r="AU1352" s="1"/>
      <c r="AV1352" s="1"/>
      <c r="AW1352" s="2"/>
      <c r="AX1352" s="1"/>
      <c r="AY1352" s="1"/>
      <c r="AZ1352" s="1"/>
      <c r="BA1352" s="1"/>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row>
    <row r="1353" spans="1:82" ht="50.25" customHeight="1">
      <c r="A1353" s="1"/>
      <c r="B1353" s="1"/>
      <c r="C1353" s="1"/>
      <c r="D1353" s="1"/>
      <c r="E1353" s="1"/>
      <c r="F1353" s="1"/>
      <c r="G1353" s="1"/>
      <c r="H1353" s="7"/>
      <c r="I1353" s="7"/>
      <c r="J1353" s="7"/>
      <c r="K1353" s="7"/>
      <c r="L1353" s="7"/>
      <c r="M1353" s="7"/>
      <c r="N1353" s="7"/>
      <c r="O1353" s="7"/>
      <c r="P1353" s="7"/>
      <c r="Q1353" s="7"/>
      <c r="R1353" s="7"/>
      <c r="S1353" s="7"/>
      <c r="T1353" s="6"/>
      <c r="U1353" s="1"/>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3"/>
      <c r="AT1353" s="3"/>
      <c r="AU1353" s="1"/>
      <c r="AV1353" s="1"/>
      <c r="AW1353" s="2"/>
      <c r="AX1353" s="1"/>
      <c r="AY1353" s="1"/>
      <c r="AZ1353" s="1"/>
      <c r="BA1353" s="1"/>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row>
    <row r="1354" spans="1:82" ht="50.25" customHeight="1">
      <c r="A1354" s="1"/>
      <c r="B1354" s="1"/>
      <c r="C1354" s="1"/>
      <c r="D1354" s="1"/>
      <c r="E1354" s="1"/>
      <c r="F1354" s="1"/>
      <c r="G1354" s="1"/>
      <c r="H1354" s="7"/>
      <c r="I1354" s="7"/>
      <c r="J1354" s="7"/>
      <c r="K1354" s="7"/>
      <c r="L1354" s="7"/>
      <c r="M1354" s="7"/>
      <c r="N1354" s="7"/>
      <c r="O1354" s="7"/>
      <c r="P1354" s="7"/>
      <c r="Q1354" s="7"/>
      <c r="R1354" s="7"/>
      <c r="S1354" s="7"/>
      <c r="T1354" s="6"/>
      <c r="U1354" s="1"/>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3"/>
      <c r="AT1354" s="3"/>
      <c r="AU1354" s="1"/>
      <c r="AV1354" s="1"/>
      <c r="AW1354" s="2"/>
      <c r="AX1354" s="1"/>
      <c r="AY1354" s="1"/>
      <c r="AZ1354" s="1"/>
      <c r="BA1354" s="1"/>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row>
    <row r="1355" spans="1:82" ht="50.25" customHeight="1">
      <c r="A1355" s="1"/>
      <c r="B1355" s="1"/>
      <c r="C1355" s="1"/>
      <c r="D1355" s="1"/>
      <c r="E1355" s="1"/>
      <c r="F1355" s="1"/>
      <c r="G1355" s="1"/>
      <c r="H1355" s="7"/>
      <c r="I1355" s="7"/>
      <c r="J1355" s="7"/>
      <c r="K1355" s="7"/>
      <c r="L1355" s="7"/>
      <c r="M1355" s="7"/>
      <c r="N1355" s="7"/>
      <c r="O1355" s="7"/>
      <c r="P1355" s="7"/>
      <c r="Q1355" s="7"/>
      <c r="R1355" s="7"/>
      <c r="S1355" s="7"/>
      <c r="T1355" s="6"/>
      <c r="U1355" s="1"/>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3"/>
      <c r="AT1355" s="3"/>
      <c r="AU1355" s="1"/>
      <c r="AV1355" s="1"/>
      <c r="AW1355" s="2"/>
      <c r="AX1355" s="1"/>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row>
    <row r="1356" spans="1:82" ht="50.25" customHeight="1">
      <c r="A1356" s="1"/>
      <c r="B1356" s="1"/>
      <c r="C1356" s="1"/>
      <c r="D1356" s="1"/>
      <c r="E1356" s="1"/>
      <c r="F1356" s="1"/>
      <c r="G1356" s="1"/>
      <c r="H1356" s="7"/>
      <c r="I1356" s="7"/>
      <c r="J1356" s="7"/>
      <c r="K1356" s="7"/>
      <c r="L1356" s="7"/>
      <c r="M1356" s="7"/>
      <c r="N1356" s="7"/>
      <c r="O1356" s="7"/>
      <c r="P1356" s="7"/>
      <c r="Q1356" s="7"/>
      <c r="R1356" s="7"/>
      <c r="S1356" s="7"/>
      <c r="T1356" s="6"/>
      <c r="U1356" s="1"/>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3"/>
      <c r="AT1356" s="3"/>
      <c r="AU1356" s="1"/>
      <c r="AV1356" s="1"/>
      <c r="AW1356" s="2"/>
      <c r="AX1356" s="1"/>
      <c r="AY1356" s="1"/>
      <c r="AZ1356" s="1"/>
      <c r="BA1356" s="1"/>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row>
    <row r="1357" spans="1:82" ht="50.25" customHeight="1">
      <c r="A1357" s="1"/>
      <c r="B1357" s="1"/>
      <c r="C1357" s="1"/>
      <c r="D1357" s="1"/>
      <c r="E1357" s="1"/>
      <c r="F1357" s="1"/>
      <c r="G1357" s="1"/>
      <c r="H1357" s="7"/>
      <c r="I1357" s="7"/>
      <c r="J1357" s="7"/>
      <c r="K1357" s="7"/>
      <c r="L1357" s="7"/>
      <c r="M1357" s="7"/>
      <c r="N1357" s="7"/>
      <c r="O1357" s="7"/>
      <c r="P1357" s="7"/>
      <c r="Q1357" s="7"/>
      <c r="R1357" s="7"/>
      <c r="S1357" s="7"/>
      <c r="T1357" s="6"/>
      <c r="U1357" s="1"/>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3"/>
      <c r="AT1357" s="3"/>
      <c r="AU1357" s="1"/>
      <c r="AV1357" s="1"/>
      <c r="AW1357" s="2"/>
      <c r="AX1357" s="1"/>
      <c r="AY1357" s="1"/>
      <c r="AZ1357" s="1"/>
      <c r="BA1357" s="1"/>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row>
    <row r="1358" spans="1:82" ht="50.25" customHeight="1">
      <c r="A1358" s="1"/>
      <c r="B1358" s="1"/>
      <c r="C1358" s="1"/>
      <c r="D1358" s="1"/>
      <c r="E1358" s="1"/>
      <c r="F1358" s="1"/>
      <c r="G1358" s="1"/>
      <c r="H1358" s="7"/>
      <c r="I1358" s="7"/>
      <c r="J1358" s="7"/>
      <c r="K1358" s="7"/>
      <c r="L1358" s="7"/>
      <c r="M1358" s="7"/>
      <c r="N1358" s="7"/>
      <c r="O1358" s="7"/>
      <c r="P1358" s="7"/>
      <c r="Q1358" s="7"/>
      <c r="R1358" s="7"/>
      <c r="S1358" s="7"/>
      <c r="T1358" s="6"/>
      <c r="U1358" s="1"/>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3"/>
      <c r="AT1358" s="3"/>
      <c r="AU1358" s="1"/>
      <c r="AV1358" s="1"/>
      <c r="AW1358" s="2"/>
      <c r="AX1358" s="1"/>
      <c r="AY1358" s="1"/>
      <c r="AZ1358" s="1"/>
      <c r="BA1358" s="1"/>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row>
    <row r="1359" spans="1:82" ht="50.25" customHeight="1">
      <c r="A1359" s="1"/>
      <c r="B1359" s="1"/>
      <c r="C1359" s="1"/>
      <c r="D1359" s="1"/>
      <c r="E1359" s="1"/>
      <c r="F1359" s="1"/>
      <c r="G1359" s="1"/>
      <c r="H1359" s="7"/>
      <c r="I1359" s="7"/>
      <c r="J1359" s="7"/>
      <c r="K1359" s="7"/>
      <c r="L1359" s="7"/>
      <c r="M1359" s="7"/>
      <c r="N1359" s="7"/>
      <c r="O1359" s="7"/>
      <c r="P1359" s="7"/>
      <c r="Q1359" s="7"/>
      <c r="R1359" s="7"/>
      <c r="S1359" s="7"/>
      <c r="T1359" s="6"/>
      <c r="U1359" s="1"/>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3"/>
      <c r="AT1359" s="3"/>
      <c r="AU1359" s="1"/>
      <c r="AV1359" s="1"/>
      <c r="AW1359" s="2"/>
      <c r="AX1359" s="1"/>
      <c r="AY1359" s="1"/>
      <c r="AZ1359" s="1"/>
      <c r="BA1359" s="1"/>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row>
    <row r="1360" spans="1:82" ht="50.25" customHeight="1">
      <c r="A1360" s="1"/>
      <c r="B1360" s="1"/>
      <c r="C1360" s="1"/>
      <c r="D1360" s="1"/>
      <c r="E1360" s="1"/>
      <c r="F1360" s="1"/>
      <c r="G1360" s="1"/>
      <c r="H1360" s="7"/>
      <c r="I1360" s="7"/>
      <c r="J1360" s="7"/>
      <c r="K1360" s="7"/>
      <c r="L1360" s="7"/>
      <c r="M1360" s="7"/>
      <c r="N1360" s="7"/>
      <c r="O1360" s="7"/>
      <c r="P1360" s="7"/>
      <c r="Q1360" s="7"/>
      <c r="R1360" s="7"/>
      <c r="S1360" s="7"/>
      <c r="T1360" s="6"/>
      <c r="U1360" s="1"/>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3"/>
      <c r="AT1360" s="3"/>
      <c r="AU1360" s="1"/>
      <c r="AV1360" s="1"/>
      <c r="AW1360" s="2"/>
      <c r="AX1360" s="1"/>
      <c r="AY1360" s="1"/>
      <c r="AZ1360" s="1"/>
      <c r="BA1360" s="1"/>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row>
    <row r="1361" spans="1:82" ht="50.25" customHeight="1">
      <c r="A1361" s="1"/>
      <c r="B1361" s="1"/>
      <c r="C1361" s="1"/>
      <c r="D1361" s="1"/>
      <c r="E1361" s="1"/>
      <c r="F1361" s="1"/>
      <c r="G1361" s="1"/>
      <c r="H1361" s="7"/>
      <c r="I1361" s="7"/>
      <c r="J1361" s="7"/>
      <c r="K1361" s="7"/>
      <c r="L1361" s="7"/>
      <c r="M1361" s="7"/>
      <c r="N1361" s="7"/>
      <c r="O1361" s="7"/>
      <c r="P1361" s="7"/>
      <c r="Q1361" s="7"/>
      <c r="R1361" s="7"/>
      <c r="S1361" s="7"/>
      <c r="T1361" s="6"/>
      <c r="U1361" s="1"/>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3"/>
      <c r="AT1361" s="3"/>
      <c r="AU1361" s="1"/>
      <c r="AV1361" s="1"/>
      <c r="AW1361" s="2"/>
      <c r="AX1361" s="1"/>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row>
    <row r="1362" spans="1:82" ht="50.25" customHeight="1">
      <c r="A1362" s="1"/>
      <c r="B1362" s="1"/>
      <c r="C1362" s="1"/>
      <c r="D1362" s="1"/>
      <c r="E1362" s="1"/>
      <c r="F1362" s="1"/>
      <c r="G1362" s="1"/>
      <c r="H1362" s="7"/>
      <c r="I1362" s="7"/>
      <c r="J1362" s="7"/>
      <c r="K1362" s="7"/>
      <c r="L1362" s="7"/>
      <c r="M1362" s="7"/>
      <c r="N1362" s="7"/>
      <c r="O1362" s="7"/>
      <c r="P1362" s="7"/>
      <c r="Q1362" s="7"/>
      <c r="R1362" s="7"/>
      <c r="S1362" s="7"/>
      <c r="T1362" s="6"/>
      <c r="U1362" s="1"/>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3"/>
      <c r="AT1362" s="3"/>
      <c r="AU1362" s="1"/>
      <c r="AV1362" s="1"/>
      <c r="AW1362" s="2"/>
      <c r="AX1362" s="1"/>
      <c r="AY1362" s="1"/>
      <c r="AZ1362" s="1"/>
      <c r="BA1362" s="1"/>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row>
    <row r="1363" spans="1:82" ht="50.25" customHeight="1">
      <c r="A1363" s="1"/>
      <c r="B1363" s="1"/>
      <c r="C1363" s="1"/>
      <c r="D1363" s="1"/>
      <c r="E1363" s="1"/>
      <c r="F1363" s="1"/>
      <c r="G1363" s="1"/>
      <c r="H1363" s="7"/>
      <c r="I1363" s="7"/>
      <c r="J1363" s="7"/>
      <c r="K1363" s="7"/>
      <c r="L1363" s="7"/>
      <c r="M1363" s="7"/>
      <c r="N1363" s="7"/>
      <c r="O1363" s="7"/>
      <c r="P1363" s="7"/>
      <c r="Q1363" s="7"/>
      <c r="R1363" s="7"/>
      <c r="S1363" s="7"/>
      <c r="T1363" s="6"/>
      <c r="U1363" s="1"/>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3"/>
      <c r="AT1363" s="3"/>
      <c r="AU1363" s="1"/>
      <c r="AV1363" s="1"/>
      <c r="AW1363" s="2"/>
      <c r="AX1363" s="1"/>
      <c r="AY1363" s="1"/>
      <c r="AZ1363" s="1"/>
      <c r="BA1363" s="1"/>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row>
    <row r="1364" spans="1:82" ht="50.25" customHeight="1">
      <c r="A1364" s="1"/>
      <c r="B1364" s="1"/>
      <c r="C1364" s="1"/>
      <c r="D1364" s="1"/>
      <c r="E1364" s="1"/>
      <c r="F1364" s="1"/>
      <c r="G1364" s="1"/>
      <c r="H1364" s="7"/>
      <c r="I1364" s="7"/>
      <c r="J1364" s="7"/>
      <c r="K1364" s="7"/>
      <c r="L1364" s="7"/>
      <c r="M1364" s="7"/>
      <c r="N1364" s="7"/>
      <c r="O1364" s="7"/>
      <c r="P1364" s="7"/>
      <c r="Q1364" s="7"/>
      <c r="R1364" s="7"/>
      <c r="S1364" s="7"/>
      <c r="T1364" s="6"/>
      <c r="U1364" s="1"/>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3"/>
      <c r="AT1364" s="3"/>
      <c r="AU1364" s="1"/>
      <c r="AV1364" s="1"/>
      <c r="AW1364" s="2"/>
      <c r="AX1364" s="1"/>
      <c r="AY1364" s="1"/>
      <c r="AZ1364" s="1"/>
      <c r="BA1364" s="1"/>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row>
    <row r="1365" spans="1:82" ht="50.25" customHeight="1">
      <c r="A1365" s="1"/>
      <c r="B1365" s="1"/>
      <c r="C1365" s="1"/>
      <c r="D1365" s="1"/>
      <c r="E1365" s="1"/>
      <c r="F1365" s="1"/>
      <c r="G1365" s="1"/>
      <c r="H1365" s="7"/>
      <c r="I1365" s="7"/>
      <c r="J1365" s="7"/>
      <c r="K1365" s="7"/>
      <c r="L1365" s="7"/>
      <c r="M1365" s="7"/>
      <c r="N1365" s="7"/>
      <c r="O1365" s="7"/>
      <c r="P1365" s="7"/>
      <c r="Q1365" s="7"/>
      <c r="R1365" s="7"/>
      <c r="S1365" s="7"/>
      <c r="T1365" s="6"/>
      <c r="U1365" s="1"/>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3"/>
      <c r="AT1365" s="3"/>
      <c r="AU1365" s="1"/>
      <c r="AV1365" s="1"/>
      <c r="AW1365" s="2"/>
      <c r="AX1365" s="1"/>
      <c r="AY1365" s="1"/>
      <c r="AZ1365" s="1"/>
      <c r="BA1365" s="1"/>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row>
    <row r="1366" spans="1:82" ht="50.25" customHeight="1">
      <c r="A1366" s="1"/>
      <c r="B1366" s="1"/>
      <c r="C1366" s="1"/>
      <c r="D1366" s="1"/>
      <c r="E1366" s="1"/>
      <c r="F1366" s="1"/>
      <c r="G1366" s="1"/>
      <c r="H1366" s="7"/>
      <c r="I1366" s="7"/>
      <c r="J1366" s="7"/>
      <c r="K1366" s="7"/>
      <c r="L1366" s="7"/>
      <c r="M1366" s="7"/>
      <c r="N1366" s="7"/>
      <c r="O1366" s="7"/>
      <c r="P1366" s="7"/>
      <c r="Q1366" s="7"/>
      <c r="R1366" s="7"/>
      <c r="S1366" s="7"/>
      <c r="T1366" s="6"/>
      <c r="U1366" s="1"/>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3"/>
      <c r="AT1366" s="3"/>
      <c r="AU1366" s="1"/>
      <c r="AV1366" s="1"/>
      <c r="AW1366" s="2"/>
      <c r="AX1366" s="1"/>
      <c r="AY1366" s="1"/>
      <c r="AZ1366" s="1"/>
      <c r="BA1366" s="1"/>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row>
    <row r="1367" spans="1:82" ht="50.25" customHeight="1">
      <c r="A1367" s="1"/>
      <c r="B1367" s="1"/>
      <c r="C1367" s="1"/>
      <c r="D1367" s="1"/>
      <c r="E1367" s="1"/>
      <c r="F1367" s="1"/>
      <c r="G1367" s="1"/>
      <c r="H1367" s="7"/>
      <c r="I1367" s="7"/>
      <c r="J1367" s="7"/>
      <c r="K1367" s="7"/>
      <c r="L1367" s="7"/>
      <c r="M1367" s="7"/>
      <c r="N1367" s="7"/>
      <c r="O1367" s="7"/>
      <c r="P1367" s="7"/>
      <c r="Q1367" s="7"/>
      <c r="R1367" s="7"/>
      <c r="S1367" s="7"/>
      <c r="T1367" s="6"/>
      <c r="U1367" s="1"/>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3"/>
      <c r="AT1367" s="3"/>
      <c r="AU1367" s="1"/>
      <c r="AV1367" s="1"/>
      <c r="AW1367" s="2"/>
      <c r="AX1367" s="1"/>
      <c r="AY1367" s="1"/>
      <c r="AZ1367" s="1"/>
      <c r="BA1367" s="1"/>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row>
    <row r="1368" spans="1:82" ht="50.25" customHeight="1">
      <c r="A1368" s="1"/>
      <c r="B1368" s="1"/>
      <c r="C1368" s="1"/>
      <c r="D1368" s="1"/>
      <c r="E1368" s="1"/>
      <c r="F1368" s="1"/>
      <c r="G1368" s="1"/>
      <c r="H1368" s="7"/>
      <c r="I1368" s="7"/>
      <c r="J1368" s="7"/>
      <c r="K1368" s="7"/>
      <c r="L1368" s="7"/>
      <c r="M1368" s="7"/>
      <c r="N1368" s="7"/>
      <c r="O1368" s="7"/>
      <c r="P1368" s="7"/>
      <c r="Q1368" s="7"/>
      <c r="R1368" s="7"/>
      <c r="S1368" s="7"/>
      <c r="T1368" s="6"/>
      <c r="U1368" s="1"/>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3"/>
      <c r="AT1368" s="3"/>
      <c r="AU1368" s="1"/>
      <c r="AV1368" s="1"/>
      <c r="AW1368" s="2"/>
      <c r="AX1368" s="1"/>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row>
    <row r="1369" spans="1:82" ht="50.25" customHeight="1">
      <c r="A1369" s="1"/>
      <c r="B1369" s="1"/>
      <c r="C1369" s="1"/>
      <c r="D1369" s="1"/>
      <c r="E1369" s="1"/>
      <c r="F1369" s="1"/>
      <c r="G1369" s="1"/>
      <c r="H1369" s="7"/>
      <c r="I1369" s="7"/>
      <c r="J1369" s="7"/>
      <c r="K1369" s="7"/>
      <c r="L1369" s="7"/>
      <c r="M1369" s="7"/>
      <c r="N1369" s="7"/>
      <c r="O1369" s="7"/>
      <c r="P1369" s="7"/>
      <c r="Q1369" s="7"/>
      <c r="R1369" s="7"/>
      <c r="S1369" s="7"/>
      <c r="T1369" s="6"/>
      <c r="U1369" s="1"/>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3"/>
      <c r="AT1369" s="3"/>
      <c r="AU1369" s="1"/>
      <c r="AV1369" s="1"/>
      <c r="AW1369" s="2"/>
      <c r="AX1369" s="1"/>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row>
    <row r="1370" spans="1:82" ht="50.25" customHeight="1">
      <c r="A1370" s="1"/>
      <c r="B1370" s="1"/>
      <c r="C1370" s="1"/>
      <c r="D1370" s="1"/>
      <c r="E1370" s="1"/>
      <c r="F1370" s="1"/>
      <c r="G1370" s="1"/>
      <c r="H1370" s="7"/>
      <c r="I1370" s="7"/>
      <c r="J1370" s="7"/>
      <c r="K1370" s="7"/>
      <c r="L1370" s="7"/>
      <c r="M1370" s="7"/>
      <c r="N1370" s="7"/>
      <c r="O1370" s="7"/>
      <c r="P1370" s="7"/>
      <c r="Q1370" s="7"/>
      <c r="R1370" s="7"/>
      <c r="S1370" s="7"/>
      <c r="T1370" s="6"/>
      <c r="U1370" s="1"/>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3"/>
      <c r="AT1370" s="3"/>
      <c r="AU1370" s="1"/>
      <c r="AV1370" s="1"/>
      <c r="AW1370" s="2"/>
      <c r="AX1370" s="1"/>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row>
    <row r="1371" spans="1:82" ht="50.25" customHeight="1">
      <c r="A1371" s="1"/>
      <c r="B1371" s="1"/>
      <c r="C1371" s="1"/>
      <c r="D1371" s="1"/>
      <c r="E1371" s="1"/>
      <c r="F1371" s="1"/>
      <c r="G1371" s="1"/>
      <c r="H1371" s="7"/>
      <c r="I1371" s="7"/>
      <c r="J1371" s="7"/>
      <c r="K1371" s="7"/>
      <c r="L1371" s="7"/>
      <c r="M1371" s="7"/>
      <c r="N1371" s="7"/>
      <c r="O1371" s="7"/>
      <c r="P1371" s="7"/>
      <c r="Q1371" s="7"/>
      <c r="R1371" s="7"/>
      <c r="S1371" s="7"/>
      <c r="T1371" s="6"/>
      <c r="U1371" s="1"/>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3"/>
      <c r="AT1371" s="3"/>
      <c r="AU1371" s="1"/>
      <c r="AV1371" s="1"/>
      <c r="AW1371" s="2"/>
      <c r="AX1371" s="1"/>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row>
    <row r="1372" spans="1:82" ht="50.25" customHeight="1">
      <c r="A1372" s="1"/>
      <c r="B1372" s="1"/>
      <c r="C1372" s="1"/>
      <c r="D1372" s="1"/>
      <c r="E1372" s="1"/>
      <c r="F1372" s="1"/>
      <c r="G1372" s="1"/>
      <c r="H1372" s="7"/>
      <c r="I1372" s="7"/>
      <c r="J1372" s="7"/>
      <c r="K1372" s="7"/>
      <c r="L1372" s="7"/>
      <c r="M1372" s="7"/>
      <c r="N1372" s="7"/>
      <c r="O1372" s="7"/>
      <c r="P1372" s="7"/>
      <c r="Q1372" s="7"/>
      <c r="R1372" s="7"/>
      <c r="S1372" s="7"/>
      <c r="T1372" s="6"/>
      <c r="U1372" s="1"/>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3"/>
      <c r="AT1372" s="3"/>
      <c r="AU1372" s="1"/>
      <c r="AV1372" s="1"/>
      <c r="AW1372" s="2"/>
      <c r="AX1372" s="1"/>
      <c r="AY1372" s="1"/>
      <c r="AZ1372" s="1"/>
      <c r="BA1372" s="1"/>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row>
    <row r="1373" spans="1:82" ht="50.25" customHeight="1">
      <c r="A1373" s="1"/>
      <c r="B1373" s="1"/>
      <c r="C1373" s="1"/>
      <c r="D1373" s="1"/>
      <c r="E1373" s="1"/>
      <c r="F1373" s="1"/>
      <c r="G1373" s="1"/>
      <c r="H1373" s="7"/>
      <c r="I1373" s="7"/>
      <c r="J1373" s="7"/>
      <c r="K1373" s="7"/>
      <c r="L1373" s="7"/>
      <c r="M1373" s="7"/>
      <c r="N1373" s="7"/>
      <c r="O1373" s="7"/>
      <c r="P1373" s="7"/>
      <c r="Q1373" s="7"/>
      <c r="R1373" s="7"/>
      <c r="S1373" s="7"/>
      <c r="T1373" s="6"/>
      <c r="U1373" s="1"/>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3"/>
      <c r="AT1373" s="3"/>
      <c r="AU1373" s="1"/>
      <c r="AV1373" s="1"/>
      <c r="AW1373" s="2"/>
      <c r="AX1373" s="1"/>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row>
    <row r="1374" spans="1:82" ht="50.25" customHeight="1">
      <c r="A1374" s="1"/>
      <c r="B1374" s="1"/>
      <c r="C1374" s="1"/>
      <c r="D1374" s="1"/>
      <c r="E1374" s="1"/>
      <c r="F1374" s="1"/>
      <c r="G1374" s="1"/>
      <c r="H1374" s="7"/>
      <c r="I1374" s="7"/>
      <c r="J1374" s="7"/>
      <c r="K1374" s="7"/>
      <c r="L1374" s="7"/>
      <c r="M1374" s="7"/>
      <c r="N1374" s="7"/>
      <c r="O1374" s="7"/>
      <c r="P1374" s="7"/>
      <c r="Q1374" s="7"/>
      <c r="R1374" s="7"/>
      <c r="S1374" s="7"/>
      <c r="T1374" s="6"/>
      <c r="U1374" s="1"/>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3"/>
      <c r="AT1374" s="3"/>
      <c r="AU1374" s="1"/>
      <c r="AV1374" s="1"/>
      <c r="AW1374" s="2"/>
      <c r="AX1374" s="1"/>
      <c r="AY1374" s="1"/>
      <c r="AZ1374" s="1"/>
      <c r="BA1374" s="1"/>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row>
    <row r="1375" spans="1:82" ht="50.25" customHeight="1">
      <c r="A1375" s="1"/>
      <c r="B1375" s="1"/>
      <c r="C1375" s="1"/>
      <c r="D1375" s="1"/>
      <c r="E1375" s="1"/>
      <c r="F1375" s="1"/>
      <c r="G1375" s="1"/>
      <c r="H1375" s="7"/>
      <c r="I1375" s="7"/>
      <c r="J1375" s="7"/>
      <c r="K1375" s="7"/>
      <c r="L1375" s="7"/>
      <c r="M1375" s="7"/>
      <c r="N1375" s="7"/>
      <c r="O1375" s="7"/>
      <c r="P1375" s="7"/>
      <c r="Q1375" s="7"/>
      <c r="R1375" s="7"/>
      <c r="S1375" s="7"/>
      <c r="T1375" s="6"/>
      <c r="U1375" s="1"/>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3"/>
      <c r="AT1375" s="3"/>
      <c r="AU1375" s="1"/>
      <c r="AV1375" s="1"/>
      <c r="AW1375" s="2"/>
      <c r="AX1375" s="1"/>
      <c r="AY1375" s="1"/>
      <c r="AZ1375" s="1"/>
      <c r="BA1375" s="1"/>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row>
    <row r="1376" spans="1:82" ht="50.25" customHeight="1">
      <c r="A1376" s="1"/>
      <c r="B1376" s="1"/>
      <c r="C1376" s="1"/>
      <c r="D1376" s="1"/>
      <c r="E1376" s="1"/>
      <c r="F1376" s="1"/>
      <c r="G1376" s="1"/>
      <c r="H1376" s="7"/>
      <c r="I1376" s="7"/>
      <c r="J1376" s="7"/>
      <c r="K1376" s="7"/>
      <c r="L1376" s="7"/>
      <c r="M1376" s="7"/>
      <c r="N1376" s="7"/>
      <c r="O1376" s="7"/>
      <c r="P1376" s="7"/>
      <c r="Q1376" s="7"/>
      <c r="R1376" s="7"/>
      <c r="S1376" s="7"/>
      <c r="T1376" s="6"/>
      <c r="U1376" s="1"/>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3"/>
      <c r="AT1376" s="3"/>
      <c r="AU1376" s="1"/>
      <c r="AV1376" s="1"/>
      <c r="AW1376" s="2"/>
      <c r="AX1376" s="1"/>
      <c r="AY1376" s="1"/>
      <c r="AZ1376" s="1"/>
      <c r="BA1376" s="1"/>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row>
    <row r="1377" spans="1:82" ht="50.25" customHeight="1">
      <c r="A1377" s="1"/>
      <c r="B1377" s="1"/>
      <c r="C1377" s="1"/>
      <c r="D1377" s="1"/>
      <c r="E1377" s="1"/>
      <c r="F1377" s="1"/>
      <c r="G1377" s="1"/>
      <c r="H1377" s="7"/>
      <c r="I1377" s="7"/>
      <c r="J1377" s="7"/>
      <c r="K1377" s="7"/>
      <c r="L1377" s="7"/>
      <c r="M1377" s="7"/>
      <c r="N1377" s="7"/>
      <c r="O1377" s="7"/>
      <c r="P1377" s="7"/>
      <c r="Q1377" s="7"/>
      <c r="R1377" s="7"/>
      <c r="S1377" s="7"/>
      <c r="T1377" s="6"/>
      <c r="U1377" s="1"/>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3"/>
      <c r="AT1377" s="3"/>
      <c r="AU1377" s="1"/>
      <c r="AV1377" s="1"/>
      <c r="AW1377" s="2"/>
      <c r="AX1377" s="1"/>
      <c r="AY1377" s="1"/>
      <c r="AZ1377" s="1"/>
      <c r="BA1377" s="1"/>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row>
    <row r="1378" spans="1:82" ht="50.25" customHeight="1">
      <c r="A1378" s="1"/>
      <c r="B1378" s="1"/>
      <c r="C1378" s="1"/>
      <c r="D1378" s="1"/>
      <c r="E1378" s="1"/>
      <c r="F1378" s="1"/>
      <c r="G1378" s="1"/>
      <c r="H1378" s="7"/>
      <c r="I1378" s="7"/>
      <c r="J1378" s="7"/>
      <c r="K1378" s="7"/>
      <c r="L1378" s="7"/>
      <c r="M1378" s="7"/>
      <c r="N1378" s="7"/>
      <c r="O1378" s="7"/>
      <c r="P1378" s="7"/>
      <c r="Q1378" s="7"/>
      <c r="R1378" s="7"/>
      <c r="S1378" s="7"/>
      <c r="T1378" s="6"/>
      <c r="U1378" s="1"/>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3"/>
      <c r="AT1378" s="3"/>
      <c r="AU1378" s="1"/>
      <c r="AV1378" s="1"/>
      <c r="AW1378" s="2"/>
      <c r="AX1378" s="1"/>
      <c r="AY1378" s="1"/>
      <c r="AZ1378" s="1"/>
      <c r="BA1378" s="1"/>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row>
    <row r="1379" spans="1:82" ht="50.25" customHeight="1">
      <c r="A1379" s="1"/>
      <c r="B1379" s="1"/>
      <c r="C1379" s="1"/>
      <c r="D1379" s="1"/>
      <c r="E1379" s="1"/>
      <c r="F1379" s="1"/>
      <c r="G1379" s="1"/>
      <c r="H1379" s="7"/>
      <c r="I1379" s="7"/>
      <c r="J1379" s="7"/>
      <c r="K1379" s="7"/>
      <c r="L1379" s="7"/>
      <c r="M1379" s="7"/>
      <c r="N1379" s="7"/>
      <c r="O1379" s="7"/>
      <c r="P1379" s="7"/>
      <c r="Q1379" s="7"/>
      <c r="R1379" s="7"/>
      <c r="S1379" s="7"/>
      <c r="T1379" s="6"/>
      <c r="U1379" s="1"/>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3"/>
      <c r="AT1379" s="3"/>
      <c r="AU1379" s="1"/>
      <c r="AV1379" s="1"/>
      <c r="AW1379" s="2"/>
      <c r="AX1379" s="1"/>
      <c r="AY1379" s="1"/>
      <c r="AZ1379" s="1"/>
      <c r="BA1379" s="1"/>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row>
    <row r="1380" spans="1:82" ht="50.25" customHeight="1">
      <c r="A1380" s="1"/>
      <c r="B1380" s="1"/>
      <c r="C1380" s="1"/>
      <c r="D1380" s="1"/>
      <c r="E1380" s="1"/>
      <c r="F1380" s="1"/>
      <c r="G1380" s="1"/>
      <c r="H1380" s="7"/>
      <c r="I1380" s="7"/>
      <c r="J1380" s="7"/>
      <c r="K1380" s="7"/>
      <c r="L1380" s="7"/>
      <c r="M1380" s="7"/>
      <c r="N1380" s="7"/>
      <c r="O1380" s="7"/>
      <c r="P1380" s="7"/>
      <c r="Q1380" s="7"/>
      <c r="R1380" s="7"/>
      <c r="S1380" s="7"/>
      <c r="T1380" s="6"/>
      <c r="U1380" s="1"/>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3"/>
      <c r="AT1380" s="3"/>
      <c r="AU1380" s="1"/>
      <c r="AV1380" s="1"/>
      <c r="AW1380" s="2"/>
      <c r="AX1380" s="1"/>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row>
    <row r="1381" spans="1:82" ht="50.25" customHeight="1">
      <c r="A1381" s="1"/>
      <c r="B1381" s="1"/>
      <c r="C1381" s="1"/>
      <c r="D1381" s="1"/>
      <c r="E1381" s="1"/>
      <c r="F1381" s="1"/>
      <c r="G1381" s="1"/>
      <c r="H1381" s="7"/>
      <c r="I1381" s="7"/>
      <c r="J1381" s="7"/>
      <c r="K1381" s="7"/>
      <c r="L1381" s="7"/>
      <c r="M1381" s="7"/>
      <c r="N1381" s="7"/>
      <c r="O1381" s="7"/>
      <c r="P1381" s="7"/>
      <c r="Q1381" s="7"/>
      <c r="R1381" s="7"/>
      <c r="S1381" s="7"/>
      <c r="T1381" s="6"/>
      <c r="U1381" s="1"/>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3"/>
      <c r="AT1381" s="3"/>
      <c r="AU1381" s="1"/>
      <c r="AV1381" s="1"/>
      <c r="AW1381" s="2"/>
      <c r="AX1381" s="1"/>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row>
    <row r="1382" spans="1:82" ht="50.25" customHeight="1">
      <c r="A1382" s="1"/>
      <c r="B1382" s="1"/>
      <c r="C1382" s="1"/>
      <c r="D1382" s="1"/>
      <c r="E1382" s="1"/>
      <c r="F1382" s="1"/>
      <c r="G1382" s="1"/>
      <c r="H1382" s="7"/>
      <c r="I1382" s="7"/>
      <c r="J1382" s="7"/>
      <c r="K1382" s="7"/>
      <c r="L1382" s="7"/>
      <c r="M1382" s="7"/>
      <c r="N1382" s="7"/>
      <c r="O1382" s="7"/>
      <c r="P1382" s="7"/>
      <c r="Q1382" s="7"/>
      <c r="R1382" s="7"/>
      <c r="S1382" s="7"/>
      <c r="T1382" s="6"/>
      <c r="U1382" s="1"/>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3"/>
      <c r="AT1382" s="3"/>
      <c r="AU1382" s="1"/>
      <c r="AV1382" s="1"/>
      <c r="AW1382" s="2"/>
      <c r="AX1382" s="1"/>
      <c r="AY1382" s="1"/>
      <c r="AZ1382" s="1"/>
      <c r="BA1382" s="1"/>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row>
    <row r="1383" spans="1:82" ht="50.25" customHeight="1">
      <c r="A1383" s="1"/>
      <c r="B1383" s="1"/>
      <c r="C1383" s="1"/>
      <c r="D1383" s="1"/>
      <c r="E1383" s="1"/>
      <c r="F1383" s="1"/>
      <c r="G1383" s="1"/>
      <c r="H1383" s="7"/>
      <c r="I1383" s="7"/>
      <c r="J1383" s="7"/>
      <c r="K1383" s="7"/>
      <c r="L1383" s="7"/>
      <c r="M1383" s="7"/>
      <c r="N1383" s="7"/>
      <c r="O1383" s="7"/>
      <c r="P1383" s="7"/>
      <c r="Q1383" s="7"/>
      <c r="R1383" s="7"/>
      <c r="S1383" s="7"/>
      <c r="T1383" s="6"/>
      <c r="U1383" s="1"/>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3"/>
      <c r="AT1383" s="3"/>
      <c r="AU1383" s="1"/>
      <c r="AV1383" s="1"/>
      <c r="AW1383" s="2"/>
      <c r="AX1383" s="1"/>
      <c r="AY1383" s="1"/>
      <c r="AZ1383" s="1"/>
      <c r="BA1383" s="1"/>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row>
    <row r="1384" spans="1:82" ht="50.25" customHeight="1">
      <c r="A1384" s="1"/>
      <c r="B1384" s="1"/>
      <c r="C1384" s="1"/>
      <c r="D1384" s="1"/>
      <c r="E1384" s="1"/>
      <c r="F1384" s="1"/>
      <c r="G1384" s="1"/>
      <c r="H1384" s="7"/>
      <c r="I1384" s="7"/>
      <c r="J1384" s="7"/>
      <c r="K1384" s="7"/>
      <c r="L1384" s="7"/>
      <c r="M1384" s="7"/>
      <c r="N1384" s="7"/>
      <c r="O1384" s="7"/>
      <c r="P1384" s="7"/>
      <c r="Q1384" s="7"/>
      <c r="R1384" s="7"/>
      <c r="S1384" s="7"/>
      <c r="T1384" s="6"/>
      <c r="U1384" s="1"/>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3"/>
      <c r="AT1384" s="3"/>
      <c r="AU1384" s="1"/>
      <c r="AV1384" s="1"/>
      <c r="AW1384" s="2"/>
      <c r="AX1384" s="1"/>
      <c r="AY1384" s="1"/>
      <c r="AZ1384" s="1"/>
      <c r="BA1384" s="1"/>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row>
    <row r="1385" spans="1:82" ht="50.25" customHeight="1">
      <c r="A1385" s="1"/>
      <c r="B1385" s="1"/>
      <c r="C1385" s="1"/>
      <c r="D1385" s="1"/>
      <c r="E1385" s="1"/>
      <c r="F1385" s="1"/>
      <c r="G1385" s="1"/>
      <c r="H1385" s="7"/>
      <c r="I1385" s="7"/>
      <c r="J1385" s="7"/>
      <c r="K1385" s="7"/>
      <c r="L1385" s="7"/>
      <c r="M1385" s="7"/>
      <c r="N1385" s="7"/>
      <c r="O1385" s="7"/>
      <c r="P1385" s="7"/>
      <c r="Q1385" s="7"/>
      <c r="R1385" s="7"/>
      <c r="S1385" s="7"/>
      <c r="T1385" s="6"/>
      <c r="U1385" s="1"/>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3"/>
      <c r="AT1385" s="3"/>
      <c r="AU1385" s="1"/>
      <c r="AV1385" s="1"/>
      <c r="AW1385" s="2"/>
      <c r="AX1385" s="1"/>
      <c r="AY1385" s="1"/>
      <c r="AZ1385" s="1"/>
      <c r="BA1385" s="1"/>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row>
    <row r="1386" spans="1:82" ht="50.25" customHeight="1">
      <c r="A1386" s="1"/>
      <c r="B1386" s="1"/>
      <c r="C1386" s="1"/>
      <c r="D1386" s="1"/>
      <c r="E1386" s="1"/>
      <c r="F1386" s="1"/>
      <c r="G1386" s="1"/>
      <c r="H1386" s="7"/>
      <c r="I1386" s="7"/>
      <c r="J1386" s="7"/>
      <c r="K1386" s="7"/>
      <c r="L1386" s="7"/>
      <c r="M1386" s="7"/>
      <c r="N1386" s="7"/>
      <c r="O1386" s="7"/>
      <c r="P1386" s="7"/>
      <c r="Q1386" s="7"/>
      <c r="R1386" s="7"/>
      <c r="S1386" s="7"/>
      <c r="T1386" s="6"/>
      <c r="U1386" s="1"/>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3"/>
      <c r="AT1386" s="3"/>
      <c r="AU1386" s="1"/>
      <c r="AV1386" s="1"/>
      <c r="AW1386" s="2"/>
      <c r="AX1386" s="1"/>
      <c r="AY1386" s="1"/>
      <c r="AZ1386" s="1"/>
      <c r="BA1386" s="1"/>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row>
    <row r="1387" spans="1:82" ht="50.25" customHeight="1">
      <c r="A1387" s="1"/>
      <c r="B1387" s="1"/>
      <c r="C1387" s="1"/>
      <c r="D1387" s="1"/>
      <c r="E1387" s="1"/>
      <c r="F1387" s="1"/>
      <c r="G1387" s="1"/>
      <c r="H1387" s="7"/>
      <c r="I1387" s="7"/>
      <c r="J1387" s="7"/>
      <c r="K1387" s="7"/>
      <c r="L1387" s="7"/>
      <c r="M1387" s="7"/>
      <c r="N1387" s="7"/>
      <c r="O1387" s="7"/>
      <c r="P1387" s="7"/>
      <c r="Q1387" s="7"/>
      <c r="R1387" s="7"/>
      <c r="S1387" s="7"/>
      <c r="T1387" s="6"/>
      <c r="U1387" s="1"/>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3"/>
      <c r="AT1387" s="3"/>
      <c r="AU1387" s="1"/>
      <c r="AV1387" s="1"/>
      <c r="AW1387" s="2"/>
      <c r="AX1387" s="1"/>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row>
    <row r="1388" spans="1:82" ht="50.25" customHeight="1">
      <c r="A1388" s="1"/>
      <c r="B1388" s="1"/>
      <c r="C1388" s="1"/>
      <c r="D1388" s="1"/>
      <c r="E1388" s="1"/>
      <c r="F1388" s="1"/>
      <c r="G1388" s="1"/>
      <c r="H1388" s="7"/>
      <c r="I1388" s="7"/>
      <c r="J1388" s="7"/>
      <c r="K1388" s="7"/>
      <c r="L1388" s="7"/>
      <c r="M1388" s="7"/>
      <c r="N1388" s="7"/>
      <c r="O1388" s="7"/>
      <c r="P1388" s="7"/>
      <c r="Q1388" s="7"/>
      <c r="R1388" s="7"/>
      <c r="S1388" s="7"/>
      <c r="T1388" s="6"/>
      <c r="U1388" s="1"/>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3"/>
      <c r="AT1388" s="3"/>
      <c r="AU1388" s="1"/>
      <c r="AV1388" s="1"/>
      <c r="AW1388" s="2"/>
      <c r="AX1388" s="1"/>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row>
    <row r="1389" spans="1:82" ht="50.25" customHeight="1">
      <c r="A1389" s="1"/>
      <c r="B1389" s="1"/>
      <c r="C1389" s="1"/>
      <c r="D1389" s="1"/>
      <c r="E1389" s="1"/>
      <c r="F1389" s="1"/>
      <c r="G1389" s="1"/>
      <c r="H1389" s="7"/>
      <c r="I1389" s="7"/>
      <c r="J1389" s="7"/>
      <c r="K1389" s="7"/>
      <c r="L1389" s="7"/>
      <c r="M1389" s="7"/>
      <c r="N1389" s="7"/>
      <c r="O1389" s="7"/>
      <c r="P1389" s="7"/>
      <c r="Q1389" s="7"/>
      <c r="R1389" s="7"/>
      <c r="S1389" s="7"/>
      <c r="T1389" s="6"/>
      <c r="U1389" s="1"/>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3"/>
      <c r="AT1389" s="3"/>
      <c r="AU1389" s="1"/>
      <c r="AV1389" s="1"/>
      <c r="AW1389" s="2"/>
      <c r="AX1389" s="1"/>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row>
    <row r="1390" spans="1:82" ht="50.25" customHeight="1">
      <c r="A1390" s="1"/>
      <c r="B1390" s="1"/>
      <c r="C1390" s="1"/>
      <c r="D1390" s="1"/>
      <c r="E1390" s="1"/>
      <c r="F1390" s="1"/>
      <c r="G1390" s="1"/>
      <c r="H1390" s="7"/>
      <c r="I1390" s="7"/>
      <c r="J1390" s="7"/>
      <c r="K1390" s="7"/>
      <c r="L1390" s="7"/>
      <c r="M1390" s="7"/>
      <c r="N1390" s="7"/>
      <c r="O1390" s="7"/>
      <c r="P1390" s="7"/>
      <c r="Q1390" s="7"/>
      <c r="R1390" s="7"/>
      <c r="S1390" s="7"/>
      <c r="T1390" s="6"/>
      <c r="U1390" s="1"/>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3"/>
      <c r="AT1390" s="3"/>
      <c r="AU1390" s="1"/>
      <c r="AV1390" s="1"/>
      <c r="AW1390" s="2"/>
      <c r="AX1390" s="1"/>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row>
    <row r="1391" spans="1:82" ht="50.25" customHeight="1">
      <c r="A1391" s="1"/>
      <c r="B1391" s="1"/>
      <c r="C1391" s="1"/>
      <c r="D1391" s="1"/>
      <c r="E1391" s="1"/>
      <c r="F1391" s="1"/>
      <c r="G1391" s="1"/>
      <c r="H1391" s="7"/>
      <c r="I1391" s="7"/>
      <c r="J1391" s="7"/>
      <c r="K1391" s="7"/>
      <c r="L1391" s="7"/>
      <c r="M1391" s="7"/>
      <c r="N1391" s="7"/>
      <c r="O1391" s="7"/>
      <c r="P1391" s="7"/>
      <c r="Q1391" s="7"/>
      <c r="R1391" s="7"/>
      <c r="S1391" s="7"/>
      <c r="T1391" s="6"/>
      <c r="U1391" s="1"/>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3"/>
      <c r="AT1391" s="3"/>
      <c r="AU1391" s="1"/>
      <c r="AV1391" s="1"/>
      <c r="AW1391" s="2"/>
      <c r="AX1391" s="1"/>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row>
    <row r="1392" spans="1:82" ht="50.25" customHeight="1">
      <c r="A1392" s="1"/>
      <c r="B1392" s="1"/>
      <c r="C1392" s="1"/>
      <c r="D1392" s="1"/>
      <c r="E1392" s="1"/>
      <c r="F1392" s="1"/>
      <c r="G1392" s="1"/>
      <c r="H1392" s="7"/>
      <c r="I1392" s="7"/>
      <c r="J1392" s="7"/>
      <c r="K1392" s="7"/>
      <c r="L1392" s="7"/>
      <c r="M1392" s="7"/>
      <c r="N1392" s="7"/>
      <c r="O1392" s="7"/>
      <c r="P1392" s="7"/>
      <c r="Q1392" s="7"/>
      <c r="R1392" s="7"/>
      <c r="S1392" s="7"/>
      <c r="T1392" s="6"/>
      <c r="U1392" s="1"/>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3"/>
      <c r="AT1392" s="3"/>
      <c r="AU1392" s="1"/>
      <c r="AV1392" s="1"/>
      <c r="AW1392" s="2"/>
      <c r="AX1392" s="1"/>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row>
    <row r="1393" spans="1:82" ht="50.25" customHeight="1">
      <c r="A1393" s="1"/>
      <c r="B1393" s="1"/>
      <c r="C1393" s="1"/>
      <c r="D1393" s="1"/>
      <c r="E1393" s="1"/>
      <c r="F1393" s="1"/>
      <c r="G1393" s="1"/>
      <c r="H1393" s="7"/>
      <c r="I1393" s="7"/>
      <c r="J1393" s="7"/>
      <c r="K1393" s="7"/>
      <c r="L1393" s="7"/>
      <c r="M1393" s="7"/>
      <c r="N1393" s="7"/>
      <c r="O1393" s="7"/>
      <c r="P1393" s="7"/>
      <c r="Q1393" s="7"/>
      <c r="R1393" s="7"/>
      <c r="S1393" s="7"/>
      <c r="T1393" s="6"/>
      <c r="U1393" s="1"/>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3"/>
      <c r="AT1393" s="3"/>
      <c r="AU1393" s="1"/>
      <c r="AV1393" s="1"/>
      <c r="AW1393" s="2"/>
      <c r="AX1393" s="1"/>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row>
    <row r="1394" spans="1:82" ht="50.25" customHeight="1">
      <c r="A1394" s="1"/>
      <c r="B1394" s="1"/>
      <c r="C1394" s="1"/>
      <c r="D1394" s="1"/>
      <c r="E1394" s="1"/>
      <c r="F1394" s="1"/>
      <c r="G1394" s="1"/>
      <c r="H1394" s="7"/>
      <c r="I1394" s="7"/>
      <c r="J1394" s="7"/>
      <c r="K1394" s="7"/>
      <c r="L1394" s="7"/>
      <c r="M1394" s="7"/>
      <c r="N1394" s="7"/>
      <c r="O1394" s="7"/>
      <c r="P1394" s="7"/>
      <c r="Q1394" s="7"/>
      <c r="R1394" s="7"/>
      <c r="S1394" s="7"/>
      <c r="T1394" s="6"/>
      <c r="U1394" s="1"/>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3"/>
      <c r="AT1394" s="3"/>
      <c r="AU1394" s="1"/>
      <c r="AV1394" s="1"/>
      <c r="AW1394" s="2"/>
      <c r="AX1394" s="1"/>
      <c r="AY1394" s="1"/>
      <c r="AZ1394" s="1"/>
      <c r="BA1394" s="1"/>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row>
    <row r="1395" spans="1:82" ht="50.25" customHeight="1">
      <c r="A1395" s="1"/>
      <c r="B1395" s="1"/>
      <c r="C1395" s="1"/>
      <c r="D1395" s="1"/>
      <c r="E1395" s="1"/>
      <c r="F1395" s="1"/>
      <c r="G1395" s="1"/>
      <c r="H1395" s="7"/>
      <c r="I1395" s="7"/>
      <c r="J1395" s="7"/>
      <c r="K1395" s="7"/>
      <c r="L1395" s="7"/>
      <c r="M1395" s="7"/>
      <c r="N1395" s="7"/>
      <c r="O1395" s="7"/>
      <c r="P1395" s="7"/>
      <c r="Q1395" s="7"/>
      <c r="R1395" s="7"/>
      <c r="S1395" s="7"/>
      <c r="T1395" s="6"/>
      <c r="U1395" s="1"/>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3"/>
      <c r="AT1395" s="3"/>
      <c r="AU1395" s="1"/>
      <c r="AV1395" s="1"/>
      <c r="AW1395" s="2"/>
      <c r="AX1395" s="1"/>
      <c r="AY1395" s="1"/>
      <c r="AZ1395" s="1"/>
      <c r="BA1395" s="1"/>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row>
    <row r="1396" spans="1:82" ht="50.25" customHeight="1">
      <c r="A1396" s="1"/>
      <c r="B1396" s="1"/>
      <c r="C1396" s="1"/>
      <c r="D1396" s="1"/>
      <c r="E1396" s="1"/>
      <c r="F1396" s="1"/>
      <c r="G1396" s="1"/>
      <c r="H1396" s="7"/>
      <c r="I1396" s="7"/>
      <c r="J1396" s="7"/>
      <c r="K1396" s="7"/>
      <c r="L1396" s="7"/>
      <c r="M1396" s="7"/>
      <c r="N1396" s="7"/>
      <c r="O1396" s="7"/>
      <c r="P1396" s="7"/>
      <c r="Q1396" s="7"/>
      <c r="R1396" s="7"/>
      <c r="S1396" s="7"/>
      <c r="T1396" s="6"/>
      <c r="U1396" s="1"/>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3"/>
      <c r="AT1396" s="3"/>
      <c r="AU1396" s="1"/>
      <c r="AV1396" s="1"/>
      <c r="AW1396" s="2"/>
      <c r="AX1396" s="1"/>
      <c r="AY1396" s="1"/>
      <c r="AZ1396" s="1"/>
      <c r="BA1396" s="1"/>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row>
    <row r="1397" spans="1:82" ht="50.25" customHeight="1">
      <c r="A1397" s="1"/>
      <c r="B1397" s="1"/>
      <c r="C1397" s="1"/>
      <c r="D1397" s="1"/>
      <c r="E1397" s="1"/>
      <c r="F1397" s="1"/>
      <c r="G1397" s="1"/>
      <c r="H1397" s="7"/>
      <c r="I1397" s="7"/>
      <c r="J1397" s="7"/>
      <c r="K1397" s="7"/>
      <c r="L1397" s="7"/>
      <c r="M1397" s="7"/>
      <c r="N1397" s="7"/>
      <c r="O1397" s="7"/>
      <c r="P1397" s="7"/>
      <c r="Q1397" s="7"/>
      <c r="R1397" s="7"/>
      <c r="S1397" s="7"/>
      <c r="T1397" s="6"/>
      <c r="U1397" s="1"/>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3"/>
      <c r="AT1397" s="3"/>
      <c r="AU1397" s="1"/>
      <c r="AV1397" s="1"/>
      <c r="AW1397" s="2"/>
      <c r="AX1397" s="1"/>
      <c r="AY1397" s="1"/>
      <c r="AZ1397" s="1"/>
      <c r="BA1397" s="1"/>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row>
    <row r="1398" spans="1:82" ht="50.25" customHeight="1">
      <c r="A1398" s="1"/>
      <c r="B1398" s="1"/>
      <c r="C1398" s="1"/>
      <c r="D1398" s="1"/>
      <c r="E1398" s="1"/>
      <c r="F1398" s="1"/>
      <c r="G1398" s="1"/>
      <c r="H1398" s="7"/>
      <c r="I1398" s="7"/>
      <c r="J1398" s="7"/>
      <c r="K1398" s="7"/>
      <c r="L1398" s="7"/>
      <c r="M1398" s="7"/>
      <c r="N1398" s="7"/>
      <c r="O1398" s="7"/>
      <c r="P1398" s="7"/>
      <c r="Q1398" s="7"/>
      <c r="R1398" s="7"/>
      <c r="S1398" s="7"/>
      <c r="T1398" s="6"/>
      <c r="U1398" s="1"/>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3"/>
      <c r="AT1398" s="3"/>
      <c r="AU1398" s="1"/>
      <c r="AV1398" s="1"/>
      <c r="AW1398" s="2"/>
      <c r="AX1398" s="1"/>
      <c r="AY1398" s="1"/>
      <c r="AZ1398" s="1"/>
      <c r="BA1398" s="1"/>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row>
    <row r="1399" spans="1:82" ht="50.25" customHeight="1">
      <c r="A1399" s="1"/>
      <c r="B1399" s="1"/>
      <c r="C1399" s="1"/>
      <c r="D1399" s="1"/>
      <c r="E1399" s="1"/>
      <c r="F1399" s="1"/>
      <c r="G1399" s="1"/>
      <c r="H1399" s="7"/>
      <c r="I1399" s="7"/>
      <c r="J1399" s="7"/>
      <c r="K1399" s="7"/>
      <c r="L1399" s="7"/>
      <c r="M1399" s="7"/>
      <c r="N1399" s="7"/>
      <c r="O1399" s="7"/>
      <c r="P1399" s="7"/>
      <c r="Q1399" s="7"/>
      <c r="R1399" s="7"/>
      <c r="S1399" s="7"/>
      <c r="T1399" s="6"/>
      <c r="U1399" s="1"/>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3"/>
      <c r="AT1399" s="3"/>
      <c r="AU1399" s="1"/>
      <c r="AV1399" s="1"/>
      <c r="AW1399" s="2"/>
      <c r="AX1399" s="1"/>
      <c r="AY1399" s="1"/>
      <c r="AZ1399" s="1"/>
      <c r="BA1399" s="1"/>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row>
    <row r="1400" spans="1:82" ht="50.25" customHeight="1">
      <c r="A1400" s="1"/>
      <c r="B1400" s="1"/>
      <c r="C1400" s="1"/>
      <c r="D1400" s="1"/>
      <c r="E1400" s="1"/>
      <c r="F1400" s="1"/>
      <c r="G1400" s="1"/>
      <c r="H1400" s="7"/>
      <c r="I1400" s="7"/>
      <c r="J1400" s="7"/>
      <c r="K1400" s="7"/>
      <c r="L1400" s="7"/>
      <c r="M1400" s="7"/>
      <c r="N1400" s="7"/>
      <c r="O1400" s="7"/>
      <c r="P1400" s="7"/>
      <c r="Q1400" s="7"/>
      <c r="R1400" s="7"/>
      <c r="S1400" s="7"/>
      <c r="T1400" s="6"/>
      <c r="U1400" s="1"/>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3"/>
      <c r="AT1400" s="3"/>
      <c r="AU1400" s="1"/>
      <c r="AV1400" s="1"/>
      <c r="AW1400" s="2"/>
      <c r="AX1400" s="1"/>
      <c r="AY1400" s="1"/>
      <c r="AZ1400" s="1"/>
      <c r="BA1400" s="1"/>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row>
    <row r="1401" spans="1:82" ht="50.25" customHeight="1">
      <c r="A1401" s="1"/>
      <c r="B1401" s="1"/>
      <c r="C1401" s="1"/>
      <c r="D1401" s="1"/>
      <c r="E1401" s="1"/>
      <c r="F1401" s="1"/>
      <c r="G1401" s="1"/>
      <c r="H1401" s="7"/>
      <c r="I1401" s="7"/>
      <c r="J1401" s="7"/>
      <c r="K1401" s="7"/>
      <c r="L1401" s="7"/>
      <c r="M1401" s="7"/>
      <c r="N1401" s="7"/>
      <c r="O1401" s="7"/>
      <c r="P1401" s="7"/>
      <c r="Q1401" s="7"/>
      <c r="R1401" s="7"/>
      <c r="S1401" s="7"/>
      <c r="T1401" s="6"/>
      <c r="U1401" s="1"/>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3"/>
      <c r="AT1401" s="3"/>
      <c r="AU1401" s="1"/>
      <c r="AV1401" s="1"/>
      <c r="AW1401" s="2"/>
      <c r="AX1401" s="1"/>
      <c r="AY1401" s="1"/>
      <c r="AZ1401" s="1"/>
      <c r="BA1401" s="1"/>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row>
    <row r="1402" spans="1:82" ht="50.25" customHeight="1">
      <c r="A1402" s="1"/>
      <c r="B1402" s="1"/>
      <c r="C1402" s="1"/>
      <c r="D1402" s="1"/>
      <c r="E1402" s="1"/>
      <c r="F1402" s="1"/>
      <c r="G1402" s="1"/>
      <c r="H1402" s="7"/>
      <c r="I1402" s="7"/>
      <c r="J1402" s="7"/>
      <c r="K1402" s="7"/>
      <c r="L1402" s="7"/>
      <c r="M1402" s="7"/>
      <c r="N1402" s="7"/>
      <c r="O1402" s="7"/>
      <c r="P1402" s="7"/>
      <c r="Q1402" s="7"/>
      <c r="R1402" s="7"/>
      <c r="S1402" s="7"/>
      <c r="T1402" s="6"/>
      <c r="U1402" s="1"/>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3"/>
      <c r="AT1402" s="3"/>
      <c r="AU1402" s="1"/>
      <c r="AV1402" s="1"/>
      <c r="AW1402" s="2"/>
      <c r="AX1402" s="1"/>
      <c r="AY1402" s="1"/>
      <c r="AZ1402" s="1"/>
      <c r="BA1402" s="1"/>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row>
    <row r="1403" spans="1:82" ht="50.25" customHeight="1">
      <c r="A1403" s="1"/>
      <c r="B1403" s="1"/>
      <c r="C1403" s="1"/>
      <c r="D1403" s="1"/>
      <c r="E1403" s="1"/>
      <c r="F1403" s="1"/>
      <c r="G1403" s="1"/>
      <c r="H1403" s="7"/>
      <c r="I1403" s="7"/>
      <c r="J1403" s="7"/>
      <c r="K1403" s="7"/>
      <c r="L1403" s="7"/>
      <c r="M1403" s="7"/>
      <c r="N1403" s="7"/>
      <c r="O1403" s="7"/>
      <c r="P1403" s="7"/>
      <c r="Q1403" s="7"/>
      <c r="R1403" s="7"/>
      <c r="S1403" s="7"/>
      <c r="T1403" s="6"/>
      <c r="U1403" s="1"/>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3"/>
      <c r="AT1403" s="3"/>
      <c r="AU1403" s="1"/>
      <c r="AV1403" s="1"/>
      <c r="AW1403" s="2"/>
      <c r="AX1403" s="1"/>
      <c r="AY1403" s="1"/>
      <c r="AZ1403" s="1"/>
      <c r="BA1403" s="1"/>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row>
    <row r="1404" spans="1:82" ht="50.25" customHeight="1">
      <c r="A1404" s="1"/>
      <c r="B1404" s="1"/>
      <c r="C1404" s="1"/>
      <c r="D1404" s="1"/>
      <c r="E1404" s="1"/>
      <c r="F1404" s="1"/>
      <c r="G1404" s="1"/>
      <c r="H1404" s="7"/>
      <c r="I1404" s="7"/>
      <c r="J1404" s="7"/>
      <c r="K1404" s="7"/>
      <c r="L1404" s="7"/>
      <c r="M1404" s="7"/>
      <c r="N1404" s="7"/>
      <c r="O1404" s="7"/>
      <c r="P1404" s="7"/>
      <c r="Q1404" s="7"/>
      <c r="R1404" s="7"/>
      <c r="S1404" s="7"/>
      <c r="T1404" s="6"/>
      <c r="U1404" s="1"/>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3"/>
      <c r="AT1404" s="3"/>
      <c r="AU1404" s="1"/>
      <c r="AV1404" s="1"/>
      <c r="AW1404" s="2"/>
      <c r="AX1404" s="1"/>
      <c r="AY1404" s="1"/>
      <c r="AZ1404" s="1"/>
      <c r="BA1404" s="1"/>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row>
    <row r="1405" spans="1:82" ht="50.25" customHeight="1">
      <c r="A1405" s="1"/>
      <c r="B1405" s="1"/>
      <c r="C1405" s="1"/>
      <c r="D1405" s="1"/>
      <c r="E1405" s="1"/>
      <c r="F1405" s="1"/>
      <c r="G1405" s="1"/>
      <c r="H1405" s="7"/>
      <c r="I1405" s="7"/>
      <c r="J1405" s="7"/>
      <c r="K1405" s="7"/>
      <c r="L1405" s="7"/>
      <c r="M1405" s="7"/>
      <c r="N1405" s="7"/>
      <c r="O1405" s="7"/>
      <c r="P1405" s="7"/>
      <c r="Q1405" s="7"/>
      <c r="R1405" s="7"/>
      <c r="S1405" s="7"/>
      <c r="T1405" s="6"/>
      <c r="U1405" s="1"/>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3"/>
      <c r="AT1405" s="3"/>
      <c r="AU1405" s="1"/>
      <c r="AV1405" s="1"/>
      <c r="AW1405" s="2"/>
      <c r="AX1405" s="1"/>
      <c r="AY1405" s="1"/>
      <c r="AZ1405" s="1"/>
      <c r="BA1405" s="1"/>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row>
    <row r="1406" spans="1:82" ht="50.25" customHeight="1">
      <c r="A1406" s="1"/>
      <c r="B1406" s="1"/>
      <c r="C1406" s="1"/>
      <c r="D1406" s="1"/>
      <c r="E1406" s="1"/>
      <c r="F1406" s="1"/>
      <c r="G1406" s="1"/>
      <c r="H1406" s="7"/>
      <c r="I1406" s="7"/>
      <c r="J1406" s="7"/>
      <c r="K1406" s="7"/>
      <c r="L1406" s="7"/>
      <c r="M1406" s="7"/>
      <c r="N1406" s="7"/>
      <c r="O1406" s="7"/>
      <c r="P1406" s="7"/>
      <c r="Q1406" s="7"/>
      <c r="R1406" s="7"/>
      <c r="S1406" s="7"/>
      <c r="T1406" s="6"/>
      <c r="U1406" s="1"/>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3"/>
      <c r="AT1406" s="3"/>
      <c r="AU1406" s="1"/>
      <c r="AV1406" s="1"/>
      <c r="AW1406" s="2"/>
      <c r="AX1406" s="1"/>
      <c r="AY1406" s="1"/>
      <c r="AZ1406" s="1"/>
      <c r="BA1406" s="1"/>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row>
    <row r="1407" spans="1:82" ht="50.25" customHeight="1">
      <c r="A1407" s="1"/>
      <c r="B1407" s="1"/>
      <c r="C1407" s="1"/>
      <c r="D1407" s="1"/>
      <c r="E1407" s="1"/>
      <c r="F1407" s="1"/>
      <c r="G1407" s="1"/>
      <c r="H1407" s="7"/>
      <c r="I1407" s="7"/>
      <c r="J1407" s="7"/>
      <c r="K1407" s="7"/>
      <c r="L1407" s="7"/>
      <c r="M1407" s="7"/>
      <c r="N1407" s="7"/>
      <c r="O1407" s="7"/>
      <c r="P1407" s="7"/>
      <c r="Q1407" s="7"/>
      <c r="R1407" s="7"/>
      <c r="S1407" s="7"/>
      <c r="T1407" s="6"/>
      <c r="U1407" s="1"/>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3"/>
      <c r="AT1407" s="3"/>
      <c r="AU1407" s="1"/>
      <c r="AV1407" s="1"/>
      <c r="AW1407" s="2"/>
      <c r="AX1407" s="1"/>
      <c r="AY1407" s="1"/>
      <c r="AZ1407" s="1"/>
      <c r="BA1407" s="1"/>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row>
    <row r="1408" spans="1:82" ht="50.25" customHeight="1">
      <c r="A1408" s="1"/>
      <c r="B1408" s="1"/>
      <c r="C1408" s="1"/>
      <c r="D1408" s="1"/>
      <c r="E1408" s="1"/>
      <c r="F1408" s="1"/>
      <c r="G1408" s="1"/>
      <c r="H1408" s="7"/>
      <c r="I1408" s="7"/>
      <c r="J1408" s="7"/>
      <c r="K1408" s="7"/>
      <c r="L1408" s="7"/>
      <c r="M1408" s="7"/>
      <c r="N1408" s="7"/>
      <c r="O1408" s="7"/>
      <c r="P1408" s="7"/>
      <c r="Q1408" s="7"/>
      <c r="R1408" s="7"/>
      <c r="S1408" s="7"/>
      <c r="T1408" s="6"/>
      <c r="U1408" s="1"/>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3"/>
      <c r="AT1408" s="3"/>
      <c r="AU1408" s="1"/>
      <c r="AV1408" s="1"/>
      <c r="AW1408" s="2"/>
      <c r="AX1408" s="1"/>
      <c r="AY1408" s="1"/>
      <c r="AZ1408" s="1"/>
      <c r="BA1408" s="1"/>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row>
    <row r="1409" spans="1:82" ht="50.25" customHeight="1">
      <c r="A1409" s="1"/>
      <c r="B1409" s="1"/>
      <c r="C1409" s="1"/>
      <c r="D1409" s="1"/>
      <c r="E1409" s="1"/>
      <c r="F1409" s="1"/>
      <c r="G1409" s="1"/>
      <c r="H1409" s="7"/>
      <c r="I1409" s="7"/>
      <c r="J1409" s="7"/>
      <c r="K1409" s="7"/>
      <c r="L1409" s="7"/>
      <c r="M1409" s="7"/>
      <c r="N1409" s="7"/>
      <c r="O1409" s="7"/>
      <c r="P1409" s="7"/>
      <c r="Q1409" s="7"/>
      <c r="R1409" s="7"/>
      <c r="S1409" s="7"/>
      <c r="T1409" s="6"/>
      <c r="U1409" s="1"/>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3"/>
      <c r="AT1409" s="3"/>
      <c r="AU1409" s="1"/>
      <c r="AV1409" s="1"/>
      <c r="AW1409" s="2"/>
      <c r="AX1409" s="1"/>
      <c r="AY1409" s="1"/>
      <c r="AZ1409" s="1"/>
      <c r="BA1409" s="1"/>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row>
    <row r="1410" spans="1:82" ht="50.25" customHeight="1">
      <c r="A1410" s="1"/>
      <c r="B1410" s="1"/>
      <c r="C1410" s="1"/>
      <c r="D1410" s="1"/>
      <c r="E1410" s="1"/>
      <c r="F1410" s="1"/>
      <c r="G1410" s="1"/>
      <c r="H1410" s="7"/>
      <c r="I1410" s="7"/>
      <c r="J1410" s="7"/>
      <c r="K1410" s="7"/>
      <c r="L1410" s="7"/>
      <c r="M1410" s="7"/>
      <c r="N1410" s="7"/>
      <c r="O1410" s="7"/>
      <c r="P1410" s="7"/>
      <c r="Q1410" s="7"/>
      <c r="R1410" s="7"/>
      <c r="S1410" s="7"/>
      <c r="T1410" s="6"/>
      <c r="U1410" s="1"/>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3"/>
      <c r="AT1410" s="3"/>
      <c r="AU1410" s="1"/>
      <c r="AV1410" s="1"/>
      <c r="AW1410" s="2"/>
      <c r="AX1410" s="1"/>
      <c r="AY1410" s="1"/>
      <c r="AZ1410" s="1"/>
      <c r="BA1410" s="1"/>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row>
    <row r="1411" spans="1:82" ht="50.25" customHeight="1">
      <c r="A1411" s="1"/>
      <c r="B1411" s="1"/>
      <c r="C1411" s="1"/>
      <c r="D1411" s="1"/>
      <c r="E1411" s="1"/>
      <c r="F1411" s="1"/>
      <c r="G1411" s="1"/>
      <c r="H1411" s="7"/>
      <c r="I1411" s="7"/>
      <c r="J1411" s="7"/>
      <c r="K1411" s="7"/>
      <c r="L1411" s="7"/>
      <c r="M1411" s="7"/>
      <c r="N1411" s="7"/>
      <c r="O1411" s="7"/>
      <c r="P1411" s="7"/>
      <c r="Q1411" s="7"/>
      <c r="R1411" s="7"/>
      <c r="S1411" s="7"/>
      <c r="T1411" s="6"/>
      <c r="U1411" s="1"/>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3"/>
      <c r="AT1411" s="3"/>
      <c r="AU1411" s="1"/>
      <c r="AV1411" s="1"/>
      <c r="AW1411" s="2"/>
      <c r="AX1411" s="1"/>
      <c r="AY1411" s="1"/>
      <c r="AZ1411" s="1"/>
      <c r="BA1411" s="1"/>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row>
    <row r="1412" spans="1:82" ht="50.25" customHeight="1">
      <c r="A1412" s="1"/>
      <c r="B1412" s="1"/>
      <c r="C1412" s="1"/>
      <c r="D1412" s="1"/>
      <c r="E1412" s="1"/>
      <c r="F1412" s="1"/>
      <c r="G1412" s="1"/>
      <c r="H1412" s="7"/>
      <c r="I1412" s="7"/>
      <c r="J1412" s="7"/>
      <c r="K1412" s="7"/>
      <c r="L1412" s="7"/>
      <c r="M1412" s="7"/>
      <c r="N1412" s="7"/>
      <c r="O1412" s="7"/>
      <c r="P1412" s="7"/>
      <c r="Q1412" s="7"/>
      <c r="R1412" s="7"/>
      <c r="S1412" s="7"/>
      <c r="T1412" s="6"/>
      <c r="U1412" s="1"/>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3"/>
      <c r="AT1412" s="3"/>
      <c r="AU1412" s="1"/>
      <c r="AV1412" s="1"/>
      <c r="AW1412" s="2"/>
      <c r="AX1412" s="1"/>
      <c r="AY1412" s="1"/>
      <c r="AZ1412" s="1"/>
      <c r="BA1412" s="1"/>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row>
    <row r="1413" spans="1:82" ht="50.25" customHeight="1">
      <c r="A1413" s="1"/>
      <c r="B1413" s="1"/>
      <c r="C1413" s="1"/>
      <c r="D1413" s="1"/>
      <c r="E1413" s="1"/>
      <c r="F1413" s="1"/>
      <c r="G1413" s="1"/>
      <c r="H1413" s="7"/>
      <c r="I1413" s="7"/>
      <c r="J1413" s="7"/>
      <c r="K1413" s="7"/>
      <c r="L1413" s="7"/>
      <c r="M1413" s="7"/>
      <c r="N1413" s="7"/>
      <c r="O1413" s="7"/>
      <c r="P1413" s="7"/>
      <c r="Q1413" s="7"/>
      <c r="R1413" s="7"/>
      <c r="S1413" s="7"/>
      <c r="T1413" s="6"/>
      <c r="U1413" s="1"/>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3"/>
      <c r="AT1413" s="3"/>
      <c r="AU1413" s="1"/>
      <c r="AV1413" s="1"/>
      <c r="AW1413" s="2"/>
      <c r="AX1413" s="1"/>
      <c r="AY1413" s="1"/>
      <c r="AZ1413" s="1"/>
      <c r="BA1413" s="1"/>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row>
    <row r="1414" spans="1:82" ht="50.25" customHeight="1">
      <c r="A1414" s="1"/>
      <c r="B1414" s="1"/>
      <c r="C1414" s="1"/>
      <c r="D1414" s="1"/>
      <c r="E1414" s="1"/>
      <c r="F1414" s="1"/>
      <c r="G1414" s="1"/>
      <c r="H1414" s="7"/>
      <c r="I1414" s="7"/>
      <c r="J1414" s="7"/>
      <c r="K1414" s="7"/>
      <c r="L1414" s="7"/>
      <c r="M1414" s="7"/>
      <c r="N1414" s="7"/>
      <c r="O1414" s="7"/>
      <c r="P1414" s="7"/>
      <c r="Q1414" s="7"/>
      <c r="R1414" s="7"/>
      <c r="S1414" s="7"/>
      <c r="T1414" s="6"/>
      <c r="U1414" s="1"/>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3"/>
      <c r="AT1414" s="3"/>
      <c r="AU1414" s="1"/>
      <c r="AV1414" s="1"/>
      <c r="AW1414" s="2"/>
      <c r="AX1414" s="1"/>
      <c r="AY1414" s="1"/>
      <c r="AZ1414" s="1"/>
      <c r="BA1414" s="1"/>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row>
    <row r="1415" spans="1:82" ht="50.25" customHeight="1">
      <c r="A1415" s="1"/>
      <c r="B1415" s="1"/>
      <c r="C1415" s="1"/>
      <c r="D1415" s="1"/>
      <c r="E1415" s="1"/>
      <c r="F1415" s="1"/>
      <c r="G1415" s="1"/>
      <c r="H1415" s="7"/>
      <c r="I1415" s="7"/>
      <c r="J1415" s="7"/>
      <c r="K1415" s="7"/>
      <c r="L1415" s="7"/>
      <c r="M1415" s="7"/>
      <c r="N1415" s="7"/>
      <c r="O1415" s="7"/>
      <c r="P1415" s="7"/>
      <c r="Q1415" s="7"/>
      <c r="R1415" s="7"/>
      <c r="S1415" s="7"/>
      <c r="T1415" s="6"/>
      <c r="U1415" s="1"/>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3"/>
      <c r="AT1415" s="3"/>
      <c r="AU1415" s="1"/>
      <c r="AV1415" s="1"/>
      <c r="AW1415" s="2"/>
      <c r="AX1415" s="1"/>
      <c r="AY1415" s="1"/>
      <c r="AZ1415" s="1"/>
      <c r="BA1415" s="1"/>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row>
    <row r="1416" spans="1:82" ht="50.25" customHeight="1">
      <c r="A1416" s="1"/>
      <c r="B1416" s="1"/>
      <c r="C1416" s="1"/>
      <c r="D1416" s="1"/>
      <c r="E1416" s="1"/>
      <c r="F1416" s="1"/>
      <c r="G1416" s="1"/>
      <c r="H1416" s="7"/>
      <c r="I1416" s="7"/>
      <c r="J1416" s="7"/>
      <c r="K1416" s="7"/>
      <c r="L1416" s="7"/>
      <c r="M1416" s="7"/>
      <c r="N1416" s="7"/>
      <c r="O1416" s="7"/>
      <c r="P1416" s="7"/>
      <c r="Q1416" s="7"/>
      <c r="R1416" s="7"/>
      <c r="S1416" s="7"/>
      <c r="T1416" s="6"/>
      <c r="U1416" s="1"/>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3"/>
      <c r="AT1416" s="3"/>
      <c r="AU1416" s="1"/>
      <c r="AV1416" s="1"/>
      <c r="AW1416" s="2"/>
      <c r="AX1416" s="1"/>
      <c r="AY1416" s="1"/>
      <c r="AZ1416" s="1"/>
      <c r="BA1416" s="1"/>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row>
    <row r="1417" spans="1:82" ht="50.25" customHeight="1">
      <c r="A1417" s="1"/>
      <c r="B1417" s="1"/>
      <c r="C1417" s="1"/>
      <c r="D1417" s="1"/>
      <c r="E1417" s="1"/>
      <c r="F1417" s="1"/>
      <c r="G1417" s="1"/>
      <c r="H1417" s="7"/>
      <c r="I1417" s="7"/>
      <c r="J1417" s="7"/>
      <c r="K1417" s="7"/>
      <c r="L1417" s="7"/>
      <c r="M1417" s="7"/>
      <c r="N1417" s="7"/>
      <c r="O1417" s="7"/>
      <c r="P1417" s="7"/>
      <c r="Q1417" s="7"/>
      <c r="R1417" s="7"/>
      <c r="S1417" s="7"/>
      <c r="T1417" s="6"/>
      <c r="U1417" s="1"/>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3"/>
      <c r="AT1417" s="3"/>
      <c r="AU1417" s="1"/>
      <c r="AV1417" s="1"/>
      <c r="AW1417" s="2"/>
      <c r="AX1417" s="1"/>
      <c r="AY1417" s="1"/>
      <c r="AZ1417" s="1"/>
      <c r="BA1417" s="1"/>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row>
    <row r="1418" spans="1:82" ht="50.25" customHeight="1">
      <c r="A1418" s="1"/>
      <c r="B1418" s="1"/>
      <c r="C1418" s="1"/>
      <c r="D1418" s="1"/>
      <c r="E1418" s="1"/>
      <c r="F1418" s="1"/>
      <c r="G1418" s="1"/>
      <c r="H1418" s="7"/>
      <c r="I1418" s="7"/>
      <c r="J1418" s="7"/>
      <c r="K1418" s="7"/>
      <c r="L1418" s="7"/>
      <c r="M1418" s="7"/>
      <c r="N1418" s="7"/>
      <c r="O1418" s="7"/>
      <c r="P1418" s="7"/>
      <c r="Q1418" s="7"/>
      <c r="R1418" s="7"/>
      <c r="S1418" s="7"/>
      <c r="T1418" s="6"/>
      <c r="U1418" s="1"/>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3"/>
      <c r="AT1418" s="3"/>
      <c r="AU1418" s="1"/>
      <c r="AV1418" s="1"/>
      <c r="AW1418" s="2"/>
      <c r="AX1418" s="1"/>
      <c r="AY1418" s="1"/>
      <c r="AZ1418" s="1"/>
      <c r="BA1418" s="1"/>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row>
    <row r="1419" spans="1:82" ht="50.25" customHeight="1">
      <c r="A1419" s="1"/>
      <c r="B1419" s="1"/>
      <c r="C1419" s="1"/>
      <c r="D1419" s="1"/>
      <c r="E1419" s="1"/>
      <c r="F1419" s="1"/>
      <c r="G1419" s="1"/>
      <c r="H1419" s="7"/>
      <c r="I1419" s="7"/>
      <c r="J1419" s="7"/>
      <c r="K1419" s="7"/>
      <c r="L1419" s="7"/>
      <c r="M1419" s="7"/>
      <c r="N1419" s="7"/>
      <c r="O1419" s="7"/>
      <c r="P1419" s="7"/>
      <c r="Q1419" s="7"/>
      <c r="R1419" s="7"/>
      <c r="S1419" s="7"/>
      <c r="T1419" s="6"/>
      <c r="U1419" s="1"/>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3"/>
      <c r="AT1419" s="3"/>
      <c r="AU1419" s="1"/>
      <c r="AV1419" s="1"/>
      <c r="AW1419" s="2"/>
      <c r="AX1419" s="1"/>
      <c r="AY1419" s="1"/>
      <c r="AZ1419" s="1"/>
      <c r="BA1419" s="1"/>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row>
    <row r="1420" spans="1:82" ht="50.25" customHeight="1">
      <c r="A1420" s="1"/>
      <c r="B1420" s="1"/>
      <c r="C1420" s="1"/>
      <c r="D1420" s="1"/>
      <c r="E1420" s="1"/>
      <c r="F1420" s="1"/>
      <c r="G1420" s="1"/>
      <c r="H1420" s="7"/>
      <c r="I1420" s="7"/>
      <c r="J1420" s="7"/>
      <c r="K1420" s="7"/>
      <c r="L1420" s="7"/>
      <c r="M1420" s="7"/>
      <c r="N1420" s="7"/>
      <c r="O1420" s="7"/>
      <c r="P1420" s="7"/>
      <c r="Q1420" s="7"/>
      <c r="R1420" s="7"/>
      <c r="S1420" s="7"/>
      <c r="T1420" s="6"/>
      <c r="U1420" s="1"/>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3"/>
      <c r="AT1420" s="3"/>
      <c r="AU1420" s="1"/>
      <c r="AV1420" s="1"/>
      <c r="AW1420" s="2"/>
      <c r="AX1420" s="1"/>
      <c r="AY1420" s="1"/>
      <c r="AZ1420" s="1"/>
      <c r="BA1420" s="1"/>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row>
    <row r="1421" spans="1:82" ht="50.25" customHeight="1">
      <c r="A1421" s="1"/>
      <c r="B1421" s="1"/>
      <c r="C1421" s="1"/>
      <c r="D1421" s="1"/>
      <c r="E1421" s="1"/>
      <c r="F1421" s="1"/>
      <c r="G1421" s="1"/>
      <c r="H1421" s="7"/>
      <c r="I1421" s="7"/>
      <c r="J1421" s="7"/>
      <c r="K1421" s="7"/>
      <c r="L1421" s="7"/>
      <c r="M1421" s="7"/>
      <c r="N1421" s="7"/>
      <c r="O1421" s="7"/>
      <c r="P1421" s="7"/>
      <c r="Q1421" s="7"/>
      <c r="R1421" s="7"/>
      <c r="S1421" s="7"/>
      <c r="T1421" s="6"/>
      <c r="U1421" s="1"/>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3"/>
      <c r="AT1421" s="3"/>
      <c r="AU1421" s="1"/>
      <c r="AV1421" s="1"/>
      <c r="AW1421" s="2"/>
      <c r="AX1421" s="1"/>
      <c r="AY1421" s="1"/>
      <c r="AZ1421" s="1"/>
      <c r="BA1421" s="1"/>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row>
    <row r="1422" spans="1:82" ht="50.25" customHeight="1">
      <c r="A1422" s="1"/>
      <c r="B1422" s="1"/>
      <c r="C1422" s="1"/>
      <c r="D1422" s="1"/>
      <c r="E1422" s="1"/>
      <c r="F1422" s="1"/>
      <c r="G1422" s="1"/>
      <c r="H1422" s="7"/>
      <c r="I1422" s="7"/>
      <c r="J1422" s="7"/>
      <c r="K1422" s="7"/>
      <c r="L1422" s="7"/>
      <c r="M1422" s="7"/>
      <c r="N1422" s="7"/>
      <c r="O1422" s="7"/>
      <c r="P1422" s="7"/>
      <c r="Q1422" s="7"/>
      <c r="R1422" s="7"/>
      <c r="S1422" s="7"/>
      <c r="T1422" s="6"/>
      <c r="U1422" s="1"/>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3"/>
      <c r="AT1422" s="3"/>
      <c r="AU1422" s="1"/>
      <c r="AV1422" s="1"/>
      <c r="AW1422" s="2"/>
      <c r="AX1422" s="1"/>
      <c r="AY1422" s="1"/>
      <c r="AZ1422" s="1"/>
      <c r="BA1422" s="1"/>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row>
    <row r="1423" spans="1:82" ht="50.25" customHeight="1">
      <c r="A1423" s="1"/>
      <c r="B1423" s="1"/>
      <c r="C1423" s="1"/>
      <c r="D1423" s="1"/>
      <c r="E1423" s="1"/>
      <c r="F1423" s="1"/>
      <c r="G1423" s="1"/>
      <c r="H1423" s="7"/>
      <c r="I1423" s="7"/>
      <c r="J1423" s="7"/>
      <c r="K1423" s="7"/>
      <c r="L1423" s="7"/>
      <c r="M1423" s="7"/>
      <c r="N1423" s="7"/>
      <c r="O1423" s="7"/>
      <c r="P1423" s="7"/>
      <c r="Q1423" s="7"/>
      <c r="R1423" s="7"/>
      <c r="S1423" s="7"/>
      <c r="T1423" s="6"/>
      <c r="U1423" s="1"/>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3"/>
      <c r="AT1423" s="3"/>
      <c r="AU1423" s="1"/>
      <c r="AV1423" s="1"/>
      <c r="AW1423" s="2"/>
      <c r="AX1423" s="1"/>
      <c r="AY1423" s="1"/>
      <c r="AZ1423" s="1"/>
      <c r="BA1423" s="1"/>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row>
    <row r="1424" spans="1:82" ht="50.25" customHeight="1">
      <c r="A1424" s="1"/>
      <c r="B1424" s="1"/>
      <c r="C1424" s="1"/>
      <c r="D1424" s="1"/>
      <c r="E1424" s="1"/>
      <c r="F1424" s="1"/>
      <c r="G1424" s="1"/>
      <c r="H1424" s="7"/>
      <c r="I1424" s="7"/>
      <c r="J1424" s="7"/>
      <c r="K1424" s="7"/>
      <c r="L1424" s="7"/>
      <c r="M1424" s="7"/>
      <c r="N1424" s="7"/>
      <c r="O1424" s="7"/>
      <c r="P1424" s="7"/>
      <c r="Q1424" s="7"/>
      <c r="R1424" s="7"/>
      <c r="S1424" s="7"/>
      <c r="T1424" s="6"/>
      <c r="U1424" s="1"/>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3"/>
      <c r="AT1424" s="3"/>
      <c r="AU1424" s="1"/>
      <c r="AV1424" s="1"/>
      <c r="AW1424" s="2"/>
      <c r="AX1424" s="1"/>
      <c r="AY1424" s="1"/>
      <c r="AZ1424" s="1"/>
      <c r="BA1424" s="1"/>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row>
    <row r="1425" spans="1:82" ht="50.25" customHeight="1">
      <c r="A1425" s="1"/>
      <c r="B1425" s="1"/>
      <c r="C1425" s="1"/>
      <c r="D1425" s="1"/>
      <c r="E1425" s="1"/>
      <c r="F1425" s="1"/>
      <c r="G1425" s="1"/>
      <c r="H1425" s="7"/>
      <c r="I1425" s="7"/>
      <c r="J1425" s="7"/>
      <c r="K1425" s="7"/>
      <c r="L1425" s="7"/>
      <c r="M1425" s="7"/>
      <c r="N1425" s="7"/>
      <c r="O1425" s="7"/>
      <c r="P1425" s="7"/>
      <c r="Q1425" s="7"/>
      <c r="R1425" s="7"/>
      <c r="S1425" s="7"/>
      <c r="T1425" s="6"/>
      <c r="U1425" s="1"/>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3"/>
      <c r="AT1425" s="3"/>
      <c r="AU1425" s="1"/>
      <c r="AV1425" s="1"/>
      <c r="AW1425" s="2"/>
      <c r="AX1425" s="1"/>
      <c r="AY1425" s="1"/>
      <c r="AZ1425" s="1"/>
      <c r="BA1425" s="1"/>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row>
    <row r="1426" spans="1:82" ht="50.25" customHeight="1">
      <c r="A1426" s="1"/>
      <c r="B1426" s="1"/>
      <c r="C1426" s="1"/>
      <c r="D1426" s="1"/>
      <c r="E1426" s="1"/>
      <c r="F1426" s="1"/>
      <c r="G1426" s="1"/>
      <c r="H1426" s="7"/>
      <c r="I1426" s="7"/>
      <c r="J1426" s="7"/>
      <c r="K1426" s="7"/>
      <c r="L1426" s="7"/>
      <c r="M1426" s="7"/>
      <c r="N1426" s="7"/>
      <c r="O1426" s="7"/>
      <c r="P1426" s="7"/>
      <c r="Q1426" s="7"/>
      <c r="R1426" s="7"/>
      <c r="S1426" s="7"/>
      <c r="T1426" s="6"/>
      <c r="U1426" s="1"/>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3"/>
      <c r="AT1426" s="3"/>
      <c r="AU1426" s="1"/>
      <c r="AV1426" s="1"/>
      <c r="AW1426" s="2"/>
      <c r="AX1426" s="1"/>
      <c r="AY1426" s="1"/>
      <c r="AZ1426" s="1"/>
      <c r="BA1426" s="1"/>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row>
    <row r="1427" spans="1:82" ht="50.25" customHeight="1">
      <c r="A1427" s="1"/>
      <c r="B1427" s="1"/>
      <c r="C1427" s="1"/>
      <c r="D1427" s="1"/>
      <c r="E1427" s="1"/>
      <c r="F1427" s="1"/>
      <c r="G1427" s="1"/>
      <c r="H1427" s="7"/>
      <c r="I1427" s="7"/>
      <c r="J1427" s="7"/>
      <c r="K1427" s="7"/>
      <c r="L1427" s="7"/>
      <c r="M1427" s="7"/>
      <c r="N1427" s="7"/>
      <c r="O1427" s="7"/>
      <c r="P1427" s="7"/>
      <c r="Q1427" s="7"/>
      <c r="R1427" s="7"/>
      <c r="S1427" s="7"/>
      <c r="T1427" s="6"/>
      <c r="U1427" s="1"/>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3"/>
      <c r="AT1427" s="3"/>
      <c r="AU1427" s="1"/>
      <c r="AV1427" s="1"/>
      <c r="AW1427" s="2"/>
      <c r="AX1427" s="1"/>
      <c r="AY1427" s="1"/>
      <c r="AZ1427" s="1"/>
      <c r="BA1427" s="1"/>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row>
    <row r="1428" spans="1:82" ht="50.25" customHeight="1">
      <c r="A1428" s="1"/>
      <c r="B1428" s="1"/>
      <c r="C1428" s="1"/>
      <c r="D1428" s="1"/>
      <c r="E1428" s="1"/>
      <c r="F1428" s="1"/>
      <c r="G1428" s="1"/>
      <c r="H1428" s="7"/>
      <c r="I1428" s="7"/>
      <c r="J1428" s="7"/>
      <c r="K1428" s="7"/>
      <c r="L1428" s="7"/>
      <c r="M1428" s="7"/>
      <c r="N1428" s="7"/>
      <c r="O1428" s="7"/>
      <c r="P1428" s="7"/>
      <c r="Q1428" s="7"/>
      <c r="R1428" s="7"/>
      <c r="S1428" s="7"/>
      <c r="T1428" s="6"/>
      <c r="U1428" s="1"/>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3"/>
      <c r="AT1428" s="3"/>
      <c r="AU1428" s="1"/>
      <c r="AV1428" s="1"/>
      <c r="AW1428" s="2"/>
      <c r="AX1428" s="1"/>
      <c r="AY1428" s="1"/>
      <c r="AZ1428" s="1"/>
      <c r="BA1428" s="1"/>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row>
    <row r="1429" spans="1:82" ht="50.25" customHeight="1">
      <c r="A1429" s="1"/>
      <c r="B1429" s="1"/>
      <c r="C1429" s="1"/>
      <c r="D1429" s="1"/>
      <c r="E1429" s="1"/>
      <c r="F1429" s="1"/>
      <c r="G1429" s="1"/>
      <c r="H1429" s="7"/>
      <c r="I1429" s="7"/>
      <c r="J1429" s="7"/>
      <c r="K1429" s="7"/>
      <c r="L1429" s="7"/>
      <c r="M1429" s="7"/>
      <c r="N1429" s="7"/>
      <c r="O1429" s="7"/>
      <c r="P1429" s="7"/>
      <c r="Q1429" s="7"/>
      <c r="R1429" s="7"/>
      <c r="S1429" s="7"/>
      <c r="T1429" s="6"/>
      <c r="U1429" s="1"/>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3"/>
      <c r="AT1429" s="3"/>
      <c r="AU1429" s="1"/>
      <c r="AV1429" s="1"/>
      <c r="AW1429" s="2"/>
      <c r="AX1429" s="1"/>
      <c r="AY1429" s="1"/>
      <c r="AZ1429" s="1"/>
      <c r="BA1429" s="1"/>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row>
    <row r="1430" spans="1:82" ht="50.25" customHeight="1">
      <c r="A1430" s="1"/>
      <c r="B1430" s="1"/>
      <c r="C1430" s="1"/>
      <c r="D1430" s="1"/>
      <c r="E1430" s="1"/>
      <c r="F1430" s="1"/>
      <c r="G1430" s="1"/>
      <c r="H1430" s="7"/>
      <c r="I1430" s="7"/>
      <c r="J1430" s="7"/>
      <c r="K1430" s="7"/>
      <c r="L1430" s="7"/>
      <c r="M1430" s="7"/>
      <c r="N1430" s="7"/>
      <c r="O1430" s="7"/>
      <c r="P1430" s="7"/>
      <c r="Q1430" s="7"/>
      <c r="R1430" s="7"/>
      <c r="S1430" s="7"/>
      <c r="T1430" s="6"/>
      <c r="U1430" s="1"/>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3"/>
      <c r="AT1430" s="3"/>
      <c r="AU1430" s="1"/>
      <c r="AV1430" s="1"/>
      <c r="AW1430" s="2"/>
      <c r="AX1430" s="1"/>
      <c r="AY1430" s="1"/>
      <c r="AZ1430" s="1"/>
      <c r="BA1430" s="1"/>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row>
    <row r="1431" spans="1:82" ht="50.25" customHeight="1">
      <c r="A1431" s="1"/>
      <c r="B1431" s="1"/>
      <c r="C1431" s="1"/>
      <c r="D1431" s="1"/>
      <c r="E1431" s="1"/>
      <c r="F1431" s="1"/>
      <c r="G1431" s="1"/>
      <c r="H1431" s="7"/>
      <c r="I1431" s="7"/>
      <c r="J1431" s="7"/>
      <c r="K1431" s="7"/>
      <c r="L1431" s="7"/>
      <c r="M1431" s="7"/>
      <c r="N1431" s="7"/>
      <c r="O1431" s="7"/>
      <c r="P1431" s="7"/>
      <c r="Q1431" s="7"/>
      <c r="R1431" s="7"/>
      <c r="S1431" s="7"/>
      <c r="T1431" s="6"/>
      <c r="U1431" s="1"/>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3"/>
      <c r="AT1431" s="3"/>
      <c r="AU1431" s="1"/>
      <c r="AV1431" s="1"/>
      <c r="AW1431" s="2"/>
      <c r="AX1431" s="1"/>
      <c r="AY1431" s="1"/>
      <c r="AZ1431" s="1"/>
      <c r="BA1431" s="1"/>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row>
    <row r="1432" spans="1:82" ht="50.25" customHeight="1">
      <c r="A1432" s="1"/>
      <c r="B1432" s="1"/>
      <c r="C1432" s="1"/>
      <c r="D1432" s="1"/>
      <c r="E1432" s="1"/>
      <c r="F1432" s="1"/>
      <c r="G1432" s="1"/>
      <c r="H1432" s="7"/>
      <c r="I1432" s="7"/>
      <c r="J1432" s="7"/>
      <c r="K1432" s="7"/>
      <c r="L1432" s="7"/>
      <c r="M1432" s="7"/>
      <c r="N1432" s="7"/>
      <c r="O1432" s="7"/>
      <c r="P1432" s="7"/>
      <c r="Q1432" s="7"/>
      <c r="R1432" s="7"/>
      <c r="S1432" s="7"/>
      <c r="T1432" s="6"/>
      <c r="U1432" s="1"/>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3"/>
      <c r="AT1432" s="3"/>
      <c r="AU1432" s="1"/>
      <c r="AV1432" s="1"/>
      <c r="AW1432" s="2"/>
      <c r="AX1432" s="1"/>
      <c r="AY1432" s="1"/>
      <c r="AZ1432" s="1"/>
      <c r="BA1432" s="1"/>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row>
    <row r="1433" spans="1:82" ht="50.25" customHeight="1">
      <c r="A1433" s="1"/>
      <c r="B1433" s="1"/>
      <c r="C1433" s="1"/>
      <c r="D1433" s="1"/>
      <c r="E1433" s="1"/>
      <c r="F1433" s="1"/>
      <c r="G1433" s="1"/>
      <c r="H1433" s="7"/>
      <c r="I1433" s="7"/>
      <c r="J1433" s="7"/>
      <c r="K1433" s="7"/>
      <c r="L1433" s="7"/>
      <c r="M1433" s="7"/>
      <c r="N1433" s="7"/>
      <c r="O1433" s="7"/>
      <c r="P1433" s="7"/>
      <c r="Q1433" s="7"/>
      <c r="R1433" s="7"/>
      <c r="S1433" s="7"/>
      <c r="T1433" s="6"/>
      <c r="U1433" s="1"/>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3"/>
      <c r="AT1433" s="3"/>
      <c r="AU1433" s="1"/>
      <c r="AV1433" s="1"/>
      <c r="AW1433" s="2"/>
      <c r="AX1433" s="1"/>
      <c r="AY1433" s="1"/>
      <c r="AZ1433" s="1"/>
      <c r="BA1433" s="1"/>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row>
    <row r="1434" spans="1:82" ht="50.25" customHeight="1">
      <c r="A1434" s="1"/>
      <c r="B1434" s="1"/>
      <c r="C1434" s="1"/>
      <c r="D1434" s="1"/>
      <c r="E1434" s="1"/>
      <c r="F1434" s="1"/>
      <c r="G1434" s="1"/>
      <c r="H1434" s="7"/>
      <c r="I1434" s="7"/>
      <c r="J1434" s="7"/>
      <c r="K1434" s="7"/>
      <c r="L1434" s="7"/>
      <c r="M1434" s="7"/>
      <c r="N1434" s="7"/>
      <c r="O1434" s="7"/>
      <c r="P1434" s="7"/>
      <c r="Q1434" s="7"/>
      <c r="R1434" s="7"/>
      <c r="S1434" s="7"/>
      <c r="T1434" s="6"/>
      <c r="U1434" s="1"/>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3"/>
      <c r="AT1434" s="3"/>
      <c r="AU1434" s="1"/>
      <c r="AV1434" s="1"/>
      <c r="AW1434" s="2"/>
      <c r="AX1434" s="1"/>
      <c r="AY1434" s="1"/>
      <c r="AZ1434" s="1"/>
      <c r="BA1434" s="1"/>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row>
    <row r="1435" spans="1:82" ht="50.25" customHeight="1">
      <c r="A1435" s="1"/>
      <c r="B1435" s="1"/>
      <c r="C1435" s="1"/>
      <c r="D1435" s="1"/>
      <c r="E1435" s="1"/>
      <c r="F1435" s="1"/>
      <c r="G1435" s="1"/>
      <c r="H1435" s="7"/>
      <c r="I1435" s="7"/>
      <c r="J1435" s="7"/>
      <c r="K1435" s="7"/>
      <c r="L1435" s="7"/>
      <c r="M1435" s="7"/>
      <c r="N1435" s="7"/>
      <c r="O1435" s="7"/>
      <c r="P1435" s="7"/>
      <c r="Q1435" s="7"/>
      <c r="R1435" s="7"/>
      <c r="S1435" s="7"/>
      <c r="T1435" s="6"/>
      <c r="U1435" s="1"/>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3"/>
      <c r="AT1435" s="3"/>
      <c r="AU1435" s="1"/>
      <c r="AV1435" s="1"/>
      <c r="AW1435" s="2"/>
      <c r="AX1435" s="1"/>
      <c r="AY1435" s="1"/>
      <c r="AZ1435" s="1"/>
      <c r="BA1435" s="1"/>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row>
    <row r="1436" spans="1:82" ht="50.25" customHeight="1">
      <c r="A1436" s="1"/>
      <c r="B1436" s="1"/>
      <c r="C1436" s="1"/>
      <c r="D1436" s="1"/>
      <c r="E1436" s="1"/>
      <c r="F1436" s="1"/>
      <c r="G1436" s="1"/>
      <c r="H1436" s="7"/>
      <c r="I1436" s="7"/>
      <c r="J1436" s="7"/>
      <c r="K1436" s="7"/>
      <c r="L1436" s="7"/>
      <c r="M1436" s="7"/>
      <c r="N1436" s="7"/>
      <c r="O1436" s="7"/>
      <c r="P1436" s="7"/>
      <c r="Q1436" s="7"/>
      <c r="R1436" s="7"/>
      <c r="S1436" s="7"/>
      <c r="T1436" s="6"/>
      <c r="U1436" s="1"/>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3"/>
      <c r="AT1436" s="3"/>
      <c r="AU1436" s="1"/>
      <c r="AV1436" s="1"/>
      <c r="AW1436" s="2"/>
      <c r="AX1436" s="1"/>
      <c r="AY1436" s="1"/>
      <c r="AZ1436" s="1"/>
      <c r="BA1436" s="1"/>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row>
    <row r="1437" spans="1:82" ht="50.25" customHeight="1">
      <c r="A1437" s="1"/>
      <c r="B1437" s="1"/>
      <c r="C1437" s="1"/>
      <c r="D1437" s="1"/>
      <c r="E1437" s="1"/>
      <c r="F1437" s="1"/>
      <c r="G1437" s="1"/>
      <c r="H1437" s="7"/>
      <c r="I1437" s="7"/>
      <c r="J1437" s="7"/>
      <c r="K1437" s="7"/>
      <c r="L1437" s="7"/>
      <c r="M1437" s="7"/>
      <c r="N1437" s="7"/>
      <c r="O1437" s="7"/>
      <c r="P1437" s="7"/>
      <c r="Q1437" s="7"/>
      <c r="R1437" s="7"/>
      <c r="S1437" s="7"/>
      <c r="T1437" s="6"/>
      <c r="U1437" s="1"/>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3"/>
      <c r="AT1437" s="3"/>
      <c r="AU1437" s="1"/>
      <c r="AV1437" s="1"/>
      <c r="AW1437" s="2"/>
      <c r="AX1437" s="1"/>
      <c r="AY1437" s="1"/>
      <c r="AZ1437" s="1"/>
      <c r="BA1437" s="1"/>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row>
    <row r="1438" spans="1:82" ht="50.25" customHeight="1">
      <c r="A1438" s="1"/>
      <c r="B1438" s="1"/>
      <c r="C1438" s="1"/>
      <c r="D1438" s="1"/>
      <c r="E1438" s="1"/>
      <c r="F1438" s="1"/>
      <c r="G1438" s="1"/>
      <c r="H1438" s="7"/>
      <c r="I1438" s="7"/>
      <c r="J1438" s="7"/>
      <c r="K1438" s="7"/>
      <c r="L1438" s="7"/>
      <c r="M1438" s="7"/>
      <c r="N1438" s="7"/>
      <c r="O1438" s="7"/>
      <c r="P1438" s="7"/>
      <c r="Q1438" s="7"/>
      <c r="R1438" s="7"/>
      <c r="S1438" s="7"/>
      <c r="T1438" s="6"/>
      <c r="U1438" s="1"/>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3"/>
      <c r="AT1438" s="3"/>
      <c r="AU1438" s="1"/>
      <c r="AV1438" s="1"/>
      <c r="AW1438" s="2"/>
      <c r="AX1438" s="1"/>
      <c r="AY1438" s="1"/>
      <c r="AZ1438" s="1"/>
      <c r="BA1438" s="1"/>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row>
    <row r="1439" spans="1:82" ht="50.25" customHeight="1">
      <c r="A1439" s="1"/>
      <c r="B1439" s="1"/>
      <c r="C1439" s="1"/>
      <c r="D1439" s="1"/>
      <c r="E1439" s="1"/>
      <c r="F1439" s="1"/>
      <c r="G1439" s="1"/>
      <c r="H1439" s="7"/>
      <c r="I1439" s="7"/>
      <c r="J1439" s="7"/>
      <c r="K1439" s="7"/>
      <c r="L1439" s="7"/>
      <c r="M1439" s="7"/>
      <c r="N1439" s="7"/>
      <c r="O1439" s="7"/>
      <c r="P1439" s="7"/>
      <c r="Q1439" s="7"/>
      <c r="R1439" s="7"/>
      <c r="S1439" s="7"/>
      <c r="T1439" s="6"/>
      <c r="U1439" s="1"/>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3"/>
      <c r="AT1439" s="3"/>
      <c r="AU1439" s="1"/>
      <c r="AV1439" s="1"/>
      <c r="AW1439" s="2"/>
      <c r="AX1439" s="1"/>
      <c r="AY1439" s="1"/>
      <c r="AZ1439" s="1"/>
      <c r="BA1439" s="1"/>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row>
    <row r="1440" spans="1:82" ht="50.25" customHeight="1">
      <c r="A1440" s="1"/>
      <c r="B1440" s="1"/>
      <c r="C1440" s="1"/>
      <c r="D1440" s="1"/>
      <c r="E1440" s="1"/>
      <c r="F1440" s="1"/>
      <c r="G1440" s="1"/>
      <c r="H1440" s="7"/>
      <c r="I1440" s="7"/>
      <c r="J1440" s="7"/>
      <c r="K1440" s="7"/>
      <c r="L1440" s="7"/>
      <c r="M1440" s="7"/>
      <c r="N1440" s="7"/>
      <c r="O1440" s="7"/>
      <c r="P1440" s="7"/>
      <c r="Q1440" s="7"/>
      <c r="R1440" s="7"/>
      <c r="S1440" s="7"/>
      <c r="T1440" s="6"/>
      <c r="U1440" s="1"/>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3"/>
      <c r="AT1440" s="3"/>
      <c r="AU1440" s="1"/>
      <c r="AV1440" s="1"/>
      <c r="AW1440" s="2"/>
      <c r="AX1440" s="1"/>
      <c r="AY1440" s="1"/>
      <c r="AZ1440" s="1"/>
      <c r="BA1440" s="1"/>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row>
    <row r="1441" spans="1:82" ht="50.25" customHeight="1">
      <c r="A1441" s="1"/>
      <c r="B1441" s="1"/>
      <c r="C1441" s="1"/>
      <c r="D1441" s="1"/>
      <c r="E1441" s="1"/>
      <c r="F1441" s="1"/>
      <c r="G1441" s="1"/>
      <c r="H1441" s="7"/>
      <c r="I1441" s="7"/>
      <c r="J1441" s="7"/>
      <c r="K1441" s="7"/>
      <c r="L1441" s="7"/>
      <c r="M1441" s="7"/>
      <c r="N1441" s="7"/>
      <c r="O1441" s="7"/>
      <c r="P1441" s="7"/>
      <c r="Q1441" s="7"/>
      <c r="R1441" s="7"/>
      <c r="S1441" s="7"/>
      <c r="T1441" s="6"/>
      <c r="U1441" s="1"/>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3"/>
      <c r="AT1441" s="3"/>
      <c r="AU1441" s="1"/>
      <c r="AV1441" s="1"/>
      <c r="AW1441" s="2"/>
      <c r="AX1441" s="1"/>
      <c r="AY1441" s="1"/>
      <c r="AZ1441" s="1"/>
      <c r="BA1441" s="1"/>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row>
    <row r="1442" spans="1:82" ht="50.25" customHeight="1">
      <c r="A1442" s="1"/>
      <c r="B1442" s="1"/>
      <c r="C1442" s="1"/>
      <c r="D1442" s="1"/>
      <c r="E1442" s="1"/>
      <c r="F1442" s="1"/>
      <c r="G1442" s="1"/>
      <c r="H1442" s="7"/>
      <c r="I1442" s="7"/>
      <c r="J1442" s="7"/>
      <c r="K1442" s="7"/>
      <c r="L1442" s="7"/>
      <c r="M1442" s="7"/>
      <c r="N1442" s="7"/>
      <c r="O1442" s="7"/>
      <c r="P1442" s="7"/>
      <c r="Q1442" s="7"/>
      <c r="R1442" s="7"/>
      <c r="S1442" s="7"/>
      <c r="T1442" s="6"/>
      <c r="U1442" s="1"/>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3"/>
      <c r="AT1442" s="3"/>
      <c r="AU1442" s="1"/>
      <c r="AV1442" s="1"/>
      <c r="AW1442" s="2"/>
      <c r="AX1442" s="1"/>
      <c r="AY1442" s="1"/>
      <c r="AZ1442" s="1"/>
      <c r="BA1442" s="1"/>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row>
    <row r="1443" spans="1:82" ht="50.25" customHeight="1">
      <c r="A1443" s="1"/>
      <c r="B1443" s="1"/>
      <c r="C1443" s="1"/>
      <c r="D1443" s="1"/>
      <c r="E1443" s="1"/>
      <c r="F1443" s="1"/>
      <c r="G1443" s="1"/>
      <c r="H1443" s="7"/>
      <c r="I1443" s="7"/>
      <c r="J1443" s="7"/>
      <c r="K1443" s="7"/>
      <c r="L1443" s="7"/>
      <c r="M1443" s="7"/>
      <c r="N1443" s="7"/>
      <c r="O1443" s="7"/>
      <c r="P1443" s="7"/>
      <c r="Q1443" s="7"/>
      <c r="R1443" s="7"/>
      <c r="S1443" s="7"/>
      <c r="T1443" s="6"/>
      <c r="U1443" s="1"/>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3"/>
      <c r="AT1443" s="3"/>
      <c r="AU1443" s="1"/>
      <c r="AV1443" s="1"/>
      <c r="AW1443" s="2"/>
      <c r="AX1443" s="1"/>
      <c r="AY1443" s="1"/>
      <c r="AZ1443" s="1"/>
      <c r="BA1443" s="1"/>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row>
    <row r="1444" spans="1:82" ht="50.25" customHeight="1">
      <c r="A1444" s="1"/>
      <c r="B1444" s="1"/>
      <c r="C1444" s="1"/>
      <c r="D1444" s="1"/>
      <c r="E1444" s="1"/>
      <c r="F1444" s="1"/>
      <c r="G1444" s="1"/>
      <c r="H1444" s="7"/>
      <c r="I1444" s="7"/>
      <c r="J1444" s="7"/>
      <c r="K1444" s="7"/>
      <c r="L1444" s="7"/>
      <c r="M1444" s="7"/>
      <c r="N1444" s="7"/>
      <c r="O1444" s="7"/>
      <c r="P1444" s="7"/>
      <c r="Q1444" s="7"/>
      <c r="R1444" s="7"/>
      <c r="S1444" s="7"/>
      <c r="T1444" s="6"/>
      <c r="U1444" s="1"/>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3"/>
      <c r="AT1444" s="3"/>
      <c r="AU1444" s="1"/>
      <c r="AV1444" s="1"/>
      <c r="AW1444" s="2"/>
      <c r="AX1444" s="1"/>
      <c r="AY1444" s="1"/>
      <c r="AZ1444" s="1"/>
      <c r="BA1444" s="1"/>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row>
    <row r="1445" spans="1:82" ht="50.25" customHeight="1">
      <c r="A1445" s="1"/>
      <c r="B1445" s="1"/>
      <c r="C1445" s="1"/>
      <c r="D1445" s="1"/>
      <c r="E1445" s="1"/>
      <c r="F1445" s="1"/>
      <c r="G1445" s="1"/>
      <c r="H1445" s="7"/>
      <c r="I1445" s="7"/>
      <c r="J1445" s="7"/>
      <c r="K1445" s="7"/>
      <c r="L1445" s="7"/>
      <c r="M1445" s="7"/>
      <c r="N1445" s="7"/>
      <c r="O1445" s="7"/>
      <c r="P1445" s="7"/>
      <c r="Q1445" s="7"/>
      <c r="R1445" s="7"/>
      <c r="S1445" s="7"/>
      <c r="T1445" s="6"/>
      <c r="U1445" s="1"/>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3"/>
      <c r="AT1445" s="3"/>
      <c r="AU1445" s="1"/>
      <c r="AV1445" s="1"/>
      <c r="AW1445" s="2"/>
      <c r="AX1445" s="1"/>
      <c r="AY1445" s="1"/>
      <c r="AZ1445" s="1"/>
      <c r="BA1445" s="1"/>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row>
    <row r="1446" spans="1:82" ht="50.25" customHeight="1">
      <c r="A1446" s="1"/>
      <c r="B1446" s="1"/>
      <c r="C1446" s="1"/>
      <c r="D1446" s="1"/>
      <c r="E1446" s="1"/>
      <c r="F1446" s="1"/>
      <c r="G1446" s="1"/>
      <c r="H1446" s="7"/>
      <c r="I1446" s="7"/>
      <c r="J1446" s="7"/>
      <c r="K1446" s="7"/>
      <c r="L1446" s="7"/>
      <c r="M1446" s="7"/>
      <c r="N1446" s="7"/>
      <c r="O1446" s="7"/>
      <c r="P1446" s="7"/>
      <c r="Q1446" s="7"/>
      <c r="R1446" s="7"/>
      <c r="S1446" s="7"/>
      <c r="T1446" s="6"/>
      <c r="U1446" s="1"/>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3"/>
      <c r="AT1446" s="3"/>
      <c r="AU1446" s="1"/>
      <c r="AV1446" s="1"/>
      <c r="AW1446" s="2"/>
      <c r="AX1446" s="1"/>
      <c r="AY1446" s="1"/>
      <c r="AZ1446" s="1"/>
      <c r="BA1446" s="1"/>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row>
    <row r="1447" spans="1:82" ht="50.25" customHeight="1">
      <c r="A1447" s="1"/>
      <c r="B1447" s="1"/>
      <c r="C1447" s="1"/>
      <c r="D1447" s="1"/>
      <c r="E1447" s="1"/>
      <c r="F1447" s="1"/>
      <c r="G1447" s="1"/>
      <c r="H1447" s="7"/>
      <c r="I1447" s="7"/>
      <c r="J1447" s="7"/>
      <c r="K1447" s="7"/>
      <c r="L1447" s="7"/>
      <c r="M1447" s="7"/>
      <c r="N1447" s="7"/>
      <c r="O1447" s="7"/>
      <c r="P1447" s="7"/>
      <c r="Q1447" s="7"/>
      <c r="R1447" s="7"/>
      <c r="S1447" s="7"/>
      <c r="T1447" s="6"/>
      <c r="U1447" s="1"/>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3"/>
      <c r="AT1447" s="3"/>
      <c r="AU1447" s="1"/>
      <c r="AV1447" s="1"/>
      <c r="AW1447" s="2"/>
      <c r="AX1447" s="1"/>
      <c r="AY1447" s="1"/>
      <c r="AZ1447" s="1"/>
      <c r="BA1447" s="1"/>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row>
    <row r="1448" spans="1:82" ht="50.25" customHeight="1">
      <c r="A1448" s="1"/>
      <c r="B1448" s="1"/>
      <c r="C1448" s="1"/>
      <c r="D1448" s="1"/>
      <c r="E1448" s="1"/>
      <c r="F1448" s="1"/>
      <c r="G1448" s="1"/>
      <c r="H1448" s="7"/>
      <c r="I1448" s="7"/>
      <c r="J1448" s="7"/>
      <c r="K1448" s="7"/>
      <c r="L1448" s="7"/>
      <c r="M1448" s="7"/>
      <c r="N1448" s="7"/>
      <c r="O1448" s="7"/>
      <c r="P1448" s="7"/>
      <c r="Q1448" s="7"/>
      <c r="R1448" s="7"/>
      <c r="S1448" s="7"/>
      <c r="T1448" s="6"/>
      <c r="U1448" s="1"/>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3"/>
      <c r="AT1448" s="3"/>
      <c r="AU1448" s="1"/>
      <c r="AV1448" s="1"/>
      <c r="AW1448" s="2"/>
      <c r="AX1448" s="1"/>
      <c r="AY1448" s="1"/>
      <c r="AZ1448" s="1"/>
      <c r="BA1448" s="1"/>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row>
    <row r="1449" spans="1:82" ht="50.25" customHeight="1">
      <c r="A1449" s="1"/>
      <c r="B1449" s="1"/>
      <c r="C1449" s="1"/>
      <c r="D1449" s="1"/>
      <c r="E1449" s="1"/>
      <c r="F1449" s="1"/>
      <c r="G1449" s="1"/>
      <c r="H1449" s="7"/>
      <c r="I1449" s="7"/>
      <c r="J1449" s="7"/>
      <c r="K1449" s="7"/>
      <c r="L1449" s="7"/>
      <c r="M1449" s="7"/>
      <c r="N1449" s="7"/>
      <c r="O1449" s="7"/>
      <c r="P1449" s="7"/>
      <c r="Q1449" s="7"/>
      <c r="R1449" s="7"/>
      <c r="S1449" s="7"/>
      <c r="T1449" s="6"/>
      <c r="U1449" s="1"/>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3"/>
      <c r="AT1449" s="3"/>
      <c r="AU1449" s="1"/>
      <c r="AV1449" s="1"/>
      <c r="AW1449" s="2"/>
      <c r="AX1449" s="1"/>
      <c r="AY1449" s="1"/>
      <c r="AZ1449" s="1"/>
      <c r="BA1449" s="1"/>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row>
    <row r="1450" spans="1:82" ht="50.25" customHeight="1">
      <c r="A1450" s="1"/>
      <c r="B1450" s="1"/>
      <c r="C1450" s="1"/>
      <c r="D1450" s="1"/>
      <c r="E1450" s="1"/>
      <c r="F1450" s="1"/>
      <c r="G1450" s="1"/>
      <c r="H1450" s="7"/>
      <c r="I1450" s="7"/>
      <c r="J1450" s="7"/>
      <c r="K1450" s="7"/>
      <c r="L1450" s="7"/>
      <c r="M1450" s="7"/>
      <c r="N1450" s="7"/>
      <c r="O1450" s="7"/>
      <c r="P1450" s="7"/>
      <c r="Q1450" s="7"/>
      <c r="R1450" s="7"/>
      <c r="S1450" s="7"/>
      <c r="T1450" s="6"/>
      <c r="U1450" s="1"/>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3"/>
      <c r="AT1450" s="3"/>
      <c r="AU1450" s="1"/>
      <c r="AV1450" s="1"/>
      <c r="AW1450" s="2"/>
      <c r="AX1450" s="1"/>
      <c r="AY1450" s="1"/>
      <c r="AZ1450" s="1"/>
      <c r="BA1450" s="1"/>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row>
    <row r="1451" spans="1:82" ht="50.25" customHeight="1">
      <c r="A1451" s="1"/>
      <c r="B1451" s="1"/>
      <c r="C1451" s="1"/>
      <c r="D1451" s="1"/>
      <c r="E1451" s="1"/>
      <c r="F1451" s="1"/>
      <c r="G1451" s="1"/>
      <c r="H1451" s="7"/>
      <c r="I1451" s="7"/>
      <c r="J1451" s="7"/>
      <c r="K1451" s="7"/>
      <c r="L1451" s="7"/>
      <c r="M1451" s="7"/>
      <c r="N1451" s="7"/>
      <c r="O1451" s="7"/>
      <c r="P1451" s="7"/>
      <c r="Q1451" s="7"/>
      <c r="R1451" s="7"/>
      <c r="S1451" s="7"/>
      <c r="T1451" s="6"/>
      <c r="U1451" s="1"/>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3"/>
      <c r="AT1451" s="3"/>
      <c r="AU1451" s="1"/>
      <c r="AV1451" s="1"/>
      <c r="AW1451" s="2"/>
      <c r="AX1451" s="1"/>
      <c r="AY1451" s="1"/>
      <c r="AZ1451" s="1"/>
      <c r="BA1451" s="1"/>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row>
    <row r="1452" spans="1:82" ht="50.25" customHeight="1">
      <c r="A1452" s="1"/>
      <c r="B1452" s="1"/>
      <c r="C1452" s="1"/>
      <c r="D1452" s="1"/>
      <c r="E1452" s="1"/>
      <c r="F1452" s="1"/>
      <c r="G1452" s="1"/>
      <c r="H1452" s="7"/>
      <c r="I1452" s="7"/>
      <c r="J1452" s="7"/>
      <c r="K1452" s="7"/>
      <c r="L1452" s="7"/>
      <c r="M1452" s="7"/>
      <c r="N1452" s="7"/>
      <c r="O1452" s="7"/>
      <c r="P1452" s="7"/>
      <c r="Q1452" s="7"/>
      <c r="R1452" s="7"/>
      <c r="S1452" s="7"/>
      <c r="T1452" s="6"/>
      <c r="U1452" s="1"/>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3"/>
      <c r="AT1452" s="3"/>
      <c r="AU1452" s="1"/>
      <c r="AV1452" s="1"/>
      <c r="AW1452" s="2"/>
      <c r="AX1452" s="1"/>
      <c r="AY1452" s="1"/>
      <c r="AZ1452" s="1"/>
      <c r="BA1452" s="1"/>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row>
    <row r="1453" spans="1:82" ht="50.25" customHeight="1">
      <c r="A1453" s="1"/>
      <c r="B1453" s="1"/>
      <c r="C1453" s="1"/>
      <c r="D1453" s="1"/>
      <c r="E1453" s="1"/>
      <c r="F1453" s="1"/>
      <c r="G1453" s="1"/>
      <c r="H1453" s="7"/>
      <c r="I1453" s="7"/>
      <c r="J1453" s="7"/>
      <c r="K1453" s="7"/>
      <c r="L1453" s="7"/>
      <c r="M1453" s="7"/>
      <c r="N1453" s="7"/>
      <c r="O1453" s="7"/>
      <c r="P1453" s="7"/>
      <c r="Q1453" s="7"/>
      <c r="R1453" s="7"/>
      <c r="S1453" s="7"/>
      <c r="T1453" s="6"/>
      <c r="U1453" s="1"/>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3"/>
      <c r="AT1453" s="3"/>
      <c r="AU1453" s="1"/>
      <c r="AV1453" s="1"/>
      <c r="AW1453" s="2"/>
      <c r="AX1453" s="1"/>
      <c r="AY1453" s="1"/>
      <c r="AZ1453" s="1"/>
      <c r="BA1453" s="1"/>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row>
    <row r="1454" spans="1:82" ht="50.25" customHeight="1">
      <c r="A1454" s="1"/>
      <c r="B1454" s="1"/>
      <c r="C1454" s="1"/>
      <c r="D1454" s="1"/>
      <c r="E1454" s="1"/>
      <c r="F1454" s="1"/>
      <c r="G1454" s="1"/>
      <c r="H1454" s="7"/>
      <c r="I1454" s="7"/>
      <c r="J1454" s="7"/>
      <c r="K1454" s="7"/>
      <c r="L1454" s="7"/>
      <c r="M1454" s="7"/>
      <c r="N1454" s="7"/>
      <c r="O1454" s="7"/>
      <c r="P1454" s="7"/>
      <c r="Q1454" s="7"/>
      <c r="R1454" s="7"/>
      <c r="S1454" s="7"/>
      <c r="T1454" s="6"/>
      <c r="U1454" s="1"/>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3"/>
      <c r="AT1454" s="3"/>
      <c r="AU1454" s="1"/>
      <c r="AV1454" s="1"/>
      <c r="AW1454" s="2"/>
      <c r="AX1454" s="1"/>
      <c r="AY1454" s="1"/>
      <c r="AZ1454" s="1"/>
      <c r="BA1454" s="1"/>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row>
    <row r="1455" spans="1:82" ht="50.25" customHeight="1">
      <c r="A1455" s="1"/>
      <c r="B1455" s="1"/>
      <c r="C1455" s="1"/>
      <c r="D1455" s="1"/>
      <c r="E1455" s="1"/>
      <c r="F1455" s="1"/>
      <c r="G1455" s="1"/>
      <c r="H1455" s="7"/>
      <c r="I1455" s="7"/>
      <c r="J1455" s="7"/>
      <c r="K1455" s="7"/>
      <c r="L1455" s="7"/>
      <c r="M1455" s="7"/>
      <c r="N1455" s="7"/>
      <c r="O1455" s="7"/>
      <c r="P1455" s="7"/>
      <c r="Q1455" s="7"/>
      <c r="R1455" s="7"/>
      <c r="S1455" s="7"/>
      <c r="T1455" s="6"/>
      <c r="U1455" s="1"/>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3"/>
      <c r="AT1455" s="3"/>
      <c r="AU1455" s="1"/>
      <c r="AV1455" s="1"/>
      <c r="AW1455" s="2"/>
      <c r="AX1455" s="1"/>
      <c r="AY1455" s="1"/>
      <c r="AZ1455" s="1"/>
      <c r="BA1455" s="1"/>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row>
    <row r="1456" spans="1:82" ht="50.25" customHeight="1">
      <c r="A1456" s="1"/>
      <c r="B1456" s="1"/>
      <c r="C1456" s="1"/>
      <c r="D1456" s="1"/>
      <c r="E1456" s="1"/>
      <c r="F1456" s="1"/>
      <c r="G1456" s="1"/>
      <c r="H1456" s="7"/>
      <c r="I1456" s="7"/>
      <c r="J1456" s="7"/>
      <c r="K1456" s="7"/>
      <c r="L1456" s="7"/>
      <c r="M1456" s="7"/>
      <c r="N1456" s="7"/>
      <c r="O1456" s="7"/>
      <c r="P1456" s="7"/>
      <c r="Q1456" s="7"/>
      <c r="R1456" s="7"/>
      <c r="S1456" s="7"/>
      <c r="T1456" s="6"/>
      <c r="U1456" s="1"/>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3"/>
      <c r="AT1456" s="3"/>
      <c r="AU1456" s="1"/>
      <c r="AV1456" s="1"/>
      <c r="AW1456" s="2"/>
      <c r="AX1456" s="1"/>
      <c r="AY1456" s="1"/>
      <c r="AZ1456" s="1"/>
      <c r="BA1456" s="1"/>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row>
    <row r="1457" spans="1:82" ht="50.25" customHeight="1">
      <c r="A1457" s="1"/>
      <c r="B1457" s="1"/>
      <c r="C1457" s="1"/>
      <c r="D1457" s="1"/>
      <c r="E1457" s="1"/>
      <c r="F1457" s="1"/>
      <c r="G1457" s="1"/>
      <c r="H1457" s="7"/>
      <c r="I1457" s="7"/>
      <c r="J1457" s="7"/>
      <c r="K1457" s="7"/>
      <c r="L1457" s="7"/>
      <c r="M1457" s="7"/>
      <c r="N1457" s="7"/>
      <c r="O1457" s="7"/>
      <c r="P1457" s="7"/>
      <c r="Q1457" s="7"/>
      <c r="R1457" s="7"/>
      <c r="S1457" s="7"/>
      <c r="T1457" s="6"/>
      <c r="U1457" s="1"/>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3"/>
      <c r="AT1457" s="3"/>
      <c r="AU1457" s="1"/>
      <c r="AV1457" s="1"/>
      <c r="AW1457" s="2"/>
      <c r="AX1457" s="1"/>
      <c r="AY1457" s="1"/>
      <c r="AZ1457" s="1"/>
      <c r="BA1457" s="1"/>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row>
    <row r="1458" spans="1:82" ht="50.25" customHeight="1">
      <c r="A1458" s="1"/>
      <c r="B1458" s="1"/>
      <c r="C1458" s="1"/>
      <c r="D1458" s="1"/>
      <c r="E1458" s="1"/>
      <c r="F1458" s="1"/>
      <c r="G1458" s="1"/>
      <c r="H1458" s="7"/>
      <c r="I1458" s="7"/>
      <c r="J1458" s="7"/>
      <c r="K1458" s="7"/>
      <c r="L1458" s="7"/>
      <c r="M1458" s="7"/>
      <c r="N1458" s="7"/>
      <c r="O1458" s="7"/>
      <c r="P1458" s="7"/>
      <c r="Q1458" s="7"/>
      <c r="R1458" s="7"/>
      <c r="S1458" s="7"/>
      <c r="T1458" s="6"/>
      <c r="U1458" s="1"/>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3"/>
      <c r="AT1458" s="3"/>
      <c r="AU1458" s="1"/>
      <c r="AV1458" s="1"/>
      <c r="AW1458" s="2"/>
      <c r="AX1458" s="1"/>
      <c r="AY1458" s="1"/>
      <c r="AZ1458" s="1"/>
      <c r="BA1458" s="1"/>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row>
    <row r="1459" spans="1:82" ht="50.25" customHeight="1">
      <c r="A1459" s="1"/>
      <c r="B1459" s="1"/>
      <c r="C1459" s="1"/>
      <c r="D1459" s="1"/>
      <c r="E1459" s="1"/>
      <c r="F1459" s="1"/>
      <c r="G1459" s="1"/>
      <c r="H1459" s="7"/>
      <c r="I1459" s="7"/>
      <c r="J1459" s="7"/>
      <c r="K1459" s="7"/>
      <c r="L1459" s="7"/>
      <c r="M1459" s="7"/>
      <c r="N1459" s="7"/>
      <c r="O1459" s="7"/>
      <c r="P1459" s="7"/>
      <c r="Q1459" s="7"/>
      <c r="R1459" s="7"/>
      <c r="S1459" s="7"/>
      <c r="T1459" s="6"/>
      <c r="U1459" s="1"/>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3"/>
      <c r="AT1459" s="3"/>
      <c r="AU1459" s="1"/>
      <c r="AV1459" s="1"/>
      <c r="AW1459" s="2"/>
      <c r="AX1459" s="1"/>
      <c r="AY1459" s="1"/>
      <c r="AZ1459" s="1"/>
      <c r="BA1459" s="1"/>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row>
    <row r="1460" spans="1:82" ht="50.25" customHeight="1">
      <c r="A1460" s="1"/>
      <c r="B1460" s="1"/>
      <c r="C1460" s="1"/>
      <c r="D1460" s="1"/>
      <c r="E1460" s="1"/>
      <c r="F1460" s="1"/>
      <c r="G1460" s="1"/>
      <c r="H1460" s="7"/>
      <c r="I1460" s="7"/>
      <c r="J1460" s="7"/>
      <c r="K1460" s="7"/>
      <c r="L1460" s="7"/>
      <c r="M1460" s="7"/>
      <c r="N1460" s="7"/>
      <c r="O1460" s="7"/>
      <c r="P1460" s="7"/>
      <c r="Q1460" s="7"/>
      <c r="R1460" s="7"/>
      <c r="S1460" s="7"/>
      <c r="T1460" s="6"/>
      <c r="U1460" s="1"/>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3"/>
      <c r="AT1460" s="3"/>
      <c r="AU1460" s="1"/>
      <c r="AV1460" s="1"/>
      <c r="AW1460" s="2"/>
      <c r="AX1460" s="1"/>
      <c r="AY1460" s="1"/>
      <c r="AZ1460" s="1"/>
      <c r="BA1460" s="1"/>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row>
    <row r="1461" spans="1:82" ht="50.25" customHeight="1">
      <c r="A1461" s="1"/>
      <c r="B1461" s="1"/>
      <c r="C1461" s="1"/>
      <c r="D1461" s="1"/>
      <c r="E1461" s="1"/>
      <c r="F1461" s="1"/>
      <c r="G1461" s="1"/>
      <c r="H1461" s="7"/>
      <c r="I1461" s="7"/>
      <c r="J1461" s="7"/>
      <c r="K1461" s="7"/>
      <c r="L1461" s="7"/>
      <c r="M1461" s="7"/>
      <c r="N1461" s="7"/>
      <c r="O1461" s="7"/>
      <c r="P1461" s="7"/>
      <c r="Q1461" s="7"/>
      <c r="R1461" s="7"/>
      <c r="S1461" s="7"/>
      <c r="T1461" s="6"/>
      <c r="U1461" s="1"/>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3"/>
      <c r="AT1461" s="3"/>
      <c r="AU1461" s="1"/>
      <c r="AV1461" s="1"/>
      <c r="AW1461" s="2"/>
      <c r="AX1461" s="1"/>
      <c r="AY1461" s="1"/>
      <c r="AZ1461" s="1"/>
      <c r="BA1461" s="1"/>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row>
    <row r="1462" spans="1:82" ht="50.25" customHeight="1">
      <c r="A1462" s="1"/>
      <c r="B1462" s="1"/>
      <c r="C1462" s="1"/>
      <c r="D1462" s="1"/>
      <c r="E1462" s="1"/>
      <c r="F1462" s="1"/>
      <c r="G1462" s="1"/>
      <c r="H1462" s="7"/>
      <c r="I1462" s="7"/>
      <c r="J1462" s="7"/>
      <c r="K1462" s="7"/>
      <c r="L1462" s="7"/>
      <c r="M1462" s="7"/>
      <c r="N1462" s="7"/>
      <c r="O1462" s="7"/>
      <c r="P1462" s="7"/>
      <c r="Q1462" s="7"/>
      <c r="R1462" s="7"/>
      <c r="S1462" s="7"/>
      <c r="T1462" s="6"/>
      <c r="U1462" s="1"/>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3"/>
      <c r="AT1462" s="3"/>
      <c r="AU1462" s="1"/>
      <c r="AV1462" s="1"/>
      <c r="AW1462" s="2"/>
      <c r="AX1462" s="1"/>
      <c r="AY1462" s="1"/>
      <c r="AZ1462" s="1"/>
      <c r="BA1462" s="1"/>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row>
    <row r="1463" spans="1:82" ht="50.25" customHeight="1">
      <c r="A1463" s="1"/>
      <c r="B1463" s="1"/>
      <c r="C1463" s="1"/>
      <c r="D1463" s="1"/>
      <c r="E1463" s="1"/>
      <c r="F1463" s="1"/>
      <c r="G1463" s="1"/>
      <c r="H1463" s="7"/>
      <c r="I1463" s="7"/>
      <c r="J1463" s="7"/>
      <c r="K1463" s="7"/>
      <c r="L1463" s="7"/>
      <c r="M1463" s="7"/>
      <c r="N1463" s="7"/>
      <c r="O1463" s="7"/>
      <c r="P1463" s="7"/>
      <c r="Q1463" s="7"/>
      <c r="R1463" s="7"/>
      <c r="S1463" s="7"/>
      <c r="T1463" s="6"/>
      <c r="U1463" s="1"/>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3"/>
      <c r="AT1463" s="3"/>
      <c r="AU1463" s="1"/>
      <c r="AV1463" s="1"/>
      <c r="AW1463" s="2"/>
      <c r="AX1463" s="1"/>
      <c r="AY1463" s="1"/>
      <c r="AZ1463" s="1"/>
      <c r="BA1463" s="1"/>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row>
    <row r="1464" spans="1:82" ht="50.25" customHeight="1">
      <c r="A1464" s="1"/>
      <c r="B1464" s="1"/>
      <c r="C1464" s="1"/>
      <c r="D1464" s="1"/>
      <c r="E1464" s="1"/>
      <c r="F1464" s="1"/>
      <c r="G1464" s="1"/>
      <c r="H1464" s="7"/>
      <c r="I1464" s="7"/>
      <c r="J1464" s="7"/>
      <c r="K1464" s="7"/>
      <c r="L1464" s="7"/>
      <c r="M1464" s="7"/>
      <c r="N1464" s="7"/>
      <c r="O1464" s="7"/>
      <c r="P1464" s="7"/>
      <c r="Q1464" s="7"/>
      <c r="R1464" s="7"/>
      <c r="S1464" s="7"/>
      <c r="T1464" s="6"/>
      <c r="U1464" s="1"/>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3"/>
      <c r="AT1464" s="3"/>
      <c r="AU1464" s="1"/>
      <c r="AV1464" s="1"/>
      <c r="AW1464" s="2"/>
      <c r="AX1464" s="1"/>
      <c r="AY1464" s="1"/>
      <c r="AZ1464" s="1"/>
      <c r="BA1464" s="1"/>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row>
    <row r="1465" spans="1:82" ht="50.25" customHeight="1">
      <c r="A1465" s="1"/>
      <c r="B1465" s="1"/>
      <c r="C1465" s="1"/>
      <c r="D1465" s="1"/>
      <c r="E1465" s="1"/>
      <c r="F1465" s="1"/>
      <c r="G1465" s="1"/>
      <c r="H1465" s="7"/>
      <c r="I1465" s="7"/>
      <c r="J1465" s="7"/>
      <c r="K1465" s="7"/>
      <c r="L1465" s="7"/>
      <c r="M1465" s="7"/>
      <c r="N1465" s="7"/>
      <c r="O1465" s="7"/>
      <c r="P1465" s="7"/>
      <c r="Q1465" s="7"/>
      <c r="R1465" s="7"/>
      <c r="S1465" s="7"/>
      <c r="T1465" s="6"/>
      <c r="U1465" s="1"/>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3"/>
      <c r="AT1465" s="3"/>
      <c r="AU1465" s="1"/>
      <c r="AV1465" s="1"/>
      <c r="AW1465" s="2"/>
      <c r="AX1465" s="1"/>
      <c r="AY1465" s="1"/>
      <c r="AZ1465" s="1"/>
      <c r="BA1465" s="1"/>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row>
    <row r="1466" spans="1:82" ht="50.25" customHeight="1">
      <c r="A1466" s="1"/>
      <c r="B1466" s="1"/>
      <c r="C1466" s="1"/>
      <c r="D1466" s="1"/>
      <c r="E1466" s="1"/>
      <c r="F1466" s="1"/>
      <c r="G1466" s="1"/>
      <c r="H1466" s="7"/>
      <c r="I1466" s="7"/>
      <c r="J1466" s="7"/>
      <c r="K1466" s="7"/>
      <c r="L1466" s="7"/>
      <c r="M1466" s="7"/>
      <c r="N1466" s="7"/>
      <c r="O1466" s="7"/>
      <c r="P1466" s="7"/>
      <c r="Q1466" s="7"/>
      <c r="R1466" s="7"/>
      <c r="S1466" s="7"/>
      <c r="T1466" s="6"/>
      <c r="U1466" s="1"/>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3"/>
      <c r="AT1466" s="3"/>
      <c r="AU1466" s="1"/>
      <c r="AV1466" s="1"/>
      <c r="AW1466" s="2"/>
      <c r="AX1466" s="1"/>
      <c r="AY1466" s="1"/>
      <c r="AZ1466" s="1"/>
      <c r="BA1466" s="1"/>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row>
    <row r="1467" spans="1:82" ht="50.25" customHeight="1">
      <c r="A1467" s="1"/>
      <c r="B1467" s="1"/>
      <c r="C1467" s="1"/>
      <c r="D1467" s="1"/>
      <c r="E1467" s="1"/>
      <c r="F1467" s="1"/>
      <c r="G1467" s="1"/>
      <c r="H1467" s="7"/>
      <c r="I1467" s="7"/>
      <c r="J1467" s="7"/>
      <c r="K1467" s="7"/>
      <c r="L1467" s="7"/>
      <c r="M1467" s="7"/>
      <c r="N1467" s="7"/>
      <c r="O1467" s="7"/>
      <c r="P1467" s="7"/>
      <c r="Q1467" s="7"/>
      <c r="R1467" s="7"/>
      <c r="S1467" s="7"/>
      <c r="T1467" s="6"/>
      <c r="U1467" s="1"/>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3"/>
      <c r="AT1467" s="3"/>
      <c r="AU1467" s="1"/>
      <c r="AV1467" s="1"/>
      <c r="AW1467" s="2"/>
      <c r="AX1467" s="1"/>
      <c r="AY1467" s="1"/>
      <c r="AZ1467" s="1"/>
      <c r="BA1467" s="1"/>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row>
    <row r="1468" spans="1:82" ht="50.25" customHeight="1">
      <c r="A1468" s="1"/>
      <c r="B1468" s="1"/>
      <c r="C1468" s="1"/>
      <c r="D1468" s="1"/>
      <c r="E1468" s="1"/>
      <c r="F1468" s="1"/>
      <c r="G1468" s="1"/>
      <c r="H1468" s="7"/>
      <c r="I1468" s="7"/>
      <c r="J1468" s="7"/>
      <c r="K1468" s="7"/>
      <c r="L1468" s="7"/>
      <c r="M1468" s="7"/>
      <c r="N1468" s="7"/>
      <c r="O1468" s="7"/>
      <c r="P1468" s="7"/>
      <c r="Q1468" s="7"/>
      <c r="R1468" s="7"/>
      <c r="S1468" s="7"/>
      <c r="T1468" s="6"/>
      <c r="U1468" s="1"/>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3"/>
      <c r="AT1468" s="3"/>
      <c r="AU1468" s="1"/>
      <c r="AV1468" s="1"/>
      <c r="AW1468" s="2"/>
      <c r="AX1468" s="1"/>
      <c r="AY1468" s="1"/>
      <c r="AZ1468" s="1"/>
      <c r="BA1468" s="1"/>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row>
    <row r="1469" spans="1:82" ht="50.25" customHeight="1">
      <c r="A1469" s="1"/>
      <c r="B1469" s="1"/>
      <c r="C1469" s="1"/>
      <c r="D1469" s="1"/>
      <c r="E1469" s="1"/>
      <c r="F1469" s="1"/>
      <c r="G1469" s="1"/>
      <c r="H1469" s="7"/>
      <c r="I1469" s="7"/>
      <c r="J1469" s="7"/>
      <c r="K1469" s="7"/>
      <c r="L1469" s="7"/>
      <c r="M1469" s="7"/>
      <c r="N1469" s="7"/>
      <c r="O1469" s="7"/>
      <c r="P1469" s="7"/>
      <c r="Q1469" s="7"/>
      <c r="R1469" s="7"/>
      <c r="S1469" s="7"/>
      <c r="T1469" s="6"/>
      <c r="U1469" s="1"/>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3"/>
      <c r="AT1469" s="3"/>
      <c r="AU1469" s="1"/>
      <c r="AV1469" s="1"/>
      <c r="AW1469" s="2"/>
      <c r="AX1469" s="1"/>
      <c r="AY1469" s="1"/>
      <c r="AZ1469" s="1"/>
      <c r="BA1469" s="1"/>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row>
    <row r="1470" spans="1:82" ht="50.25" customHeight="1">
      <c r="A1470" s="1"/>
      <c r="B1470" s="1"/>
      <c r="C1470" s="1"/>
      <c r="D1470" s="1"/>
      <c r="E1470" s="1"/>
      <c r="F1470" s="1"/>
      <c r="G1470" s="1"/>
      <c r="H1470" s="7"/>
      <c r="I1470" s="7"/>
      <c r="J1470" s="7"/>
      <c r="K1470" s="7"/>
      <c r="L1470" s="7"/>
      <c r="M1470" s="7"/>
      <c r="N1470" s="7"/>
      <c r="O1470" s="7"/>
      <c r="P1470" s="7"/>
      <c r="Q1470" s="7"/>
      <c r="R1470" s="7"/>
      <c r="S1470" s="7"/>
      <c r="T1470" s="6"/>
      <c r="U1470" s="1"/>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3"/>
      <c r="AT1470" s="3"/>
      <c r="AU1470" s="1"/>
      <c r="AV1470" s="1"/>
      <c r="AW1470" s="2"/>
      <c r="AX1470" s="1"/>
      <c r="AY1470" s="1"/>
      <c r="AZ1470" s="1"/>
      <c r="BA1470" s="1"/>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row>
    <row r="1471" spans="1:82" ht="50.25" customHeight="1">
      <c r="A1471" s="1"/>
      <c r="B1471" s="1"/>
      <c r="C1471" s="1"/>
      <c r="D1471" s="1"/>
      <c r="E1471" s="1"/>
      <c r="F1471" s="1"/>
      <c r="G1471" s="1"/>
      <c r="H1471" s="7"/>
      <c r="I1471" s="7"/>
      <c r="J1471" s="7"/>
      <c r="K1471" s="7"/>
      <c r="L1471" s="7"/>
      <c r="M1471" s="7"/>
      <c r="N1471" s="7"/>
      <c r="O1471" s="7"/>
      <c r="P1471" s="7"/>
      <c r="Q1471" s="7"/>
      <c r="R1471" s="7"/>
      <c r="S1471" s="7"/>
      <c r="T1471" s="6"/>
      <c r="U1471" s="1"/>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3"/>
      <c r="AT1471" s="3"/>
      <c r="AU1471" s="1"/>
      <c r="AV1471" s="1"/>
      <c r="AW1471" s="2"/>
      <c r="AX1471" s="1"/>
      <c r="AY1471" s="1"/>
      <c r="AZ1471" s="1"/>
      <c r="BA1471" s="1"/>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row>
    <row r="1472" spans="1:82" ht="50.25" customHeight="1">
      <c r="A1472" s="1"/>
      <c r="B1472" s="1"/>
      <c r="C1472" s="1"/>
      <c r="D1472" s="1"/>
      <c r="E1472" s="1"/>
      <c r="F1472" s="1"/>
      <c r="G1472" s="1"/>
      <c r="H1472" s="7"/>
      <c r="I1472" s="7"/>
      <c r="J1472" s="7"/>
      <c r="K1472" s="7"/>
      <c r="L1472" s="7"/>
      <c r="M1472" s="7"/>
      <c r="N1472" s="7"/>
      <c r="O1472" s="7"/>
      <c r="P1472" s="7"/>
      <c r="Q1472" s="7"/>
      <c r="R1472" s="7"/>
      <c r="S1472" s="7"/>
      <c r="T1472" s="6"/>
      <c r="U1472" s="1"/>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3"/>
      <c r="AT1472" s="3"/>
      <c r="AU1472" s="1"/>
      <c r="AV1472" s="1"/>
      <c r="AW1472" s="2"/>
      <c r="AX1472" s="1"/>
      <c r="AY1472" s="1"/>
      <c r="AZ1472" s="1"/>
      <c r="BA1472" s="1"/>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row>
    <row r="1473" spans="1:82" ht="50.25" customHeight="1">
      <c r="A1473" s="1"/>
      <c r="B1473" s="1"/>
      <c r="C1473" s="1"/>
      <c r="D1473" s="1"/>
      <c r="E1473" s="1"/>
      <c r="F1473" s="1"/>
      <c r="G1473" s="1"/>
      <c r="H1473" s="7"/>
      <c r="I1473" s="7"/>
      <c r="J1473" s="7"/>
      <c r="K1473" s="7"/>
      <c r="L1473" s="7"/>
      <c r="M1473" s="7"/>
      <c r="N1473" s="7"/>
      <c r="O1473" s="7"/>
      <c r="P1473" s="7"/>
      <c r="Q1473" s="7"/>
      <c r="R1473" s="7"/>
      <c r="S1473" s="7"/>
      <c r="T1473" s="6"/>
      <c r="U1473" s="1"/>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3"/>
      <c r="AT1473" s="3"/>
      <c r="AU1473" s="1"/>
      <c r="AV1473" s="1"/>
      <c r="AW1473" s="2"/>
      <c r="AX1473" s="1"/>
      <c r="AY1473" s="1"/>
      <c r="AZ1473" s="1"/>
      <c r="BA1473" s="1"/>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row>
    <row r="1474" spans="1:82" ht="50.25" customHeight="1">
      <c r="A1474" s="1"/>
      <c r="B1474" s="1"/>
      <c r="C1474" s="1"/>
      <c r="D1474" s="1"/>
      <c r="E1474" s="1"/>
      <c r="F1474" s="1"/>
      <c r="G1474" s="1"/>
      <c r="H1474" s="7"/>
      <c r="I1474" s="7"/>
      <c r="J1474" s="7"/>
      <c r="K1474" s="7"/>
      <c r="L1474" s="7"/>
      <c r="M1474" s="7"/>
      <c r="N1474" s="7"/>
      <c r="O1474" s="7"/>
      <c r="P1474" s="7"/>
      <c r="Q1474" s="7"/>
      <c r="R1474" s="7"/>
      <c r="S1474" s="7"/>
      <c r="T1474" s="6"/>
      <c r="U1474" s="1"/>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3"/>
      <c r="AT1474" s="3"/>
      <c r="AU1474" s="1"/>
      <c r="AV1474" s="1"/>
      <c r="AW1474" s="2"/>
      <c r="AX1474" s="1"/>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row>
    <row r="1475" spans="1:82" ht="50.25" customHeight="1">
      <c r="A1475" s="1"/>
      <c r="B1475" s="1"/>
      <c r="C1475" s="1"/>
      <c r="D1475" s="1"/>
      <c r="E1475" s="1"/>
      <c r="F1475" s="1"/>
      <c r="G1475" s="1"/>
      <c r="H1475" s="7"/>
      <c r="I1475" s="7"/>
      <c r="J1475" s="7"/>
      <c r="K1475" s="7"/>
      <c r="L1475" s="7"/>
      <c r="M1475" s="7"/>
      <c r="N1475" s="7"/>
      <c r="O1475" s="7"/>
      <c r="P1475" s="7"/>
      <c r="Q1475" s="7"/>
      <c r="R1475" s="7"/>
      <c r="S1475" s="7"/>
      <c r="T1475" s="6"/>
      <c r="U1475" s="1"/>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3"/>
      <c r="AT1475" s="3"/>
      <c r="AU1475" s="1"/>
      <c r="AV1475" s="1"/>
      <c r="AW1475" s="2"/>
      <c r="AX1475" s="1"/>
      <c r="AY1475" s="1"/>
      <c r="AZ1475" s="1"/>
      <c r="BA1475" s="1"/>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row>
    <row r="1476" spans="1:82" ht="50.25" customHeight="1">
      <c r="A1476" s="1"/>
      <c r="B1476" s="1"/>
      <c r="C1476" s="1"/>
      <c r="D1476" s="1"/>
      <c r="E1476" s="1"/>
      <c r="F1476" s="1"/>
      <c r="G1476" s="1"/>
      <c r="H1476" s="7"/>
      <c r="I1476" s="7"/>
      <c r="J1476" s="7"/>
      <c r="K1476" s="7"/>
      <c r="L1476" s="7"/>
      <c r="M1476" s="7"/>
      <c r="N1476" s="7"/>
      <c r="O1476" s="7"/>
      <c r="P1476" s="7"/>
      <c r="Q1476" s="7"/>
      <c r="R1476" s="7"/>
      <c r="S1476" s="7"/>
      <c r="T1476" s="6"/>
      <c r="U1476" s="1"/>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3"/>
      <c r="AT1476" s="3"/>
      <c r="AU1476" s="1"/>
      <c r="AV1476" s="1"/>
      <c r="AW1476" s="2"/>
      <c r="AX1476" s="1"/>
      <c r="AY1476" s="1"/>
      <c r="AZ1476" s="1"/>
      <c r="BA1476" s="1"/>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row>
    <row r="1477" spans="1:82" ht="50.25" customHeight="1">
      <c r="A1477" s="1"/>
      <c r="B1477" s="1"/>
      <c r="C1477" s="1"/>
      <c r="D1477" s="1"/>
      <c r="E1477" s="1"/>
      <c r="F1477" s="1"/>
      <c r="G1477" s="1"/>
      <c r="H1477" s="7"/>
      <c r="I1477" s="7"/>
      <c r="J1477" s="7"/>
      <c r="K1477" s="7"/>
      <c r="L1477" s="7"/>
      <c r="M1477" s="7"/>
      <c r="N1477" s="7"/>
      <c r="O1477" s="7"/>
      <c r="P1477" s="7"/>
      <c r="Q1477" s="7"/>
      <c r="R1477" s="7"/>
      <c r="S1477" s="7"/>
      <c r="T1477" s="6"/>
      <c r="U1477" s="1"/>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3"/>
      <c r="AT1477" s="3"/>
      <c r="AU1477" s="1"/>
      <c r="AV1477" s="1"/>
      <c r="AW1477" s="2"/>
      <c r="AX1477" s="1"/>
      <c r="AY1477" s="1"/>
      <c r="AZ1477" s="1"/>
      <c r="BA1477" s="1"/>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row>
    <row r="1478" spans="1:82" ht="50.25" customHeight="1">
      <c r="A1478" s="1"/>
      <c r="B1478" s="1"/>
      <c r="C1478" s="1"/>
      <c r="D1478" s="1"/>
      <c r="E1478" s="1"/>
      <c r="F1478" s="1"/>
      <c r="G1478" s="1"/>
      <c r="H1478" s="7"/>
      <c r="I1478" s="7"/>
      <c r="J1478" s="7"/>
      <c r="K1478" s="7"/>
      <c r="L1478" s="7"/>
      <c r="M1478" s="7"/>
      <c r="N1478" s="7"/>
      <c r="O1478" s="7"/>
      <c r="P1478" s="7"/>
      <c r="Q1478" s="7"/>
      <c r="R1478" s="7"/>
      <c r="S1478" s="7"/>
      <c r="T1478" s="6"/>
      <c r="U1478" s="1"/>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3"/>
      <c r="AT1478" s="3"/>
      <c r="AU1478" s="1"/>
      <c r="AV1478" s="1"/>
      <c r="AW1478" s="2"/>
      <c r="AX1478" s="1"/>
      <c r="AY1478" s="1"/>
      <c r="AZ1478" s="1"/>
      <c r="BA1478" s="1"/>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row>
    <row r="1479" spans="1:82" ht="50.25" customHeight="1">
      <c r="A1479" s="1"/>
      <c r="B1479" s="1"/>
      <c r="C1479" s="1"/>
      <c r="D1479" s="1"/>
      <c r="E1479" s="1"/>
      <c r="F1479" s="1"/>
      <c r="G1479" s="1"/>
      <c r="H1479" s="7"/>
      <c r="I1479" s="7"/>
      <c r="J1479" s="7"/>
      <c r="K1479" s="7"/>
      <c r="L1479" s="7"/>
      <c r="M1479" s="7"/>
      <c r="N1479" s="7"/>
      <c r="O1479" s="7"/>
      <c r="P1479" s="7"/>
      <c r="Q1479" s="7"/>
      <c r="R1479" s="7"/>
      <c r="S1479" s="7"/>
      <c r="T1479" s="6"/>
      <c r="U1479" s="1"/>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3"/>
      <c r="AT1479" s="3"/>
      <c r="AU1479" s="1"/>
      <c r="AV1479" s="1"/>
      <c r="AW1479" s="2"/>
      <c r="AX1479" s="1"/>
      <c r="AY1479" s="1"/>
      <c r="AZ1479" s="1"/>
      <c r="BA1479" s="1"/>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row>
    <row r="1480" spans="1:82" ht="50.25" customHeight="1">
      <c r="A1480" s="1"/>
      <c r="B1480" s="1"/>
      <c r="C1480" s="1"/>
      <c r="D1480" s="1"/>
      <c r="E1480" s="1"/>
      <c r="F1480" s="1"/>
      <c r="G1480" s="1"/>
      <c r="H1480" s="7"/>
      <c r="I1480" s="7"/>
      <c r="J1480" s="7"/>
      <c r="K1480" s="7"/>
      <c r="L1480" s="7"/>
      <c r="M1480" s="7"/>
      <c r="N1480" s="7"/>
      <c r="O1480" s="7"/>
      <c r="P1480" s="7"/>
      <c r="Q1480" s="7"/>
      <c r="R1480" s="7"/>
      <c r="S1480" s="7"/>
      <c r="T1480" s="6"/>
      <c r="U1480" s="1"/>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3"/>
      <c r="AT1480" s="3"/>
      <c r="AU1480" s="1"/>
      <c r="AV1480" s="1"/>
      <c r="AW1480" s="2"/>
      <c r="AX1480" s="1"/>
      <c r="AY1480" s="1"/>
      <c r="AZ1480" s="1"/>
      <c r="BA1480" s="1"/>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row>
    <row r="1481" spans="1:82" ht="50.25" customHeight="1">
      <c r="A1481" s="1"/>
      <c r="B1481" s="1"/>
      <c r="C1481" s="1"/>
      <c r="D1481" s="1"/>
      <c r="E1481" s="1"/>
      <c r="F1481" s="1"/>
      <c r="G1481" s="1"/>
      <c r="H1481" s="7"/>
      <c r="I1481" s="7"/>
      <c r="J1481" s="7"/>
      <c r="K1481" s="7"/>
      <c r="L1481" s="7"/>
      <c r="M1481" s="7"/>
      <c r="N1481" s="7"/>
      <c r="O1481" s="7"/>
      <c r="P1481" s="7"/>
      <c r="Q1481" s="7"/>
      <c r="R1481" s="7"/>
      <c r="S1481" s="7"/>
      <c r="T1481" s="6"/>
      <c r="U1481" s="1"/>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3"/>
      <c r="AT1481" s="3"/>
      <c r="AU1481" s="1"/>
      <c r="AV1481" s="1"/>
      <c r="AW1481" s="2"/>
      <c r="AX1481" s="1"/>
      <c r="AY1481" s="1"/>
      <c r="AZ1481" s="1"/>
      <c r="BA1481" s="1"/>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row>
    <row r="1482" spans="1:82" ht="50.25" customHeight="1">
      <c r="A1482" s="1"/>
      <c r="B1482" s="1"/>
      <c r="C1482" s="1"/>
      <c r="D1482" s="1"/>
      <c r="E1482" s="1"/>
      <c r="F1482" s="1"/>
      <c r="G1482" s="1"/>
      <c r="H1482" s="7"/>
      <c r="I1482" s="7"/>
      <c r="J1482" s="7"/>
      <c r="K1482" s="7"/>
      <c r="L1482" s="7"/>
      <c r="M1482" s="7"/>
      <c r="N1482" s="7"/>
      <c r="O1482" s="7"/>
      <c r="P1482" s="7"/>
      <c r="Q1482" s="7"/>
      <c r="R1482" s="7"/>
      <c r="S1482" s="7"/>
      <c r="T1482" s="6"/>
      <c r="U1482" s="1"/>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3"/>
      <c r="AT1482" s="3"/>
      <c r="AU1482" s="1"/>
      <c r="AV1482" s="1"/>
      <c r="AW1482" s="2"/>
      <c r="AX1482" s="1"/>
      <c r="AY1482" s="1"/>
      <c r="AZ1482" s="1"/>
      <c r="BA1482" s="1"/>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row>
    <row r="1483" spans="1:82" ht="50.25" customHeight="1">
      <c r="A1483" s="1"/>
      <c r="B1483" s="1"/>
      <c r="C1483" s="1"/>
      <c r="D1483" s="1"/>
      <c r="E1483" s="1"/>
      <c r="F1483" s="1"/>
      <c r="G1483" s="1"/>
      <c r="H1483" s="7"/>
      <c r="I1483" s="7"/>
      <c r="J1483" s="7"/>
      <c r="K1483" s="7"/>
      <c r="L1483" s="7"/>
      <c r="M1483" s="7"/>
      <c r="N1483" s="7"/>
      <c r="O1483" s="7"/>
      <c r="P1483" s="7"/>
      <c r="Q1483" s="7"/>
      <c r="R1483" s="7"/>
      <c r="S1483" s="7"/>
      <c r="T1483" s="6"/>
      <c r="U1483" s="1"/>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3"/>
      <c r="AT1483" s="3"/>
      <c r="AU1483" s="1"/>
      <c r="AV1483" s="1"/>
      <c r="AW1483" s="2"/>
      <c r="AX1483" s="1"/>
      <c r="AY1483" s="1"/>
      <c r="AZ1483" s="1"/>
      <c r="BA1483" s="1"/>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row>
    <row r="1484" spans="1:82" ht="50.25" customHeight="1">
      <c r="A1484" s="1"/>
      <c r="B1484" s="1"/>
      <c r="C1484" s="1"/>
      <c r="D1484" s="1"/>
      <c r="E1484" s="1"/>
      <c r="F1484" s="1"/>
      <c r="G1484" s="1"/>
      <c r="H1484" s="7"/>
      <c r="I1484" s="7"/>
      <c r="J1484" s="7"/>
      <c r="K1484" s="7"/>
      <c r="L1484" s="7"/>
      <c r="M1484" s="7"/>
      <c r="N1484" s="7"/>
      <c r="O1484" s="7"/>
      <c r="P1484" s="7"/>
      <c r="Q1484" s="7"/>
      <c r="R1484" s="7"/>
      <c r="S1484" s="7"/>
      <c r="T1484" s="6"/>
      <c r="U1484" s="1"/>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3"/>
      <c r="AT1484" s="3"/>
      <c r="AU1484" s="1"/>
      <c r="AV1484" s="1"/>
      <c r="AW1484" s="2"/>
      <c r="AX1484" s="1"/>
      <c r="AY1484" s="1"/>
      <c r="AZ1484" s="1"/>
      <c r="BA1484" s="1"/>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row>
    <row r="1485" spans="1:82" ht="50.25" customHeight="1">
      <c r="A1485" s="1"/>
      <c r="B1485" s="1"/>
      <c r="C1485" s="1"/>
      <c r="D1485" s="1"/>
      <c r="E1485" s="1"/>
      <c r="F1485" s="1"/>
      <c r="G1485" s="1"/>
      <c r="H1485" s="7"/>
      <c r="I1485" s="7"/>
      <c r="J1485" s="7"/>
      <c r="K1485" s="7"/>
      <c r="L1485" s="7"/>
      <c r="M1485" s="7"/>
      <c r="N1485" s="7"/>
      <c r="O1485" s="7"/>
      <c r="P1485" s="7"/>
      <c r="Q1485" s="7"/>
      <c r="R1485" s="7"/>
      <c r="S1485" s="7"/>
      <c r="T1485" s="6"/>
      <c r="U1485" s="1"/>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3"/>
      <c r="AT1485" s="3"/>
      <c r="AU1485" s="1"/>
      <c r="AV1485" s="1"/>
      <c r="AW1485" s="2"/>
      <c r="AX1485" s="1"/>
      <c r="AY1485" s="1"/>
      <c r="AZ1485" s="1"/>
      <c r="BA1485" s="1"/>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row>
    <row r="1486" spans="1:82" ht="50.25" customHeight="1">
      <c r="A1486" s="1"/>
      <c r="B1486" s="1"/>
      <c r="C1486" s="1"/>
      <c r="D1486" s="1"/>
      <c r="E1486" s="1"/>
      <c r="F1486" s="1"/>
      <c r="G1486" s="1"/>
      <c r="H1486" s="7"/>
      <c r="I1486" s="7"/>
      <c r="J1486" s="7"/>
      <c r="K1486" s="7"/>
      <c r="L1486" s="7"/>
      <c r="M1486" s="7"/>
      <c r="N1486" s="7"/>
      <c r="O1486" s="7"/>
      <c r="P1486" s="7"/>
      <c r="Q1486" s="7"/>
      <c r="R1486" s="7"/>
      <c r="S1486" s="7"/>
      <c r="T1486" s="6"/>
      <c r="U1486" s="1"/>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3"/>
      <c r="AT1486" s="3"/>
      <c r="AU1486" s="1"/>
      <c r="AV1486" s="1"/>
      <c r="AW1486" s="2"/>
      <c r="AX1486" s="1"/>
      <c r="AY1486" s="1"/>
      <c r="AZ1486" s="1"/>
      <c r="BA1486" s="1"/>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row>
    <row r="1487" spans="1:82" ht="50.25" customHeight="1">
      <c r="A1487" s="1"/>
      <c r="B1487" s="1"/>
      <c r="C1487" s="1"/>
      <c r="D1487" s="1"/>
      <c r="E1487" s="1"/>
      <c r="F1487" s="1"/>
      <c r="G1487" s="1"/>
      <c r="H1487" s="7"/>
      <c r="I1487" s="7"/>
      <c r="J1487" s="7"/>
      <c r="K1487" s="7"/>
      <c r="L1487" s="7"/>
      <c r="M1487" s="7"/>
      <c r="N1487" s="7"/>
      <c r="O1487" s="7"/>
      <c r="P1487" s="7"/>
      <c r="Q1487" s="7"/>
      <c r="R1487" s="7"/>
      <c r="S1487" s="7"/>
      <c r="T1487" s="6"/>
      <c r="U1487" s="1"/>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3"/>
      <c r="AT1487" s="3"/>
      <c r="AU1487" s="1"/>
      <c r="AV1487" s="1"/>
      <c r="AW1487" s="2"/>
      <c r="AX1487" s="1"/>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row>
    <row r="1488" spans="1:82" ht="50.25" customHeight="1">
      <c r="A1488" s="1"/>
      <c r="B1488" s="1"/>
      <c r="C1488" s="1"/>
      <c r="D1488" s="1"/>
      <c r="E1488" s="1"/>
      <c r="F1488" s="1"/>
      <c r="G1488" s="1"/>
      <c r="H1488" s="7"/>
      <c r="I1488" s="7"/>
      <c r="J1488" s="7"/>
      <c r="K1488" s="7"/>
      <c r="L1488" s="7"/>
      <c r="M1488" s="7"/>
      <c r="N1488" s="7"/>
      <c r="O1488" s="7"/>
      <c r="P1488" s="7"/>
      <c r="Q1488" s="7"/>
      <c r="R1488" s="7"/>
      <c r="S1488" s="7"/>
      <c r="T1488" s="6"/>
      <c r="U1488" s="1"/>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3"/>
      <c r="AT1488" s="3"/>
      <c r="AU1488" s="1"/>
      <c r="AV1488" s="1"/>
      <c r="AW1488" s="2"/>
      <c r="AX1488" s="1"/>
      <c r="AY1488" s="1"/>
      <c r="AZ1488" s="1"/>
      <c r="BA1488" s="1"/>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row>
    <row r="1489" spans="1:82" ht="50.25" customHeight="1">
      <c r="A1489" s="1"/>
      <c r="B1489" s="1"/>
      <c r="C1489" s="1"/>
      <c r="D1489" s="1"/>
      <c r="E1489" s="1"/>
      <c r="F1489" s="1"/>
      <c r="G1489" s="1"/>
      <c r="H1489" s="7"/>
      <c r="I1489" s="7"/>
      <c r="J1489" s="7"/>
      <c r="K1489" s="7"/>
      <c r="L1489" s="7"/>
      <c r="M1489" s="7"/>
      <c r="N1489" s="7"/>
      <c r="O1489" s="7"/>
      <c r="P1489" s="7"/>
      <c r="Q1489" s="7"/>
      <c r="R1489" s="7"/>
      <c r="S1489" s="7"/>
      <c r="T1489" s="6"/>
      <c r="U1489" s="1"/>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3"/>
      <c r="AT1489" s="3"/>
      <c r="AU1489" s="1"/>
      <c r="AV1489" s="1"/>
      <c r="AW1489" s="2"/>
      <c r="AX1489" s="1"/>
      <c r="AY1489" s="1"/>
      <c r="AZ1489" s="1"/>
      <c r="BA1489" s="1"/>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row>
    <row r="1490" spans="1:82" ht="50.25" customHeight="1">
      <c r="A1490" s="1"/>
      <c r="B1490" s="1"/>
      <c r="C1490" s="1"/>
      <c r="D1490" s="1"/>
      <c r="E1490" s="1"/>
      <c r="F1490" s="1"/>
      <c r="G1490" s="1"/>
      <c r="H1490" s="7"/>
      <c r="I1490" s="7"/>
      <c r="J1490" s="7"/>
      <c r="K1490" s="7"/>
      <c r="L1490" s="7"/>
      <c r="M1490" s="7"/>
      <c r="N1490" s="7"/>
      <c r="O1490" s="7"/>
      <c r="P1490" s="7"/>
      <c r="Q1490" s="7"/>
      <c r="R1490" s="7"/>
      <c r="S1490" s="7"/>
      <c r="T1490" s="6"/>
      <c r="U1490" s="1"/>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3"/>
      <c r="AT1490" s="3"/>
      <c r="AU1490" s="1"/>
      <c r="AV1490" s="1"/>
      <c r="AW1490" s="2"/>
      <c r="AX1490" s="1"/>
      <c r="AY1490" s="1"/>
      <c r="AZ1490" s="1"/>
      <c r="BA1490" s="1"/>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row>
    <row r="1491" spans="1:82" ht="50.25" customHeight="1">
      <c r="A1491" s="1"/>
      <c r="B1491" s="1"/>
      <c r="C1491" s="1"/>
      <c r="D1491" s="1"/>
      <c r="E1491" s="1"/>
      <c r="F1491" s="1"/>
      <c r="G1491" s="1"/>
      <c r="H1491" s="7"/>
      <c r="I1491" s="7"/>
      <c r="J1491" s="7"/>
      <c r="K1491" s="7"/>
      <c r="L1491" s="7"/>
      <c r="M1491" s="7"/>
      <c r="N1491" s="7"/>
      <c r="O1491" s="7"/>
      <c r="P1491" s="7"/>
      <c r="Q1491" s="7"/>
      <c r="R1491" s="7"/>
      <c r="S1491" s="7"/>
      <c r="T1491" s="6"/>
      <c r="U1491" s="1"/>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3"/>
      <c r="AT1491" s="3"/>
      <c r="AU1491" s="1"/>
      <c r="AV1491" s="1"/>
      <c r="AW1491" s="2"/>
      <c r="AX1491" s="1"/>
      <c r="AY1491" s="1"/>
      <c r="AZ1491" s="1"/>
      <c r="BA1491" s="1"/>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row>
    <row r="1492" spans="1:82" ht="50.25" customHeight="1">
      <c r="A1492" s="1"/>
      <c r="B1492" s="1"/>
      <c r="C1492" s="1"/>
      <c r="D1492" s="1"/>
      <c r="E1492" s="1"/>
      <c r="F1492" s="1"/>
      <c r="G1492" s="1"/>
      <c r="H1492" s="7"/>
      <c r="I1492" s="7"/>
      <c r="J1492" s="7"/>
      <c r="K1492" s="7"/>
      <c r="L1492" s="7"/>
      <c r="M1492" s="7"/>
      <c r="N1492" s="7"/>
      <c r="O1492" s="7"/>
      <c r="P1492" s="7"/>
      <c r="Q1492" s="7"/>
      <c r="R1492" s="7"/>
      <c r="S1492" s="7"/>
      <c r="T1492" s="6"/>
      <c r="U1492" s="1"/>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3"/>
      <c r="AT1492" s="3"/>
      <c r="AU1492" s="1"/>
      <c r="AV1492" s="1"/>
      <c r="AW1492" s="2"/>
      <c r="AX1492" s="1"/>
      <c r="AY1492" s="1"/>
      <c r="AZ1492" s="1"/>
      <c r="BA1492" s="1"/>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row>
    <row r="1493" spans="1:82" ht="50.25" customHeight="1">
      <c r="A1493" s="1"/>
      <c r="B1493" s="1"/>
      <c r="C1493" s="1"/>
      <c r="D1493" s="1"/>
      <c r="E1493" s="1"/>
      <c r="F1493" s="1"/>
      <c r="G1493" s="1"/>
      <c r="H1493" s="7"/>
      <c r="I1493" s="7"/>
      <c r="J1493" s="7"/>
      <c r="K1493" s="7"/>
      <c r="L1493" s="7"/>
      <c r="M1493" s="7"/>
      <c r="N1493" s="7"/>
      <c r="O1493" s="7"/>
      <c r="P1493" s="7"/>
      <c r="Q1493" s="7"/>
      <c r="R1493" s="7"/>
      <c r="S1493" s="7"/>
      <c r="T1493" s="6"/>
      <c r="U1493" s="1"/>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3"/>
      <c r="AT1493" s="3"/>
      <c r="AU1493" s="1"/>
      <c r="AV1493" s="1"/>
      <c r="AW1493" s="2"/>
      <c r="AX1493" s="1"/>
      <c r="AY1493" s="1"/>
      <c r="AZ1493" s="1"/>
      <c r="BA1493" s="1"/>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row>
    <row r="1494" spans="1:82" ht="50.25" customHeight="1">
      <c r="A1494" s="1"/>
      <c r="B1494" s="1"/>
      <c r="C1494" s="1"/>
      <c r="D1494" s="1"/>
      <c r="E1494" s="1"/>
      <c r="F1494" s="1"/>
      <c r="G1494" s="1"/>
      <c r="H1494" s="7"/>
      <c r="I1494" s="7"/>
      <c r="J1494" s="7"/>
      <c r="K1494" s="7"/>
      <c r="L1494" s="7"/>
      <c r="M1494" s="7"/>
      <c r="N1494" s="7"/>
      <c r="O1494" s="7"/>
      <c r="P1494" s="7"/>
      <c r="Q1494" s="7"/>
      <c r="R1494" s="7"/>
      <c r="S1494" s="7"/>
      <c r="T1494" s="6"/>
      <c r="U1494" s="1"/>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3"/>
      <c r="AT1494" s="3"/>
      <c r="AU1494" s="1"/>
      <c r="AV1494" s="1"/>
      <c r="AW1494" s="2"/>
      <c r="AX1494" s="1"/>
      <c r="AY1494" s="1"/>
      <c r="AZ1494" s="1"/>
      <c r="BA1494" s="1"/>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row>
    <row r="1495" spans="1:82" ht="50.25" customHeight="1">
      <c r="A1495" s="1"/>
      <c r="B1495" s="1"/>
      <c r="C1495" s="1"/>
      <c r="D1495" s="1"/>
      <c r="E1495" s="1"/>
      <c r="F1495" s="1"/>
      <c r="G1495" s="1"/>
      <c r="H1495" s="7"/>
      <c r="I1495" s="7"/>
      <c r="J1495" s="7"/>
      <c r="K1495" s="7"/>
      <c r="L1495" s="7"/>
      <c r="M1495" s="7"/>
      <c r="N1495" s="7"/>
      <c r="O1495" s="7"/>
      <c r="P1495" s="7"/>
      <c r="Q1495" s="7"/>
      <c r="R1495" s="7"/>
      <c r="S1495" s="7"/>
      <c r="T1495" s="6"/>
      <c r="U1495" s="1"/>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3"/>
      <c r="AT1495" s="3"/>
      <c r="AU1495" s="1"/>
      <c r="AV1495" s="1"/>
      <c r="AW1495" s="2"/>
      <c r="AX1495" s="1"/>
      <c r="AY1495" s="1"/>
      <c r="AZ1495" s="1"/>
      <c r="BA1495" s="1"/>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row>
    <row r="1496" spans="1:82" ht="50.25" customHeight="1">
      <c r="A1496" s="1"/>
      <c r="B1496" s="1"/>
      <c r="C1496" s="1"/>
      <c r="D1496" s="1"/>
      <c r="E1496" s="1"/>
      <c r="F1496" s="1"/>
      <c r="G1496" s="1"/>
      <c r="H1496" s="7"/>
      <c r="I1496" s="7"/>
      <c r="J1496" s="7"/>
      <c r="K1496" s="7"/>
      <c r="L1496" s="7"/>
      <c r="M1496" s="7"/>
      <c r="N1496" s="7"/>
      <c r="O1496" s="7"/>
      <c r="P1496" s="7"/>
      <c r="Q1496" s="7"/>
      <c r="R1496" s="7"/>
      <c r="S1496" s="7"/>
      <c r="T1496" s="6"/>
      <c r="U1496" s="1"/>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3"/>
      <c r="AT1496" s="3"/>
      <c r="AU1496" s="1"/>
      <c r="AV1496" s="1"/>
      <c r="AW1496" s="2"/>
      <c r="AX1496" s="1"/>
      <c r="AY1496" s="1"/>
      <c r="AZ1496" s="1"/>
      <c r="BA1496" s="1"/>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row>
    <row r="1497" spans="1:82" ht="50.25" customHeight="1">
      <c r="A1497" s="1"/>
      <c r="B1497" s="1"/>
      <c r="C1497" s="1"/>
      <c r="D1497" s="1"/>
      <c r="E1497" s="1"/>
      <c r="F1497" s="1"/>
      <c r="G1497" s="1"/>
      <c r="H1497" s="7"/>
      <c r="I1497" s="7"/>
      <c r="J1497" s="7"/>
      <c r="K1497" s="7"/>
      <c r="L1497" s="7"/>
      <c r="M1497" s="7"/>
      <c r="N1497" s="7"/>
      <c r="O1497" s="7"/>
      <c r="P1497" s="7"/>
      <c r="Q1497" s="7"/>
      <c r="R1497" s="7"/>
      <c r="S1497" s="7"/>
      <c r="T1497" s="6"/>
      <c r="U1497" s="1"/>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3"/>
      <c r="AT1497" s="3"/>
      <c r="AU1497" s="1"/>
      <c r="AV1497" s="1"/>
      <c r="AW1497" s="2"/>
      <c r="AX1497" s="1"/>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row>
    <row r="1498" spans="1:82" ht="50.25" customHeight="1">
      <c r="A1498" s="1"/>
      <c r="B1498" s="1"/>
      <c r="C1498" s="1"/>
      <c r="D1498" s="1"/>
      <c r="E1498" s="1"/>
      <c r="F1498" s="1"/>
      <c r="G1498" s="1"/>
      <c r="H1498" s="7"/>
      <c r="I1498" s="7"/>
      <c r="J1498" s="7"/>
      <c r="K1498" s="7"/>
      <c r="L1498" s="7"/>
      <c r="M1498" s="7"/>
      <c r="N1498" s="7"/>
      <c r="O1498" s="7"/>
      <c r="P1498" s="7"/>
      <c r="Q1498" s="7"/>
      <c r="R1498" s="7"/>
      <c r="S1498" s="7"/>
      <c r="T1498" s="6"/>
      <c r="U1498" s="1"/>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3"/>
      <c r="AT1498" s="3"/>
      <c r="AU1498" s="1"/>
      <c r="AV1498" s="1"/>
      <c r="AW1498" s="2"/>
      <c r="AX1498" s="1"/>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row>
    <row r="1499" spans="1:82" ht="50.25" customHeight="1">
      <c r="A1499" s="1"/>
      <c r="B1499" s="1"/>
      <c r="C1499" s="1"/>
      <c r="D1499" s="1"/>
      <c r="E1499" s="1"/>
      <c r="F1499" s="1"/>
      <c r="G1499" s="1"/>
      <c r="H1499" s="7"/>
      <c r="I1499" s="7"/>
      <c r="J1499" s="7"/>
      <c r="K1499" s="7"/>
      <c r="L1499" s="7"/>
      <c r="M1499" s="7"/>
      <c r="N1499" s="7"/>
      <c r="O1499" s="7"/>
      <c r="P1499" s="7"/>
      <c r="Q1499" s="7"/>
      <c r="R1499" s="7"/>
      <c r="S1499" s="7"/>
      <c r="T1499" s="6"/>
      <c r="U1499" s="1"/>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3"/>
      <c r="AT1499" s="3"/>
      <c r="AU1499" s="1"/>
      <c r="AV1499" s="1"/>
      <c r="AW1499" s="2"/>
      <c r="AX1499" s="1"/>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row>
    <row r="1500" spans="1:82" ht="50.25" customHeight="1">
      <c r="A1500" s="1"/>
      <c r="B1500" s="1"/>
      <c r="C1500" s="1"/>
      <c r="D1500" s="1"/>
      <c r="E1500" s="1"/>
      <c r="F1500" s="1"/>
      <c r="G1500" s="1"/>
      <c r="H1500" s="7"/>
      <c r="I1500" s="7"/>
      <c r="J1500" s="7"/>
      <c r="K1500" s="7"/>
      <c r="L1500" s="7"/>
      <c r="M1500" s="7"/>
      <c r="N1500" s="7"/>
      <c r="O1500" s="7"/>
      <c r="P1500" s="7"/>
      <c r="Q1500" s="7"/>
      <c r="R1500" s="7"/>
      <c r="S1500" s="7"/>
      <c r="T1500" s="6"/>
      <c r="U1500" s="1"/>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3"/>
      <c r="AT1500" s="3"/>
      <c r="AU1500" s="1"/>
      <c r="AV1500" s="1"/>
      <c r="AW1500" s="2"/>
      <c r="AX1500" s="1"/>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row>
    <row r="1501" spans="1:82" ht="50.25" customHeight="1">
      <c r="A1501" s="1"/>
      <c r="B1501" s="1"/>
      <c r="C1501" s="1"/>
      <c r="D1501" s="1"/>
      <c r="E1501" s="1"/>
      <c r="F1501" s="1"/>
      <c r="G1501" s="1"/>
      <c r="H1501" s="7"/>
      <c r="I1501" s="7"/>
      <c r="J1501" s="7"/>
      <c r="K1501" s="7"/>
      <c r="L1501" s="7"/>
      <c r="M1501" s="7"/>
      <c r="N1501" s="7"/>
      <c r="O1501" s="7"/>
      <c r="P1501" s="7"/>
      <c r="Q1501" s="7"/>
      <c r="R1501" s="7"/>
      <c r="S1501" s="7"/>
      <c r="T1501" s="6"/>
      <c r="U1501" s="1"/>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3"/>
      <c r="AT1501" s="3"/>
      <c r="AU1501" s="1"/>
      <c r="AV1501" s="1"/>
      <c r="AW1501" s="2"/>
      <c r="AX1501" s="1"/>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row>
    <row r="1502" spans="1:82" ht="50.25" customHeight="1">
      <c r="A1502" s="1"/>
      <c r="B1502" s="1"/>
      <c r="C1502" s="1"/>
      <c r="D1502" s="1"/>
      <c r="E1502" s="1"/>
      <c r="F1502" s="1"/>
      <c r="G1502" s="1"/>
      <c r="H1502" s="7"/>
      <c r="I1502" s="7"/>
      <c r="J1502" s="7"/>
      <c r="K1502" s="7"/>
      <c r="L1502" s="7"/>
      <c r="M1502" s="7"/>
      <c r="N1502" s="7"/>
      <c r="O1502" s="7"/>
      <c r="P1502" s="7"/>
      <c r="Q1502" s="7"/>
      <c r="R1502" s="7"/>
      <c r="S1502" s="7"/>
      <c r="T1502" s="6"/>
      <c r="U1502" s="1"/>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3"/>
      <c r="AT1502" s="3"/>
      <c r="AU1502" s="1"/>
      <c r="AV1502" s="1"/>
      <c r="AW1502" s="2"/>
      <c r="AX1502" s="1"/>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row>
    <row r="1503" spans="1:82" ht="50.25" customHeight="1">
      <c r="A1503" s="1"/>
      <c r="B1503" s="1"/>
      <c r="C1503" s="1"/>
      <c r="D1503" s="1"/>
      <c r="E1503" s="1"/>
      <c r="F1503" s="1"/>
      <c r="G1503" s="1"/>
      <c r="H1503" s="7"/>
      <c r="I1503" s="7"/>
      <c r="J1503" s="7"/>
      <c r="K1503" s="7"/>
      <c r="L1503" s="7"/>
      <c r="M1503" s="7"/>
      <c r="N1503" s="7"/>
      <c r="O1503" s="7"/>
      <c r="P1503" s="7"/>
      <c r="Q1503" s="7"/>
      <c r="R1503" s="7"/>
      <c r="S1503" s="7"/>
      <c r="T1503" s="6"/>
      <c r="U1503" s="1"/>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3"/>
      <c r="AT1503" s="3"/>
      <c r="AU1503" s="1"/>
      <c r="AV1503" s="1"/>
      <c r="AW1503" s="2"/>
      <c r="AX1503" s="1"/>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row>
    <row r="1504" spans="1:82" ht="50.25" customHeight="1">
      <c r="A1504" s="1"/>
      <c r="B1504" s="1"/>
      <c r="C1504" s="1"/>
      <c r="D1504" s="1"/>
      <c r="E1504" s="1"/>
      <c r="F1504" s="1"/>
      <c r="G1504" s="1"/>
      <c r="H1504" s="7"/>
      <c r="I1504" s="7"/>
      <c r="J1504" s="7"/>
      <c r="K1504" s="7"/>
      <c r="L1504" s="7"/>
      <c r="M1504" s="7"/>
      <c r="N1504" s="7"/>
      <c r="O1504" s="7"/>
      <c r="P1504" s="7"/>
      <c r="Q1504" s="7"/>
      <c r="R1504" s="7"/>
      <c r="S1504" s="7"/>
      <c r="T1504" s="6"/>
      <c r="U1504" s="1"/>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3"/>
      <c r="AT1504" s="3"/>
      <c r="AU1504" s="1"/>
      <c r="AV1504" s="1"/>
      <c r="AW1504" s="2"/>
      <c r="AX1504" s="1"/>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row>
    <row r="1505" spans="1:82" ht="50.25" customHeight="1">
      <c r="A1505" s="1"/>
      <c r="B1505" s="1"/>
      <c r="C1505" s="1"/>
      <c r="D1505" s="1"/>
      <c r="E1505" s="1"/>
      <c r="F1505" s="1"/>
      <c r="G1505" s="1"/>
      <c r="H1505" s="7"/>
      <c r="I1505" s="7"/>
      <c r="J1505" s="7"/>
      <c r="K1505" s="7"/>
      <c r="L1505" s="7"/>
      <c r="M1505" s="7"/>
      <c r="N1505" s="7"/>
      <c r="O1505" s="7"/>
      <c r="P1505" s="7"/>
      <c r="Q1505" s="7"/>
      <c r="R1505" s="7"/>
      <c r="S1505" s="7"/>
      <c r="T1505" s="6"/>
      <c r="U1505" s="1"/>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3"/>
      <c r="AT1505" s="3"/>
      <c r="AU1505" s="1"/>
      <c r="AV1505" s="1"/>
      <c r="AW1505" s="2"/>
      <c r="AX1505" s="1"/>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row>
    <row r="1506" spans="1:82" ht="50.25" customHeight="1">
      <c r="A1506" s="1"/>
      <c r="B1506" s="1"/>
      <c r="C1506" s="1"/>
      <c r="D1506" s="1"/>
      <c r="E1506" s="1"/>
      <c r="F1506" s="1"/>
      <c r="G1506" s="1"/>
      <c r="H1506" s="7"/>
      <c r="I1506" s="7"/>
      <c r="J1506" s="7"/>
      <c r="K1506" s="7"/>
      <c r="L1506" s="7"/>
      <c r="M1506" s="7"/>
      <c r="N1506" s="7"/>
      <c r="O1506" s="7"/>
      <c r="P1506" s="7"/>
      <c r="Q1506" s="7"/>
      <c r="R1506" s="7"/>
      <c r="S1506" s="7"/>
      <c r="T1506" s="6"/>
      <c r="U1506" s="1"/>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3"/>
      <c r="AT1506" s="3"/>
      <c r="AU1506" s="1"/>
      <c r="AV1506" s="1"/>
      <c r="AW1506" s="2"/>
      <c r="AX1506" s="1"/>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row>
    <row r="1507" spans="1:82" ht="50.25" customHeight="1">
      <c r="A1507" s="1"/>
      <c r="B1507" s="1"/>
      <c r="C1507" s="1"/>
      <c r="D1507" s="1"/>
      <c r="E1507" s="1"/>
      <c r="F1507" s="1"/>
      <c r="G1507" s="1"/>
      <c r="H1507" s="7"/>
      <c r="I1507" s="7"/>
      <c r="J1507" s="7"/>
      <c r="K1507" s="7"/>
      <c r="L1507" s="7"/>
      <c r="M1507" s="7"/>
      <c r="N1507" s="7"/>
      <c r="O1507" s="7"/>
      <c r="P1507" s="7"/>
      <c r="Q1507" s="7"/>
      <c r="R1507" s="7"/>
      <c r="S1507" s="7"/>
      <c r="T1507" s="6"/>
      <c r="U1507" s="1"/>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3"/>
      <c r="AT1507" s="3"/>
      <c r="AU1507" s="1"/>
      <c r="AV1507" s="1"/>
      <c r="AW1507" s="2"/>
      <c r="AX1507" s="1"/>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row>
    <row r="1508" spans="1:82" ht="50.25" customHeight="1">
      <c r="A1508" s="1"/>
      <c r="B1508" s="1"/>
      <c r="C1508" s="1"/>
      <c r="D1508" s="1"/>
      <c r="E1508" s="1"/>
      <c r="F1508" s="1"/>
      <c r="G1508" s="1"/>
      <c r="H1508" s="7"/>
      <c r="I1508" s="7"/>
      <c r="J1508" s="7"/>
      <c r="K1508" s="7"/>
      <c r="L1508" s="7"/>
      <c r="M1508" s="7"/>
      <c r="N1508" s="7"/>
      <c r="O1508" s="7"/>
      <c r="P1508" s="7"/>
      <c r="Q1508" s="7"/>
      <c r="R1508" s="7"/>
      <c r="S1508" s="7"/>
      <c r="T1508" s="6"/>
      <c r="U1508" s="1"/>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3"/>
      <c r="AT1508" s="3"/>
      <c r="AU1508" s="1"/>
      <c r="AV1508" s="1"/>
      <c r="AW1508" s="2"/>
      <c r="AX1508" s="1"/>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row>
    <row r="1509" spans="1:82" ht="50.25" customHeight="1">
      <c r="A1509" s="1"/>
      <c r="B1509" s="1"/>
      <c r="C1509" s="1"/>
      <c r="D1509" s="1"/>
      <c r="E1509" s="1"/>
      <c r="F1509" s="1"/>
      <c r="G1509" s="1"/>
      <c r="H1509" s="7"/>
      <c r="I1509" s="7"/>
      <c r="J1509" s="7"/>
      <c r="K1509" s="7"/>
      <c r="L1509" s="7"/>
      <c r="M1509" s="7"/>
      <c r="N1509" s="7"/>
      <c r="O1509" s="7"/>
      <c r="P1509" s="7"/>
      <c r="Q1509" s="7"/>
      <c r="R1509" s="7"/>
      <c r="S1509" s="7"/>
      <c r="T1509" s="6"/>
      <c r="U1509" s="1"/>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3"/>
      <c r="AT1509" s="3"/>
      <c r="AU1509" s="1"/>
      <c r="AV1509" s="1"/>
      <c r="AW1509" s="2"/>
      <c r="AX1509" s="1"/>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row>
    <row r="1510" spans="1:82" ht="50.25" customHeight="1">
      <c r="A1510" s="1"/>
      <c r="B1510" s="1"/>
      <c r="C1510" s="1"/>
      <c r="D1510" s="1"/>
      <c r="E1510" s="1"/>
      <c r="F1510" s="1"/>
      <c r="G1510" s="1"/>
      <c r="H1510" s="7"/>
      <c r="I1510" s="7"/>
      <c r="J1510" s="7"/>
      <c r="K1510" s="7"/>
      <c r="L1510" s="7"/>
      <c r="M1510" s="7"/>
      <c r="N1510" s="7"/>
      <c r="O1510" s="7"/>
      <c r="P1510" s="7"/>
      <c r="Q1510" s="7"/>
      <c r="R1510" s="7"/>
      <c r="S1510" s="7"/>
      <c r="T1510" s="6"/>
      <c r="U1510" s="1"/>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3"/>
      <c r="AT1510" s="3"/>
      <c r="AU1510" s="1"/>
      <c r="AV1510" s="1"/>
      <c r="AW1510" s="2"/>
      <c r="AX1510" s="1"/>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row>
    <row r="1511" spans="1:82" ht="50.25" customHeight="1">
      <c r="A1511" s="1"/>
      <c r="B1511" s="1"/>
      <c r="C1511" s="1"/>
      <c r="D1511" s="1"/>
      <c r="E1511" s="1"/>
      <c r="F1511" s="1"/>
      <c r="G1511" s="1"/>
      <c r="H1511" s="7"/>
      <c r="I1511" s="7"/>
      <c r="J1511" s="7"/>
      <c r="K1511" s="7"/>
      <c r="L1511" s="7"/>
      <c r="M1511" s="7"/>
      <c r="N1511" s="7"/>
      <c r="O1511" s="7"/>
      <c r="P1511" s="7"/>
      <c r="Q1511" s="7"/>
      <c r="R1511" s="7"/>
      <c r="S1511" s="7"/>
      <c r="T1511" s="6"/>
      <c r="U1511" s="1"/>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3"/>
      <c r="AT1511" s="3"/>
      <c r="AU1511" s="1"/>
      <c r="AV1511" s="1"/>
      <c r="AW1511" s="2"/>
      <c r="AX1511" s="1"/>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row>
    <row r="1512" spans="1:82" ht="50.25" customHeight="1">
      <c r="A1512" s="1"/>
      <c r="B1512" s="1"/>
      <c r="C1512" s="1"/>
      <c r="D1512" s="1"/>
      <c r="E1512" s="1"/>
      <c r="F1512" s="1"/>
      <c r="G1512" s="1"/>
      <c r="H1512" s="7"/>
      <c r="I1512" s="7"/>
      <c r="J1512" s="7"/>
      <c r="K1512" s="7"/>
      <c r="L1512" s="7"/>
      <c r="M1512" s="7"/>
      <c r="N1512" s="7"/>
      <c r="O1512" s="7"/>
      <c r="P1512" s="7"/>
      <c r="Q1512" s="7"/>
      <c r="R1512" s="7"/>
      <c r="S1512" s="7"/>
      <c r="T1512" s="6"/>
      <c r="U1512" s="1"/>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3"/>
      <c r="AT1512" s="3"/>
      <c r="AU1512" s="1"/>
      <c r="AV1512" s="1"/>
      <c r="AW1512" s="2"/>
      <c r="AX1512" s="1"/>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row>
    <row r="1513" spans="1:82" ht="50.25" customHeight="1">
      <c r="A1513" s="1"/>
      <c r="B1513" s="1"/>
      <c r="C1513" s="1"/>
      <c r="D1513" s="1"/>
      <c r="E1513" s="1"/>
      <c r="F1513" s="1"/>
      <c r="G1513" s="1"/>
      <c r="H1513" s="7"/>
      <c r="I1513" s="7"/>
      <c r="J1513" s="7"/>
      <c r="K1513" s="7"/>
      <c r="L1513" s="7"/>
      <c r="M1513" s="7"/>
      <c r="N1513" s="7"/>
      <c r="O1513" s="7"/>
      <c r="P1513" s="7"/>
      <c r="Q1513" s="7"/>
      <c r="R1513" s="7"/>
      <c r="S1513" s="7"/>
      <c r="T1513" s="6"/>
      <c r="U1513" s="1"/>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3"/>
      <c r="AT1513" s="3"/>
      <c r="AU1513" s="1"/>
      <c r="AV1513" s="1"/>
      <c r="AW1513" s="2"/>
      <c r="AX1513" s="1"/>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row>
    <row r="1514" spans="1:82" ht="50.25" customHeight="1">
      <c r="A1514" s="1"/>
      <c r="B1514" s="1"/>
      <c r="C1514" s="1"/>
      <c r="D1514" s="1"/>
      <c r="E1514" s="1"/>
      <c r="F1514" s="1"/>
      <c r="G1514" s="1"/>
      <c r="H1514" s="7"/>
      <c r="I1514" s="7"/>
      <c r="J1514" s="7"/>
      <c r="K1514" s="7"/>
      <c r="L1514" s="7"/>
      <c r="M1514" s="7"/>
      <c r="N1514" s="7"/>
      <c r="O1514" s="7"/>
      <c r="P1514" s="7"/>
      <c r="Q1514" s="7"/>
      <c r="R1514" s="7"/>
      <c r="S1514" s="7"/>
      <c r="T1514" s="6"/>
      <c r="U1514" s="1"/>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3"/>
      <c r="AT1514" s="3"/>
      <c r="AU1514" s="1"/>
      <c r="AV1514" s="1"/>
      <c r="AW1514" s="2"/>
      <c r="AX1514" s="1"/>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row>
    <row r="1515" spans="1:82" ht="50.25" customHeight="1">
      <c r="A1515" s="1"/>
      <c r="B1515" s="1"/>
      <c r="C1515" s="1"/>
      <c r="D1515" s="1"/>
      <c r="E1515" s="1"/>
      <c r="F1515" s="1"/>
      <c r="G1515" s="1"/>
      <c r="H1515" s="7"/>
      <c r="I1515" s="7"/>
      <c r="J1515" s="7"/>
      <c r="K1515" s="7"/>
      <c r="L1515" s="7"/>
      <c r="M1515" s="7"/>
      <c r="N1515" s="7"/>
      <c r="O1515" s="7"/>
      <c r="P1515" s="7"/>
      <c r="Q1515" s="7"/>
      <c r="R1515" s="7"/>
      <c r="S1515" s="7"/>
      <c r="T1515" s="6"/>
      <c r="U1515" s="1"/>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3"/>
      <c r="AT1515" s="3"/>
      <c r="AU1515" s="1"/>
      <c r="AV1515" s="1"/>
      <c r="AW1515" s="2"/>
      <c r="AX1515" s="1"/>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row>
    <row r="1516" spans="1:82" ht="50.25" customHeight="1">
      <c r="A1516" s="1"/>
      <c r="B1516" s="1"/>
      <c r="C1516" s="1"/>
      <c r="D1516" s="1"/>
      <c r="E1516" s="1"/>
      <c r="F1516" s="1"/>
      <c r="G1516" s="1"/>
      <c r="H1516" s="7"/>
      <c r="I1516" s="7"/>
      <c r="J1516" s="7"/>
      <c r="K1516" s="7"/>
      <c r="L1516" s="7"/>
      <c r="M1516" s="7"/>
      <c r="N1516" s="7"/>
      <c r="O1516" s="7"/>
      <c r="P1516" s="7"/>
      <c r="Q1516" s="7"/>
      <c r="R1516" s="7"/>
      <c r="S1516" s="7"/>
      <c r="T1516" s="6"/>
      <c r="U1516" s="1"/>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3"/>
      <c r="AT1516" s="3"/>
      <c r="AU1516" s="1"/>
      <c r="AV1516" s="1"/>
      <c r="AW1516" s="2"/>
      <c r="AX1516" s="1"/>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row>
    <row r="1517" spans="1:82" ht="50.25" customHeight="1">
      <c r="A1517" s="1"/>
      <c r="B1517" s="1"/>
      <c r="C1517" s="1"/>
      <c r="D1517" s="1"/>
      <c r="E1517" s="1"/>
      <c r="F1517" s="1"/>
      <c r="G1517" s="1"/>
      <c r="H1517" s="7"/>
      <c r="I1517" s="7"/>
      <c r="J1517" s="7"/>
      <c r="K1517" s="7"/>
      <c r="L1517" s="7"/>
      <c r="M1517" s="7"/>
      <c r="N1517" s="7"/>
      <c r="O1517" s="7"/>
      <c r="P1517" s="7"/>
      <c r="Q1517" s="7"/>
      <c r="R1517" s="7"/>
      <c r="S1517" s="7"/>
      <c r="T1517" s="6"/>
      <c r="U1517" s="1"/>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3"/>
      <c r="AT1517" s="3"/>
      <c r="AU1517" s="1"/>
      <c r="AV1517" s="1"/>
      <c r="AW1517" s="2"/>
      <c r="AX1517" s="1"/>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row>
    <row r="1518" spans="1:82" ht="50.25" customHeight="1">
      <c r="A1518" s="1"/>
      <c r="B1518" s="1"/>
      <c r="C1518" s="1"/>
      <c r="D1518" s="1"/>
      <c r="E1518" s="1"/>
      <c r="F1518" s="1"/>
      <c r="G1518" s="1"/>
      <c r="H1518" s="7"/>
      <c r="I1518" s="7"/>
      <c r="J1518" s="7"/>
      <c r="K1518" s="7"/>
      <c r="L1518" s="7"/>
      <c r="M1518" s="7"/>
      <c r="N1518" s="7"/>
      <c r="O1518" s="7"/>
      <c r="P1518" s="7"/>
      <c r="Q1518" s="7"/>
      <c r="R1518" s="7"/>
      <c r="S1518" s="7"/>
      <c r="T1518" s="6"/>
      <c r="U1518" s="1"/>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3"/>
      <c r="AT1518" s="3"/>
      <c r="AU1518" s="1"/>
      <c r="AV1518" s="1"/>
      <c r="AW1518" s="2"/>
      <c r="AX1518" s="1"/>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row>
    <row r="1519" spans="1:82" ht="50.25" customHeight="1">
      <c r="A1519" s="1"/>
      <c r="B1519" s="1"/>
      <c r="C1519" s="1"/>
      <c r="D1519" s="1"/>
      <c r="E1519" s="1"/>
      <c r="F1519" s="1"/>
      <c r="G1519" s="1"/>
      <c r="H1519" s="7"/>
      <c r="I1519" s="7"/>
      <c r="J1519" s="7"/>
      <c r="K1519" s="7"/>
      <c r="L1519" s="7"/>
      <c r="M1519" s="7"/>
      <c r="N1519" s="7"/>
      <c r="O1519" s="7"/>
      <c r="P1519" s="7"/>
      <c r="Q1519" s="7"/>
      <c r="R1519" s="7"/>
      <c r="S1519" s="7"/>
      <c r="T1519" s="6"/>
      <c r="U1519" s="1"/>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3"/>
      <c r="AT1519" s="3"/>
      <c r="AU1519" s="1"/>
      <c r="AV1519" s="1"/>
      <c r="AW1519" s="2"/>
      <c r="AX1519" s="1"/>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row>
    <row r="1520" spans="1:82" ht="50.25" customHeight="1">
      <c r="A1520" s="1"/>
      <c r="B1520" s="1"/>
      <c r="C1520" s="1"/>
      <c r="D1520" s="1"/>
      <c r="E1520" s="1"/>
      <c r="F1520" s="1"/>
      <c r="G1520" s="1"/>
      <c r="H1520" s="7"/>
      <c r="I1520" s="7"/>
      <c r="J1520" s="7"/>
      <c r="K1520" s="7"/>
      <c r="L1520" s="7"/>
      <c r="M1520" s="7"/>
      <c r="N1520" s="7"/>
      <c r="O1520" s="7"/>
      <c r="P1520" s="7"/>
      <c r="Q1520" s="7"/>
      <c r="R1520" s="7"/>
      <c r="S1520" s="7"/>
      <c r="T1520" s="6"/>
      <c r="U1520" s="1"/>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3"/>
      <c r="AT1520" s="3"/>
      <c r="AU1520" s="1"/>
      <c r="AV1520" s="1"/>
      <c r="AW1520" s="2"/>
      <c r="AX1520" s="1"/>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row>
    <row r="1521" spans="1:82" ht="50.25" customHeight="1">
      <c r="A1521" s="1"/>
      <c r="B1521" s="1"/>
      <c r="C1521" s="1"/>
      <c r="D1521" s="1"/>
      <c r="E1521" s="1"/>
      <c r="F1521" s="1"/>
      <c r="G1521" s="1"/>
      <c r="H1521" s="7"/>
      <c r="I1521" s="7"/>
      <c r="J1521" s="7"/>
      <c r="K1521" s="7"/>
      <c r="L1521" s="7"/>
      <c r="M1521" s="7"/>
      <c r="N1521" s="7"/>
      <c r="O1521" s="7"/>
      <c r="P1521" s="7"/>
      <c r="Q1521" s="7"/>
      <c r="R1521" s="7"/>
      <c r="S1521" s="7"/>
      <c r="T1521" s="6"/>
      <c r="U1521" s="1"/>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3"/>
      <c r="AT1521" s="3"/>
      <c r="AU1521" s="1"/>
      <c r="AV1521" s="1"/>
      <c r="AW1521" s="2"/>
      <c r="AX1521" s="1"/>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row>
    <row r="1522" spans="1:82" ht="50.25" customHeight="1">
      <c r="A1522" s="1"/>
      <c r="B1522" s="1"/>
      <c r="C1522" s="1"/>
      <c r="D1522" s="1"/>
      <c r="E1522" s="1"/>
      <c r="F1522" s="1"/>
      <c r="G1522" s="1"/>
      <c r="H1522" s="7"/>
      <c r="I1522" s="7"/>
      <c r="J1522" s="7"/>
      <c r="K1522" s="7"/>
      <c r="L1522" s="7"/>
      <c r="M1522" s="7"/>
      <c r="N1522" s="7"/>
      <c r="O1522" s="7"/>
      <c r="P1522" s="7"/>
      <c r="Q1522" s="7"/>
      <c r="R1522" s="7"/>
      <c r="S1522" s="7"/>
      <c r="T1522" s="6"/>
      <c r="U1522" s="1"/>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3"/>
      <c r="AT1522" s="3"/>
      <c r="AU1522" s="1"/>
      <c r="AV1522" s="1"/>
      <c r="AW1522" s="2"/>
      <c r="AX1522" s="1"/>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row>
    <row r="1523" spans="1:82" ht="50.25" customHeight="1">
      <c r="A1523" s="1"/>
      <c r="B1523" s="1"/>
      <c r="C1523" s="1"/>
      <c r="D1523" s="1"/>
      <c r="E1523" s="1"/>
      <c r="F1523" s="1"/>
      <c r="G1523" s="1"/>
      <c r="H1523" s="7"/>
      <c r="I1523" s="7"/>
      <c r="J1523" s="7"/>
      <c r="K1523" s="7"/>
      <c r="L1523" s="7"/>
      <c r="M1523" s="7"/>
      <c r="N1523" s="7"/>
      <c r="O1523" s="7"/>
      <c r="P1523" s="7"/>
      <c r="Q1523" s="7"/>
      <c r="R1523" s="7"/>
      <c r="S1523" s="7"/>
      <c r="T1523" s="6"/>
      <c r="U1523" s="1"/>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3"/>
      <c r="AT1523" s="3"/>
      <c r="AU1523" s="1"/>
      <c r="AV1523" s="1"/>
      <c r="AW1523" s="2"/>
      <c r="AX1523" s="1"/>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row>
    <row r="1524" spans="1:82" ht="50.25" customHeight="1">
      <c r="A1524" s="1"/>
      <c r="B1524" s="1"/>
      <c r="C1524" s="1"/>
      <c r="D1524" s="1"/>
      <c r="E1524" s="1"/>
      <c r="F1524" s="1"/>
      <c r="G1524" s="1"/>
      <c r="H1524" s="7"/>
      <c r="I1524" s="7"/>
      <c r="J1524" s="7"/>
      <c r="K1524" s="7"/>
      <c r="L1524" s="7"/>
      <c r="M1524" s="7"/>
      <c r="N1524" s="7"/>
      <c r="O1524" s="7"/>
      <c r="P1524" s="7"/>
      <c r="Q1524" s="7"/>
      <c r="R1524" s="7"/>
      <c r="S1524" s="7"/>
      <c r="T1524" s="6"/>
      <c r="U1524" s="1"/>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3"/>
      <c r="AT1524" s="3"/>
      <c r="AU1524" s="1"/>
      <c r="AV1524" s="1"/>
      <c r="AW1524" s="2"/>
      <c r="AX1524" s="1"/>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row>
    <row r="1525" spans="1:82" ht="50.25" customHeight="1">
      <c r="A1525" s="1"/>
      <c r="B1525" s="1"/>
      <c r="C1525" s="1"/>
      <c r="D1525" s="1"/>
      <c r="E1525" s="1"/>
      <c r="F1525" s="1"/>
      <c r="G1525" s="1"/>
      <c r="H1525" s="7"/>
      <c r="I1525" s="7"/>
      <c r="J1525" s="7"/>
      <c r="K1525" s="7"/>
      <c r="L1525" s="7"/>
      <c r="M1525" s="7"/>
      <c r="N1525" s="7"/>
      <c r="O1525" s="7"/>
      <c r="P1525" s="7"/>
      <c r="Q1525" s="7"/>
      <c r="R1525" s="7"/>
      <c r="S1525" s="7"/>
      <c r="T1525" s="6"/>
      <c r="U1525" s="1"/>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3"/>
      <c r="AT1525" s="3"/>
      <c r="AU1525" s="1"/>
      <c r="AV1525" s="1"/>
      <c r="AW1525" s="2"/>
      <c r="AX1525" s="1"/>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row>
    <row r="1526" spans="1:82" ht="50.25" customHeight="1">
      <c r="A1526" s="1"/>
      <c r="B1526" s="1"/>
      <c r="C1526" s="1"/>
      <c r="D1526" s="1"/>
      <c r="E1526" s="1"/>
      <c r="F1526" s="1"/>
      <c r="G1526" s="1"/>
      <c r="H1526" s="7"/>
      <c r="I1526" s="7"/>
      <c r="J1526" s="7"/>
      <c r="K1526" s="7"/>
      <c r="L1526" s="7"/>
      <c r="M1526" s="7"/>
      <c r="N1526" s="7"/>
      <c r="O1526" s="7"/>
      <c r="P1526" s="7"/>
      <c r="Q1526" s="7"/>
      <c r="R1526" s="7"/>
      <c r="S1526" s="7"/>
      <c r="T1526" s="6"/>
      <c r="U1526" s="1"/>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3"/>
      <c r="AT1526" s="3"/>
      <c r="AU1526" s="1"/>
      <c r="AV1526" s="1"/>
      <c r="AW1526" s="2"/>
      <c r="AX1526" s="1"/>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row>
    <row r="1527" spans="1:82" ht="50.25" customHeight="1">
      <c r="A1527" s="1"/>
      <c r="B1527" s="1"/>
      <c r="C1527" s="1"/>
      <c r="D1527" s="1"/>
      <c r="E1527" s="1"/>
      <c r="F1527" s="1"/>
      <c r="G1527" s="1"/>
      <c r="H1527" s="7"/>
      <c r="I1527" s="7"/>
      <c r="J1527" s="7"/>
      <c r="K1527" s="7"/>
      <c r="L1527" s="7"/>
      <c r="M1527" s="7"/>
      <c r="N1527" s="7"/>
      <c r="O1527" s="7"/>
      <c r="P1527" s="7"/>
      <c r="Q1527" s="7"/>
      <c r="R1527" s="7"/>
      <c r="S1527" s="7"/>
      <c r="T1527" s="6"/>
      <c r="U1527" s="1"/>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3"/>
      <c r="AT1527" s="3"/>
      <c r="AU1527" s="1"/>
      <c r="AV1527" s="1"/>
      <c r="AW1527" s="2"/>
      <c r="AX1527" s="1"/>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row>
    <row r="1528" spans="1:82" ht="50.25" customHeight="1">
      <c r="A1528" s="1"/>
      <c r="B1528" s="1"/>
      <c r="C1528" s="1"/>
      <c r="D1528" s="1"/>
      <c r="E1528" s="1"/>
      <c r="F1528" s="1"/>
      <c r="G1528" s="1"/>
      <c r="H1528" s="7"/>
      <c r="I1528" s="7"/>
      <c r="J1528" s="7"/>
      <c r="K1528" s="7"/>
      <c r="L1528" s="7"/>
      <c r="M1528" s="7"/>
      <c r="N1528" s="7"/>
      <c r="O1528" s="7"/>
      <c r="P1528" s="7"/>
      <c r="Q1528" s="7"/>
      <c r="R1528" s="7"/>
      <c r="S1528" s="7"/>
      <c r="T1528" s="6"/>
      <c r="U1528" s="1"/>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3"/>
      <c r="AT1528" s="3"/>
      <c r="AU1528" s="1"/>
      <c r="AV1528" s="1"/>
      <c r="AW1528" s="2"/>
      <c r="AX1528" s="1"/>
      <c r="AY1528" s="1"/>
      <c r="AZ1528" s="1"/>
      <c r="BA1528" s="1"/>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row>
    <row r="1529" spans="1:82" ht="50.25" customHeight="1">
      <c r="A1529" s="1"/>
      <c r="B1529" s="1"/>
      <c r="C1529" s="1"/>
      <c r="D1529" s="1"/>
      <c r="E1529" s="1"/>
      <c r="F1529" s="1"/>
      <c r="G1529" s="1"/>
      <c r="H1529" s="7"/>
      <c r="I1529" s="7"/>
      <c r="J1529" s="7"/>
      <c r="K1529" s="7"/>
      <c r="L1529" s="7"/>
      <c r="M1529" s="7"/>
      <c r="N1529" s="7"/>
      <c r="O1529" s="7"/>
      <c r="P1529" s="7"/>
      <c r="Q1529" s="7"/>
      <c r="R1529" s="7"/>
      <c r="S1529" s="7"/>
      <c r="T1529" s="6"/>
      <c r="U1529" s="1"/>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3"/>
      <c r="AT1529" s="3"/>
      <c r="AU1529" s="1"/>
      <c r="AV1529" s="1"/>
      <c r="AW1529" s="2"/>
      <c r="AX1529" s="1"/>
      <c r="AY1529" s="1"/>
      <c r="AZ1529" s="1"/>
      <c r="BA1529" s="1"/>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row>
    <row r="1530" spans="1:82" ht="50.25" customHeight="1">
      <c r="A1530" s="1"/>
      <c r="B1530" s="1"/>
      <c r="C1530" s="1"/>
      <c r="D1530" s="1"/>
      <c r="E1530" s="1"/>
      <c r="F1530" s="1"/>
      <c r="G1530" s="1"/>
      <c r="H1530" s="7"/>
      <c r="I1530" s="7"/>
      <c r="J1530" s="7"/>
      <c r="K1530" s="7"/>
      <c r="L1530" s="7"/>
      <c r="M1530" s="7"/>
      <c r="N1530" s="7"/>
      <c r="O1530" s="7"/>
      <c r="P1530" s="7"/>
      <c r="Q1530" s="7"/>
      <c r="R1530" s="7"/>
      <c r="S1530" s="7"/>
      <c r="T1530" s="6"/>
      <c r="U1530" s="1"/>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3"/>
      <c r="AT1530" s="3"/>
      <c r="AU1530" s="1"/>
      <c r="AV1530" s="1"/>
      <c r="AW1530" s="2"/>
      <c r="AX1530" s="1"/>
      <c r="AY1530" s="1"/>
      <c r="AZ1530" s="1"/>
      <c r="BA1530" s="1"/>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row>
    <row r="1531" spans="1:82" ht="50.25" customHeight="1">
      <c r="A1531" s="1"/>
      <c r="B1531" s="1"/>
      <c r="C1531" s="1"/>
      <c r="D1531" s="1"/>
      <c r="E1531" s="1"/>
      <c r="F1531" s="1"/>
      <c r="G1531" s="1"/>
      <c r="H1531" s="7"/>
      <c r="I1531" s="7"/>
      <c r="J1531" s="7"/>
      <c r="K1531" s="7"/>
      <c r="L1531" s="7"/>
      <c r="M1531" s="7"/>
      <c r="N1531" s="7"/>
      <c r="O1531" s="7"/>
      <c r="P1531" s="7"/>
      <c r="Q1531" s="7"/>
      <c r="R1531" s="7"/>
      <c r="S1531" s="7"/>
      <c r="T1531" s="6"/>
      <c r="U1531" s="1"/>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3"/>
      <c r="AT1531" s="3"/>
      <c r="AU1531" s="1"/>
      <c r="AV1531" s="1"/>
      <c r="AW1531" s="2"/>
      <c r="AX1531" s="1"/>
      <c r="AY1531" s="1"/>
      <c r="AZ1531" s="1"/>
      <c r="BA1531" s="1"/>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row>
    <row r="1532" spans="1:82" ht="50.25" customHeight="1">
      <c r="A1532" s="1"/>
      <c r="B1532" s="1"/>
      <c r="C1532" s="1"/>
      <c r="D1532" s="1"/>
      <c r="E1532" s="1"/>
      <c r="F1532" s="1"/>
      <c r="G1532" s="1"/>
      <c r="H1532" s="7"/>
      <c r="I1532" s="7"/>
      <c r="J1532" s="7"/>
      <c r="K1532" s="7"/>
      <c r="L1532" s="7"/>
      <c r="M1532" s="7"/>
      <c r="N1532" s="7"/>
      <c r="O1532" s="7"/>
      <c r="P1532" s="7"/>
      <c r="Q1532" s="7"/>
      <c r="R1532" s="7"/>
      <c r="S1532" s="7"/>
      <c r="T1532" s="6"/>
      <c r="U1532" s="1"/>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3"/>
      <c r="AT1532" s="3"/>
      <c r="AU1532" s="1"/>
      <c r="AV1532" s="1"/>
      <c r="AW1532" s="2"/>
      <c r="AX1532" s="1"/>
      <c r="AY1532" s="1"/>
      <c r="AZ1532" s="1"/>
      <c r="BA1532" s="1"/>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row>
    <row r="1533" spans="1:82" ht="50.25" customHeight="1">
      <c r="A1533" s="1"/>
      <c r="B1533" s="1"/>
      <c r="C1533" s="1"/>
      <c r="D1533" s="1"/>
      <c r="E1533" s="1"/>
      <c r="F1533" s="1"/>
      <c r="G1533" s="1"/>
      <c r="H1533" s="7"/>
      <c r="I1533" s="7"/>
      <c r="J1533" s="7"/>
      <c r="K1533" s="7"/>
      <c r="L1533" s="7"/>
      <c r="M1533" s="7"/>
      <c r="N1533" s="7"/>
      <c r="O1533" s="7"/>
      <c r="P1533" s="7"/>
      <c r="Q1533" s="7"/>
      <c r="R1533" s="7"/>
      <c r="S1533" s="7"/>
      <c r="T1533" s="6"/>
      <c r="U1533" s="1"/>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3"/>
      <c r="AT1533" s="3"/>
      <c r="AU1533" s="1"/>
      <c r="AV1533" s="1"/>
      <c r="AW1533" s="2"/>
      <c r="AX1533" s="1"/>
      <c r="AY1533" s="1"/>
      <c r="AZ1533" s="1"/>
      <c r="BA1533" s="1"/>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row>
    <row r="1534" spans="1:82" ht="50.25" customHeight="1">
      <c r="A1534" s="1"/>
      <c r="B1534" s="1"/>
      <c r="C1534" s="1"/>
      <c r="D1534" s="1"/>
      <c r="E1534" s="1"/>
      <c r="F1534" s="1"/>
      <c r="G1534" s="1"/>
      <c r="H1534" s="7"/>
      <c r="I1534" s="7"/>
      <c r="J1534" s="7"/>
      <c r="K1534" s="7"/>
      <c r="L1534" s="7"/>
      <c r="M1534" s="7"/>
      <c r="N1534" s="7"/>
      <c r="O1534" s="7"/>
      <c r="P1534" s="7"/>
      <c r="Q1534" s="7"/>
      <c r="R1534" s="7"/>
      <c r="S1534" s="7"/>
      <c r="T1534" s="6"/>
      <c r="U1534" s="1"/>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3"/>
      <c r="AT1534" s="3"/>
      <c r="AU1534" s="1"/>
      <c r="AV1534" s="1"/>
      <c r="AW1534" s="2"/>
      <c r="AX1534" s="1"/>
      <c r="AY1534" s="1"/>
      <c r="AZ1534" s="1"/>
      <c r="BA1534" s="1"/>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row>
    <row r="1535" spans="1:82" ht="50.25" customHeight="1">
      <c r="A1535" s="1"/>
      <c r="B1535" s="1"/>
      <c r="C1535" s="1"/>
      <c r="D1535" s="1"/>
      <c r="E1535" s="1"/>
      <c r="F1535" s="1"/>
      <c r="G1535" s="1"/>
      <c r="H1535" s="7"/>
      <c r="I1535" s="7"/>
      <c r="J1535" s="7"/>
      <c r="K1535" s="7"/>
      <c r="L1535" s="7"/>
      <c r="M1535" s="7"/>
      <c r="N1535" s="7"/>
      <c r="O1535" s="7"/>
      <c r="P1535" s="7"/>
      <c r="Q1535" s="7"/>
      <c r="R1535" s="7"/>
      <c r="S1535" s="7"/>
      <c r="T1535" s="6"/>
      <c r="U1535" s="1"/>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3"/>
      <c r="AT1535" s="3"/>
      <c r="AU1535" s="1"/>
      <c r="AV1535" s="1"/>
      <c r="AW1535" s="2"/>
      <c r="AX1535" s="1"/>
      <c r="AY1535" s="1"/>
      <c r="AZ1535" s="1"/>
      <c r="BA1535" s="1"/>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row>
    <row r="1536" spans="1:82" ht="50.25" customHeight="1">
      <c r="A1536" s="1"/>
      <c r="B1536" s="1"/>
      <c r="C1536" s="1"/>
      <c r="D1536" s="1"/>
      <c r="E1536" s="1"/>
      <c r="F1536" s="1"/>
      <c r="G1536" s="1"/>
      <c r="H1536" s="7"/>
      <c r="I1536" s="7"/>
      <c r="J1536" s="7"/>
      <c r="K1536" s="7"/>
      <c r="L1536" s="7"/>
      <c r="M1536" s="7"/>
      <c r="N1536" s="7"/>
      <c r="O1536" s="7"/>
      <c r="P1536" s="7"/>
      <c r="Q1536" s="7"/>
      <c r="R1536" s="7"/>
      <c r="S1536" s="7"/>
      <c r="T1536" s="6"/>
      <c r="U1536" s="1"/>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3"/>
      <c r="AT1536" s="3"/>
      <c r="AU1536" s="1"/>
      <c r="AV1536" s="1"/>
      <c r="AW1536" s="2"/>
      <c r="AX1536" s="1"/>
      <c r="AY1536" s="1"/>
      <c r="AZ1536" s="1"/>
      <c r="BA1536" s="1"/>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row>
    <row r="1537" spans="1:82" ht="50.25" customHeight="1">
      <c r="A1537" s="1"/>
      <c r="B1537" s="1"/>
      <c r="C1537" s="1"/>
      <c r="D1537" s="1"/>
      <c r="E1537" s="1"/>
      <c r="F1537" s="1"/>
      <c r="G1537" s="1"/>
      <c r="H1537" s="7"/>
      <c r="I1537" s="7"/>
      <c r="J1537" s="7"/>
      <c r="K1537" s="7"/>
      <c r="L1537" s="7"/>
      <c r="M1537" s="7"/>
      <c r="N1537" s="7"/>
      <c r="O1537" s="7"/>
      <c r="P1537" s="7"/>
      <c r="Q1537" s="7"/>
      <c r="R1537" s="7"/>
      <c r="S1537" s="7"/>
      <c r="T1537" s="6"/>
      <c r="U1537" s="1"/>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3"/>
      <c r="AT1537" s="3"/>
      <c r="AU1537" s="1"/>
      <c r="AV1537" s="1"/>
      <c r="AW1537" s="2"/>
      <c r="AX1537" s="1"/>
      <c r="AY1537" s="1"/>
      <c r="AZ1537" s="1"/>
      <c r="BA1537" s="1"/>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row>
    <row r="1538" spans="1:82" ht="50.25" customHeight="1">
      <c r="A1538" s="1"/>
      <c r="B1538" s="1"/>
      <c r="C1538" s="1"/>
      <c r="D1538" s="1"/>
      <c r="E1538" s="1"/>
      <c r="F1538" s="1"/>
      <c r="G1538" s="1"/>
      <c r="H1538" s="7"/>
      <c r="I1538" s="7"/>
      <c r="J1538" s="7"/>
      <c r="K1538" s="7"/>
      <c r="L1538" s="7"/>
      <c r="M1538" s="7"/>
      <c r="N1538" s="7"/>
      <c r="O1538" s="7"/>
      <c r="P1538" s="7"/>
      <c r="Q1538" s="7"/>
      <c r="R1538" s="7"/>
      <c r="S1538" s="7"/>
      <c r="T1538" s="6"/>
      <c r="U1538" s="1"/>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3"/>
      <c r="AT1538" s="3"/>
      <c r="AU1538" s="1"/>
      <c r="AV1538" s="1"/>
      <c r="AW1538" s="2"/>
      <c r="AX1538" s="1"/>
      <c r="AY1538" s="1"/>
      <c r="AZ1538" s="1"/>
      <c r="BA1538" s="1"/>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row>
    <row r="1539" spans="1:82" ht="50.25" customHeight="1">
      <c r="A1539" s="1"/>
      <c r="B1539" s="1"/>
      <c r="C1539" s="1"/>
      <c r="D1539" s="1"/>
      <c r="E1539" s="1"/>
      <c r="F1539" s="1"/>
      <c r="G1539" s="1"/>
      <c r="H1539" s="7"/>
      <c r="I1539" s="7"/>
      <c r="J1539" s="7"/>
      <c r="K1539" s="7"/>
      <c r="L1539" s="7"/>
      <c r="M1539" s="7"/>
      <c r="N1539" s="7"/>
      <c r="O1539" s="7"/>
      <c r="P1539" s="7"/>
      <c r="Q1539" s="7"/>
      <c r="R1539" s="7"/>
      <c r="S1539" s="7"/>
      <c r="T1539" s="6"/>
      <c r="U1539" s="1"/>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3"/>
      <c r="AT1539" s="3"/>
      <c r="AU1539" s="1"/>
      <c r="AV1539" s="1"/>
      <c r="AW1539" s="2"/>
      <c r="AX1539" s="1"/>
      <c r="AY1539" s="1"/>
      <c r="AZ1539" s="1"/>
      <c r="BA1539" s="1"/>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row>
    <row r="1540" spans="1:82" ht="50.25" customHeight="1">
      <c r="A1540" s="1"/>
      <c r="B1540" s="1"/>
      <c r="C1540" s="1"/>
      <c r="D1540" s="1"/>
      <c r="E1540" s="1"/>
      <c r="F1540" s="1"/>
      <c r="G1540" s="1"/>
      <c r="H1540" s="7"/>
      <c r="I1540" s="7"/>
      <c r="J1540" s="7"/>
      <c r="K1540" s="7"/>
      <c r="L1540" s="7"/>
      <c r="M1540" s="7"/>
      <c r="N1540" s="7"/>
      <c r="O1540" s="7"/>
      <c r="P1540" s="7"/>
      <c r="Q1540" s="7"/>
      <c r="R1540" s="7"/>
      <c r="S1540" s="7"/>
      <c r="T1540" s="6"/>
      <c r="U1540" s="1"/>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3"/>
      <c r="AT1540" s="3"/>
      <c r="AU1540" s="1"/>
      <c r="AV1540" s="1"/>
      <c r="AW1540" s="2"/>
      <c r="AX1540" s="1"/>
      <c r="AY1540" s="1"/>
      <c r="AZ1540" s="1"/>
      <c r="BA1540" s="1"/>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row>
    <row r="1541" spans="1:82" ht="50.25" customHeight="1">
      <c r="A1541" s="1"/>
      <c r="B1541" s="1"/>
      <c r="C1541" s="1"/>
      <c r="D1541" s="1"/>
      <c r="E1541" s="1"/>
      <c r="F1541" s="1"/>
      <c r="G1541" s="1"/>
      <c r="H1541" s="7"/>
      <c r="I1541" s="7"/>
      <c r="J1541" s="7"/>
      <c r="K1541" s="7"/>
      <c r="L1541" s="7"/>
      <c r="M1541" s="7"/>
      <c r="N1541" s="7"/>
      <c r="O1541" s="7"/>
      <c r="P1541" s="7"/>
      <c r="Q1541" s="7"/>
      <c r="R1541" s="7"/>
      <c r="S1541" s="7"/>
      <c r="T1541" s="6"/>
      <c r="U1541" s="1"/>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3"/>
      <c r="AT1541" s="3"/>
      <c r="AU1541" s="1"/>
      <c r="AV1541" s="1"/>
      <c r="AW1541" s="2"/>
      <c r="AX1541" s="1"/>
      <c r="AY1541" s="1"/>
      <c r="AZ1541" s="1"/>
      <c r="BA1541" s="1"/>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row>
    <row r="1542" spans="1:82" ht="50.25" customHeight="1">
      <c r="A1542" s="1"/>
      <c r="B1542" s="1"/>
      <c r="C1542" s="1"/>
      <c r="D1542" s="1"/>
      <c r="E1542" s="1"/>
      <c r="F1542" s="1"/>
      <c r="G1542" s="1"/>
      <c r="H1542" s="7"/>
      <c r="I1542" s="7"/>
      <c r="J1542" s="7"/>
      <c r="K1542" s="7"/>
      <c r="L1542" s="7"/>
      <c r="M1542" s="7"/>
      <c r="N1542" s="7"/>
      <c r="O1542" s="7"/>
      <c r="P1542" s="7"/>
      <c r="Q1542" s="7"/>
      <c r="R1542" s="7"/>
      <c r="S1542" s="7"/>
      <c r="T1542" s="6"/>
      <c r="U1542" s="1"/>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3"/>
      <c r="AT1542" s="3"/>
      <c r="AU1542" s="1"/>
      <c r="AV1542" s="1"/>
      <c r="AW1542" s="2"/>
      <c r="AX1542" s="1"/>
      <c r="AY1542" s="1"/>
      <c r="AZ1542" s="1"/>
      <c r="BA1542" s="1"/>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row>
    <row r="1543" spans="1:82" ht="50.25" customHeight="1">
      <c r="A1543" s="1"/>
      <c r="B1543" s="1"/>
      <c r="C1543" s="1"/>
      <c r="D1543" s="1"/>
      <c r="E1543" s="1"/>
      <c r="F1543" s="1"/>
      <c r="G1543" s="1"/>
      <c r="H1543" s="7"/>
      <c r="I1543" s="7"/>
      <c r="J1543" s="7"/>
      <c r="K1543" s="7"/>
      <c r="L1543" s="7"/>
      <c r="M1543" s="7"/>
      <c r="N1543" s="7"/>
      <c r="O1543" s="7"/>
      <c r="P1543" s="7"/>
      <c r="Q1543" s="7"/>
      <c r="R1543" s="7"/>
      <c r="S1543" s="7"/>
      <c r="T1543" s="6"/>
      <c r="U1543" s="1"/>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3"/>
      <c r="AT1543" s="3"/>
      <c r="AU1543" s="1"/>
      <c r="AV1543" s="1"/>
      <c r="AW1543" s="2"/>
      <c r="AX1543" s="1"/>
      <c r="AY1543" s="1"/>
      <c r="AZ1543" s="1"/>
      <c r="BA1543" s="1"/>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row>
    <row r="1544" spans="1:82" ht="50.25" customHeight="1">
      <c r="A1544" s="1"/>
      <c r="B1544" s="1"/>
      <c r="C1544" s="1"/>
      <c r="D1544" s="1"/>
      <c r="E1544" s="1"/>
      <c r="F1544" s="1"/>
      <c r="G1544" s="1"/>
      <c r="H1544" s="7"/>
      <c r="I1544" s="7"/>
      <c r="J1544" s="7"/>
      <c r="K1544" s="7"/>
      <c r="L1544" s="7"/>
      <c r="M1544" s="7"/>
      <c r="N1544" s="7"/>
      <c r="O1544" s="7"/>
      <c r="P1544" s="7"/>
      <c r="Q1544" s="7"/>
      <c r="R1544" s="7"/>
      <c r="S1544" s="7"/>
      <c r="T1544" s="6"/>
      <c r="U1544" s="1"/>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3"/>
      <c r="AT1544" s="3"/>
      <c r="AU1544" s="1"/>
      <c r="AV1544" s="1"/>
      <c r="AW1544" s="2"/>
      <c r="AX1544" s="1"/>
      <c r="AY1544" s="1"/>
      <c r="AZ1544" s="1"/>
      <c r="BA1544" s="1"/>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row>
    <row r="1545" spans="1:82" ht="50.25" customHeight="1">
      <c r="A1545" s="1"/>
      <c r="B1545" s="1"/>
      <c r="C1545" s="1"/>
      <c r="D1545" s="1"/>
      <c r="E1545" s="1"/>
      <c r="F1545" s="1"/>
      <c r="G1545" s="1"/>
      <c r="H1545" s="7"/>
      <c r="I1545" s="7"/>
      <c r="J1545" s="7"/>
      <c r="K1545" s="7"/>
      <c r="L1545" s="7"/>
      <c r="M1545" s="7"/>
      <c r="N1545" s="7"/>
      <c r="O1545" s="7"/>
      <c r="P1545" s="7"/>
      <c r="Q1545" s="7"/>
      <c r="R1545" s="7"/>
      <c r="S1545" s="7"/>
      <c r="T1545" s="6"/>
      <c r="U1545" s="1"/>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3"/>
      <c r="AT1545" s="3"/>
      <c r="AU1545" s="1"/>
      <c r="AV1545" s="1"/>
      <c r="AW1545" s="2"/>
      <c r="AX1545" s="1"/>
      <c r="AY1545" s="1"/>
      <c r="AZ1545" s="1"/>
      <c r="BA1545" s="1"/>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row>
    <row r="1546" spans="1:82" ht="50.25" customHeight="1">
      <c r="A1546" s="1"/>
      <c r="B1546" s="1"/>
      <c r="C1546" s="1"/>
      <c r="D1546" s="1"/>
      <c r="E1546" s="1"/>
      <c r="F1546" s="1"/>
      <c r="G1546" s="1"/>
      <c r="H1546" s="7"/>
      <c r="I1546" s="7"/>
      <c r="J1546" s="7"/>
      <c r="K1546" s="7"/>
      <c r="L1546" s="7"/>
      <c r="M1546" s="7"/>
      <c r="N1546" s="7"/>
      <c r="O1546" s="7"/>
      <c r="P1546" s="7"/>
      <c r="Q1546" s="7"/>
      <c r="R1546" s="7"/>
      <c r="S1546" s="7"/>
      <c r="T1546" s="6"/>
      <c r="U1546" s="1"/>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3"/>
      <c r="AT1546" s="3"/>
      <c r="AU1546" s="1"/>
      <c r="AV1546" s="1"/>
      <c r="AW1546" s="2"/>
      <c r="AX1546" s="1"/>
      <c r="AY1546" s="1"/>
      <c r="AZ1546" s="1"/>
      <c r="BA1546" s="1"/>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row>
    <row r="1547" spans="1:82" ht="50.25" customHeight="1">
      <c r="A1547" s="1"/>
      <c r="B1547" s="1"/>
      <c r="C1547" s="1"/>
      <c r="D1547" s="1"/>
      <c r="E1547" s="1"/>
      <c r="F1547" s="1"/>
      <c r="G1547" s="1"/>
      <c r="H1547" s="7"/>
      <c r="I1547" s="7"/>
      <c r="J1547" s="7"/>
      <c r="K1547" s="7"/>
      <c r="L1547" s="7"/>
      <c r="M1547" s="7"/>
      <c r="N1547" s="7"/>
      <c r="O1547" s="7"/>
      <c r="P1547" s="7"/>
      <c r="Q1547" s="7"/>
      <c r="R1547" s="7"/>
      <c r="S1547" s="7"/>
      <c r="T1547" s="6"/>
      <c r="U1547" s="1"/>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3"/>
      <c r="AT1547" s="3"/>
      <c r="AU1547" s="1"/>
      <c r="AV1547" s="1"/>
      <c r="AW1547" s="2"/>
      <c r="AX1547" s="1"/>
      <c r="AY1547" s="1"/>
      <c r="AZ1547" s="1"/>
      <c r="BA1547" s="1"/>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row>
    <row r="1548" spans="1:82" ht="50.25" customHeight="1">
      <c r="A1548" s="1"/>
      <c r="B1548" s="1"/>
      <c r="C1548" s="1"/>
      <c r="D1548" s="1"/>
      <c r="E1548" s="1"/>
      <c r="F1548" s="1"/>
      <c r="G1548" s="1"/>
      <c r="H1548" s="7"/>
      <c r="I1548" s="7"/>
      <c r="J1548" s="7"/>
      <c r="K1548" s="7"/>
      <c r="L1548" s="7"/>
      <c r="M1548" s="7"/>
      <c r="N1548" s="7"/>
      <c r="O1548" s="7"/>
      <c r="P1548" s="7"/>
      <c r="Q1548" s="7"/>
      <c r="R1548" s="7"/>
      <c r="S1548" s="7"/>
      <c r="T1548" s="6"/>
      <c r="U1548" s="1"/>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3"/>
      <c r="AT1548" s="3"/>
      <c r="AU1548" s="1"/>
      <c r="AV1548" s="1"/>
      <c r="AW1548" s="2"/>
      <c r="AX1548" s="1"/>
      <c r="AY1548" s="1"/>
      <c r="AZ1548" s="1"/>
      <c r="BA1548" s="1"/>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row>
    <row r="1549" spans="1:82" ht="50.25" customHeight="1">
      <c r="A1549" s="1"/>
      <c r="B1549" s="1"/>
      <c r="C1549" s="1"/>
      <c r="D1549" s="1"/>
      <c r="E1549" s="1"/>
      <c r="F1549" s="1"/>
      <c r="G1549" s="1"/>
      <c r="H1549" s="7"/>
      <c r="I1549" s="7"/>
      <c r="J1549" s="7"/>
      <c r="K1549" s="7"/>
      <c r="L1549" s="7"/>
      <c r="M1549" s="7"/>
      <c r="N1549" s="7"/>
      <c r="O1549" s="7"/>
      <c r="P1549" s="7"/>
      <c r="Q1549" s="7"/>
      <c r="R1549" s="7"/>
      <c r="S1549" s="7"/>
      <c r="T1549" s="6"/>
      <c r="U1549" s="1"/>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3"/>
      <c r="AT1549" s="3"/>
      <c r="AU1549" s="1"/>
      <c r="AV1549" s="1"/>
      <c r="AW1549" s="2"/>
      <c r="AX1549" s="1"/>
      <c r="AY1549" s="1"/>
      <c r="AZ1549" s="1"/>
      <c r="BA1549" s="1"/>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row>
    <row r="1550" spans="1:82" ht="50.25" customHeight="1">
      <c r="A1550" s="1"/>
      <c r="B1550" s="1"/>
      <c r="C1550" s="1"/>
      <c r="D1550" s="1"/>
      <c r="E1550" s="1"/>
      <c r="F1550" s="1"/>
      <c r="G1550" s="1"/>
      <c r="H1550" s="7"/>
      <c r="I1550" s="7"/>
      <c r="J1550" s="7"/>
      <c r="K1550" s="7"/>
      <c r="L1550" s="7"/>
      <c r="M1550" s="7"/>
      <c r="N1550" s="7"/>
      <c r="O1550" s="7"/>
      <c r="P1550" s="7"/>
      <c r="Q1550" s="7"/>
      <c r="R1550" s="7"/>
      <c r="S1550" s="7"/>
      <c r="T1550" s="6"/>
      <c r="U1550" s="1"/>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3"/>
      <c r="AT1550" s="3"/>
      <c r="AU1550" s="1"/>
      <c r="AV1550" s="1"/>
      <c r="AW1550" s="2"/>
      <c r="AX1550" s="1"/>
      <c r="AY1550" s="1"/>
      <c r="AZ1550" s="1"/>
      <c r="BA1550" s="1"/>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row>
    <row r="1551" spans="1:82" ht="50.25" customHeight="1">
      <c r="A1551" s="1"/>
      <c r="B1551" s="1"/>
      <c r="C1551" s="1"/>
      <c r="D1551" s="1"/>
      <c r="E1551" s="1"/>
      <c r="F1551" s="1"/>
      <c r="G1551" s="1"/>
      <c r="H1551" s="7"/>
      <c r="I1551" s="7"/>
      <c r="J1551" s="7"/>
      <c r="K1551" s="7"/>
      <c r="L1551" s="7"/>
      <c r="M1551" s="7"/>
      <c r="N1551" s="7"/>
      <c r="O1551" s="7"/>
      <c r="P1551" s="7"/>
      <c r="Q1551" s="7"/>
      <c r="R1551" s="7"/>
      <c r="S1551" s="7"/>
      <c r="T1551" s="6"/>
      <c r="U1551" s="1"/>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3"/>
      <c r="AT1551" s="3"/>
      <c r="AU1551" s="1"/>
      <c r="AV1551" s="1"/>
      <c r="AW1551" s="2"/>
      <c r="AX1551" s="1"/>
      <c r="AY1551" s="1"/>
      <c r="AZ1551" s="1"/>
      <c r="BA1551" s="1"/>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row>
    <row r="1552" spans="1:82" ht="50.25" customHeight="1">
      <c r="A1552" s="1"/>
      <c r="B1552" s="1"/>
      <c r="C1552" s="1"/>
      <c r="D1552" s="1"/>
      <c r="E1552" s="1"/>
      <c r="F1552" s="1"/>
      <c r="G1552" s="1"/>
      <c r="H1552" s="7"/>
      <c r="I1552" s="7"/>
      <c r="J1552" s="7"/>
      <c r="K1552" s="7"/>
      <c r="L1552" s="7"/>
      <c r="M1552" s="7"/>
      <c r="N1552" s="7"/>
      <c r="O1552" s="7"/>
      <c r="P1552" s="7"/>
      <c r="Q1552" s="7"/>
      <c r="R1552" s="7"/>
      <c r="S1552" s="7"/>
      <c r="T1552" s="6"/>
      <c r="U1552" s="1"/>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3"/>
      <c r="AT1552" s="3"/>
      <c r="AU1552" s="1"/>
      <c r="AV1552" s="1"/>
      <c r="AW1552" s="2"/>
      <c r="AX1552" s="1"/>
      <c r="AY1552" s="1"/>
      <c r="AZ1552" s="1"/>
      <c r="BA1552" s="1"/>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row>
    <row r="1553" spans="1:82" ht="50.25" customHeight="1">
      <c r="A1553" s="1"/>
      <c r="B1553" s="1"/>
      <c r="C1553" s="1"/>
      <c r="D1553" s="1"/>
      <c r="E1553" s="1"/>
      <c r="F1553" s="1"/>
      <c r="G1553" s="1"/>
      <c r="H1553" s="7"/>
      <c r="I1553" s="7"/>
      <c r="J1553" s="7"/>
      <c r="K1553" s="7"/>
      <c r="L1553" s="7"/>
      <c r="M1553" s="7"/>
      <c r="N1553" s="7"/>
      <c r="O1553" s="7"/>
      <c r="P1553" s="7"/>
      <c r="Q1553" s="7"/>
      <c r="R1553" s="7"/>
      <c r="S1553" s="7"/>
      <c r="T1553" s="6"/>
      <c r="U1553" s="1"/>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3"/>
      <c r="AT1553" s="3"/>
      <c r="AU1553" s="1"/>
      <c r="AV1553" s="1"/>
      <c r="AW1553" s="2"/>
      <c r="AX1553" s="1"/>
      <c r="AY1553" s="1"/>
      <c r="AZ1553" s="1"/>
      <c r="BA1553" s="1"/>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row>
    <row r="1554" spans="1:82" ht="50.25" customHeight="1">
      <c r="A1554" s="1"/>
      <c r="B1554" s="1"/>
      <c r="C1554" s="1"/>
      <c r="D1554" s="1"/>
      <c r="E1554" s="1"/>
      <c r="F1554" s="1"/>
      <c r="G1554" s="1"/>
      <c r="H1554" s="7"/>
      <c r="I1554" s="7"/>
      <c r="J1554" s="7"/>
      <c r="K1554" s="7"/>
      <c r="L1554" s="7"/>
      <c r="M1554" s="7"/>
      <c r="N1554" s="7"/>
      <c r="O1554" s="7"/>
      <c r="P1554" s="7"/>
      <c r="Q1554" s="7"/>
      <c r="R1554" s="7"/>
      <c r="S1554" s="7"/>
      <c r="T1554" s="6"/>
      <c r="U1554" s="1"/>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3"/>
      <c r="AT1554" s="3"/>
      <c r="AU1554" s="1"/>
      <c r="AV1554" s="1"/>
      <c r="AW1554" s="2"/>
      <c r="AX1554" s="1"/>
      <c r="AY1554" s="1"/>
      <c r="AZ1554" s="1"/>
      <c r="BA1554" s="1"/>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row>
    <row r="1555" spans="1:82" ht="50.25" customHeight="1">
      <c r="A1555" s="1"/>
      <c r="B1555" s="1"/>
      <c r="C1555" s="1"/>
      <c r="D1555" s="1"/>
      <c r="E1555" s="1"/>
      <c r="F1555" s="1"/>
      <c r="G1555" s="1"/>
      <c r="H1555" s="7"/>
      <c r="I1555" s="7"/>
      <c r="J1555" s="7"/>
      <c r="K1555" s="7"/>
      <c r="L1555" s="7"/>
      <c r="M1555" s="7"/>
      <c r="N1555" s="7"/>
      <c r="O1555" s="7"/>
      <c r="P1555" s="7"/>
      <c r="Q1555" s="7"/>
      <c r="R1555" s="7"/>
      <c r="S1555" s="7"/>
      <c r="T1555" s="6"/>
      <c r="U1555" s="1"/>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3"/>
      <c r="AT1555" s="3"/>
      <c r="AU1555" s="1"/>
      <c r="AV1555" s="1"/>
      <c r="AW1555" s="2"/>
      <c r="AX1555" s="1"/>
      <c r="AY1555" s="1"/>
      <c r="AZ1555" s="1"/>
      <c r="BA1555" s="1"/>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row>
    <row r="1556" spans="1:82" ht="50.25" customHeight="1">
      <c r="A1556" s="1"/>
      <c r="B1556" s="1"/>
      <c r="C1556" s="1"/>
      <c r="D1556" s="1"/>
      <c r="E1556" s="1"/>
      <c r="F1556" s="1"/>
      <c r="G1556" s="1"/>
      <c r="H1556" s="7"/>
      <c r="I1556" s="7"/>
      <c r="J1556" s="7"/>
      <c r="K1556" s="7"/>
      <c r="L1556" s="7"/>
      <c r="M1556" s="7"/>
      <c r="N1556" s="7"/>
      <c r="O1556" s="7"/>
      <c r="P1556" s="7"/>
      <c r="Q1556" s="7"/>
      <c r="R1556" s="7"/>
      <c r="S1556" s="7"/>
      <c r="T1556" s="6"/>
      <c r="U1556" s="1"/>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3"/>
      <c r="AT1556" s="3"/>
      <c r="AU1556" s="1"/>
      <c r="AV1556" s="1"/>
      <c r="AW1556" s="2"/>
      <c r="AX1556" s="1"/>
      <c r="AY1556" s="1"/>
      <c r="AZ1556" s="1"/>
      <c r="BA1556" s="1"/>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row>
    <row r="1557" spans="1:82" ht="50.25" customHeight="1">
      <c r="A1557" s="1"/>
      <c r="B1557" s="1"/>
      <c r="C1557" s="1"/>
      <c r="D1557" s="1"/>
      <c r="E1557" s="1"/>
      <c r="F1557" s="1"/>
      <c r="G1557" s="1"/>
      <c r="H1557" s="7"/>
      <c r="I1557" s="7"/>
      <c r="J1557" s="7"/>
      <c r="K1557" s="7"/>
      <c r="L1557" s="7"/>
      <c r="M1557" s="7"/>
      <c r="N1557" s="7"/>
      <c r="O1557" s="7"/>
      <c r="P1557" s="7"/>
      <c r="Q1557" s="7"/>
      <c r="R1557" s="7"/>
      <c r="S1557" s="7"/>
      <c r="T1557" s="6"/>
      <c r="U1557" s="1"/>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3"/>
      <c r="AT1557" s="3"/>
      <c r="AU1557" s="1"/>
      <c r="AV1557" s="1"/>
      <c r="AW1557" s="2"/>
      <c r="AX1557" s="1"/>
      <c r="AY1557" s="1"/>
      <c r="AZ1557" s="1"/>
      <c r="BA1557" s="1"/>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row>
    <row r="1558" spans="1:82" ht="50.25" customHeight="1">
      <c r="A1558" s="1"/>
      <c r="B1558" s="1"/>
      <c r="C1558" s="1"/>
      <c r="D1558" s="1"/>
      <c r="E1558" s="1"/>
      <c r="F1558" s="1"/>
      <c r="G1558" s="1"/>
      <c r="H1558" s="7"/>
      <c r="I1558" s="7"/>
      <c r="J1558" s="7"/>
      <c r="K1558" s="7"/>
      <c r="L1558" s="7"/>
      <c r="M1558" s="7"/>
      <c r="N1558" s="7"/>
      <c r="O1558" s="7"/>
      <c r="P1558" s="7"/>
      <c r="Q1558" s="7"/>
      <c r="R1558" s="7"/>
      <c r="S1558" s="7"/>
      <c r="T1558" s="6"/>
      <c r="U1558" s="1"/>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3"/>
      <c r="AT1558" s="3"/>
      <c r="AU1558" s="1"/>
      <c r="AV1558" s="1"/>
      <c r="AW1558" s="2"/>
      <c r="AX1558" s="1"/>
      <c r="AY1558" s="1"/>
      <c r="AZ1558" s="1"/>
      <c r="BA1558" s="1"/>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row>
    <row r="1559" spans="1:82" ht="50.25" customHeight="1">
      <c r="A1559" s="1"/>
      <c r="B1559" s="1"/>
      <c r="C1559" s="1"/>
      <c r="D1559" s="1"/>
      <c r="E1559" s="1"/>
      <c r="F1559" s="1"/>
      <c r="G1559" s="1"/>
      <c r="H1559" s="7"/>
      <c r="I1559" s="7"/>
      <c r="J1559" s="7"/>
      <c r="K1559" s="7"/>
      <c r="L1559" s="7"/>
      <c r="M1559" s="7"/>
      <c r="N1559" s="7"/>
      <c r="O1559" s="7"/>
      <c r="P1559" s="7"/>
      <c r="Q1559" s="7"/>
      <c r="R1559" s="7"/>
      <c r="S1559" s="7"/>
      <c r="T1559" s="6"/>
      <c r="U1559" s="1"/>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3"/>
      <c r="AT1559" s="3"/>
      <c r="AU1559" s="1"/>
      <c r="AV1559" s="1"/>
      <c r="AW1559" s="2"/>
      <c r="AX1559" s="1"/>
      <c r="AY1559" s="1"/>
      <c r="AZ1559" s="1"/>
      <c r="BA1559" s="1"/>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row>
    <row r="1560" spans="1:82" ht="50.25" customHeight="1">
      <c r="A1560" s="1"/>
      <c r="B1560" s="1"/>
      <c r="C1560" s="1"/>
      <c r="D1560" s="1"/>
      <c r="E1560" s="1"/>
      <c r="F1560" s="1"/>
      <c r="G1560" s="1"/>
      <c r="H1560" s="7"/>
      <c r="I1560" s="7"/>
      <c r="J1560" s="7"/>
      <c r="K1560" s="7"/>
      <c r="L1560" s="7"/>
      <c r="M1560" s="7"/>
      <c r="N1560" s="7"/>
      <c r="O1560" s="7"/>
      <c r="P1560" s="7"/>
      <c r="Q1560" s="7"/>
      <c r="R1560" s="7"/>
      <c r="S1560" s="7"/>
      <c r="T1560" s="6"/>
      <c r="U1560" s="1"/>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3"/>
      <c r="AT1560" s="3"/>
      <c r="AU1560" s="1"/>
      <c r="AV1560" s="1"/>
      <c r="AW1560" s="2"/>
      <c r="AX1560" s="1"/>
      <c r="AY1560" s="1"/>
      <c r="AZ1560" s="1"/>
      <c r="BA1560" s="1"/>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row>
    <row r="1561" spans="1:82" ht="50.25" customHeight="1">
      <c r="A1561" s="1"/>
      <c r="B1561" s="1"/>
      <c r="C1561" s="1"/>
      <c r="D1561" s="1"/>
      <c r="E1561" s="1"/>
      <c r="F1561" s="1"/>
      <c r="G1561" s="1"/>
      <c r="H1561" s="7"/>
      <c r="I1561" s="7"/>
      <c r="J1561" s="7"/>
      <c r="K1561" s="7"/>
      <c r="L1561" s="7"/>
      <c r="M1561" s="7"/>
      <c r="N1561" s="7"/>
      <c r="O1561" s="7"/>
      <c r="P1561" s="7"/>
      <c r="Q1561" s="7"/>
      <c r="R1561" s="7"/>
      <c r="S1561" s="7"/>
      <c r="T1561" s="6"/>
      <c r="U1561" s="1"/>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3"/>
      <c r="AT1561" s="3"/>
      <c r="AU1561" s="1"/>
      <c r="AV1561" s="1"/>
      <c r="AW1561" s="2"/>
      <c r="AX1561" s="1"/>
      <c r="AY1561" s="1"/>
      <c r="AZ1561" s="1"/>
      <c r="BA1561" s="1"/>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row>
    <row r="1562" spans="1:82" ht="50.25" customHeight="1">
      <c r="A1562" s="1"/>
      <c r="B1562" s="1"/>
      <c r="C1562" s="1"/>
      <c r="D1562" s="1"/>
      <c r="E1562" s="1"/>
      <c r="F1562" s="1"/>
      <c r="G1562" s="1"/>
      <c r="H1562" s="7"/>
      <c r="I1562" s="7"/>
      <c r="J1562" s="7"/>
      <c r="K1562" s="7"/>
      <c r="L1562" s="7"/>
      <c r="M1562" s="7"/>
      <c r="N1562" s="7"/>
      <c r="O1562" s="7"/>
      <c r="P1562" s="7"/>
      <c r="Q1562" s="7"/>
      <c r="R1562" s="7"/>
      <c r="S1562" s="7"/>
      <c r="T1562" s="6"/>
      <c r="U1562" s="1"/>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3"/>
      <c r="AT1562" s="3"/>
      <c r="AU1562" s="1"/>
      <c r="AV1562" s="1"/>
      <c r="AW1562" s="2"/>
      <c r="AX1562" s="1"/>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row>
    <row r="1563" spans="1:82" ht="50.25" customHeight="1">
      <c r="A1563" s="1"/>
      <c r="B1563" s="1"/>
      <c r="C1563" s="1"/>
      <c r="D1563" s="1"/>
      <c r="E1563" s="1"/>
      <c r="F1563" s="1"/>
      <c r="G1563" s="1"/>
      <c r="H1563" s="7"/>
      <c r="I1563" s="7"/>
      <c r="J1563" s="7"/>
      <c r="K1563" s="7"/>
      <c r="L1563" s="7"/>
      <c r="M1563" s="7"/>
      <c r="N1563" s="7"/>
      <c r="O1563" s="7"/>
      <c r="P1563" s="7"/>
      <c r="Q1563" s="7"/>
      <c r="R1563" s="7"/>
      <c r="S1563" s="7"/>
      <c r="T1563" s="6"/>
      <c r="U1563" s="1"/>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3"/>
      <c r="AT1563" s="3"/>
      <c r="AU1563" s="1"/>
      <c r="AV1563" s="1"/>
      <c r="AW1563" s="2"/>
      <c r="AX1563" s="1"/>
      <c r="AY1563" s="1"/>
      <c r="AZ1563" s="1"/>
      <c r="BA1563" s="1"/>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row>
    <row r="1564" spans="1:82" ht="50.25" customHeight="1">
      <c r="A1564" s="1"/>
      <c r="B1564" s="1"/>
      <c r="C1564" s="1"/>
      <c r="D1564" s="1"/>
      <c r="E1564" s="1"/>
      <c r="F1564" s="1"/>
      <c r="G1564" s="1"/>
      <c r="H1564" s="7"/>
      <c r="I1564" s="7"/>
      <c r="J1564" s="7"/>
      <c r="K1564" s="7"/>
      <c r="L1564" s="7"/>
      <c r="M1564" s="7"/>
      <c r="N1564" s="7"/>
      <c r="O1564" s="7"/>
      <c r="P1564" s="7"/>
      <c r="Q1564" s="7"/>
      <c r="R1564" s="7"/>
      <c r="S1564" s="7"/>
      <c r="T1564" s="6"/>
      <c r="U1564" s="1"/>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3"/>
      <c r="AT1564" s="3"/>
      <c r="AU1564" s="1"/>
      <c r="AV1564" s="1"/>
      <c r="AW1564" s="2"/>
      <c r="AX1564" s="1"/>
      <c r="AY1564" s="1"/>
      <c r="AZ1564" s="1"/>
      <c r="BA1564" s="1"/>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row>
    <row r="1565" spans="1:82" ht="50.25" customHeight="1">
      <c r="A1565" s="1"/>
      <c r="B1565" s="1"/>
      <c r="C1565" s="1"/>
      <c r="D1565" s="1"/>
      <c r="E1565" s="1"/>
      <c r="F1565" s="1"/>
      <c r="G1565" s="1"/>
      <c r="H1565" s="7"/>
      <c r="I1565" s="7"/>
      <c r="J1565" s="7"/>
      <c r="K1565" s="7"/>
      <c r="L1565" s="7"/>
      <c r="M1565" s="7"/>
      <c r="N1565" s="7"/>
      <c r="O1565" s="7"/>
      <c r="P1565" s="7"/>
      <c r="Q1565" s="7"/>
      <c r="R1565" s="7"/>
      <c r="S1565" s="7"/>
      <c r="T1565" s="6"/>
      <c r="U1565" s="1"/>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3"/>
      <c r="AT1565" s="3"/>
      <c r="AU1565" s="1"/>
      <c r="AV1565" s="1"/>
      <c r="AW1565" s="2"/>
      <c r="AX1565" s="1"/>
      <c r="AY1565" s="1"/>
      <c r="AZ1565" s="1"/>
      <c r="BA1565" s="1"/>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row>
    <row r="1566" spans="1:82" ht="50.25" customHeight="1">
      <c r="A1566" s="1"/>
      <c r="B1566" s="1"/>
      <c r="C1566" s="1"/>
      <c r="D1566" s="1"/>
      <c r="E1566" s="1"/>
      <c r="F1566" s="1"/>
      <c r="G1566" s="1"/>
      <c r="H1566" s="7"/>
      <c r="I1566" s="7"/>
      <c r="J1566" s="7"/>
      <c r="K1566" s="7"/>
      <c r="L1566" s="7"/>
      <c r="M1566" s="7"/>
      <c r="N1566" s="7"/>
      <c r="O1566" s="7"/>
      <c r="P1566" s="7"/>
      <c r="Q1566" s="7"/>
      <c r="R1566" s="7"/>
      <c r="S1566" s="7"/>
      <c r="T1566" s="6"/>
      <c r="U1566" s="1"/>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3"/>
      <c r="AT1566" s="3"/>
      <c r="AU1566" s="1"/>
      <c r="AV1566" s="1"/>
      <c r="AW1566" s="2"/>
      <c r="AX1566" s="1"/>
      <c r="AY1566" s="1"/>
      <c r="AZ1566" s="1"/>
      <c r="BA1566" s="1"/>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row>
    <row r="1567" spans="1:82" ht="50.25" customHeight="1">
      <c r="A1567" s="1"/>
      <c r="B1567" s="1"/>
      <c r="C1567" s="1"/>
      <c r="D1567" s="1"/>
      <c r="E1567" s="1"/>
      <c r="F1567" s="1"/>
      <c r="G1567" s="1"/>
      <c r="H1567" s="7"/>
      <c r="I1567" s="7"/>
      <c r="J1567" s="7"/>
      <c r="K1567" s="7"/>
      <c r="L1567" s="7"/>
      <c r="M1567" s="7"/>
      <c r="N1567" s="7"/>
      <c r="O1567" s="7"/>
      <c r="P1567" s="7"/>
      <c r="Q1567" s="7"/>
      <c r="R1567" s="7"/>
      <c r="S1567" s="7"/>
      <c r="T1567" s="6"/>
      <c r="U1567" s="1"/>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3"/>
      <c r="AT1567" s="3"/>
      <c r="AU1567" s="1"/>
      <c r="AV1567" s="1"/>
      <c r="AW1567" s="2"/>
      <c r="AX1567" s="1"/>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row>
    <row r="1568" spans="1:82" ht="50.25" customHeight="1">
      <c r="A1568" s="1"/>
      <c r="B1568" s="1"/>
      <c r="C1568" s="1"/>
      <c r="D1568" s="1"/>
      <c r="E1568" s="1"/>
      <c r="F1568" s="1"/>
      <c r="G1568" s="1"/>
      <c r="H1568" s="7"/>
      <c r="I1568" s="7"/>
      <c r="J1568" s="7"/>
      <c r="K1568" s="7"/>
      <c r="L1568" s="7"/>
      <c r="M1568" s="7"/>
      <c r="N1568" s="7"/>
      <c r="O1568" s="7"/>
      <c r="P1568" s="7"/>
      <c r="Q1568" s="7"/>
      <c r="R1568" s="7"/>
      <c r="S1568" s="7"/>
      <c r="T1568" s="6"/>
      <c r="U1568" s="1"/>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3"/>
      <c r="AT1568" s="3"/>
      <c r="AU1568" s="1"/>
      <c r="AV1568" s="1"/>
      <c r="AW1568" s="2"/>
      <c r="AX1568" s="1"/>
      <c r="AY1568" s="1"/>
      <c r="AZ1568" s="1"/>
      <c r="BA1568" s="1"/>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row>
    <row r="1569" spans="1:82" ht="50.25" customHeight="1">
      <c r="A1569" s="1"/>
      <c r="B1569" s="1"/>
      <c r="C1569" s="1"/>
      <c r="D1569" s="1"/>
      <c r="E1569" s="1"/>
      <c r="F1569" s="1"/>
      <c r="G1569" s="1"/>
      <c r="H1569" s="7"/>
      <c r="I1569" s="7"/>
      <c r="J1569" s="7"/>
      <c r="K1569" s="7"/>
      <c r="L1569" s="7"/>
      <c r="M1569" s="7"/>
      <c r="N1569" s="7"/>
      <c r="O1569" s="7"/>
      <c r="P1569" s="7"/>
      <c r="Q1569" s="7"/>
      <c r="R1569" s="7"/>
      <c r="S1569" s="7"/>
      <c r="T1569" s="6"/>
      <c r="U1569" s="1"/>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3"/>
      <c r="AT1569" s="3"/>
      <c r="AU1569" s="1"/>
      <c r="AV1569" s="1"/>
      <c r="AW1569" s="2"/>
      <c r="AX1569" s="1"/>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row>
    <row r="1570" spans="1:82" ht="50.25" customHeight="1">
      <c r="A1570" s="1"/>
      <c r="B1570" s="1"/>
      <c r="C1570" s="1"/>
      <c r="D1570" s="1"/>
      <c r="E1570" s="1"/>
      <c r="F1570" s="1"/>
      <c r="G1570" s="1"/>
      <c r="H1570" s="7"/>
      <c r="I1570" s="7"/>
      <c r="J1570" s="7"/>
      <c r="K1570" s="7"/>
      <c r="L1570" s="7"/>
      <c r="M1570" s="7"/>
      <c r="N1570" s="7"/>
      <c r="O1570" s="7"/>
      <c r="P1570" s="7"/>
      <c r="Q1570" s="7"/>
      <c r="R1570" s="7"/>
      <c r="S1570" s="7"/>
      <c r="T1570" s="6"/>
      <c r="U1570" s="1"/>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3"/>
      <c r="AT1570" s="3"/>
      <c r="AU1570" s="1"/>
      <c r="AV1570" s="1"/>
      <c r="AW1570" s="2"/>
      <c r="AX1570" s="1"/>
      <c r="AY1570" s="1"/>
      <c r="AZ1570" s="1"/>
      <c r="BA1570" s="1"/>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row>
    <row r="1571" spans="1:82" ht="50.25" customHeight="1">
      <c r="A1571" s="1"/>
      <c r="B1571" s="1"/>
      <c r="C1571" s="1"/>
      <c r="D1571" s="1"/>
      <c r="E1571" s="1"/>
      <c r="F1571" s="1"/>
      <c r="G1571" s="1"/>
      <c r="H1571" s="7"/>
      <c r="I1571" s="7"/>
      <c r="J1571" s="7"/>
      <c r="K1571" s="7"/>
      <c r="L1571" s="7"/>
      <c r="M1571" s="7"/>
      <c r="N1571" s="7"/>
      <c r="O1571" s="7"/>
      <c r="P1571" s="7"/>
      <c r="Q1571" s="7"/>
      <c r="R1571" s="7"/>
      <c r="S1571" s="7"/>
      <c r="T1571" s="6"/>
      <c r="U1571" s="1"/>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3"/>
      <c r="AT1571" s="3"/>
      <c r="AU1571" s="1"/>
      <c r="AV1571" s="1"/>
      <c r="AW1571" s="2"/>
      <c r="AX1571" s="1"/>
      <c r="AY1571" s="1"/>
      <c r="AZ1571" s="1"/>
      <c r="BA1571" s="1"/>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row>
    <row r="1572" spans="1:82" ht="50.25" customHeight="1">
      <c r="A1572" s="1"/>
      <c r="B1572" s="1"/>
      <c r="C1572" s="1"/>
      <c r="D1572" s="1"/>
      <c r="E1572" s="1"/>
      <c r="F1572" s="1"/>
      <c r="G1572" s="1"/>
      <c r="H1572" s="7"/>
      <c r="I1572" s="7"/>
      <c r="J1572" s="7"/>
      <c r="K1572" s="7"/>
      <c r="L1572" s="7"/>
      <c r="M1572" s="7"/>
      <c r="N1572" s="7"/>
      <c r="O1572" s="7"/>
      <c r="P1572" s="7"/>
      <c r="Q1572" s="7"/>
      <c r="R1572" s="7"/>
      <c r="S1572" s="7"/>
      <c r="T1572" s="6"/>
      <c r="U1572" s="1"/>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3"/>
      <c r="AT1572" s="3"/>
      <c r="AU1572" s="1"/>
      <c r="AV1572" s="1"/>
      <c r="AW1572" s="2"/>
      <c r="AX1572" s="1"/>
      <c r="AY1572" s="1"/>
      <c r="AZ1572" s="1"/>
      <c r="BA1572" s="1"/>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row>
    <row r="1573" spans="1:82" ht="50.25" customHeight="1">
      <c r="A1573" s="1"/>
      <c r="B1573" s="1"/>
      <c r="C1573" s="1"/>
      <c r="D1573" s="1"/>
      <c r="E1573" s="1"/>
      <c r="F1573" s="1"/>
      <c r="G1573" s="1"/>
      <c r="H1573" s="7"/>
      <c r="I1573" s="7"/>
      <c r="J1573" s="7"/>
      <c r="K1573" s="7"/>
      <c r="L1573" s="7"/>
      <c r="M1573" s="7"/>
      <c r="N1573" s="7"/>
      <c r="O1573" s="7"/>
      <c r="P1573" s="7"/>
      <c r="Q1573" s="7"/>
      <c r="R1573" s="7"/>
      <c r="S1573" s="7"/>
      <c r="T1573" s="6"/>
      <c r="U1573" s="1"/>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3"/>
      <c r="AT1573" s="3"/>
      <c r="AU1573" s="1"/>
      <c r="AV1573" s="1"/>
      <c r="AW1573" s="2"/>
      <c r="AX1573" s="1"/>
      <c r="AY1573" s="1"/>
      <c r="AZ1573" s="1"/>
      <c r="BA1573" s="1"/>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row>
    <row r="1574" spans="1:82" ht="50.25" customHeight="1">
      <c r="A1574" s="1"/>
      <c r="B1574" s="1"/>
      <c r="C1574" s="1"/>
      <c r="D1574" s="1"/>
      <c r="E1574" s="1"/>
      <c r="F1574" s="1"/>
      <c r="G1574" s="1"/>
      <c r="H1574" s="7"/>
      <c r="I1574" s="7"/>
      <c r="J1574" s="7"/>
      <c r="K1574" s="7"/>
      <c r="L1574" s="7"/>
      <c r="M1574" s="7"/>
      <c r="N1574" s="7"/>
      <c r="O1574" s="7"/>
      <c r="P1574" s="7"/>
      <c r="Q1574" s="7"/>
      <c r="R1574" s="7"/>
      <c r="S1574" s="7"/>
      <c r="T1574" s="6"/>
      <c r="U1574" s="1"/>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3"/>
      <c r="AT1574" s="3"/>
      <c r="AU1574" s="1"/>
      <c r="AV1574" s="1"/>
      <c r="AW1574" s="2"/>
      <c r="AX1574" s="1"/>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row>
    <row r="1575" spans="1:82" ht="50.25" customHeight="1">
      <c r="A1575" s="1"/>
      <c r="B1575" s="1"/>
      <c r="C1575" s="1"/>
      <c r="D1575" s="1"/>
      <c r="E1575" s="1"/>
      <c r="F1575" s="1"/>
      <c r="G1575" s="1"/>
      <c r="H1575" s="7"/>
      <c r="I1575" s="7"/>
      <c r="J1575" s="7"/>
      <c r="K1575" s="7"/>
      <c r="L1575" s="7"/>
      <c r="M1575" s="7"/>
      <c r="N1575" s="7"/>
      <c r="O1575" s="7"/>
      <c r="P1575" s="7"/>
      <c r="Q1575" s="7"/>
      <c r="R1575" s="7"/>
      <c r="S1575" s="7"/>
      <c r="T1575" s="6"/>
      <c r="U1575" s="1"/>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3"/>
      <c r="AT1575" s="3"/>
      <c r="AU1575" s="1"/>
      <c r="AV1575" s="1"/>
      <c r="AW1575" s="2"/>
      <c r="AX1575" s="1"/>
      <c r="AY1575" s="1"/>
      <c r="AZ1575" s="1"/>
      <c r="BA1575" s="1"/>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row>
    <row r="1576" spans="1:82" ht="50.25" customHeight="1">
      <c r="A1576" s="1"/>
      <c r="B1576" s="1"/>
      <c r="C1576" s="1"/>
      <c r="D1576" s="1"/>
      <c r="E1576" s="1"/>
      <c r="F1576" s="1"/>
      <c r="G1576" s="1"/>
      <c r="H1576" s="7"/>
      <c r="I1576" s="7"/>
      <c r="J1576" s="7"/>
      <c r="K1576" s="7"/>
      <c r="L1576" s="7"/>
      <c r="M1576" s="7"/>
      <c r="N1576" s="7"/>
      <c r="O1576" s="7"/>
      <c r="P1576" s="7"/>
      <c r="Q1576" s="7"/>
      <c r="R1576" s="7"/>
      <c r="S1576" s="7"/>
      <c r="T1576" s="6"/>
      <c r="U1576" s="1"/>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3"/>
      <c r="AT1576" s="3"/>
      <c r="AU1576" s="1"/>
      <c r="AV1576" s="1"/>
      <c r="AW1576" s="2"/>
      <c r="AX1576" s="1"/>
      <c r="AY1576" s="1"/>
      <c r="AZ1576" s="1"/>
      <c r="BA1576" s="1"/>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row>
    <row r="1577" spans="1:82" ht="50.25" customHeight="1">
      <c r="A1577" s="1"/>
      <c r="B1577" s="1"/>
      <c r="C1577" s="1"/>
      <c r="D1577" s="1"/>
      <c r="E1577" s="1"/>
      <c r="F1577" s="1"/>
      <c r="G1577" s="1"/>
      <c r="H1577" s="7"/>
      <c r="I1577" s="7"/>
      <c r="J1577" s="7"/>
      <c r="K1577" s="7"/>
      <c r="L1577" s="7"/>
      <c r="M1577" s="7"/>
      <c r="N1577" s="7"/>
      <c r="O1577" s="7"/>
      <c r="P1577" s="7"/>
      <c r="Q1577" s="7"/>
      <c r="R1577" s="7"/>
      <c r="S1577" s="7"/>
      <c r="T1577" s="6"/>
      <c r="U1577" s="1"/>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3"/>
      <c r="AT1577" s="3"/>
      <c r="AU1577" s="1"/>
      <c r="AV1577" s="1"/>
      <c r="AW1577" s="2"/>
      <c r="AX1577" s="1"/>
      <c r="AY1577" s="1"/>
      <c r="AZ1577" s="1"/>
      <c r="BA1577" s="1"/>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row>
    <row r="1578" spans="1:82" ht="50.25" customHeight="1">
      <c r="A1578" s="1"/>
      <c r="B1578" s="1"/>
      <c r="C1578" s="1"/>
      <c r="D1578" s="1"/>
      <c r="E1578" s="1"/>
      <c r="F1578" s="1"/>
      <c r="G1578" s="1"/>
      <c r="H1578" s="7"/>
      <c r="I1578" s="7"/>
      <c r="J1578" s="7"/>
      <c r="K1578" s="7"/>
      <c r="L1578" s="7"/>
      <c r="M1578" s="7"/>
      <c r="N1578" s="7"/>
      <c r="O1578" s="7"/>
      <c r="P1578" s="7"/>
      <c r="Q1578" s="7"/>
      <c r="R1578" s="7"/>
      <c r="S1578" s="7"/>
      <c r="T1578" s="6"/>
      <c r="U1578" s="1"/>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3"/>
      <c r="AT1578" s="3"/>
      <c r="AU1578" s="1"/>
      <c r="AV1578" s="1"/>
      <c r="AW1578" s="2"/>
      <c r="AX1578" s="1"/>
      <c r="AY1578" s="1"/>
      <c r="AZ1578" s="1"/>
      <c r="BA1578" s="1"/>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row>
    <row r="1579" spans="1:82" ht="50.25" customHeight="1">
      <c r="A1579" s="1"/>
      <c r="B1579" s="1"/>
      <c r="C1579" s="1"/>
      <c r="D1579" s="1"/>
      <c r="E1579" s="1"/>
      <c r="F1579" s="1"/>
      <c r="G1579" s="1"/>
      <c r="H1579" s="7"/>
      <c r="I1579" s="7"/>
      <c r="J1579" s="7"/>
      <c r="K1579" s="7"/>
      <c r="L1579" s="7"/>
      <c r="M1579" s="7"/>
      <c r="N1579" s="7"/>
      <c r="O1579" s="7"/>
      <c r="P1579" s="7"/>
      <c r="Q1579" s="7"/>
      <c r="R1579" s="7"/>
      <c r="S1579" s="7"/>
      <c r="T1579" s="6"/>
      <c r="U1579" s="1"/>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3"/>
      <c r="AT1579" s="3"/>
      <c r="AU1579" s="1"/>
      <c r="AV1579" s="1"/>
      <c r="AW1579" s="2"/>
      <c r="AX1579" s="1"/>
      <c r="AY1579" s="1"/>
      <c r="AZ1579" s="1"/>
      <c r="BA1579" s="1"/>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row>
    <row r="1580" spans="1:82" ht="50.25" customHeight="1">
      <c r="A1580" s="1"/>
      <c r="B1580" s="1"/>
      <c r="C1580" s="1"/>
      <c r="D1580" s="1"/>
      <c r="E1580" s="1"/>
      <c r="F1580" s="1"/>
      <c r="G1580" s="1"/>
      <c r="H1580" s="7"/>
      <c r="I1580" s="7"/>
      <c r="J1580" s="7"/>
      <c r="K1580" s="7"/>
      <c r="L1580" s="7"/>
      <c r="M1580" s="7"/>
      <c r="N1580" s="7"/>
      <c r="O1580" s="7"/>
      <c r="P1580" s="7"/>
      <c r="Q1580" s="7"/>
      <c r="R1580" s="7"/>
      <c r="S1580" s="7"/>
      <c r="T1580" s="6"/>
      <c r="U1580" s="1"/>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3"/>
      <c r="AT1580" s="3"/>
      <c r="AU1580" s="1"/>
      <c r="AV1580" s="1"/>
      <c r="AW1580" s="2"/>
      <c r="AX1580" s="1"/>
      <c r="AY1580" s="1"/>
      <c r="AZ1580" s="1"/>
      <c r="BA1580" s="1"/>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row>
    <row r="1581" spans="1:82" ht="50.25" customHeight="1">
      <c r="A1581" s="1"/>
      <c r="B1581" s="1"/>
      <c r="C1581" s="1"/>
      <c r="D1581" s="1"/>
      <c r="E1581" s="1"/>
      <c r="F1581" s="1"/>
      <c r="G1581" s="1"/>
      <c r="H1581" s="7"/>
      <c r="I1581" s="7"/>
      <c r="J1581" s="7"/>
      <c r="K1581" s="7"/>
      <c r="L1581" s="7"/>
      <c r="M1581" s="7"/>
      <c r="N1581" s="7"/>
      <c r="O1581" s="7"/>
      <c r="P1581" s="7"/>
      <c r="Q1581" s="7"/>
      <c r="R1581" s="7"/>
      <c r="S1581" s="7"/>
      <c r="T1581" s="6"/>
      <c r="U1581" s="1"/>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3"/>
      <c r="AT1581" s="3"/>
      <c r="AU1581" s="1"/>
      <c r="AV1581" s="1"/>
      <c r="AW1581" s="2"/>
      <c r="AX1581" s="1"/>
      <c r="AY1581" s="1"/>
      <c r="AZ1581" s="1"/>
      <c r="BA1581" s="1"/>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row>
    <row r="1582" spans="1:82" ht="50.25" customHeight="1">
      <c r="A1582" s="1"/>
      <c r="B1582" s="1"/>
      <c r="C1582" s="1"/>
      <c r="D1582" s="1"/>
      <c r="E1582" s="1"/>
      <c r="F1582" s="1"/>
      <c r="G1582" s="1"/>
      <c r="H1582" s="7"/>
      <c r="I1582" s="7"/>
      <c r="J1582" s="7"/>
      <c r="K1582" s="7"/>
      <c r="L1582" s="7"/>
      <c r="M1582" s="7"/>
      <c r="N1582" s="7"/>
      <c r="O1582" s="7"/>
      <c r="P1582" s="7"/>
      <c r="Q1582" s="7"/>
      <c r="R1582" s="7"/>
      <c r="S1582" s="7"/>
      <c r="T1582" s="6"/>
      <c r="U1582" s="1"/>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3"/>
      <c r="AT1582" s="3"/>
      <c r="AU1582" s="1"/>
      <c r="AV1582" s="1"/>
      <c r="AW1582" s="2"/>
      <c r="AX1582" s="1"/>
      <c r="AY1582" s="1"/>
      <c r="AZ1582" s="1"/>
      <c r="BA1582" s="1"/>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row>
    <row r="1583" spans="1:82" ht="50.25" customHeight="1">
      <c r="A1583" s="1"/>
      <c r="B1583" s="1"/>
      <c r="C1583" s="1"/>
      <c r="D1583" s="1"/>
      <c r="E1583" s="1"/>
      <c r="F1583" s="1"/>
      <c r="G1583" s="1"/>
      <c r="H1583" s="7"/>
      <c r="I1583" s="7"/>
      <c r="J1583" s="7"/>
      <c r="K1583" s="7"/>
      <c r="L1583" s="7"/>
      <c r="M1583" s="7"/>
      <c r="N1583" s="7"/>
      <c r="O1583" s="7"/>
      <c r="P1583" s="7"/>
      <c r="Q1583" s="7"/>
      <c r="R1583" s="7"/>
      <c r="S1583" s="7"/>
      <c r="T1583" s="6"/>
      <c r="U1583" s="1"/>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3"/>
      <c r="AT1583" s="3"/>
      <c r="AU1583" s="1"/>
      <c r="AV1583" s="1"/>
      <c r="AW1583" s="2"/>
      <c r="AX1583" s="1"/>
      <c r="AY1583" s="1"/>
      <c r="AZ1583" s="1"/>
      <c r="BA1583" s="1"/>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row>
    <row r="1584" spans="1:82" ht="50.25" customHeight="1">
      <c r="A1584" s="1"/>
      <c r="B1584" s="1"/>
      <c r="C1584" s="1"/>
      <c r="D1584" s="1"/>
      <c r="E1584" s="1"/>
      <c r="F1584" s="1"/>
      <c r="G1584" s="1"/>
      <c r="H1584" s="7"/>
      <c r="I1584" s="7"/>
      <c r="J1584" s="7"/>
      <c r="K1584" s="7"/>
      <c r="L1584" s="7"/>
      <c r="M1584" s="7"/>
      <c r="N1584" s="7"/>
      <c r="O1584" s="7"/>
      <c r="P1584" s="7"/>
      <c r="Q1584" s="7"/>
      <c r="R1584" s="7"/>
      <c r="S1584" s="7"/>
      <c r="T1584" s="6"/>
      <c r="U1584" s="1"/>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3"/>
      <c r="AT1584" s="3"/>
      <c r="AU1584" s="1"/>
      <c r="AV1584" s="1"/>
      <c r="AW1584" s="2"/>
      <c r="AX1584" s="1"/>
      <c r="AY1584" s="1"/>
      <c r="AZ1584" s="1"/>
      <c r="BA1584" s="1"/>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row>
    <row r="1585" spans="1:82" ht="50.25" customHeight="1">
      <c r="A1585" s="1"/>
      <c r="B1585" s="1"/>
      <c r="C1585" s="1"/>
      <c r="D1585" s="1"/>
      <c r="E1585" s="1"/>
      <c r="F1585" s="1"/>
      <c r="G1585" s="1"/>
      <c r="H1585" s="7"/>
      <c r="I1585" s="7"/>
      <c r="J1585" s="7"/>
      <c r="K1585" s="7"/>
      <c r="L1585" s="7"/>
      <c r="M1585" s="7"/>
      <c r="N1585" s="7"/>
      <c r="O1585" s="7"/>
      <c r="P1585" s="7"/>
      <c r="Q1585" s="7"/>
      <c r="R1585" s="7"/>
      <c r="S1585" s="7"/>
      <c r="T1585" s="6"/>
      <c r="U1585" s="1"/>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3"/>
      <c r="AT1585" s="3"/>
      <c r="AU1585" s="1"/>
      <c r="AV1585" s="1"/>
      <c r="AW1585" s="2"/>
      <c r="AX1585" s="1"/>
      <c r="AY1585" s="1"/>
      <c r="AZ1585" s="1"/>
      <c r="BA1585" s="1"/>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row>
    <row r="1586" spans="1:82" ht="50.25" customHeight="1">
      <c r="A1586" s="1"/>
      <c r="B1586" s="1"/>
      <c r="C1586" s="1"/>
      <c r="D1586" s="1"/>
      <c r="E1586" s="1"/>
      <c r="F1586" s="1"/>
      <c r="G1586" s="1"/>
      <c r="H1586" s="7"/>
      <c r="I1586" s="7"/>
      <c r="J1586" s="7"/>
      <c r="K1586" s="7"/>
      <c r="L1586" s="7"/>
      <c r="M1586" s="7"/>
      <c r="N1586" s="7"/>
      <c r="O1586" s="7"/>
      <c r="P1586" s="7"/>
      <c r="Q1586" s="7"/>
      <c r="R1586" s="7"/>
      <c r="S1586" s="7"/>
      <c r="T1586" s="6"/>
      <c r="U1586" s="1"/>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3"/>
      <c r="AT1586" s="3"/>
      <c r="AU1586" s="1"/>
      <c r="AV1586" s="1"/>
      <c r="AW1586" s="2"/>
      <c r="AX1586" s="1"/>
      <c r="AY1586" s="1"/>
      <c r="AZ1586" s="1"/>
      <c r="BA1586" s="1"/>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row>
    <row r="1587" spans="1:82" ht="50.25" customHeight="1">
      <c r="A1587" s="1"/>
      <c r="B1587" s="1"/>
      <c r="C1587" s="1"/>
      <c r="D1587" s="1"/>
      <c r="E1587" s="1"/>
      <c r="F1587" s="1"/>
      <c r="G1587" s="1"/>
      <c r="H1587" s="7"/>
      <c r="I1587" s="7"/>
      <c r="J1587" s="7"/>
      <c r="K1587" s="7"/>
      <c r="L1587" s="7"/>
      <c r="M1587" s="7"/>
      <c r="N1587" s="7"/>
      <c r="O1587" s="7"/>
      <c r="P1587" s="7"/>
      <c r="Q1587" s="7"/>
      <c r="R1587" s="7"/>
      <c r="S1587" s="7"/>
      <c r="T1587" s="6"/>
      <c r="U1587" s="1"/>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3"/>
      <c r="AT1587" s="3"/>
      <c r="AU1587" s="1"/>
      <c r="AV1587" s="1"/>
      <c r="AW1587" s="2"/>
      <c r="AX1587" s="1"/>
      <c r="AY1587" s="1"/>
      <c r="AZ1587" s="1"/>
      <c r="BA1587" s="1"/>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row>
    <row r="1588" spans="1:82" ht="50.25" customHeight="1">
      <c r="A1588" s="1"/>
      <c r="B1588" s="1"/>
      <c r="C1588" s="1"/>
      <c r="D1588" s="1"/>
      <c r="E1588" s="1"/>
      <c r="F1588" s="1"/>
      <c r="G1588" s="1"/>
      <c r="H1588" s="7"/>
      <c r="I1588" s="7"/>
      <c r="J1588" s="7"/>
      <c r="K1588" s="7"/>
      <c r="L1588" s="7"/>
      <c r="M1588" s="7"/>
      <c r="N1588" s="7"/>
      <c r="O1588" s="7"/>
      <c r="P1588" s="7"/>
      <c r="Q1588" s="7"/>
      <c r="R1588" s="7"/>
      <c r="S1588" s="7"/>
      <c r="T1588" s="6"/>
      <c r="U1588" s="1"/>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3"/>
      <c r="AT1588" s="3"/>
      <c r="AU1588" s="1"/>
      <c r="AV1588" s="1"/>
      <c r="AW1588" s="2"/>
      <c r="AX1588" s="1"/>
      <c r="AY1588" s="1"/>
      <c r="AZ1588" s="1"/>
      <c r="BA1588" s="1"/>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row>
    <row r="1589" spans="1:82" ht="50.25" customHeight="1">
      <c r="A1589" s="1"/>
      <c r="B1589" s="1"/>
      <c r="C1589" s="1"/>
      <c r="D1589" s="1"/>
      <c r="E1589" s="1"/>
      <c r="F1589" s="1"/>
      <c r="G1589" s="1"/>
      <c r="H1589" s="7"/>
      <c r="I1589" s="7"/>
      <c r="J1589" s="7"/>
      <c r="K1589" s="7"/>
      <c r="L1589" s="7"/>
      <c r="M1589" s="7"/>
      <c r="N1589" s="7"/>
      <c r="O1589" s="7"/>
      <c r="P1589" s="7"/>
      <c r="Q1589" s="7"/>
      <c r="R1589" s="7"/>
      <c r="S1589" s="7"/>
      <c r="T1589" s="6"/>
      <c r="U1589" s="1"/>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3"/>
      <c r="AT1589" s="3"/>
      <c r="AU1589" s="1"/>
      <c r="AV1589" s="1"/>
      <c r="AW1589" s="2"/>
      <c r="AX1589" s="1"/>
      <c r="AY1589" s="1"/>
      <c r="AZ1589" s="1"/>
      <c r="BA1589" s="1"/>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row>
    <row r="1590" spans="1:82" ht="50.25" customHeight="1">
      <c r="A1590" s="1"/>
      <c r="B1590" s="1"/>
      <c r="C1590" s="1"/>
      <c r="D1590" s="1"/>
      <c r="E1590" s="1"/>
      <c r="F1590" s="1"/>
      <c r="G1590" s="1"/>
      <c r="H1590" s="7"/>
      <c r="I1590" s="7"/>
      <c r="J1590" s="7"/>
      <c r="K1590" s="7"/>
      <c r="L1590" s="7"/>
      <c r="M1590" s="7"/>
      <c r="N1590" s="7"/>
      <c r="O1590" s="7"/>
      <c r="P1590" s="7"/>
      <c r="Q1590" s="7"/>
      <c r="R1590" s="7"/>
      <c r="S1590" s="7"/>
      <c r="T1590" s="6"/>
      <c r="U1590" s="1"/>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3"/>
      <c r="AT1590" s="3"/>
      <c r="AU1590" s="1"/>
      <c r="AV1590" s="1"/>
      <c r="AW1590" s="2"/>
      <c r="AX1590" s="1"/>
      <c r="AY1590" s="1"/>
      <c r="AZ1590" s="1"/>
      <c r="BA1590" s="1"/>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row>
    <row r="1591" spans="1:82" ht="50.25" customHeight="1">
      <c r="A1591" s="1"/>
      <c r="B1591" s="1"/>
      <c r="C1591" s="1"/>
      <c r="D1591" s="1"/>
      <c r="E1591" s="1"/>
      <c r="F1591" s="1"/>
      <c r="G1591" s="1"/>
      <c r="H1591" s="7"/>
      <c r="I1591" s="7"/>
      <c r="J1591" s="7"/>
      <c r="K1591" s="7"/>
      <c r="L1591" s="7"/>
      <c r="M1591" s="7"/>
      <c r="N1591" s="7"/>
      <c r="O1591" s="7"/>
      <c r="P1591" s="7"/>
      <c r="Q1591" s="7"/>
      <c r="R1591" s="7"/>
      <c r="S1591" s="7"/>
      <c r="T1591" s="6"/>
      <c r="U1591" s="1"/>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3"/>
      <c r="AT1591" s="3"/>
      <c r="AU1591" s="1"/>
      <c r="AV1591" s="1"/>
      <c r="AW1591" s="2"/>
      <c r="AX1591" s="1"/>
      <c r="AY1591" s="1"/>
      <c r="AZ1591" s="1"/>
      <c r="BA1591" s="1"/>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row>
    <row r="1592" spans="1:82" ht="50.25" customHeight="1">
      <c r="A1592" s="1"/>
      <c r="B1592" s="1"/>
      <c r="C1592" s="1"/>
      <c r="D1592" s="1"/>
      <c r="E1592" s="1"/>
      <c r="F1592" s="1"/>
      <c r="G1592" s="1"/>
      <c r="H1592" s="7"/>
      <c r="I1592" s="7"/>
      <c r="J1592" s="7"/>
      <c r="K1592" s="7"/>
      <c r="L1592" s="7"/>
      <c r="M1592" s="7"/>
      <c r="N1592" s="7"/>
      <c r="O1592" s="7"/>
      <c r="P1592" s="7"/>
      <c r="Q1592" s="7"/>
      <c r="R1592" s="7"/>
      <c r="S1592" s="7"/>
      <c r="T1592" s="6"/>
      <c r="U1592" s="1"/>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3"/>
      <c r="AT1592" s="3"/>
      <c r="AU1592" s="1"/>
      <c r="AV1592" s="1"/>
      <c r="AW1592" s="2"/>
      <c r="AX1592" s="1"/>
      <c r="AY1592" s="1"/>
      <c r="AZ1592" s="1"/>
      <c r="BA1592" s="1"/>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row>
    <row r="1593" spans="1:82" ht="50.25" customHeight="1">
      <c r="A1593" s="1"/>
      <c r="B1593" s="1"/>
      <c r="C1593" s="1"/>
      <c r="D1593" s="1"/>
      <c r="E1593" s="1"/>
      <c r="F1593" s="1"/>
      <c r="G1593" s="1"/>
      <c r="H1593" s="7"/>
      <c r="I1593" s="7"/>
      <c r="J1593" s="7"/>
      <c r="K1593" s="7"/>
      <c r="L1593" s="7"/>
      <c r="M1593" s="7"/>
      <c r="N1593" s="7"/>
      <c r="O1593" s="7"/>
      <c r="P1593" s="7"/>
      <c r="Q1593" s="7"/>
      <c r="R1593" s="7"/>
      <c r="S1593" s="7"/>
      <c r="T1593" s="6"/>
      <c r="U1593" s="1"/>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3"/>
      <c r="AT1593" s="3"/>
      <c r="AU1593" s="1"/>
      <c r="AV1593" s="1"/>
      <c r="AW1593" s="2"/>
      <c r="AX1593" s="1"/>
      <c r="AY1593" s="1"/>
      <c r="AZ1593" s="1"/>
      <c r="BA1593" s="1"/>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row>
    <row r="1594" spans="1:82" ht="50.25" customHeight="1">
      <c r="A1594" s="1"/>
      <c r="B1594" s="1"/>
      <c r="C1594" s="1"/>
      <c r="D1594" s="1"/>
      <c r="E1594" s="1"/>
      <c r="F1594" s="1"/>
      <c r="G1594" s="1"/>
      <c r="H1594" s="7"/>
      <c r="I1594" s="7"/>
      <c r="J1594" s="7"/>
      <c r="K1594" s="7"/>
      <c r="L1594" s="7"/>
      <c r="M1594" s="7"/>
      <c r="N1594" s="7"/>
      <c r="O1594" s="7"/>
      <c r="P1594" s="7"/>
      <c r="Q1594" s="7"/>
      <c r="R1594" s="7"/>
      <c r="S1594" s="7"/>
      <c r="T1594" s="6"/>
      <c r="U1594" s="1"/>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3"/>
      <c r="AT1594" s="3"/>
      <c r="AU1594" s="1"/>
      <c r="AV1594" s="1"/>
      <c r="AW1594" s="2"/>
      <c r="AX1594" s="1"/>
      <c r="AY1594" s="1"/>
      <c r="AZ1594" s="1"/>
      <c r="BA1594" s="1"/>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row>
    <row r="1595" spans="1:82" ht="50.25" customHeight="1">
      <c r="A1595" s="1"/>
      <c r="B1595" s="1"/>
      <c r="C1595" s="1"/>
      <c r="D1595" s="1"/>
      <c r="E1595" s="1"/>
      <c r="F1595" s="1"/>
      <c r="G1595" s="1"/>
      <c r="H1595" s="7"/>
      <c r="I1595" s="7"/>
      <c r="J1595" s="7"/>
      <c r="K1595" s="7"/>
      <c r="L1595" s="7"/>
      <c r="M1595" s="7"/>
      <c r="N1595" s="7"/>
      <c r="O1595" s="7"/>
      <c r="P1595" s="7"/>
      <c r="Q1595" s="7"/>
      <c r="R1595" s="7"/>
      <c r="S1595" s="7"/>
      <c r="T1595" s="6"/>
      <c r="U1595" s="1"/>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3"/>
      <c r="AT1595" s="3"/>
      <c r="AU1595" s="1"/>
      <c r="AV1595" s="1"/>
      <c r="AW1595" s="2"/>
      <c r="AX1595" s="1"/>
      <c r="AY1595" s="1"/>
      <c r="AZ1595" s="1"/>
      <c r="BA1595" s="1"/>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row>
    <row r="1596" spans="1:82" ht="50.25" customHeight="1">
      <c r="A1596" s="1"/>
      <c r="B1596" s="1"/>
      <c r="C1596" s="1"/>
      <c r="D1596" s="1"/>
      <c r="E1596" s="1"/>
      <c r="F1596" s="1"/>
      <c r="G1596" s="1"/>
      <c r="H1596" s="7"/>
      <c r="I1596" s="7"/>
      <c r="J1596" s="7"/>
      <c r="K1596" s="7"/>
      <c r="L1596" s="7"/>
      <c r="M1596" s="7"/>
      <c r="N1596" s="7"/>
      <c r="O1596" s="7"/>
      <c r="P1596" s="7"/>
      <c r="Q1596" s="7"/>
      <c r="R1596" s="7"/>
      <c r="S1596" s="7"/>
      <c r="T1596" s="6"/>
      <c r="U1596" s="1"/>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3"/>
      <c r="AT1596" s="3"/>
      <c r="AU1596" s="1"/>
      <c r="AV1596" s="1"/>
      <c r="AW1596" s="2"/>
      <c r="AX1596" s="1"/>
      <c r="AY1596" s="1"/>
      <c r="AZ1596" s="1"/>
      <c r="BA1596" s="1"/>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row>
    <row r="1597" spans="1:82" ht="50.25" customHeight="1">
      <c r="A1597" s="1"/>
      <c r="B1597" s="1"/>
      <c r="C1597" s="1"/>
      <c r="D1597" s="1"/>
      <c r="E1597" s="1"/>
      <c r="F1597" s="1"/>
      <c r="G1597" s="1"/>
      <c r="H1597" s="7"/>
      <c r="I1597" s="7"/>
      <c r="J1597" s="7"/>
      <c r="K1597" s="7"/>
      <c r="L1597" s="7"/>
      <c r="M1597" s="7"/>
      <c r="N1597" s="7"/>
      <c r="O1597" s="7"/>
      <c r="P1597" s="7"/>
      <c r="Q1597" s="7"/>
      <c r="R1597" s="7"/>
      <c r="S1597" s="7"/>
      <c r="T1597" s="6"/>
      <c r="U1597" s="1"/>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3"/>
      <c r="AT1597" s="3"/>
      <c r="AU1597" s="1"/>
      <c r="AV1597" s="1"/>
      <c r="AW1597" s="2"/>
      <c r="AX1597" s="1"/>
      <c r="AY1597" s="1"/>
      <c r="AZ1597" s="1"/>
      <c r="BA1597" s="1"/>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row>
    <row r="1598" spans="1:82" ht="50.25" customHeight="1">
      <c r="A1598" s="1"/>
      <c r="B1598" s="1"/>
      <c r="C1598" s="1"/>
      <c r="D1598" s="1"/>
      <c r="E1598" s="1"/>
      <c r="F1598" s="1"/>
      <c r="G1598" s="1"/>
      <c r="H1598" s="7"/>
      <c r="I1598" s="7"/>
      <c r="J1598" s="7"/>
      <c r="K1598" s="7"/>
      <c r="L1598" s="7"/>
      <c r="M1598" s="7"/>
      <c r="N1598" s="7"/>
      <c r="O1598" s="7"/>
      <c r="P1598" s="7"/>
      <c r="Q1598" s="7"/>
      <c r="R1598" s="7"/>
      <c r="S1598" s="7"/>
      <c r="T1598" s="6"/>
      <c r="U1598" s="1"/>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3"/>
      <c r="AT1598" s="3"/>
      <c r="AU1598" s="1"/>
      <c r="AV1598" s="1"/>
      <c r="AW1598" s="2"/>
      <c r="AX1598" s="1"/>
      <c r="AY1598" s="1"/>
      <c r="AZ1598" s="1"/>
      <c r="BA1598" s="1"/>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row>
    <row r="1599" spans="1:82" ht="50.25" customHeight="1">
      <c r="A1599" s="1"/>
      <c r="B1599" s="1"/>
      <c r="C1599" s="1"/>
      <c r="D1599" s="1"/>
      <c r="E1599" s="1"/>
      <c r="F1599" s="1"/>
      <c r="G1599" s="1"/>
      <c r="H1599" s="7"/>
      <c r="I1599" s="7"/>
      <c r="J1599" s="7"/>
      <c r="K1599" s="7"/>
      <c r="L1599" s="7"/>
      <c r="M1599" s="7"/>
      <c r="N1599" s="7"/>
      <c r="O1599" s="7"/>
      <c r="P1599" s="7"/>
      <c r="Q1599" s="7"/>
      <c r="R1599" s="7"/>
      <c r="S1599" s="7"/>
      <c r="T1599" s="6"/>
      <c r="U1599" s="1"/>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3"/>
      <c r="AT1599" s="3"/>
      <c r="AU1599" s="1"/>
      <c r="AV1599" s="1"/>
      <c r="AW1599" s="2"/>
      <c r="AX1599" s="1"/>
      <c r="AY1599" s="1"/>
      <c r="AZ1599" s="1"/>
      <c r="BA1599" s="1"/>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row>
    <row r="1600" spans="1:82" ht="50.25" customHeight="1">
      <c r="A1600" s="1"/>
      <c r="B1600" s="1"/>
      <c r="C1600" s="1"/>
      <c r="D1600" s="1"/>
      <c r="E1600" s="1"/>
      <c r="F1600" s="1"/>
      <c r="G1600" s="1"/>
      <c r="H1600" s="7"/>
      <c r="I1600" s="7"/>
      <c r="J1600" s="7"/>
      <c r="K1600" s="7"/>
      <c r="L1600" s="7"/>
      <c r="M1600" s="7"/>
      <c r="N1600" s="7"/>
      <c r="O1600" s="7"/>
      <c r="P1600" s="7"/>
      <c r="Q1600" s="7"/>
      <c r="R1600" s="7"/>
      <c r="S1600" s="7"/>
      <c r="T1600" s="6"/>
      <c r="U1600" s="1"/>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3"/>
      <c r="AT1600" s="3"/>
      <c r="AU1600" s="1"/>
      <c r="AV1600" s="1"/>
      <c r="AW1600" s="2"/>
      <c r="AX1600" s="1"/>
      <c r="AY1600" s="1"/>
      <c r="AZ1600" s="1"/>
      <c r="BA1600" s="1"/>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row>
    <row r="1601" spans="1:82" ht="50.25" customHeight="1">
      <c r="A1601" s="1"/>
      <c r="B1601" s="1"/>
      <c r="C1601" s="1"/>
      <c r="D1601" s="1"/>
      <c r="E1601" s="1"/>
      <c r="F1601" s="1"/>
      <c r="G1601" s="1"/>
      <c r="H1601" s="7"/>
      <c r="I1601" s="7"/>
      <c r="J1601" s="7"/>
      <c r="K1601" s="7"/>
      <c r="L1601" s="7"/>
      <c r="M1601" s="7"/>
      <c r="N1601" s="7"/>
      <c r="O1601" s="7"/>
      <c r="P1601" s="7"/>
      <c r="Q1601" s="7"/>
      <c r="R1601" s="7"/>
      <c r="S1601" s="7"/>
      <c r="T1601" s="6"/>
      <c r="U1601" s="1"/>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3"/>
      <c r="AT1601" s="3"/>
      <c r="AU1601" s="1"/>
      <c r="AV1601" s="1"/>
      <c r="AW1601" s="2"/>
      <c r="AX1601" s="1"/>
      <c r="AY1601" s="1"/>
      <c r="AZ1601" s="1"/>
      <c r="BA1601" s="1"/>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row>
    <row r="1602" spans="1:82" ht="50.25" customHeight="1">
      <c r="A1602" s="1"/>
      <c r="B1602" s="1"/>
      <c r="C1602" s="1"/>
      <c r="D1602" s="1"/>
      <c r="E1602" s="1"/>
      <c r="F1602" s="1"/>
      <c r="G1602" s="1"/>
      <c r="H1602" s="7"/>
      <c r="I1602" s="7"/>
      <c r="J1602" s="7"/>
      <c r="K1602" s="7"/>
      <c r="L1602" s="7"/>
      <c r="M1602" s="7"/>
      <c r="N1602" s="7"/>
      <c r="O1602" s="7"/>
      <c r="P1602" s="7"/>
      <c r="Q1602" s="7"/>
      <c r="R1602" s="7"/>
      <c r="S1602" s="7"/>
      <c r="T1602" s="6"/>
      <c r="U1602" s="1"/>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3"/>
      <c r="AT1602" s="3"/>
      <c r="AU1602" s="1"/>
      <c r="AV1602" s="1"/>
      <c r="AW1602" s="2"/>
      <c r="AX1602" s="1"/>
      <c r="AY1602" s="1"/>
      <c r="AZ1602" s="1"/>
      <c r="BA1602" s="1"/>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row>
    <row r="1603" spans="1:82" ht="50.25" customHeight="1">
      <c r="A1603" s="1"/>
      <c r="B1603" s="1"/>
      <c r="C1603" s="1"/>
      <c r="D1603" s="1"/>
      <c r="E1603" s="1"/>
      <c r="F1603" s="1"/>
      <c r="G1603" s="1"/>
      <c r="H1603" s="7"/>
      <c r="I1603" s="7"/>
      <c r="J1603" s="7"/>
      <c r="K1603" s="7"/>
      <c r="L1603" s="7"/>
      <c r="M1603" s="7"/>
      <c r="N1603" s="7"/>
      <c r="O1603" s="7"/>
      <c r="P1603" s="7"/>
      <c r="Q1603" s="7"/>
      <c r="R1603" s="7"/>
      <c r="S1603" s="7"/>
      <c r="T1603" s="6"/>
      <c r="U1603" s="1"/>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3"/>
      <c r="AT1603" s="3"/>
      <c r="AU1603" s="1"/>
      <c r="AV1603" s="1"/>
      <c r="AW1603" s="2"/>
      <c r="AX1603" s="1"/>
      <c r="AY1603" s="1"/>
      <c r="AZ1603" s="1"/>
      <c r="BA1603" s="1"/>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row>
    <row r="1604" spans="1:82" ht="50.25" customHeight="1">
      <c r="A1604" s="1"/>
      <c r="B1604" s="1"/>
      <c r="C1604" s="1"/>
      <c r="D1604" s="1"/>
      <c r="E1604" s="1"/>
      <c r="F1604" s="1"/>
      <c r="G1604" s="1"/>
      <c r="H1604" s="7"/>
      <c r="I1604" s="7"/>
      <c r="J1604" s="7"/>
      <c r="K1604" s="7"/>
      <c r="L1604" s="7"/>
      <c r="M1604" s="7"/>
      <c r="N1604" s="7"/>
      <c r="O1604" s="7"/>
      <c r="P1604" s="7"/>
      <c r="Q1604" s="7"/>
      <c r="R1604" s="7"/>
      <c r="S1604" s="7"/>
      <c r="T1604" s="6"/>
      <c r="U1604" s="1"/>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3"/>
      <c r="AT1604" s="3"/>
      <c r="AU1604" s="1"/>
      <c r="AV1604" s="1"/>
      <c r="AW1604" s="2"/>
      <c r="AX1604" s="1"/>
      <c r="AY1604" s="1"/>
      <c r="AZ1604" s="1"/>
      <c r="BA1604" s="1"/>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row>
    <row r="1605" spans="1:82" ht="50.25" customHeight="1">
      <c r="A1605" s="1"/>
      <c r="B1605" s="1"/>
      <c r="C1605" s="1"/>
      <c r="D1605" s="1"/>
      <c r="E1605" s="1"/>
      <c r="F1605" s="1"/>
      <c r="G1605" s="1"/>
      <c r="H1605" s="7"/>
      <c r="I1605" s="7"/>
      <c r="J1605" s="7"/>
      <c r="K1605" s="7"/>
      <c r="L1605" s="7"/>
      <c r="M1605" s="7"/>
      <c r="N1605" s="7"/>
      <c r="O1605" s="7"/>
      <c r="P1605" s="7"/>
      <c r="Q1605" s="7"/>
      <c r="R1605" s="7"/>
      <c r="S1605" s="7"/>
      <c r="T1605" s="6"/>
      <c r="U1605" s="1"/>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3"/>
      <c r="AT1605" s="3"/>
      <c r="AU1605" s="1"/>
      <c r="AV1605" s="1"/>
      <c r="AW1605" s="2"/>
      <c r="AX1605" s="1"/>
      <c r="AY1605" s="1"/>
      <c r="AZ1605" s="1"/>
      <c r="BA1605" s="1"/>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row>
    <row r="1606" spans="1:82" ht="50.25" customHeight="1">
      <c r="A1606" s="1"/>
      <c r="B1606" s="1"/>
      <c r="C1606" s="1"/>
      <c r="D1606" s="1"/>
      <c r="E1606" s="1"/>
      <c r="F1606" s="1"/>
      <c r="G1606" s="1"/>
      <c r="H1606" s="7"/>
      <c r="I1606" s="7"/>
      <c r="J1606" s="7"/>
      <c r="K1606" s="7"/>
      <c r="L1606" s="7"/>
      <c r="M1606" s="7"/>
      <c r="N1606" s="7"/>
      <c r="O1606" s="7"/>
      <c r="P1606" s="7"/>
      <c r="Q1606" s="7"/>
      <c r="R1606" s="7"/>
      <c r="S1606" s="7"/>
      <c r="T1606" s="6"/>
      <c r="U1606" s="1"/>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3"/>
      <c r="AT1606" s="3"/>
      <c r="AU1606" s="1"/>
      <c r="AV1606" s="1"/>
      <c r="AW1606" s="2"/>
      <c r="AX1606" s="1"/>
      <c r="AY1606" s="1"/>
      <c r="AZ1606" s="1"/>
      <c r="BA1606" s="1"/>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row>
    <row r="1607" spans="1:82" ht="50.25" customHeight="1">
      <c r="A1607" s="1"/>
      <c r="B1607" s="1"/>
      <c r="C1607" s="1"/>
      <c r="D1607" s="1"/>
      <c r="E1607" s="1"/>
      <c r="F1607" s="1"/>
      <c r="G1607" s="1"/>
      <c r="H1607" s="7"/>
      <c r="I1607" s="7"/>
      <c r="J1607" s="7"/>
      <c r="K1607" s="7"/>
      <c r="L1607" s="7"/>
      <c r="M1607" s="7"/>
      <c r="N1607" s="7"/>
      <c r="O1607" s="7"/>
      <c r="P1607" s="7"/>
      <c r="Q1607" s="7"/>
      <c r="R1607" s="7"/>
      <c r="S1607" s="7"/>
      <c r="T1607" s="6"/>
      <c r="U1607" s="1"/>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3"/>
      <c r="AT1607" s="3"/>
      <c r="AU1607" s="1"/>
      <c r="AV1607" s="1"/>
      <c r="AW1607" s="2"/>
      <c r="AX1607" s="1"/>
      <c r="AY1607" s="1"/>
      <c r="AZ1607" s="1"/>
      <c r="BA1607" s="1"/>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row>
    <row r="1608" spans="1:82" ht="50.25" customHeight="1">
      <c r="A1608" s="1"/>
      <c r="B1608" s="1"/>
      <c r="C1608" s="1"/>
      <c r="D1608" s="1"/>
      <c r="E1608" s="1"/>
      <c r="F1608" s="1"/>
      <c r="G1608" s="1"/>
      <c r="H1608" s="7"/>
      <c r="I1608" s="7"/>
      <c r="J1608" s="7"/>
      <c r="K1608" s="7"/>
      <c r="L1608" s="7"/>
      <c r="M1608" s="7"/>
      <c r="N1608" s="7"/>
      <c r="O1608" s="7"/>
      <c r="P1608" s="7"/>
      <c r="Q1608" s="7"/>
      <c r="R1608" s="7"/>
      <c r="S1608" s="7"/>
      <c r="T1608" s="6"/>
      <c r="U1608" s="1"/>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3"/>
      <c r="AT1608" s="3"/>
      <c r="AU1608" s="1"/>
      <c r="AV1608" s="1"/>
      <c r="AW1608" s="2"/>
      <c r="AX1608" s="1"/>
      <c r="AY1608" s="1"/>
      <c r="AZ1608" s="1"/>
      <c r="BA1608" s="1"/>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row>
    <row r="1609" spans="1:82" ht="50.25" customHeight="1">
      <c r="A1609" s="1"/>
      <c r="B1609" s="1"/>
      <c r="C1609" s="1"/>
      <c r="D1609" s="1"/>
      <c r="E1609" s="1"/>
      <c r="F1609" s="1"/>
      <c r="G1609" s="1"/>
      <c r="H1609" s="7"/>
      <c r="I1609" s="7"/>
      <c r="J1609" s="7"/>
      <c r="K1609" s="7"/>
      <c r="L1609" s="7"/>
      <c r="M1609" s="7"/>
      <c r="N1609" s="7"/>
      <c r="O1609" s="7"/>
      <c r="P1609" s="7"/>
      <c r="Q1609" s="7"/>
      <c r="R1609" s="7"/>
      <c r="S1609" s="7"/>
      <c r="T1609" s="6"/>
      <c r="U1609" s="1"/>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3"/>
      <c r="AT1609" s="3"/>
      <c r="AU1609" s="1"/>
      <c r="AV1609" s="1"/>
      <c r="AW1609" s="2"/>
      <c r="AX1609" s="1"/>
      <c r="AY1609" s="1"/>
      <c r="AZ1609" s="1"/>
      <c r="BA1609" s="1"/>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row>
    <row r="1610" spans="1:82" ht="50.25" customHeight="1">
      <c r="A1610" s="1"/>
      <c r="B1610" s="1"/>
      <c r="C1610" s="1"/>
      <c r="D1610" s="1"/>
      <c r="E1610" s="1"/>
      <c r="F1610" s="1"/>
      <c r="G1610" s="1"/>
      <c r="H1610" s="7"/>
      <c r="I1610" s="7"/>
      <c r="J1610" s="7"/>
      <c r="K1610" s="7"/>
      <c r="L1610" s="7"/>
      <c r="M1610" s="7"/>
      <c r="N1610" s="7"/>
      <c r="O1610" s="7"/>
      <c r="P1610" s="7"/>
      <c r="Q1610" s="7"/>
      <c r="R1610" s="7"/>
      <c r="S1610" s="7"/>
      <c r="T1610" s="6"/>
      <c r="U1610" s="1"/>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3"/>
      <c r="AT1610" s="3"/>
      <c r="AU1610" s="1"/>
      <c r="AV1610" s="1"/>
      <c r="AW1610" s="2"/>
      <c r="AX1610" s="1"/>
      <c r="AY1610" s="1"/>
      <c r="AZ1610" s="1"/>
      <c r="BA1610" s="1"/>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row>
    <row r="1611" spans="1:82" ht="50.25" customHeight="1">
      <c r="A1611" s="1"/>
      <c r="B1611" s="1"/>
      <c r="C1611" s="1"/>
      <c r="D1611" s="1"/>
      <c r="E1611" s="1"/>
      <c r="F1611" s="1"/>
      <c r="G1611" s="1"/>
      <c r="H1611" s="7"/>
      <c r="I1611" s="7"/>
      <c r="J1611" s="7"/>
      <c r="K1611" s="7"/>
      <c r="L1611" s="7"/>
      <c r="M1611" s="7"/>
      <c r="N1611" s="7"/>
      <c r="O1611" s="7"/>
      <c r="P1611" s="7"/>
      <c r="Q1611" s="7"/>
      <c r="R1611" s="7"/>
      <c r="S1611" s="7"/>
      <c r="T1611" s="6"/>
      <c r="U1611" s="1"/>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3"/>
      <c r="AT1611" s="3"/>
      <c r="AU1611" s="1"/>
      <c r="AV1611" s="1"/>
      <c r="AW1611" s="2"/>
      <c r="AX1611" s="1"/>
      <c r="AY1611" s="1"/>
      <c r="AZ1611" s="1"/>
      <c r="BA1611" s="1"/>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row>
    <row r="1612" spans="1:82" ht="50.25" customHeight="1">
      <c r="A1612" s="1"/>
      <c r="B1612" s="1"/>
      <c r="C1612" s="1"/>
      <c r="D1612" s="1"/>
      <c r="E1612" s="1"/>
      <c r="F1612" s="1"/>
      <c r="G1612" s="1"/>
      <c r="H1612" s="7"/>
      <c r="I1612" s="7"/>
      <c r="J1612" s="7"/>
      <c r="K1612" s="7"/>
      <c r="L1612" s="7"/>
      <c r="M1612" s="7"/>
      <c r="N1612" s="7"/>
      <c r="O1612" s="7"/>
      <c r="P1612" s="7"/>
      <c r="Q1612" s="7"/>
      <c r="R1612" s="7"/>
      <c r="S1612" s="7"/>
      <c r="T1612" s="6"/>
      <c r="U1612" s="1"/>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3"/>
      <c r="AT1612" s="3"/>
      <c r="AU1612" s="1"/>
      <c r="AV1612" s="1"/>
      <c r="AW1612" s="2"/>
      <c r="AX1612" s="1"/>
      <c r="AY1612" s="1"/>
      <c r="AZ1612" s="1"/>
      <c r="BA1612" s="1"/>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row>
    <row r="1613" spans="1:82" ht="50.25" customHeight="1">
      <c r="A1613" s="1"/>
      <c r="B1613" s="1"/>
      <c r="C1613" s="1"/>
      <c r="D1613" s="1"/>
      <c r="E1613" s="1"/>
      <c r="F1613" s="1"/>
      <c r="G1613" s="1"/>
      <c r="H1613" s="7"/>
      <c r="I1613" s="7"/>
      <c r="J1613" s="7"/>
      <c r="K1613" s="7"/>
      <c r="L1613" s="7"/>
      <c r="M1613" s="7"/>
      <c r="N1613" s="7"/>
      <c r="O1613" s="7"/>
      <c r="P1613" s="7"/>
      <c r="Q1613" s="7"/>
      <c r="R1613" s="7"/>
      <c r="S1613" s="7"/>
      <c r="T1613" s="6"/>
      <c r="U1613" s="1"/>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3"/>
      <c r="AT1613" s="3"/>
      <c r="AU1613" s="1"/>
      <c r="AV1613" s="1"/>
      <c r="AW1613" s="2"/>
      <c r="AX1613" s="1"/>
      <c r="AY1613" s="1"/>
      <c r="AZ1613" s="1"/>
      <c r="BA1613" s="1"/>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row>
    <row r="1614" spans="1:82" ht="50.25" customHeight="1">
      <c r="A1614" s="1"/>
      <c r="B1614" s="1"/>
      <c r="C1614" s="1"/>
      <c r="D1614" s="1"/>
      <c r="E1614" s="1"/>
      <c r="F1614" s="1"/>
      <c r="G1614" s="1"/>
      <c r="H1614" s="7"/>
      <c r="I1614" s="7"/>
      <c r="J1614" s="7"/>
      <c r="K1614" s="7"/>
      <c r="L1614" s="7"/>
      <c r="M1614" s="7"/>
      <c r="N1614" s="7"/>
      <c r="O1614" s="7"/>
      <c r="P1614" s="7"/>
      <c r="Q1614" s="7"/>
      <c r="R1614" s="7"/>
      <c r="S1614" s="7"/>
      <c r="T1614" s="6"/>
      <c r="U1614" s="1"/>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3"/>
      <c r="AT1614" s="3"/>
      <c r="AU1614" s="1"/>
      <c r="AV1614" s="1"/>
      <c r="AW1614" s="2"/>
      <c r="AX1614" s="1"/>
      <c r="AY1614" s="1"/>
      <c r="AZ1614" s="1"/>
      <c r="BA1614" s="1"/>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row>
    <row r="1615" spans="1:82" ht="50.25" customHeight="1">
      <c r="A1615" s="1"/>
      <c r="B1615" s="1"/>
      <c r="C1615" s="1"/>
      <c r="D1615" s="1"/>
      <c r="E1615" s="1"/>
      <c r="F1615" s="1"/>
      <c r="G1615" s="1"/>
      <c r="H1615" s="7"/>
      <c r="I1615" s="7"/>
      <c r="J1615" s="7"/>
      <c r="K1615" s="7"/>
      <c r="L1615" s="7"/>
      <c r="M1615" s="7"/>
      <c r="N1615" s="7"/>
      <c r="O1615" s="7"/>
      <c r="P1615" s="7"/>
      <c r="Q1615" s="7"/>
      <c r="R1615" s="7"/>
      <c r="S1615" s="7"/>
      <c r="T1615" s="6"/>
      <c r="U1615" s="1"/>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3"/>
      <c r="AT1615" s="3"/>
      <c r="AU1615" s="1"/>
      <c r="AV1615" s="1"/>
      <c r="AW1615" s="2"/>
      <c r="AX1615" s="1"/>
      <c r="AY1615" s="1"/>
      <c r="AZ1615" s="1"/>
      <c r="BA1615" s="1"/>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row>
    <row r="1616" spans="1:82" ht="50.25" customHeight="1">
      <c r="A1616" s="1"/>
      <c r="B1616" s="1"/>
      <c r="C1616" s="1"/>
      <c r="D1616" s="1"/>
      <c r="E1616" s="1"/>
      <c r="F1616" s="1"/>
      <c r="G1616" s="1"/>
      <c r="H1616" s="7"/>
      <c r="I1616" s="7"/>
      <c r="J1616" s="7"/>
      <c r="K1616" s="7"/>
      <c r="L1616" s="7"/>
      <c r="M1616" s="7"/>
      <c r="N1616" s="7"/>
      <c r="O1616" s="7"/>
      <c r="P1616" s="7"/>
      <c r="Q1616" s="7"/>
      <c r="R1616" s="7"/>
      <c r="S1616" s="7"/>
      <c r="T1616" s="6"/>
      <c r="U1616" s="1"/>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3"/>
      <c r="AT1616" s="3"/>
      <c r="AU1616" s="1"/>
      <c r="AV1616" s="1"/>
      <c r="AW1616" s="2"/>
      <c r="AX1616" s="1"/>
      <c r="AY1616" s="1"/>
      <c r="AZ1616" s="1"/>
      <c r="BA1616" s="1"/>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row>
    <row r="1617" spans="1:82" ht="50.25" customHeight="1">
      <c r="A1617" s="1"/>
      <c r="B1617" s="1"/>
      <c r="C1617" s="1"/>
      <c r="D1617" s="1"/>
      <c r="E1617" s="1"/>
      <c r="F1617" s="1"/>
      <c r="G1617" s="1"/>
      <c r="H1617" s="7"/>
      <c r="I1617" s="7"/>
      <c r="J1617" s="7"/>
      <c r="K1617" s="7"/>
      <c r="L1617" s="7"/>
      <c r="M1617" s="7"/>
      <c r="N1617" s="7"/>
      <c r="O1617" s="7"/>
      <c r="P1617" s="7"/>
      <c r="Q1617" s="7"/>
      <c r="R1617" s="7"/>
      <c r="S1617" s="7"/>
      <c r="T1617" s="6"/>
      <c r="U1617" s="1"/>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3"/>
      <c r="AT1617" s="3"/>
      <c r="AU1617" s="1"/>
      <c r="AV1617" s="1"/>
      <c r="AW1617" s="2"/>
      <c r="AX1617" s="1"/>
      <c r="AY1617" s="1"/>
      <c r="AZ1617" s="1"/>
      <c r="BA1617" s="1"/>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row>
    <row r="1618" spans="1:82" ht="50.25" customHeight="1">
      <c r="A1618" s="1"/>
      <c r="B1618" s="1"/>
      <c r="C1618" s="1"/>
      <c r="D1618" s="1"/>
      <c r="E1618" s="1"/>
      <c r="F1618" s="1"/>
      <c r="G1618" s="1"/>
      <c r="H1618" s="7"/>
      <c r="I1618" s="7"/>
      <c r="J1618" s="7"/>
      <c r="K1618" s="7"/>
      <c r="L1618" s="7"/>
      <c r="M1618" s="7"/>
      <c r="N1618" s="7"/>
      <c r="O1618" s="7"/>
      <c r="P1618" s="7"/>
      <c r="Q1618" s="7"/>
      <c r="R1618" s="7"/>
      <c r="S1618" s="7"/>
      <c r="T1618" s="6"/>
      <c r="U1618" s="1"/>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3"/>
      <c r="AT1618" s="3"/>
      <c r="AU1618" s="1"/>
      <c r="AV1618" s="1"/>
      <c r="AW1618" s="2"/>
      <c r="AX1618" s="1"/>
      <c r="AY1618" s="1"/>
      <c r="AZ1618" s="1"/>
      <c r="BA1618" s="1"/>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row>
    <row r="1619" spans="1:82" ht="50.25" customHeight="1">
      <c r="A1619" s="1"/>
      <c r="B1619" s="1"/>
      <c r="C1619" s="1"/>
      <c r="D1619" s="1"/>
      <c r="E1619" s="1"/>
      <c r="F1619" s="1"/>
      <c r="G1619" s="1"/>
      <c r="H1619" s="7"/>
      <c r="I1619" s="7"/>
      <c r="J1619" s="7"/>
      <c r="K1619" s="7"/>
      <c r="L1619" s="7"/>
      <c r="M1619" s="7"/>
      <c r="N1619" s="7"/>
      <c r="O1619" s="7"/>
      <c r="P1619" s="7"/>
      <c r="Q1619" s="7"/>
      <c r="R1619" s="7"/>
      <c r="S1619" s="7"/>
      <c r="T1619" s="6"/>
      <c r="U1619" s="1"/>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3"/>
      <c r="AT1619" s="3"/>
      <c r="AU1619" s="1"/>
      <c r="AV1619" s="1"/>
      <c r="AW1619" s="2"/>
      <c r="AX1619" s="1"/>
      <c r="AY1619" s="1"/>
      <c r="AZ1619" s="1"/>
      <c r="BA1619" s="1"/>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row>
    <row r="1620" spans="1:82" ht="50.25" customHeight="1">
      <c r="A1620" s="1"/>
      <c r="B1620" s="1"/>
      <c r="C1620" s="1"/>
      <c r="D1620" s="1"/>
      <c r="E1620" s="1"/>
      <c r="F1620" s="1"/>
      <c r="G1620" s="1"/>
      <c r="H1620" s="7"/>
      <c r="I1620" s="7"/>
      <c r="J1620" s="7"/>
      <c r="K1620" s="7"/>
      <c r="L1620" s="7"/>
      <c r="M1620" s="7"/>
      <c r="N1620" s="7"/>
      <c r="O1620" s="7"/>
      <c r="P1620" s="7"/>
      <c r="Q1620" s="7"/>
      <c r="R1620" s="7"/>
      <c r="S1620" s="7"/>
      <c r="T1620" s="6"/>
      <c r="U1620" s="1"/>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3"/>
      <c r="AT1620" s="3"/>
      <c r="AU1620" s="1"/>
      <c r="AV1620" s="1"/>
      <c r="AW1620" s="2"/>
      <c r="AX1620" s="1"/>
      <c r="AY1620" s="1"/>
      <c r="AZ1620" s="1"/>
      <c r="BA1620" s="1"/>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row>
    <row r="1621" spans="1:82" ht="50.25" customHeight="1">
      <c r="A1621" s="1"/>
      <c r="B1621" s="1"/>
      <c r="C1621" s="1"/>
      <c r="D1621" s="1"/>
      <c r="E1621" s="1"/>
      <c r="F1621" s="1"/>
      <c r="G1621" s="1"/>
      <c r="H1621" s="7"/>
      <c r="I1621" s="7"/>
      <c r="J1621" s="7"/>
      <c r="K1621" s="7"/>
      <c r="L1621" s="7"/>
      <c r="M1621" s="7"/>
      <c r="N1621" s="7"/>
      <c r="O1621" s="7"/>
      <c r="P1621" s="7"/>
      <c r="Q1621" s="7"/>
      <c r="R1621" s="7"/>
      <c r="S1621" s="7"/>
      <c r="T1621" s="6"/>
      <c r="U1621" s="1"/>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3"/>
      <c r="AT1621" s="3"/>
      <c r="AU1621" s="1"/>
      <c r="AV1621" s="1"/>
      <c r="AW1621" s="2"/>
      <c r="AX1621" s="1"/>
      <c r="AY1621" s="1"/>
      <c r="AZ1621" s="1"/>
      <c r="BA1621" s="1"/>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row>
    <row r="1622" spans="1:82" ht="50.25" customHeight="1">
      <c r="A1622" s="1"/>
      <c r="B1622" s="1"/>
      <c r="C1622" s="1"/>
      <c r="D1622" s="1"/>
      <c r="E1622" s="1"/>
      <c r="F1622" s="1"/>
      <c r="G1622" s="1"/>
      <c r="H1622" s="7"/>
      <c r="I1622" s="7"/>
      <c r="J1622" s="7"/>
      <c r="K1622" s="7"/>
      <c r="L1622" s="7"/>
      <c r="M1622" s="7"/>
      <c r="N1622" s="7"/>
      <c r="O1622" s="7"/>
      <c r="P1622" s="7"/>
      <c r="Q1622" s="7"/>
      <c r="R1622" s="7"/>
      <c r="S1622" s="7"/>
      <c r="T1622" s="6"/>
      <c r="U1622" s="1"/>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3"/>
      <c r="AT1622" s="3"/>
      <c r="AU1622" s="1"/>
      <c r="AV1622" s="1"/>
      <c r="AW1622" s="2"/>
      <c r="AX1622" s="1"/>
      <c r="AY1622" s="1"/>
      <c r="AZ1622" s="1"/>
      <c r="BA1622" s="1"/>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row>
    <row r="1623" spans="1:82" ht="50.25" customHeight="1">
      <c r="A1623" s="1"/>
      <c r="B1623" s="1"/>
      <c r="C1623" s="1"/>
      <c r="D1623" s="1"/>
      <c r="E1623" s="1"/>
      <c r="F1623" s="1"/>
      <c r="G1623" s="1"/>
      <c r="H1623" s="7"/>
      <c r="I1623" s="7"/>
      <c r="J1623" s="7"/>
      <c r="K1623" s="7"/>
      <c r="L1623" s="7"/>
      <c r="M1623" s="7"/>
      <c r="N1623" s="7"/>
      <c r="O1623" s="7"/>
      <c r="P1623" s="7"/>
      <c r="Q1623" s="7"/>
      <c r="R1623" s="7"/>
      <c r="S1623" s="7"/>
      <c r="T1623" s="6"/>
      <c r="U1623" s="1"/>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3"/>
      <c r="AT1623" s="3"/>
      <c r="AU1623" s="1"/>
      <c r="AV1623" s="1"/>
      <c r="AW1623" s="2"/>
      <c r="AX1623" s="1"/>
      <c r="AY1623" s="1"/>
      <c r="AZ1623" s="1"/>
      <c r="BA1623" s="1"/>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row>
    <row r="1624" spans="1:82" ht="50.25" customHeight="1">
      <c r="A1624" s="1"/>
      <c r="B1624" s="1"/>
      <c r="C1624" s="1"/>
      <c r="D1624" s="1"/>
      <c r="E1624" s="1"/>
      <c r="F1624" s="1"/>
      <c r="G1624" s="1"/>
      <c r="H1624" s="7"/>
      <c r="I1624" s="7"/>
      <c r="J1624" s="7"/>
      <c r="K1624" s="7"/>
      <c r="L1624" s="7"/>
      <c r="M1624" s="7"/>
      <c r="N1624" s="7"/>
      <c r="O1624" s="7"/>
      <c r="P1624" s="7"/>
      <c r="Q1624" s="7"/>
      <c r="R1624" s="7"/>
      <c r="S1624" s="7"/>
      <c r="T1624" s="6"/>
      <c r="U1624" s="1"/>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3"/>
      <c r="AT1624" s="3"/>
      <c r="AU1624" s="1"/>
      <c r="AV1624" s="1"/>
      <c r="AW1624" s="2"/>
      <c r="AX1624" s="1"/>
      <c r="AY1624" s="1"/>
      <c r="AZ1624" s="1"/>
      <c r="BA1624" s="1"/>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row>
    <row r="1625" spans="1:82" ht="50.25" customHeight="1">
      <c r="A1625" s="1"/>
      <c r="B1625" s="1"/>
      <c r="C1625" s="1"/>
      <c r="D1625" s="1"/>
      <c r="E1625" s="1"/>
      <c r="F1625" s="1"/>
      <c r="G1625" s="1"/>
      <c r="H1625" s="7"/>
      <c r="I1625" s="7"/>
      <c r="J1625" s="7"/>
      <c r="K1625" s="7"/>
      <c r="L1625" s="7"/>
      <c r="M1625" s="7"/>
      <c r="N1625" s="7"/>
      <c r="O1625" s="7"/>
      <c r="P1625" s="7"/>
      <c r="Q1625" s="7"/>
      <c r="R1625" s="7"/>
      <c r="S1625" s="7"/>
      <c r="T1625" s="6"/>
      <c r="U1625" s="1"/>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3"/>
      <c r="AT1625" s="3"/>
      <c r="AU1625" s="1"/>
      <c r="AV1625" s="1"/>
      <c r="AW1625" s="2"/>
      <c r="AX1625" s="1"/>
      <c r="AY1625" s="1"/>
      <c r="AZ1625" s="1"/>
      <c r="BA1625" s="1"/>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row>
    <row r="1626" spans="1:82" ht="50.25" customHeight="1">
      <c r="A1626" s="1"/>
      <c r="B1626" s="1"/>
      <c r="C1626" s="1"/>
      <c r="D1626" s="1"/>
      <c r="E1626" s="1"/>
      <c r="F1626" s="1"/>
      <c r="G1626" s="1"/>
      <c r="H1626" s="7"/>
      <c r="I1626" s="7"/>
      <c r="J1626" s="7"/>
      <c r="K1626" s="7"/>
      <c r="L1626" s="7"/>
      <c r="M1626" s="7"/>
      <c r="N1626" s="7"/>
      <c r="O1626" s="7"/>
      <c r="P1626" s="7"/>
      <c r="Q1626" s="7"/>
      <c r="R1626" s="7"/>
      <c r="S1626" s="7"/>
      <c r="T1626" s="6"/>
      <c r="U1626" s="1"/>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3"/>
      <c r="AT1626" s="3"/>
      <c r="AU1626" s="1"/>
      <c r="AV1626" s="1"/>
      <c r="AW1626" s="2"/>
      <c r="AX1626" s="1"/>
      <c r="AY1626" s="1"/>
      <c r="AZ1626" s="1"/>
      <c r="BA1626" s="1"/>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row>
    <row r="1627" spans="1:82" ht="50.25" customHeight="1">
      <c r="A1627" s="1"/>
      <c r="B1627" s="1"/>
      <c r="C1627" s="1"/>
      <c r="D1627" s="1"/>
      <c r="E1627" s="1"/>
      <c r="F1627" s="1"/>
      <c r="G1627" s="1"/>
      <c r="H1627" s="7"/>
      <c r="I1627" s="7"/>
      <c r="J1627" s="7"/>
      <c r="K1627" s="7"/>
      <c r="L1627" s="7"/>
      <c r="M1627" s="7"/>
      <c r="N1627" s="7"/>
      <c r="O1627" s="7"/>
      <c r="P1627" s="7"/>
      <c r="Q1627" s="7"/>
      <c r="R1627" s="7"/>
      <c r="S1627" s="7"/>
      <c r="T1627" s="6"/>
      <c r="U1627" s="1"/>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3"/>
      <c r="AT1627" s="3"/>
      <c r="AU1627" s="1"/>
      <c r="AV1627" s="1"/>
      <c r="AW1627" s="2"/>
      <c r="AX1627" s="1"/>
      <c r="AY1627" s="1"/>
      <c r="AZ1627" s="1"/>
      <c r="BA1627" s="1"/>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row>
    <row r="1628" spans="1:82" ht="50.25" customHeight="1">
      <c r="A1628" s="1"/>
      <c r="B1628" s="1"/>
      <c r="C1628" s="1"/>
      <c r="D1628" s="1"/>
      <c r="E1628" s="1"/>
      <c r="F1628" s="1"/>
      <c r="G1628" s="1"/>
      <c r="H1628" s="7"/>
      <c r="I1628" s="7"/>
      <c r="J1628" s="7"/>
      <c r="K1628" s="7"/>
      <c r="L1628" s="7"/>
      <c r="M1628" s="7"/>
      <c r="N1628" s="7"/>
      <c r="O1628" s="7"/>
      <c r="P1628" s="7"/>
      <c r="Q1628" s="7"/>
      <c r="R1628" s="7"/>
      <c r="S1628" s="7"/>
      <c r="T1628" s="6"/>
      <c r="U1628" s="1"/>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3"/>
      <c r="AT1628" s="3"/>
      <c r="AU1628" s="1"/>
      <c r="AV1628" s="1"/>
      <c r="AW1628" s="2"/>
      <c r="AX1628" s="1"/>
      <c r="AY1628" s="1"/>
      <c r="AZ1628" s="1"/>
      <c r="BA1628" s="1"/>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row>
    <row r="1629" spans="1:82" ht="50.25" customHeight="1">
      <c r="A1629" s="1"/>
      <c r="B1629" s="1"/>
      <c r="C1629" s="1"/>
      <c r="D1629" s="1"/>
      <c r="E1629" s="1"/>
      <c r="F1629" s="1"/>
      <c r="G1629" s="1"/>
      <c r="H1629" s="7"/>
      <c r="I1629" s="7"/>
      <c r="J1629" s="7"/>
      <c r="K1629" s="7"/>
      <c r="L1629" s="7"/>
      <c r="M1629" s="7"/>
      <c r="N1629" s="7"/>
      <c r="O1629" s="7"/>
      <c r="P1629" s="7"/>
      <c r="Q1629" s="7"/>
      <c r="R1629" s="7"/>
      <c r="S1629" s="7"/>
      <c r="T1629" s="6"/>
      <c r="U1629" s="1"/>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3"/>
      <c r="AT1629" s="3"/>
      <c r="AU1629" s="1"/>
      <c r="AV1629" s="1"/>
      <c r="AW1629" s="2"/>
      <c r="AX1629" s="1"/>
      <c r="AY1629" s="1"/>
      <c r="AZ1629" s="1"/>
      <c r="BA1629" s="1"/>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row>
    <row r="1630" spans="1:82" ht="50.25" customHeight="1">
      <c r="A1630" s="1"/>
      <c r="B1630" s="1"/>
      <c r="C1630" s="1"/>
      <c r="D1630" s="1"/>
      <c r="E1630" s="1"/>
      <c r="F1630" s="1"/>
      <c r="G1630" s="1"/>
      <c r="H1630" s="7"/>
      <c r="I1630" s="7"/>
      <c r="J1630" s="7"/>
      <c r="K1630" s="7"/>
      <c r="L1630" s="7"/>
      <c r="M1630" s="7"/>
      <c r="N1630" s="7"/>
      <c r="O1630" s="7"/>
      <c r="P1630" s="7"/>
      <c r="Q1630" s="7"/>
      <c r="R1630" s="7"/>
      <c r="S1630" s="7"/>
      <c r="T1630" s="6"/>
      <c r="U1630" s="1"/>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3"/>
      <c r="AT1630" s="3"/>
      <c r="AU1630" s="1"/>
      <c r="AV1630" s="1"/>
      <c r="AW1630" s="2"/>
      <c r="AX1630" s="1"/>
      <c r="AY1630" s="1"/>
      <c r="AZ1630" s="1"/>
      <c r="BA1630" s="1"/>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row>
    <row r="1631" spans="1:82" ht="50.25" customHeight="1">
      <c r="A1631" s="1"/>
      <c r="B1631" s="1"/>
      <c r="C1631" s="1"/>
      <c r="D1631" s="1"/>
      <c r="E1631" s="1"/>
      <c r="F1631" s="1"/>
      <c r="G1631" s="1"/>
      <c r="H1631" s="7"/>
      <c r="I1631" s="7"/>
      <c r="J1631" s="7"/>
      <c r="K1631" s="7"/>
      <c r="L1631" s="7"/>
      <c r="M1631" s="7"/>
      <c r="N1631" s="7"/>
      <c r="O1631" s="7"/>
      <c r="P1631" s="7"/>
      <c r="Q1631" s="7"/>
      <c r="R1631" s="7"/>
      <c r="S1631" s="7"/>
      <c r="T1631" s="6"/>
      <c r="U1631" s="1"/>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3"/>
      <c r="AT1631" s="3"/>
      <c r="AU1631" s="1"/>
      <c r="AV1631" s="1"/>
      <c r="AW1631" s="2"/>
      <c r="AX1631" s="1"/>
      <c r="AY1631" s="1"/>
      <c r="AZ1631" s="1"/>
      <c r="BA1631" s="1"/>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row>
    <row r="1632" spans="1:82" ht="50.25" customHeight="1">
      <c r="A1632" s="1"/>
      <c r="B1632" s="1"/>
      <c r="C1632" s="1"/>
      <c r="D1632" s="1"/>
      <c r="E1632" s="1"/>
      <c r="F1632" s="1"/>
      <c r="G1632" s="1"/>
      <c r="H1632" s="7"/>
      <c r="I1632" s="7"/>
      <c r="J1632" s="7"/>
      <c r="K1632" s="7"/>
      <c r="L1632" s="7"/>
      <c r="M1632" s="7"/>
      <c r="N1632" s="7"/>
      <c r="O1632" s="7"/>
      <c r="P1632" s="7"/>
      <c r="Q1632" s="7"/>
      <c r="R1632" s="7"/>
      <c r="S1632" s="7"/>
      <c r="T1632" s="6"/>
      <c r="U1632" s="1"/>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3"/>
      <c r="AT1632" s="3"/>
      <c r="AU1632" s="1"/>
      <c r="AV1632" s="1"/>
      <c r="AW1632" s="2"/>
      <c r="AX1632" s="1"/>
      <c r="AY1632" s="1"/>
      <c r="AZ1632" s="1"/>
      <c r="BA1632" s="1"/>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row>
    <row r="1633" spans="1:82" ht="50.25" customHeight="1">
      <c r="A1633" s="1"/>
      <c r="B1633" s="1"/>
      <c r="C1633" s="1"/>
      <c r="D1633" s="1"/>
      <c r="E1633" s="1"/>
      <c r="F1633" s="1"/>
      <c r="G1633" s="1"/>
      <c r="H1633" s="7"/>
      <c r="I1633" s="7"/>
      <c r="J1633" s="7"/>
      <c r="K1633" s="7"/>
      <c r="L1633" s="7"/>
      <c r="M1633" s="7"/>
      <c r="N1633" s="7"/>
      <c r="O1633" s="7"/>
      <c r="P1633" s="7"/>
      <c r="Q1633" s="7"/>
      <c r="R1633" s="7"/>
      <c r="S1633" s="7"/>
      <c r="T1633" s="6"/>
      <c r="U1633" s="1"/>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3"/>
      <c r="AT1633" s="3"/>
      <c r="AU1633" s="1"/>
      <c r="AV1633" s="1"/>
      <c r="AW1633" s="2"/>
      <c r="AX1633" s="1"/>
      <c r="AY1633" s="1"/>
      <c r="AZ1633" s="1"/>
      <c r="BA1633" s="1"/>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row>
    <row r="1634" spans="1:82" ht="50.25" customHeight="1">
      <c r="A1634" s="1"/>
      <c r="B1634" s="1"/>
      <c r="C1634" s="1"/>
      <c r="D1634" s="1"/>
      <c r="E1634" s="1"/>
      <c r="F1634" s="1"/>
      <c r="G1634" s="1"/>
      <c r="H1634" s="7"/>
      <c r="I1634" s="7"/>
      <c r="J1634" s="7"/>
      <c r="K1634" s="7"/>
      <c r="L1634" s="7"/>
      <c r="M1634" s="7"/>
      <c r="N1634" s="7"/>
      <c r="O1634" s="7"/>
      <c r="P1634" s="7"/>
      <c r="Q1634" s="7"/>
      <c r="R1634" s="7"/>
      <c r="S1634" s="7"/>
      <c r="T1634" s="6"/>
      <c r="U1634" s="1"/>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3"/>
      <c r="AT1634" s="3"/>
      <c r="AU1634" s="1"/>
      <c r="AV1634" s="1"/>
      <c r="AW1634" s="2"/>
      <c r="AX1634" s="1"/>
      <c r="AY1634" s="1"/>
      <c r="AZ1634" s="1"/>
      <c r="BA1634" s="1"/>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row>
    <row r="1635" spans="1:82" ht="50.25" customHeight="1">
      <c r="A1635" s="1"/>
      <c r="B1635" s="1"/>
      <c r="C1635" s="1"/>
      <c r="D1635" s="1"/>
      <c r="E1635" s="1"/>
      <c r="F1635" s="1"/>
      <c r="G1635" s="1"/>
      <c r="H1635" s="7"/>
      <c r="I1635" s="7"/>
      <c r="J1635" s="7"/>
      <c r="K1635" s="7"/>
      <c r="L1635" s="7"/>
      <c r="M1635" s="7"/>
      <c r="N1635" s="7"/>
      <c r="O1635" s="7"/>
      <c r="P1635" s="7"/>
      <c r="Q1635" s="7"/>
      <c r="R1635" s="7"/>
      <c r="S1635" s="7"/>
      <c r="T1635" s="6"/>
      <c r="U1635" s="1"/>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3"/>
      <c r="AT1635" s="3"/>
      <c r="AU1635" s="1"/>
      <c r="AV1635" s="1"/>
      <c r="AW1635" s="2"/>
      <c r="AX1635" s="1"/>
      <c r="AY1635" s="1"/>
      <c r="AZ1635" s="1"/>
      <c r="BA1635" s="1"/>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row>
    <row r="1636" spans="1:82" ht="50.25" customHeight="1">
      <c r="A1636" s="1"/>
      <c r="B1636" s="1"/>
      <c r="C1636" s="1"/>
      <c r="D1636" s="1"/>
      <c r="E1636" s="1"/>
      <c r="F1636" s="1"/>
      <c r="G1636" s="1"/>
      <c r="H1636" s="7"/>
      <c r="I1636" s="7"/>
      <c r="J1636" s="7"/>
      <c r="K1636" s="7"/>
      <c r="L1636" s="7"/>
      <c r="M1636" s="7"/>
      <c r="N1636" s="7"/>
      <c r="O1636" s="7"/>
      <c r="P1636" s="7"/>
      <c r="Q1636" s="7"/>
      <c r="R1636" s="7"/>
      <c r="S1636" s="7"/>
      <c r="T1636" s="6"/>
      <c r="U1636" s="1"/>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3"/>
      <c r="AT1636" s="3"/>
      <c r="AU1636" s="1"/>
      <c r="AV1636" s="1"/>
      <c r="AW1636" s="2"/>
      <c r="AX1636" s="1"/>
      <c r="AY1636" s="1"/>
      <c r="AZ1636" s="1"/>
      <c r="BA1636" s="1"/>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row>
    <row r="1637" spans="1:82" ht="50.25" customHeight="1">
      <c r="A1637" s="1"/>
      <c r="B1637" s="1"/>
      <c r="C1637" s="1"/>
      <c r="D1637" s="1"/>
      <c r="E1637" s="1"/>
      <c r="F1637" s="1"/>
      <c r="G1637" s="1"/>
      <c r="H1637" s="7"/>
      <c r="I1637" s="7"/>
      <c r="J1637" s="7"/>
      <c r="K1637" s="7"/>
      <c r="L1637" s="7"/>
      <c r="M1637" s="7"/>
      <c r="N1637" s="7"/>
      <c r="O1637" s="7"/>
      <c r="P1637" s="7"/>
      <c r="Q1637" s="7"/>
      <c r="R1637" s="7"/>
      <c r="S1637" s="7"/>
      <c r="T1637" s="6"/>
      <c r="U1637" s="1"/>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3"/>
      <c r="AT1637" s="3"/>
      <c r="AU1637" s="1"/>
      <c r="AV1637" s="1"/>
      <c r="AW1637" s="2"/>
      <c r="AX1637" s="1"/>
      <c r="AY1637" s="1"/>
      <c r="AZ1637" s="1"/>
      <c r="BA1637" s="1"/>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row>
    <row r="1638" spans="1:82" ht="50.25" customHeight="1">
      <c r="A1638" s="1"/>
      <c r="B1638" s="1"/>
      <c r="C1638" s="1"/>
      <c r="D1638" s="1"/>
      <c r="E1638" s="1"/>
      <c r="F1638" s="1"/>
      <c r="G1638" s="1"/>
      <c r="H1638" s="7"/>
      <c r="I1638" s="7"/>
      <c r="J1638" s="7"/>
      <c r="K1638" s="7"/>
      <c r="L1638" s="7"/>
      <c r="M1638" s="7"/>
      <c r="N1638" s="7"/>
      <c r="O1638" s="7"/>
      <c r="P1638" s="7"/>
      <c r="Q1638" s="7"/>
      <c r="R1638" s="7"/>
      <c r="S1638" s="7"/>
      <c r="T1638" s="6"/>
      <c r="U1638" s="1"/>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3"/>
      <c r="AT1638" s="3"/>
      <c r="AU1638" s="1"/>
      <c r="AV1638" s="1"/>
      <c r="AW1638" s="2"/>
      <c r="AX1638" s="1"/>
      <c r="AY1638" s="1"/>
      <c r="AZ1638" s="1"/>
      <c r="BA1638" s="1"/>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row>
    <row r="1639" spans="1:82" ht="50.25" customHeight="1">
      <c r="A1639" s="1"/>
      <c r="B1639" s="1"/>
      <c r="C1639" s="1"/>
      <c r="D1639" s="1"/>
      <c r="E1639" s="1"/>
      <c r="F1639" s="1"/>
      <c r="G1639" s="1"/>
      <c r="H1639" s="7"/>
      <c r="I1639" s="7"/>
      <c r="J1639" s="7"/>
      <c r="K1639" s="7"/>
      <c r="L1639" s="7"/>
      <c r="M1639" s="7"/>
      <c r="N1639" s="7"/>
      <c r="O1639" s="7"/>
      <c r="P1639" s="7"/>
      <c r="Q1639" s="7"/>
      <c r="R1639" s="7"/>
      <c r="S1639" s="7"/>
      <c r="T1639" s="6"/>
      <c r="U1639" s="1"/>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3"/>
      <c r="AT1639" s="3"/>
      <c r="AU1639" s="1"/>
      <c r="AV1639" s="1"/>
      <c r="AW1639" s="2"/>
      <c r="AX1639" s="1"/>
      <c r="AY1639" s="1"/>
      <c r="AZ1639" s="1"/>
      <c r="BA1639" s="1"/>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row>
    <row r="1640" spans="1:82" ht="50.25" customHeight="1">
      <c r="A1640" s="1"/>
      <c r="B1640" s="1"/>
      <c r="C1640" s="1"/>
      <c r="D1640" s="1"/>
      <c r="E1640" s="1"/>
      <c r="F1640" s="1"/>
      <c r="G1640" s="1"/>
      <c r="H1640" s="7"/>
      <c r="I1640" s="7"/>
      <c r="J1640" s="7"/>
      <c r="K1640" s="7"/>
      <c r="L1640" s="7"/>
      <c r="M1640" s="7"/>
      <c r="N1640" s="7"/>
      <c r="O1640" s="7"/>
      <c r="P1640" s="7"/>
      <c r="Q1640" s="7"/>
      <c r="R1640" s="7"/>
      <c r="S1640" s="7"/>
      <c r="T1640" s="6"/>
      <c r="U1640" s="1"/>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3"/>
      <c r="AT1640" s="3"/>
      <c r="AU1640" s="1"/>
      <c r="AV1640" s="1"/>
      <c r="AW1640" s="2"/>
      <c r="AX1640" s="1"/>
      <c r="AY1640" s="1"/>
      <c r="AZ1640" s="1"/>
      <c r="BA1640" s="1"/>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row>
    <row r="1641" spans="1:82" ht="50.25" customHeight="1">
      <c r="A1641" s="1"/>
      <c r="B1641" s="1"/>
      <c r="C1641" s="1"/>
      <c r="D1641" s="1"/>
      <c r="E1641" s="1"/>
      <c r="F1641" s="1"/>
      <c r="G1641" s="1"/>
      <c r="H1641" s="7"/>
      <c r="I1641" s="7"/>
      <c r="J1641" s="7"/>
      <c r="K1641" s="7"/>
      <c r="L1641" s="7"/>
      <c r="M1641" s="7"/>
      <c r="N1641" s="7"/>
      <c r="O1641" s="7"/>
      <c r="P1641" s="7"/>
      <c r="Q1641" s="7"/>
      <c r="R1641" s="7"/>
      <c r="S1641" s="7"/>
      <c r="T1641" s="6"/>
      <c r="U1641" s="1"/>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3"/>
      <c r="AT1641" s="3"/>
      <c r="AU1641" s="1"/>
      <c r="AV1641" s="1"/>
      <c r="AW1641" s="2"/>
      <c r="AX1641" s="1"/>
      <c r="AY1641" s="1"/>
      <c r="AZ1641" s="1"/>
      <c r="BA1641" s="1"/>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row>
    <row r="1642" spans="1:82" ht="50.25" customHeight="1">
      <c r="A1642" s="1"/>
      <c r="B1642" s="1"/>
      <c r="C1642" s="1"/>
      <c r="D1642" s="1"/>
      <c r="E1642" s="1"/>
      <c r="F1642" s="1"/>
      <c r="G1642" s="1"/>
      <c r="H1642" s="7"/>
      <c r="I1642" s="7"/>
      <c r="J1642" s="7"/>
      <c r="K1642" s="7"/>
      <c r="L1642" s="7"/>
      <c r="M1642" s="7"/>
      <c r="N1642" s="7"/>
      <c r="O1642" s="7"/>
      <c r="P1642" s="7"/>
      <c r="Q1642" s="7"/>
      <c r="R1642" s="7"/>
      <c r="S1642" s="7"/>
      <c r="T1642" s="6"/>
      <c r="U1642" s="1"/>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3"/>
      <c r="AT1642" s="3"/>
      <c r="AU1642" s="1"/>
      <c r="AV1642" s="1"/>
      <c r="AW1642" s="2"/>
      <c r="AX1642" s="1"/>
      <c r="AY1642" s="1"/>
      <c r="AZ1642" s="1"/>
      <c r="BA1642" s="1"/>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row>
    <row r="1643" spans="1:82" ht="50.25" customHeight="1">
      <c r="A1643" s="1"/>
      <c r="B1643" s="1"/>
      <c r="C1643" s="1"/>
      <c r="D1643" s="1"/>
      <c r="E1643" s="1"/>
      <c r="F1643" s="1"/>
      <c r="G1643" s="1"/>
      <c r="H1643" s="7"/>
      <c r="I1643" s="7"/>
      <c r="J1643" s="7"/>
      <c r="K1643" s="7"/>
      <c r="L1643" s="7"/>
      <c r="M1643" s="7"/>
      <c r="N1643" s="7"/>
      <c r="O1643" s="7"/>
      <c r="P1643" s="7"/>
      <c r="Q1643" s="7"/>
      <c r="R1643" s="7"/>
      <c r="S1643" s="7"/>
      <c r="T1643" s="6"/>
      <c r="U1643" s="1"/>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3"/>
      <c r="AT1643" s="3"/>
      <c r="AU1643" s="1"/>
      <c r="AV1643" s="1"/>
      <c r="AW1643" s="2"/>
      <c r="AX1643" s="1"/>
      <c r="AY1643" s="1"/>
      <c r="AZ1643" s="1"/>
      <c r="BA1643" s="1"/>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row>
    <row r="1644" spans="1:82" ht="50.25" customHeight="1">
      <c r="A1644" s="1"/>
      <c r="B1644" s="1"/>
      <c r="C1644" s="1"/>
      <c r="D1644" s="1"/>
      <c r="E1644" s="1"/>
      <c r="F1644" s="1"/>
      <c r="G1644" s="1"/>
      <c r="H1644" s="7"/>
      <c r="I1644" s="7"/>
      <c r="J1644" s="7"/>
      <c r="K1644" s="7"/>
      <c r="L1644" s="7"/>
      <c r="M1644" s="7"/>
      <c r="N1644" s="7"/>
      <c r="O1644" s="7"/>
      <c r="P1644" s="7"/>
      <c r="Q1644" s="7"/>
      <c r="R1644" s="7"/>
      <c r="S1644" s="7"/>
      <c r="T1644" s="6"/>
      <c r="U1644" s="1"/>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3"/>
      <c r="AT1644" s="3"/>
      <c r="AU1644" s="1"/>
      <c r="AV1644" s="1"/>
      <c r="AW1644" s="2"/>
      <c r="AX1644" s="1"/>
      <c r="AY1644" s="1"/>
      <c r="AZ1644" s="1"/>
      <c r="BA1644" s="1"/>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row>
    <row r="1645" spans="1:82" ht="50.25" customHeight="1">
      <c r="A1645" s="1"/>
      <c r="B1645" s="1"/>
      <c r="C1645" s="1"/>
      <c r="D1645" s="1"/>
      <c r="E1645" s="1"/>
      <c r="F1645" s="1"/>
      <c r="G1645" s="1"/>
      <c r="H1645" s="7"/>
      <c r="I1645" s="7"/>
      <c r="J1645" s="7"/>
      <c r="K1645" s="7"/>
      <c r="L1645" s="7"/>
      <c r="M1645" s="7"/>
      <c r="N1645" s="7"/>
      <c r="O1645" s="7"/>
      <c r="P1645" s="7"/>
      <c r="Q1645" s="7"/>
      <c r="R1645" s="7"/>
      <c r="S1645" s="7"/>
      <c r="T1645" s="6"/>
      <c r="U1645" s="1"/>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3"/>
      <c r="AT1645" s="3"/>
      <c r="AU1645" s="1"/>
      <c r="AV1645" s="1"/>
      <c r="AW1645" s="2"/>
      <c r="AX1645" s="1"/>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row>
    <row r="1646" spans="1:82" ht="50.25" customHeight="1">
      <c r="A1646" s="1"/>
      <c r="B1646" s="1"/>
      <c r="C1646" s="1"/>
      <c r="D1646" s="1"/>
      <c r="E1646" s="1"/>
      <c r="F1646" s="1"/>
      <c r="G1646" s="1"/>
      <c r="H1646" s="7"/>
      <c r="I1646" s="7"/>
      <c r="J1646" s="7"/>
      <c r="K1646" s="7"/>
      <c r="L1646" s="7"/>
      <c r="M1646" s="7"/>
      <c r="N1646" s="7"/>
      <c r="O1646" s="7"/>
      <c r="P1646" s="7"/>
      <c r="Q1646" s="7"/>
      <c r="R1646" s="7"/>
      <c r="S1646" s="7"/>
      <c r="T1646" s="6"/>
      <c r="U1646" s="1"/>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3"/>
      <c r="AT1646" s="3"/>
      <c r="AU1646" s="1"/>
      <c r="AV1646" s="1"/>
      <c r="AW1646" s="2"/>
      <c r="AX1646" s="1"/>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row>
    <row r="1647" spans="1:82" ht="50.25" customHeight="1">
      <c r="A1647" s="1"/>
      <c r="B1647" s="1"/>
      <c r="C1647" s="1"/>
      <c r="D1647" s="1"/>
      <c r="E1647" s="1"/>
      <c r="F1647" s="1"/>
      <c r="G1647" s="1"/>
      <c r="H1647" s="7"/>
      <c r="I1647" s="7"/>
      <c r="J1647" s="7"/>
      <c r="K1647" s="7"/>
      <c r="L1647" s="7"/>
      <c r="M1647" s="7"/>
      <c r="N1647" s="7"/>
      <c r="O1647" s="7"/>
      <c r="P1647" s="7"/>
      <c r="Q1647" s="7"/>
      <c r="R1647" s="7"/>
      <c r="S1647" s="7"/>
      <c r="T1647" s="6"/>
      <c r="U1647" s="1"/>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3"/>
      <c r="AT1647" s="3"/>
      <c r="AU1647" s="1"/>
      <c r="AV1647" s="1"/>
      <c r="AW1647" s="2"/>
      <c r="AX1647" s="1"/>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row>
    <row r="1648" spans="1:82" ht="50.25" customHeight="1">
      <c r="A1648" s="1"/>
      <c r="B1648" s="1"/>
      <c r="C1648" s="1"/>
      <c r="D1648" s="1"/>
      <c r="E1648" s="1"/>
      <c r="F1648" s="1"/>
      <c r="G1648" s="1"/>
      <c r="H1648" s="7"/>
      <c r="I1648" s="7"/>
      <c r="J1648" s="7"/>
      <c r="K1648" s="7"/>
      <c r="L1648" s="7"/>
      <c r="M1648" s="7"/>
      <c r="N1648" s="7"/>
      <c r="O1648" s="7"/>
      <c r="P1648" s="7"/>
      <c r="Q1648" s="7"/>
      <c r="R1648" s="7"/>
      <c r="S1648" s="7"/>
      <c r="T1648" s="6"/>
      <c r="U1648" s="1"/>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3"/>
      <c r="AT1648" s="3"/>
      <c r="AU1648" s="1"/>
      <c r="AV1648" s="1"/>
      <c r="AW1648" s="2"/>
      <c r="AX1648" s="1"/>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row>
    <row r="1649" spans="1:82" ht="50.25" customHeight="1">
      <c r="A1649" s="1"/>
      <c r="B1649" s="1"/>
      <c r="C1649" s="1"/>
      <c r="D1649" s="1"/>
      <c r="E1649" s="1"/>
      <c r="F1649" s="1"/>
      <c r="G1649" s="1"/>
      <c r="H1649" s="7"/>
      <c r="I1649" s="7"/>
      <c r="J1649" s="7"/>
      <c r="K1649" s="7"/>
      <c r="L1649" s="7"/>
      <c r="M1649" s="7"/>
      <c r="N1649" s="7"/>
      <c r="O1649" s="7"/>
      <c r="P1649" s="7"/>
      <c r="Q1649" s="7"/>
      <c r="R1649" s="7"/>
      <c r="S1649" s="7"/>
      <c r="T1649" s="6"/>
      <c r="U1649" s="1"/>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3"/>
      <c r="AT1649" s="3"/>
      <c r="AU1649" s="1"/>
      <c r="AV1649" s="1"/>
      <c r="AW1649" s="2"/>
      <c r="AX1649" s="1"/>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row>
    <row r="1650" spans="1:82" ht="50.25" customHeight="1">
      <c r="A1650" s="1"/>
      <c r="B1650" s="1"/>
      <c r="C1650" s="1"/>
      <c r="D1650" s="1"/>
      <c r="E1650" s="1"/>
      <c r="F1650" s="1"/>
      <c r="G1650" s="1"/>
      <c r="H1650" s="7"/>
      <c r="I1650" s="7"/>
      <c r="J1650" s="7"/>
      <c r="K1650" s="7"/>
      <c r="L1650" s="7"/>
      <c r="M1650" s="7"/>
      <c r="N1650" s="7"/>
      <c r="O1650" s="7"/>
      <c r="P1650" s="7"/>
      <c r="Q1650" s="7"/>
      <c r="R1650" s="7"/>
      <c r="S1650" s="7"/>
      <c r="T1650" s="6"/>
      <c r="U1650" s="1"/>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3"/>
      <c r="AT1650" s="3"/>
      <c r="AU1650" s="1"/>
      <c r="AV1650" s="1"/>
      <c r="AW1650" s="2"/>
      <c r="AX1650" s="1"/>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row>
    <row r="1651" spans="1:82" ht="50.25" customHeight="1">
      <c r="A1651" s="1"/>
      <c r="B1651" s="1"/>
      <c r="C1651" s="1"/>
      <c r="D1651" s="1"/>
      <c r="E1651" s="1"/>
      <c r="F1651" s="1"/>
      <c r="G1651" s="1"/>
      <c r="H1651" s="7"/>
      <c r="I1651" s="7"/>
      <c r="J1651" s="7"/>
      <c r="K1651" s="7"/>
      <c r="L1651" s="7"/>
      <c r="M1651" s="7"/>
      <c r="N1651" s="7"/>
      <c r="O1651" s="7"/>
      <c r="P1651" s="7"/>
      <c r="Q1651" s="7"/>
      <c r="R1651" s="7"/>
      <c r="S1651" s="7"/>
      <c r="T1651" s="6"/>
      <c r="U1651" s="1"/>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3"/>
      <c r="AT1651" s="3"/>
      <c r="AU1651" s="1"/>
      <c r="AV1651" s="1"/>
      <c r="AW1651" s="2"/>
      <c r="AX1651" s="1"/>
      <c r="AY1651" s="1"/>
      <c r="AZ1651" s="1"/>
      <c r="BA1651" s="1"/>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row>
    <row r="1652" spans="1:82" ht="50.25" customHeight="1">
      <c r="A1652" s="1"/>
      <c r="B1652" s="1"/>
      <c r="C1652" s="1"/>
      <c r="D1652" s="1"/>
      <c r="E1652" s="1"/>
      <c r="F1652" s="1"/>
      <c r="G1652" s="1"/>
      <c r="H1652" s="7"/>
      <c r="I1652" s="7"/>
      <c r="J1652" s="7"/>
      <c r="K1652" s="7"/>
      <c r="L1652" s="7"/>
      <c r="M1652" s="7"/>
      <c r="N1652" s="7"/>
      <c r="O1652" s="7"/>
      <c r="P1652" s="7"/>
      <c r="Q1652" s="7"/>
      <c r="R1652" s="7"/>
      <c r="S1652" s="7"/>
      <c r="T1652" s="6"/>
      <c r="U1652" s="1"/>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3"/>
      <c r="AT1652" s="3"/>
      <c r="AU1652" s="1"/>
      <c r="AV1652" s="1"/>
      <c r="AW1652" s="2"/>
      <c r="AX1652" s="1"/>
      <c r="AY1652" s="1"/>
      <c r="AZ1652" s="1"/>
      <c r="BA1652" s="1"/>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row>
    <row r="1653" spans="1:82" ht="50.25" customHeight="1">
      <c r="A1653" s="1"/>
      <c r="B1653" s="1"/>
      <c r="C1653" s="1"/>
      <c r="D1653" s="1"/>
      <c r="E1653" s="1"/>
      <c r="F1653" s="1"/>
      <c r="G1653" s="1"/>
      <c r="H1653" s="7"/>
      <c r="I1653" s="7"/>
      <c r="J1653" s="7"/>
      <c r="K1653" s="7"/>
      <c r="L1653" s="7"/>
      <c r="M1653" s="7"/>
      <c r="N1653" s="7"/>
      <c r="O1653" s="7"/>
      <c r="P1653" s="7"/>
      <c r="Q1653" s="7"/>
      <c r="R1653" s="7"/>
      <c r="S1653" s="7"/>
      <c r="T1653" s="6"/>
      <c r="U1653" s="1"/>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3"/>
      <c r="AT1653" s="3"/>
      <c r="AU1653" s="1"/>
      <c r="AV1653" s="1"/>
      <c r="AW1653" s="2"/>
      <c r="AX1653" s="1"/>
      <c r="AY1653" s="1"/>
      <c r="AZ1653" s="1"/>
      <c r="BA1653" s="1"/>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row>
    <row r="1654" spans="1:82" ht="50.25" customHeight="1">
      <c r="A1654" s="1"/>
      <c r="B1654" s="1"/>
      <c r="C1654" s="1"/>
      <c r="D1654" s="1"/>
      <c r="E1654" s="1"/>
      <c r="F1654" s="1"/>
      <c r="G1654" s="1"/>
      <c r="H1654" s="7"/>
      <c r="I1654" s="7"/>
      <c r="J1654" s="7"/>
      <c r="K1654" s="7"/>
      <c r="L1654" s="7"/>
      <c r="M1654" s="7"/>
      <c r="N1654" s="7"/>
      <c r="O1654" s="7"/>
      <c r="P1654" s="7"/>
      <c r="Q1654" s="7"/>
      <c r="R1654" s="7"/>
      <c r="S1654" s="7"/>
      <c r="T1654" s="6"/>
      <c r="U1654" s="1"/>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3"/>
      <c r="AT1654" s="3"/>
      <c r="AU1654" s="1"/>
      <c r="AV1654" s="1"/>
      <c r="AW1654" s="2"/>
      <c r="AX1654" s="1"/>
      <c r="AY1654" s="1"/>
      <c r="AZ1654" s="1"/>
      <c r="BA1654" s="1"/>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row>
    <row r="1655" spans="1:82" ht="50.25" customHeight="1">
      <c r="A1655" s="1"/>
      <c r="B1655" s="1"/>
      <c r="C1655" s="1"/>
      <c r="D1655" s="1"/>
      <c r="E1655" s="1"/>
      <c r="F1655" s="1"/>
      <c r="G1655" s="1"/>
      <c r="H1655" s="7"/>
      <c r="I1655" s="7"/>
      <c r="J1655" s="7"/>
      <c r="K1655" s="7"/>
      <c r="L1655" s="7"/>
      <c r="M1655" s="7"/>
      <c r="N1655" s="7"/>
      <c r="O1655" s="7"/>
      <c r="P1655" s="7"/>
      <c r="Q1655" s="7"/>
      <c r="R1655" s="7"/>
      <c r="S1655" s="7"/>
      <c r="T1655" s="6"/>
      <c r="U1655" s="1"/>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3"/>
      <c r="AT1655" s="3"/>
      <c r="AU1655" s="1"/>
      <c r="AV1655" s="1"/>
      <c r="AW1655" s="2"/>
      <c r="AX1655" s="1"/>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row>
    <row r="1656" spans="1:82" ht="50.25" customHeight="1">
      <c r="A1656" s="1"/>
      <c r="B1656" s="1"/>
      <c r="C1656" s="1"/>
      <c r="D1656" s="1"/>
      <c r="E1656" s="1"/>
      <c r="F1656" s="1"/>
      <c r="G1656" s="1"/>
      <c r="H1656" s="7"/>
      <c r="I1656" s="7"/>
      <c r="J1656" s="7"/>
      <c r="K1656" s="7"/>
      <c r="L1656" s="7"/>
      <c r="M1656" s="7"/>
      <c r="N1656" s="7"/>
      <c r="O1656" s="7"/>
      <c r="P1656" s="7"/>
      <c r="Q1656" s="7"/>
      <c r="R1656" s="7"/>
      <c r="S1656" s="7"/>
      <c r="T1656" s="6"/>
      <c r="U1656" s="1"/>
      <c r="V1656" s="1"/>
      <c r="W1656" s="5"/>
      <c r="X1656" s="4"/>
      <c r="Y1656" s="1"/>
      <c r="Z1656" s="1"/>
      <c r="AA1656" s="1"/>
      <c r="AB1656" s="1"/>
      <c r="AC1656" s="1"/>
      <c r="AD1656" s="1"/>
      <c r="AE1656" s="1"/>
      <c r="AF1656" s="1"/>
      <c r="AG1656" s="1"/>
      <c r="AH1656" s="1"/>
      <c r="AI1656" s="4"/>
      <c r="AJ1656" s="1"/>
      <c r="AK1656" s="1"/>
      <c r="AL1656" s="1"/>
      <c r="AM1656" s="1"/>
      <c r="AN1656" s="1"/>
      <c r="AO1656" s="1"/>
      <c r="AP1656" s="1"/>
      <c r="AQ1656" s="4"/>
      <c r="AR1656" s="1"/>
      <c r="AS1656" s="3"/>
      <c r="AT1656" s="3"/>
      <c r="AU1656" s="1"/>
      <c r="AV1656" s="1"/>
      <c r="AW1656" s="2"/>
      <c r="AX1656" s="1"/>
      <c r="AY1656" s="1"/>
      <c r="AZ1656" s="1"/>
      <c r="BA1656" s="1"/>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row>
  </sheetData>
  <autoFilter ref="A2:AV656" xr:uid="{00000000-0009-0000-0000-000002000000}">
    <filterColumn colId="25">
      <customFilters>
        <customFilter val="*;*"/>
      </customFilters>
    </filterColumn>
  </autoFilter>
  <conditionalFormatting sqref="R2">
    <cfRule type="expression" dxfId="3" priority="1">
      <formula>"="</formula>
    </cfRule>
  </conditionalFormatting>
  <conditionalFormatting sqref="X3:X644">
    <cfRule type="expression" dxfId="2" priority="2">
      <formula>X3=T3</formula>
    </cfRule>
  </conditionalFormatting>
  <conditionalFormatting sqref="I146">
    <cfRule type="expression" dxfId="1" priority="3">
      <formula>"="</formula>
    </cfRule>
  </conditionalFormatting>
  <conditionalFormatting sqref="K146">
    <cfRule type="expression" dxfId="0" priority="4">
      <formula>"="</formula>
    </cfRule>
  </conditionalFormatting>
  <hyperlinks>
    <hyperlink ref="H2" location="Technical_Team" display="TECHNICAL TEAM" xr:uid="{9E8B346F-E73F-4E25-B49B-4736D0696142}"/>
    <hyperlink ref="U2" location="SDG_Goals" display="SDG Goal" xr:uid="{E1326F4A-04A2-4821-880C-54A43AF89401}"/>
    <hyperlink ref="X2" location="UNDP_Roles" display="UNDP roles" xr:uid="{BAEF317A-70B1-4C65-93F9-41C0B88412B1}"/>
    <hyperlink ref="Y2" location="STRATEGY" display="Main Theme " xr:uid="{1173B791-F2E9-4A52-960F-F3BEB749DAE7}"/>
    <hyperlink ref="AA2" location="STRATEGY" display="MAIN STRATEGY 2" xr:uid="{7D8367BB-B4CA-4E73-B2CC-846BF764F043}"/>
    <hyperlink ref="AC2" location="STRATEGY" display="MAIN STRATEGY 3" xr:uid="{90D860C0-86C6-4BA1-A847-44DDD3A07700}"/>
    <hyperlink ref="AE2" location="Pathways" display="Pathways" xr:uid="{A2AD9534-ACB9-4723-93C6-FB98748F8CED}"/>
    <hyperlink ref="AF2" location="Targeted_risk" display="Targeted Risks" xr:uid="{13A1DBC1-CF68-4437-BEA0-9FE979E5DD89}"/>
    <hyperlink ref="AG2" location="PROTOCOLS_PLANS" display="*Conventions/Protocols/Plans" xr:uid="{02BFB6CF-0D13-4209-A3F0-D42897741E22}"/>
    <hyperlink ref="AH2" location="Social_Inclusion" display="*Social Inclusion &amp; Engagement" xr:uid="{BC7B3E86-FDFE-4C80-9337-6EEA52E0510B}"/>
    <hyperlink ref="AI2" location="Gender_Equality" display="*Gender equality" xr:uid="{A68F58B4-1677-4BE6-81AE-97E2B17C2205}"/>
    <hyperlink ref="AJ2" location="Private_Sector" display="*Types of Private Sector" xr:uid="{3ADE6B1C-E8EC-4F06-B7B4-64178BD7D8C0}"/>
    <hyperlink ref="AK2" location="HOT_TOPICS" display="*Hot Topics" xr:uid="{69B7A8EC-667C-4B21-BCC2-1E02BF491DA6}"/>
    <hyperlink ref="AS3" r:id="rId1" xr:uid="{CFA9D216-5A59-4F80-8058-15DD3C309145}"/>
    <hyperlink ref="AS5" r:id="rId2" xr:uid="{07B139B4-CBB9-4835-A0F8-0B1879A08E44}"/>
    <hyperlink ref="AS6" r:id="rId3" xr:uid="{A4931A1F-0C35-41F3-B21C-EA178F83C6EE}"/>
    <hyperlink ref="AS7" r:id="rId4" xr:uid="{C59DE53E-F715-4FE0-8387-1A33FF4564AF}"/>
    <hyperlink ref="AS8" r:id="rId5" xr:uid="{FA615977-A46E-4C14-95E5-8CAB79C3810E}"/>
    <hyperlink ref="AS9" r:id="rId6" xr:uid="{44E18B0E-CF4A-455E-9978-64D598539C4E}"/>
    <hyperlink ref="AS10" r:id="rId7" xr:uid="{868CB247-7718-40F8-8214-8246093B8204}"/>
    <hyperlink ref="AS11" r:id="rId8" xr:uid="{11B86352-020B-4830-9379-EAF4CD891B89}"/>
    <hyperlink ref="AS12" r:id="rId9" xr:uid="{C1533F64-921B-4732-9C87-1A702B432DE5}"/>
    <hyperlink ref="AS13" r:id="rId10" xr:uid="{026578B1-A3C1-4E15-A33D-72A95A49E702}"/>
    <hyperlink ref="AS14" r:id="rId11" xr:uid="{2B4B56B1-A5CF-4FF3-AE75-9B0A8B291C43}"/>
    <hyperlink ref="AS15" r:id="rId12" xr:uid="{E4B1CF32-11CF-4AEA-8CAB-ABAB0A2DF919}"/>
    <hyperlink ref="AS16" r:id="rId13" xr:uid="{B1017771-F71C-4229-B7DB-968730084DF6}"/>
    <hyperlink ref="AS17" r:id="rId14" xr:uid="{701C4706-DAE5-4927-9B58-5456EA85AC8F}"/>
    <hyperlink ref="AS18" r:id="rId15" xr:uid="{32B2A702-9049-4807-8DD4-C59560C7D383}"/>
    <hyperlink ref="AS19" r:id="rId16" xr:uid="{30048257-17B5-46BF-8749-C85936B441CC}"/>
    <hyperlink ref="AS20" r:id="rId17" xr:uid="{B0A41C49-06D2-40B4-8B6B-BAB848471810}"/>
    <hyperlink ref="AS21" r:id="rId18" xr:uid="{02BBE709-41B4-46C1-AC50-18BE04EA3295}"/>
    <hyperlink ref="AS22" r:id="rId19" xr:uid="{810DF3D3-06DA-4545-BC00-923BD8D04F9F}"/>
    <hyperlink ref="AS23" r:id="rId20" xr:uid="{1F8BBE11-567B-49D7-BF9E-7D68E3AA9D4E}"/>
    <hyperlink ref="AS24" r:id="rId21" xr:uid="{BD858281-4257-494D-823C-75787FAA8FA9}"/>
    <hyperlink ref="AS25" r:id="rId22" xr:uid="{6F69C8AA-3B1A-447E-8A3B-74E800DB184B}"/>
    <hyperlink ref="AS26" r:id="rId23" xr:uid="{F8907502-AFFD-4439-90C2-C2A84046543B}"/>
    <hyperlink ref="AS27" r:id="rId24" xr:uid="{833A53E9-4F0D-4DD4-B2AB-26368EAF85F1}"/>
    <hyperlink ref="AS28" r:id="rId25" xr:uid="{46FD82F5-47E4-428B-B223-3B4C2249A006}"/>
    <hyperlink ref="AS29" r:id="rId26" xr:uid="{F333529C-F0A0-4055-B8DB-525B4F0CF7DA}"/>
    <hyperlink ref="AS30" r:id="rId27" xr:uid="{169A11B7-7AC3-49F1-9AE7-B9C8B0F1A2F6}"/>
    <hyperlink ref="AS31" r:id="rId28" xr:uid="{5CD34DC3-4D47-41E9-B263-807CE9B88E8D}"/>
    <hyperlink ref="AS32" r:id="rId29" xr:uid="{E76AA61A-D180-4857-BF10-E60D55F71B94}"/>
    <hyperlink ref="AS33" r:id="rId30" xr:uid="{8BC202D5-C0C2-43DB-BAC1-D7C7E339C940}"/>
    <hyperlink ref="AS34" r:id="rId31" xr:uid="{F4B99DAF-A729-45D2-B81B-428E3FEBFC3E}"/>
    <hyperlink ref="AS35" r:id="rId32" xr:uid="{B112E64A-3872-4C26-9D9E-422C4AE47ADE}"/>
    <hyperlink ref="AS36" r:id="rId33" xr:uid="{0C682CA3-8E24-40C7-9212-733C3DD628A7}"/>
    <hyperlink ref="AS37" r:id="rId34" xr:uid="{A00CE3EE-3089-4BC1-AE51-4E654A69ADFD}"/>
    <hyperlink ref="AS38" r:id="rId35" xr:uid="{A63A23E1-41A3-4A88-B033-BC6B3BD17215}"/>
    <hyperlink ref="AS39" r:id="rId36" xr:uid="{2B848FA5-B292-488D-BBC4-18BF9FAB5C51}"/>
    <hyperlink ref="AS40" r:id="rId37" xr:uid="{C6A0E3CF-6779-4888-9DD0-801C9453E174}"/>
    <hyperlink ref="AS41" r:id="rId38" xr:uid="{FE41DBD3-4AFC-460D-9E44-8E4D495108FB}"/>
    <hyperlink ref="AS42" r:id="rId39" xr:uid="{4E2785C8-370B-4FED-A91A-FEF83C6137B5}"/>
    <hyperlink ref="AS44" r:id="rId40" xr:uid="{CE1E6E9F-E491-4732-BF0C-D00266B1CDBC}"/>
    <hyperlink ref="AS45" r:id="rId41" xr:uid="{0F0E4DF4-69A7-45B2-A82F-36F061986221}"/>
    <hyperlink ref="AS46" r:id="rId42" xr:uid="{616412E9-E4D5-43A1-BE94-04CEBF8A8256}"/>
    <hyperlink ref="AS47" r:id="rId43" xr:uid="{54397F24-FD98-4869-AEF8-F88AAB0134B3}"/>
    <hyperlink ref="AS48" r:id="rId44" xr:uid="{0FB37551-F03F-4CAE-B483-3FBC7A4701F1}"/>
    <hyperlink ref="AS49" r:id="rId45" xr:uid="{75D95764-2B61-4D72-AC01-3E033F933CDE}"/>
    <hyperlink ref="AS50" r:id="rId46" xr:uid="{826EB8E5-DEAE-4A51-AF5A-D9E6C9304EFC}"/>
    <hyperlink ref="AS51" r:id="rId47" xr:uid="{16AD59C4-7B6E-49B5-B338-2602E5ACEFFF}"/>
    <hyperlink ref="AS52" r:id="rId48" xr:uid="{170A0A64-3679-470F-8E6D-BD49778FB91A}"/>
    <hyperlink ref="AS53" r:id="rId49" xr:uid="{B3B2CB60-3007-48D8-BCE1-FC099284C4CE}"/>
    <hyperlink ref="AS54" r:id="rId50" xr:uid="{0FCFBE8C-6FFE-49E6-A546-421937587267}"/>
    <hyperlink ref="AS55" r:id="rId51" xr:uid="{839519EA-8670-48C5-A12E-31DE09542357}"/>
    <hyperlink ref="AS56" r:id="rId52" xr:uid="{11CB30CF-9662-455C-9CB9-72CF76019E54}"/>
    <hyperlink ref="AS57" r:id="rId53" xr:uid="{0F209003-44EA-479E-887E-26272B971622}"/>
    <hyperlink ref="AS58" r:id="rId54" xr:uid="{A59D8543-E555-4259-9F37-D372ACDBBD48}"/>
    <hyperlink ref="AS59" r:id="rId55" xr:uid="{EB846A12-0E69-493E-AD76-CA4732058696}"/>
    <hyperlink ref="AS60" r:id="rId56" xr:uid="{5A474370-2B17-4B28-AB23-5BD94C64FB48}"/>
    <hyperlink ref="AS61" r:id="rId57" xr:uid="{6A2838F4-D8DC-4F3A-B69B-0BD824EE999C}"/>
    <hyperlink ref="AS62" r:id="rId58" xr:uid="{99E8B3D9-793C-4797-AABE-54156C17E5B4}"/>
    <hyperlink ref="AS63" r:id="rId59" xr:uid="{C396BFA4-E4B4-4084-B94E-1DC365AD0F73}"/>
    <hyperlink ref="AS64" r:id="rId60" xr:uid="{924B2194-A2ED-4A43-9E33-B9C2F394D5A4}"/>
    <hyperlink ref="AS65" r:id="rId61" xr:uid="{2A190DB7-6AFE-41C6-9C8D-6BD23B2F246D}"/>
    <hyperlink ref="AS66" r:id="rId62" xr:uid="{70C86489-6896-4614-B561-6AFC9B39C810}"/>
    <hyperlink ref="AS67" r:id="rId63" xr:uid="{391A8988-88F0-4EBC-B17A-63A4020935CE}"/>
    <hyperlink ref="AS68" r:id="rId64" xr:uid="{7E171011-AB51-44B6-84A2-7BB29B35EF0C}"/>
    <hyperlink ref="AS69" r:id="rId65" xr:uid="{82CC93DD-748D-499D-B36A-379FADB97FC2}"/>
    <hyperlink ref="AS70" r:id="rId66" xr:uid="{41A736D9-60B0-4580-A5A7-DC6A865EEDC3}"/>
    <hyperlink ref="AS71" r:id="rId67" xr:uid="{CD023DB9-94DD-4703-965C-473BEBFC3FE2}"/>
    <hyperlink ref="AS72" r:id="rId68" xr:uid="{4A5A0A9E-0686-4F90-888F-47B9B6649DB6}"/>
    <hyperlink ref="AS73" r:id="rId69" xr:uid="{44182730-2851-435A-9687-4F89C8B7C1E8}"/>
    <hyperlink ref="AS74" r:id="rId70" xr:uid="{FA0D8B2B-5DD1-4366-85F3-64D401B354B8}"/>
    <hyperlink ref="AS75" r:id="rId71" xr:uid="{BFE544F4-4F75-4DC8-9BFA-7F154F7075F7}"/>
    <hyperlink ref="AS76" r:id="rId72" xr:uid="{12AAC64A-71A1-414B-A46B-43149D6B2C64}"/>
    <hyperlink ref="AS77" r:id="rId73" xr:uid="{65518FF3-DB61-4244-95C9-12F392A9E8D7}"/>
    <hyperlink ref="AS78" r:id="rId74" xr:uid="{764696E5-AC03-4889-8920-9DF7F89D9459}"/>
    <hyperlink ref="AS79" r:id="rId75" xr:uid="{3460C39A-D46D-405A-A71A-146A3CD56800}"/>
    <hyperlink ref="AS80" r:id="rId76" xr:uid="{B971191F-0785-4E78-987D-E681E63C4F40}"/>
    <hyperlink ref="AS81" r:id="rId77" xr:uid="{CA29BCB4-738A-4488-B4DA-E2B8999944B1}"/>
    <hyperlink ref="AS82" r:id="rId78" xr:uid="{C47D24B2-2E84-4189-BCA4-C01D1493F1A0}"/>
    <hyperlink ref="AS83" r:id="rId79" xr:uid="{2007A847-0372-4562-9434-3B96FA6CF9EF}"/>
    <hyperlink ref="AS84" r:id="rId80" xr:uid="{CBCA34C0-0A16-4B3C-9DE7-8C55AE84416A}"/>
    <hyperlink ref="AS85" r:id="rId81" xr:uid="{0CA7EA5B-C278-40F7-8F16-7F83BA9463D4}"/>
    <hyperlink ref="AS86" r:id="rId82" xr:uid="{6F507999-E744-490F-A6D6-2131DF5BF8DA}"/>
    <hyperlink ref="AS87" r:id="rId83" xr:uid="{76AEBFDB-885D-4F10-ADB9-A19FAEA27296}"/>
    <hyperlink ref="AS88" r:id="rId84" xr:uid="{5A8140EE-9D07-488D-91A9-52CEAFFC74C4}"/>
    <hyperlink ref="AS89" r:id="rId85" xr:uid="{519AAE52-1E82-4B98-BF4B-8D516B80C602}"/>
    <hyperlink ref="AS90" r:id="rId86" xr:uid="{5E7FFDF6-6444-4F0F-BF6F-CB6377E02673}"/>
    <hyperlink ref="AS91" r:id="rId87" xr:uid="{64F33533-9F6E-46C6-BC8C-EE60F3C04DA2}"/>
    <hyperlink ref="AS92" r:id="rId88" xr:uid="{FC8AFF31-B584-46E3-9790-D9D6080C1334}"/>
    <hyperlink ref="AS93" r:id="rId89" xr:uid="{E184E982-14D9-4617-8ECB-C4285118F9CF}"/>
    <hyperlink ref="AS94" r:id="rId90" xr:uid="{BCF8561C-1B8F-4FBE-A766-71A937ACE81E}"/>
    <hyperlink ref="AS95" r:id="rId91" xr:uid="{D34F7FAA-B981-4C59-8EB2-950D99FF3FDD}"/>
    <hyperlink ref="AS96" r:id="rId92" xr:uid="{D5E577EF-A68E-4B73-AAFA-E3B4DA3A20D1}"/>
    <hyperlink ref="AS97" r:id="rId93" xr:uid="{FA9F0190-3F01-4E60-957B-605732325990}"/>
    <hyperlink ref="AS98" r:id="rId94" xr:uid="{16E9ECF2-BE0C-4E28-801F-E0F742821A35}"/>
    <hyperlink ref="AS99" r:id="rId95" xr:uid="{43BF4BFB-A2E2-424B-9031-95E70EF4B8D1}"/>
    <hyperlink ref="AS100" r:id="rId96" xr:uid="{F5B8B38C-D8C2-4EEC-BD53-7AE51D8F94A1}"/>
    <hyperlink ref="AS101" r:id="rId97" xr:uid="{C3479577-87D3-4013-9A86-C259F9AA6E89}"/>
    <hyperlink ref="AS102" r:id="rId98" xr:uid="{E4A132A7-C7F9-45D9-A8C2-A7FD86ADF860}"/>
    <hyperlink ref="AS103" r:id="rId99" xr:uid="{4C40F9C3-5ED4-49BB-8250-9E9383F3AE94}"/>
    <hyperlink ref="AS104" r:id="rId100" xr:uid="{EAFCA87D-14B3-44BD-83FD-95ABB4FEB99E}"/>
    <hyperlink ref="AS105" r:id="rId101" xr:uid="{C6F263B2-A856-4327-A84F-871A1DD3B687}"/>
    <hyperlink ref="AS106" r:id="rId102" xr:uid="{2E936834-EF53-494C-A8D8-ED7E1F63C55F}"/>
    <hyperlink ref="AS107" r:id="rId103" xr:uid="{B3F52A6B-82FA-4894-8DE8-35B1A2DC788C}"/>
    <hyperlink ref="AS108" r:id="rId104" xr:uid="{B2EA59F3-2054-4AAE-B7E8-8EB492E2B5CE}"/>
    <hyperlink ref="AS109" r:id="rId105" xr:uid="{C9B77864-29CB-4F1A-9A14-29E6715AAD12}"/>
    <hyperlink ref="AS110" r:id="rId106" xr:uid="{D6115C55-9143-443C-8E8F-2F27B8AD79BA}"/>
    <hyperlink ref="AS111" r:id="rId107" xr:uid="{6088B823-544F-40D4-8251-755F9BF96797}"/>
    <hyperlink ref="AS112" r:id="rId108" xr:uid="{70717DA0-0FBB-43FC-BB3B-B42B53573FDA}"/>
    <hyperlink ref="AS113" r:id="rId109" xr:uid="{099A0B55-FC6F-468F-B070-2CBFF8C9FF0F}"/>
    <hyperlink ref="AS114" r:id="rId110" xr:uid="{A56E7667-58ED-4A40-9581-606F96943A20}"/>
    <hyperlink ref="AS115" r:id="rId111" xr:uid="{EF48293C-F7F7-469B-A0EB-326A4594A159}"/>
    <hyperlink ref="AS116" r:id="rId112" xr:uid="{ED99CDD8-56C1-4CF6-B968-BD49BDCD135F}"/>
    <hyperlink ref="AS117" r:id="rId113" xr:uid="{010ADC54-6631-4C65-B248-537BC2FCDDF1}"/>
    <hyperlink ref="AS118" r:id="rId114" xr:uid="{8F17DF92-B504-44C1-8837-57C4BE09A81F}"/>
    <hyperlink ref="AS119" r:id="rId115" xr:uid="{619EE49F-A4BE-4DCE-B877-B67D93114E4A}"/>
    <hyperlink ref="AS120" r:id="rId116" xr:uid="{FED0220C-C172-4B0D-BAEA-DBA0295DF615}"/>
    <hyperlink ref="AS121" r:id="rId117" xr:uid="{AE615D95-B067-433C-8F6B-771D64470C8C}"/>
    <hyperlink ref="AS122" r:id="rId118" xr:uid="{AFF4B347-A6F2-48EE-B811-80652CD75CB1}"/>
    <hyperlink ref="AS123" r:id="rId119" xr:uid="{4AFAC7E2-A46C-4CC4-89F3-8A7F97517C2B}"/>
    <hyperlink ref="AS124" r:id="rId120" xr:uid="{AC401ECD-6DE2-4CC4-A41C-7174E9308304}"/>
    <hyperlink ref="AS125" r:id="rId121" xr:uid="{6EDE5C6A-353C-4BC6-9605-E43219A73F20}"/>
    <hyperlink ref="AS126" r:id="rId122" xr:uid="{1F625665-D4D1-4F5A-A6F3-42D40BC95A6C}"/>
    <hyperlink ref="AS127" r:id="rId123" xr:uid="{C4E77616-53EA-4252-B006-09D89459FC25}"/>
    <hyperlink ref="AS128" r:id="rId124" xr:uid="{E45180A0-FBE3-402F-904A-86DC5E5E66E5}"/>
    <hyperlink ref="AS129" r:id="rId125" xr:uid="{6EA10456-98F8-4597-A6E2-9F225D5D4218}"/>
    <hyperlink ref="AS130" r:id="rId126" xr:uid="{CDD35FA2-E164-4D6B-BD4E-A370FEB22819}"/>
    <hyperlink ref="AS131" r:id="rId127" xr:uid="{710CA458-625C-4B9C-84E7-2C90041CA4FA}"/>
    <hyperlink ref="AS132" r:id="rId128" xr:uid="{C48A1F52-92C5-4C7F-A7A5-A8DE8F1D4E20}"/>
    <hyperlink ref="AS133" r:id="rId129" xr:uid="{BBEB775C-571F-4FED-B2A6-96A82188C9DF}"/>
    <hyperlink ref="AS134" r:id="rId130" xr:uid="{40EAA1F8-EF37-4542-B100-5025A0C0C9D7}"/>
    <hyperlink ref="AS135" r:id="rId131" xr:uid="{CE1988CE-8D25-4667-A35F-C1A25C24ADA2}"/>
    <hyperlink ref="AS136" r:id="rId132" xr:uid="{0ABA11CA-AD61-4211-B0EF-F0CCBAA4989A}"/>
    <hyperlink ref="AS137" r:id="rId133" xr:uid="{2B75A86C-F963-41F1-ADFF-14CF2CD3BFE8}"/>
    <hyperlink ref="AS138" r:id="rId134" xr:uid="{9ED7631F-8B68-40E6-8425-6B8C4E0B27B9}"/>
    <hyperlink ref="AS139" r:id="rId135" xr:uid="{B20EA8AC-CF09-48C6-B9F8-CC71E896EA76}"/>
    <hyperlink ref="AS140" r:id="rId136" xr:uid="{09120AD7-7533-44D9-BBCC-0BEE187ED054}"/>
    <hyperlink ref="AS141" r:id="rId137" xr:uid="{87BB822B-2E41-437B-A86D-C483623C5231}"/>
    <hyperlink ref="AS142" r:id="rId138" xr:uid="{D3C0CD9D-3056-4671-B10D-2799791BC03E}"/>
    <hyperlink ref="AS143" r:id="rId139" xr:uid="{08080238-5BD7-436E-813B-F0ED24E40ED9}"/>
    <hyperlink ref="AS144" r:id="rId140" xr:uid="{F0D23765-2EA3-4C9A-8328-E3E3AAFE53B4}"/>
    <hyperlink ref="AS145" r:id="rId141" xr:uid="{7AEB80E3-AFF6-4096-8A1A-C7D456E02B86}"/>
    <hyperlink ref="AS146" r:id="rId142" xr:uid="{BB2091D7-D31A-44D4-A0AA-DDF42BD8EB22}"/>
    <hyperlink ref="AS147" r:id="rId143" xr:uid="{02EB3D7A-2CBE-4335-861D-7113FD0A6367}"/>
    <hyperlink ref="AS148" r:id="rId144" xr:uid="{203104FD-87A5-464A-AA8F-664730A92690}"/>
    <hyperlink ref="AS149" r:id="rId145" xr:uid="{16C5866C-794F-43FF-B2F7-F56C5681AB56}"/>
    <hyperlink ref="AS150" r:id="rId146" xr:uid="{4A036CAC-317C-45BB-B9F4-945CF9DB62A1}"/>
    <hyperlink ref="AS151" r:id="rId147" xr:uid="{4E0B5983-CA70-4122-A238-21C3812A00F8}"/>
    <hyperlink ref="AS152" r:id="rId148" xr:uid="{5AE3EF74-179C-4D2E-AE4E-1CBC2696A996}"/>
    <hyperlink ref="AS153" r:id="rId149" xr:uid="{8DB53DD1-DE54-48D3-B7A7-0EA78E613D5E}"/>
    <hyperlink ref="AS154" r:id="rId150" xr:uid="{7B1AEF01-2E36-48E7-B674-BF159E4701C1}"/>
    <hyperlink ref="AS155" r:id="rId151" xr:uid="{01F83249-D549-4968-9CB9-94EC2E5F04D1}"/>
    <hyperlink ref="AS156" r:id="rId152" xr:uid="{C06F3F12-0D2D-4F15-8956-AF2A30701952}"/>
    <hyperlink ref="AS157" r:id="rId153" xr:uid="{D374F87D-0716-4676-B221-778710F2A247}"/>
    <hyperlink ref="AS158" r:id="rId154" xr:uid="{0F420C60-4E46-4495-B3B6-8DF7C77C9387}"/>
    <hyperlink ref="AS159" r:id="rId155" xr:uid="{FA13F3B9-3C4D-40B3-BBDD-6ABBBD6D236B}"/>
    <hyperlink ref="AS160" r:id="rId156" xr:uid="{2943F1B6-FFC3-4A2F-9ED6-447350D8A129}"/>
    <hyperlink ref="AS161" r:id="rId157" xr:uid="{12E46C74-4E59-49C3-BF6B-8C333BBDDD73}"/>
    <hyperlink ref="AS162" r:id="rId158" xr:uid="{BB1306E6-7DD0-481C-B7AF-71ED331A5755}"/>
    <hyperlink ref="AS163" r:id="rId159" xr:uid="{1C2FD7D3-403C-4BFF-9362-B06F6048A29B}"/>
    <hyperlink ref="AS164" r:id="rId160" xr:uid="{0A44DE11-F5E4-4E96-9ACE-81EAE687862A}"/>
    <hyperlink ref="AS165" r:id="rId161" xr:uid="{A27B9238-C196-4C41-8C95-01BDCE8135C3}"/>
    <hyperlink ref="AS166" r:id="rId162" xr:uid="{F22DC958-08A2-4274-B5CD-31C517DF005F}"/>
    <hyperlink ref="AS167" r:id="rId163" xr:uid="{BDEDFB06-BF0F-4950-A861-F4B33031F824}"/>
    <hyperlink ref="AS168" r:id="rId164" xr:uid="{BF631A1D-274B-4195-800B-F3A0FA3F19DA}"/>
    <hyperlink ref="AS169" r:id="rId165" xr:uid="{1A86D433-B3C5-4952-9572-2ED33680CB9C}"/>
    <hyperlink ref="AS170" r:id="rId166" xr:uid="{B1CB1D36-98F5-4502-B39C-63B8F763BBBD}"/>
    <hyperlink ref="AS171" r:id="rId167" xr:uid="{BDC5BE37-5182-45DB-834F-65F4E9E2AAC5}"/>
    <hyperlink ref="AS172" r:id="rId168" xr:uid="{1B81D7D0-71E2-4170-95D1-A178EC80B481}"/>
    <hyperlink ref="AS173" r:id="rId169" xr:uid="{4B55BE13-C92D-4E19-9ECF-A9D667846670}"/>
    <hyperlink ref="AS174" r:id="rId170" xr:uid="{B9529769-33F1-436F-AED7-89B55AB67CA6}"/>
    <hyperlink ref="AS175" r:id="rId171" xr:uid="{1F63AE8C-931C-4485-9BD2-A1D6F7B610C7}"/>
    <hyperlink ref="AS176" r:id="rId172" xr:uid="{3F14EF83-6C5E-42A8-B358-08B7D32E8CBE}"/>
    <hyperlink ref="AS177" r:id="rId173" xr:uid="{4DC5E481-1D33-4E25-9C3B-E44BE12BB0F5}"/>
    <hyperlink ref="AS178" r:id="rId174" xr:uid="{81877F4C-9AD8-45F5-A3A0-20E1D3C5FC6F}"/>
    <hyperlink ref="AS179" r:id="rId175" xr:uid="{068BC829-3C8D-417B-9136-0522CF57F859}"/>
    <hyperlink ref="AS180" r:id="rId176" xr:uid="{1C40EA0B-AEFF-4D8F-A04A-313687FC121C}"/>
    <hyperlink ref="AS181" r:id="rId177" xr:uid="{84E985C8-0794-49E7-B1AA-7A778AF40CEF}"/>
    <hyperlink ref="AS182" r:id="rId178" xr:uid="{0899FA63-E67D-4BBE-8FCD-F59DB370C3B6}"/>
    <hyperlink ref="AS183" r:id="rId179" xr:uid="{9B97F3EC-9A53-4A0C-93A9-C73136DD1DCE}"/>
    <hyperlink ref="AS184" r:id="rId180" xr:uid="{F14721ED-4D48-4354-B387-9DE83154C350}"/>
    <hyperlink ref="AS185" r:id="rId181" xr:uid="{79D6117E-C3DB-4B1A-B5FA-1F332AB2B83B}"/>
    <hyperlink ref="AS186" r:id="rId182" xr:uid="{BEBA5F8A-8C5D-4E12-8957-617D8CCBBFFE}"/>
    <hyperlink ref="AS187" r:id="rId183" xr:uid="{3E70ADFD-7D47-46AE-B366-1461CD101E44}"/>
    <hyperlink ref="AS188" r:id="rId184" xr:uid="{8F849B9B-39A5-4AE1-B8BF-0B20EB8BD38E}"/>
    <hyperlink ref="AS189" r:id="rId185" xr:uid="{30377F01-9D67-4343-AFF5-AD8436A2EE0C}"/>
    <hyperlink ref="AS190" r:id="rId186" xr:uid="{33A406BD-C7BB-41EB-9124-632BE1AA40B1}"/>
    <hyperlink ref="AS191" r:id="rId187" xr:uid="{AEA1C946-6C49-4755-8C08-84A5BBAD51A0}"/>
    <hyperlink ref="AS192" r:id="rId188" xr:uid="{0C49F544-04E3-4663-9DAD-ED3461FB4C38}"/>
    <hyperlink ref="AS193" r:id="rId189" xr:uid="{F576BF5F-64F9-43AC-B39B-C8CB404927F3}"/>
    <hyperlink ref="AS194" r:id="rId190" xr:uid="{086429E1-C84C-4543-85A1-4855980ABCF3}"/>
    <hyperlink ref="AS195" r:id="rId191" xr:uid="{2155E96B-5B70-4413-A57F-219566B551DF}"/>
    <hyperlink ref="AS196" r:id="rId192" xr:uid="{71543611-F588-4005-9185-CAC4BB10CD28}"/>
    <hyperlink ref="AS197" r:id="rId193" xr:uid="{8C491915-CD2C-44E9-A59F-D3926E609B03}"/>
    <hyperlink ref="AS198" r:id="rId194" xr:uid="{6CF06CA6-C388-4366-88CC-D11E20002F4D}"/>
    <hyperlink ref="AS199" r:id="rId195" xr:uid="{948AB47C-444E-4E17-8B2E-59422D816867}"/>
    <hyperlink ref="AS200" r:id="rId196" xr:uid="{4B63E9CC-148D-413F-9EFF-ED5E81533ADA}"/>
    <hyperlink ref="AS201" r:id="rId197" xr:uid="{32D2E0A0-45E3-4658-8128-3D97702E5D93}"/>
    <hyperlink ref="AS202" r:id="rId198" xr:uid="{B56C4D1A-2C7B-44EE-9B78-CA373213655A}"/>
    <hyperlink ref="AS205" r:id="rId199" xr:uid="{BE8F1C42-737C-46A1-8554-0AA7B9C46E00}"/>
    <hyperlink ref="AS206" r:id="rId200" xr:uid="{D6D61F62-DA6E-4C04-995C-12DF43AC5AA4}"/>
    <hyperlink ref="AS207" r:id="rId201" xr:uid="{61B54925-F870-4AE2-B553-2549A94615D5}"/>
    <hyperlink ref="AS208" r:id="rId202" xr:uid="{59E95975-189D-4E38-B3AA-C1AEAF7248C7}"/>
    <hyperlink ref="AS209" r:id="rId203" xr:uid="{C62E6CDB-4F7E-43BE-9011-A717328F78D1}"/>
    <hyperlink ref="AS210" r:id="rId204" xr:uid="{A5EEF7CD-2FA8-4C33-8726-3594670C1202}"/>
    <hyperlink ref="AS211" r:id="rId205" xr:uid="{70897580-1539-45D7-A14F-E1742C81C7DA}"/>
    <hyperlink ref="AS212" r:id="rId206" xr:uid="{CDBFC79E-B1A9-442B-B1C1-4DF36AE88FCD}"/>
    <hyperlink ref="AS213" r:id="rId207" xr:uid="{E999F315-F014-4E3B-A340-24B3B650584F}"/>
    <hyperlink ref="AS214" r:id="rId208" xr:uid="{BCCD9ADF-CA04-4E0E-B656-4D5E329A23A4}"/>
    <hyperlink ref="AS215" r:id="rId209" xr:uid="{406B8281-EABD-4584-A513-2859C34AE3FF}"/>
    <hyperlink ref="AS216" r:id="rId210" xr:uid="{456F668F-D99A-411E-A566-0DE7FF061388}"/>
    <hyperlink ref="AS217" r:id="rId211" xr:uid="{593FF152-3612-4486-9B06-EE31C6296A2C}"/>
    <hyperlink ref="AS218" r:id="rId212" xr:uid="{E208F67A-2226-4A44-B193-7523C8642D0B}"/>
    <hyperlink ref="AS219" r:id="rId213" xr:uid="{57C0DFBA-F3A0-4B73-B1A6-58EEE7017476}"/>
    <hyperlink ref="AS220" r:id="rId214" xr:uid="{3349D5EA-54E9-48AC-90BA-051CC4B2B5D8}"/>
    <hyperlink ref="AS221" r:id="rId215" xr:uid="{A07A9E37-4020-4A6A-8EEC-8AF866997853}"/>
    <hyperlink ref="AS222" r:id="rId216" xr:uid="{E30AB3B8-A2A5-4575-AE14-BE77A7BD3F8C}"/>
    <hyperlink ref="AS223" r:id="rId217" xr:uid="{3E0DF793-E3A3-4BF8-B31E-D8CCFDDF5198}"/>
    <hyperlink ref="AS224" r:id="rId218" xr:uid="{123F944B-6CA1-481B-B2C0-1912D38DDA33}"/>
    <hyperlink ref="AS225" r:id="rId219" xr:uid="{B3B6C671-0AD4-4C2F-8DF6-660720C7F226}"/>
    <hyperlink ref="AS226" r:id="rId220" xr:uid="{9F33F6B7-F43C-4180-A2CC-B38BE3FE20CB}"/>
    <hyperlink ref="AS227" r:id="rId221" xr:uid="{126EBA24-A0A2-4AB3-B39F-1EA9F4F47841}"/>
    <hyperlink ref="AS228" r:id="rId222" xr:uid="{0844C66E-4565-40E1-B2D3-E992FFCA0B9D}"/>
    <hyperlink ref="AS229" r:id="rId223" xr:uid="{D7F580E9-F0F4-47B7-9D15-0E5B92F9E9A8}"/>
    <hyperlink ref="AS230" r:id="rId224" xr:uid="{3AED9288-8069-4D44-B076-CB21721A30CC}"/>
    <hyperlink ref="AS231" r:id="rId225" xr:uid="{8EE180E4-B45A-4B7E-9F09-9B6736291737}"/>
    <hyperlink ref="AS232" r:id="rId226" xr:uid="{54C953EF-4313-45A9-ACF2-445EC5F01419}"/>
    <hyperlink ref="AS233" r:id="rId227" xr:uid="{3BC4E120-9242-48E8-8F47-350777A187D0}"/>
    <hyperlink ref="AS234" r:id="rId228" xr:uid="{7BF0FE7A-842A-404C-A656-772BBDC56E0E}"/>
    <hyperlink ref="AS235" r:id="rId229" xr:uid="{0AE2574B-0448-494C-A135-863BDDE4E94A}"/>
    <hyperlink ref="AS236" r:id="rId230" xr:uid="{119E8773-E183-4465-B86E-FE4BA7BEF103}"/>
    <hyperlink ref="AS237" r:id="rId231" xr:uid="{507AE136-3368-4F4E-BCD4-62B2D6033C67}"/>
    <hyperlink ref="AS238" r:id="rId232" xr:uid="{F699B628-EBDF-45F0-B896-7751CB67EDF9}"/>
    <hyperlink ref="AS239" r:id="rId233" xr:uid="{CBC4FE8A-53E7-4569-8C3D-B0B45EC23D52}"/>
    <hyperlink ref="AS240" r:id="rId234" xr:uid="{FB22581D-3FD7-43B8-8FF6-E27DA0004481}"/>
    <hyperlink ref="AS241" r:id="rId235" xr:uid="{B845A599-B8F7-4254-B03D-3933A51E0412}"/>
    <hyperlink ref="AS242" r:id="rId236" xr:uid="{015C6C5E-65E3-4567-B48B-748BDB582F6F}"/>
    <hyperlink ref="AS243" r:id="rId237" xr:uid="{EEE8FA26-4F13-43DF-A374-11F2EFE7E5D6}"/>
    <hyperlink ref="AS244" r:id="rId238" xr:uid="{674D4011-E16E-484C-9918-D379CDE5A491}"/>
    <hyperlink ref="AS245" r:id="rId239" xr:uid="{BE5B9425-C746-4F25-8889-D2819D356ED1}"/>
    <hyperlink ref="AS246" r:id="rId240" xr:uid="{29F25046-6562-4640-8284-CFA6A2E0B9A1}"/>
    <hyperlink ref="AS247" r:id="rId241" xr:uid="{D39E0B64-7EBC-4AA5-BD55-C959EA7EA11E}"/>
    <hyperlink ref="AS248" r:id="rId242" xr:uid="{58F3C0DF-26F9-4113-B366-6C6FAB046882}"/>
    <hyperlink ref="AS249" r:id="rId243" xr:uid="{2AC90C5C-AF49-41AA-9D7C-61ACBCCB2AC7}"/>
    <hyperlink ref="AS250" r:id="rId244" xr:uid="{3B1385BD-754A-4874-A30D-C64A562ED387}"/>
    <hyperlink ref="AS251" r:id="rId245" xr:uid="{575E13DF-116D-4E01-B892-3E669F93F05A}"/>
    <hyperlink ref="AS252" r:id="rId246" xr:uid="{E7BF269D-A617-4811-B407-6FC8A2B0573E}"/>
    <hyperlink ref="AS253" r:id="rId247" xr:uid="{A6053C65-F63C-4054-981A-F1CFFFA12A94}"/>
    <hyperlink ref="AS254" r:id="rId248" xr:uid="{EC8D3D4F-15D7-4864-916E-7BD0F641356B}"/>
    <hyperlink ref="AS255" r:id="rId249" xr:uid="{78DDACD4-69F0-4A3E-B8E4-BD852E623000}"/>
    <hyperlink ref="AS256" r:id="rId250" xr:uid="{76059E1A-9CA3-456E-8E1C-733125A434EB}"/>
    <hyperlink ref="AS257" r:id="rId251" xr:uid="{0CACCBB2-0728-42A8-90F8-3728CE8B7D6B}"/>
    <hyperlink ref="AS258" r:id="rId252" xr:uid="{16D3D969-F4BD-4DAF-A569-FAC22560FF17}"/>
    <hyperlink ref="AS259" r:id="rId253" xr:uid="{27A3B481-FFE5-4C3B-9340-3462BFD5FFE3}"/>
    <hyperlink ref="AS260" r:id="rId254" xr:uid="{8313EC3C-FAED-4671-963D-4AA2D39F04C0}"/>
    <hyperlink ref="AS261" r:id="rId255" xr:uid="{A3D891F4-AD76-4ECD-B200-C452242F2CC0}"/>
    <hyperlink ref="AS262" r:id="rId256" xr:uid="{41BC3432-C9FF-431E-BE0B-0881C5E449EE}"/>
    <hyperlink ref="AS263" r:id="rId257" xr:uid="{2EE66BC1-C0C4-40C8-850E-E8B15DC3F1C1}"/>
    <hyperlink ref="AS264" r:id="rId258" xr:uid="{82564F07-CBBA-4CF8-92E5-C0AD0B9FF06D}"/>
    <hyperlink ref="AS265" r:id="rId259" xr:uid="{159CC43C-06B2-480B-83E9-BF900FDC4D53}"/>
    <hyperlink ref="AS266" r:id="rId260" xr:uid="{0424AC5F-E7CA-4347-BB20-4B61318D8FB2}"/>
    <hyperlink ref="AS267" r:id="rId261" xr:uid="{FCBB9346-3041-4D02-A650-CD63A74CA809}"/>
    <hyperlink ref="AS268" r:id="rId262" xr:uid="{12914328-5E89-4237-B6B7-0EF989301693}"/>
    <hyperlink ref="AS269" r:id="rId263" xr:uid="{46694171-1B27-4D3A-9689-03AB7DAD994E}"/>
    <hyperlink ref="AS270" r:id="rId264" xr:uid="{6CEB986F-2176-4B30-82C7-8C38711D3DD4}"/>
    <hyperlink ref="AS271" r:id="rId265" xr:uid="{2D59133B-1D2B-4F24-9DFE-028AA4BD0338}"/>
    <hyperlink ref="AS272" r:id="rId266" xr:uid="{0D0E1BA9-4094-4908-BE4B-796F451845CE}"/>
    <hyperlink ref="AS273" r:id="rId267" xr:uid="{9109C9A7-603F-4668-84E3-5430AE927391}"/>
    <hyperlink ref="AS274" r:id="rId268" xr:uid="{59D6DCB4-7BD3-467F-95AA-5DE49A75A12C}"/>
    <hyperlink ref="AS275" r:id="rId269" xr:uid="{869A51A7-3C6C-4C12-9647-03A854098441}"/>
    <hyperlink ref="AS276" r:id="rId270" xr:uid="{0BBE457D-1B4C-4524-92E3-E543A1A77CAE}"/>
    <hyperlink ref="AS277" r:id="rId271" xr:uid="{33B4BBD1-9E0F-43E6-94E0-D48793FF8689}"/>
    <hyperlink ref="AS278" r:id="rId272" xr:uid="{7426731C-DE72-440E-B9CB-ACF436632CB1}"/>
    <hyperlink ref="AS279" r:id="rId273" xr:uid="{FC690367-21FA-483C-BD58-0FC0FF54A852}"/>
    <hyperlink ref="AS280" r:id="rId274" xr:uid="{5AFD0E3E-767C-44CD-8DD8-4246D837FF2F}"/>
    <hyperlink ref="AS281" r:id="rId275" xr:uid="{97107301-570A-4AED-B4EA-44986B1B3D2C}"/>
    <hyperlink ref="AS282" r:id="rId276" xr:uid="{6EEC56FC-AB6D-483D-ABA5-1CDDC3CA4441}"/>
    <hyperlink ref="AS283" r:id="rId277" xr:uid="{0D2438A7-93CD-471D-8F12-7DA35586631B}"/>
    <hyperlink ref="AS284" r:id="rId278" xr:uid="{ABEDE647-E075-43C9-8F43-8D99A2F34F6B}"/>
    <hyperlink ref="AS285" r:id="rId279" xr:uid="{26333338-9860-43A6-9C24-87B9DF8AA4A5}"/>
    <hyperlink ref="AS286" r:id="rId280" xr:uid="{7C7DC2D9-CF5C-4037-A7D7-8574688D8296}"/>
    <hyperlink ref="AS287" r:id="rId281" xr:uid="{F5199334-017F-49CF-96C2-4F39AF7CBFA7}"/>
    <hyperlink ref="AS288" r:id="rId282" xr:uid="{CFF07DD1-582B-40DA-AC92-BD0424BC0A83}"/>
    <hyperlink ref="AS289" r:id="rId283" xr:uid="{98F73DB3-4617-4AC5-8014-F081CA54F1D9}"/>
    <hyperlink ref="AS290" r:id="rId284" xr:uid="{5EEC3081-CF5D-4615-B739-7EBA533EF446}"/>
    <hyperlink ref="AS291" r:id="rId285" xr:uid="{31C310AA-DFD2-4AAB-B7C1-84C9BB439386}"/>
    <hyperlink ref="AS292" r:id="rId286" xr:uid="{81EF946D-26CD-4847-BD70-FD7D6B342A08}"/>
    <hyperlink ref="AS293" r:id="rId287" xr:uid="{DFD6D63D-CD59-4B35-81A0-2D78F94970A7}"/>
    <hyperlink ref="AS294" r:id="rId288" xr:uid="{F6F15EBE-6AF8-4EE6-90FD-87820314D8F3}"/>
    <hyperlink ref="AS295" r:id="rId289" xr:uid="{9C8E521A-5517-4FBA-ABD1-056F79500B3F}"/>
    <hyperlink ref="AS296" r:id="rId290" xr:uid="{BF29951D-BD04-4DE5-9778-8CA86F7BC6CC}"/>
    <hyperlink ref="AS297" r:id="rId291" xr:uid="{12FFF5AB-0FEC-4DDD-A2AA-2BEDB34B540B}"/>
    <hyperlink ref="AS298" r:id="rId292" xr:uid="{74836097-BDE7-490B-93EB-90D78F25521E}"/>
    <hyperlink ref="AS299" r:id="rId293" xr:uid="{9F5B864C-C2CA-49CD-96D6-6A3293375A60}"/>
    <hyperlink ref="AS300" r:id="rId294" xr:uid="{854E46C9-9EBB-482B-AD37-B67B0E4632EF}"/>
    <hyperlink ref="AS301" r:id="rId295" xr:uid="{D8CFE5FA-C5C8-4DA2-A17C-D1F93E120E7E}"/>
    <hyperlink ref="AS302" r:id="rId296" xr:uid="{C4B13E2E-1703-4C37-B9CF-1AD667BA3AD6}"/>
    <hyperlink ref="AS303" r:id="rId297" xr:uid="{DA30467B-FB51-4FA2-8B27-732D83C6FC59}"/>
    <hyperlink ref="AS304" r:id="rId298" xr:uid="{5B977AEE-E9C8-4F8E-A1A9-5526B802643C}"/>
    <hyperlink ref="AS305" r:id="rId299" xr:uid="{E56F8231-7D50-4475-829F-A829E8A270D4}"/>
    <hyperlink ref="AS306" r:id="rId300" xr:uid="{0C7636AF-A3FB-4654-B970-39463B023EEB}"/>
    <hyperlink ref="AS307" r:id="rId301" xr:uid="{FE65B977-A636-438C-9A19-C576B5D062AD}"/>
    <hyperlink ref="AS308" r:id="rId302" xr:uid="{371DEC79-162E-4210-8A40-0BF9765DE3C1}"/>
    <hyperlink ref="AS309" r:id="rId303" xr:uid="{19BA7529-9849-409A-BA7A-80B644A48600}"/>
    <hyperlink ref="AS310" r:id="rId304" xr:uid="{A79CD497-5EC4-46AB-AA37-61BCCC07BB50}"/>
    <hyperlink ref="AS311" r:id="rId305" xr:uid="{DCDC99DA-C3C0-487D-AE12-981C4340E6D8}"/>
    <hyperlink ref="AS312" r:id="rId306" xr:uid="{7380CCB1-A5E6-44BD-B7DF-245342A0560D}"/>
    <hyperlink ref="AS313" r:id="rId307" xr:uid="{7065B4DB-9780-4C40-AF29-5EE23E66CDFF}"/>
    <hyperlink ref="AS314" r:id="rId308" xr:uid="{3ADA7B01-4B70-453E-8EF4-01C916BC008F}"/>
    <hyperlink ref="AS315" r:id="rId309" xr:uid="{21C6170F-D33F-4876-BD93-1361E0A43714}"/>
    <hyperlink ref="AS316" r:id="rId310" xr:uid="{4A482F44-EA40-42B4-825A-B3B40379F4A7}"/>
    <hyperlink ref="AS317" r:id="rId311" xr:uid="{4926A71B-779F-4F06-8FCA-15177B6F3FB8}"/>
    <hyperlink ref="AS318" r:id="rId312" xr:uid="{D5044B4E-45E6-48BD-9BFA-047314CDAAD5}"/>
    <hyperlink ref="AS319" r:id="rId313" xr:uid="{29529A3D-BA51-4B2F-9887-C15672BBFDFF}"/>
    <hyperlink ref="AS320" r:id="rId314" xr:uid="{34968F9C-62F4-4BF6-8B4C-742312045376}"/>
    <hyperlink ref="AS321" r:id="rId315" xr:uid="{3D2FE962-18C6-4F3B-A85C-10D1DE0404F7}"/>
    <hyperlink ref="AS322" r:id="rId316" xr:uid="{A2CC7B9A-D35D-4E4B-AAB3-3912CB59D555}"/>
    <hyperlink ref="AS323" r:id="rId317" xr:uid="{F0F8F246-5B81-48C5-92BA-FBA8ACA4E9B6}"/>
    <hyperlink ref="AS324" r:id="rId318" xr:uid="{65AE325C-1A65-4244-94CE-AA94E5C181B7}"/>
    <hyperlink ref="AS325" r:id="rId319" xr:uid="{DBF4ECCA-ABBE-46F7-A959-EF0A9FBD44EA}"/>
    <hyperlink ref="AS326" r:id="rId320" xr:uid="{0C7EE4BA-0A31-43D8-B7F7-43FC62BB9740}"/>
    <hyperlink ref="AS327" r:id="rId321" xr:uid="{84A39B7C-FC66-485E-B945-E75E9BB75EAC}"/>
    <hyperlink ref="AS328" r:id="rId322" xr:uid="{CFC87537-3C3D-413B-8A86-B1F237B8ECFC}"/>
    <hyperlink ref="AS329" r:id="rId323" xr:uid="{F702C6BC-6C5D-46DE-BB46-03BBF3A6EC1E}"/>
    <hyperlink ref="AS330" r:id="rId324" xr:uid="{39D2D8E7-FB75-4AC0-BE3E-FF75C5AA3769}"/>
    <hyperlink ref="AS331" r:id="rId325" xr:uid="{23BC968A-CDDA-4672-8925-3A919722453D}"/>
    <hyperlink ref="AS332" r:id="rId326" xr:uid="{F18AE90C-0ED8-4D14-B009-0BCF92469287}"/>
    <hyperlink ref="AS333" r:id="rId327" xr:uid="{017EF584-ED52-460D-A6F7-F5874930BFC7}"/>
    <hyperlink ref="AS334" r:id="rId328" xr:uid="{EA315F39-E669-49C1-96CF-8B6498E02A08}"/>
    <hyperlink ref="AS335" r:id="rId329" xr:uid="{664C0485-09E6-462C-B844-307148E7F4CE}"/>
    <hyperlink ref="AS336" r:id="rId330" xr:uid="{919AE421-C4ED-4CA7-A248-748AE7669E27}"/>
    <hyperlink ref="AS337" r:id="rId331" xr:uid="{5CB8A175-577D-4D4B-8006-C779A4AF9191}"/>
    <hyperlink ref="AS338" r:id="rId332" xr:uid="{9176619B-27A7-4E39-8277-46CA7C2E2B53}"/>
    <hyperlink ref="AS339" r:id="rId333" xr:uid="{AF5E3D14-C59B-4AE1-A117-2987EF497724}"/>
    <hyperlink ref="AS340" r:id="rId334" xr:uid="{98CC8F4D-F51E-43AE-9BB4-17082B95CD93}"/>
    <hyperlink ref="AS341" r:id="rId335" xr:uid="{01C7B303-E363-4C96-9CEB-8F5EAB28619E}"/>
    <hyperlink ref="AS342" r:id="rId336" xr:uid="{1773BCEC-1D33-43AC-A306-D728A5F402C1}"/>
    <hyperlink ref="AS343" r:id="rId337" xr:uid="{30434864-B431-4958-971D-7F0B5A78B407}"/>
    <hyperlink ref="AS344" r:id="rId338" xr:uid="{73B4D272-05EC-4FAB-A25E-9D92136D55BA}"/>
    <hyperlink ref="AS345" r:id="rId339" xr:uid="{2E615E3F-3D66-413E-A48B-1EB7DEE2F6CF}"/>
    <hyperlink ref="AS346" r:id="rId340" xr:uid="{E72B34F4-1E6E-4629-9A2B-CB3E8CC87395}"/>
    <hyperlink ref="AS347" r:id="rId341" xr:uid="{7FCFC8F6-33D9-495B-BE66-10E322DC4E4C}"/>
    <hyperlink ref="AS348" r:id="rId342" xr:uid="{1ACEA6F6-8509-4577-9E50-CAF6084D2BB3}"/>
    <hyperlink ref="AS349" r:id="rId343" xr:uid="{C6FCB2C8-8669-4FF5-BF34-59545433D716}"/>
    <hyperlink ref="AS350" r:id="rId344" xr:uid="{F087A3CE-91F8-4CAB-984F-A656EF47FBEF}"/>
    <hyperlink ref="AS351" r:id="rId345" xr:uid="{4E8B55FE-9E66-4116-9D54-0CA14344676A}"/>
    <hyperlink ref="AS352" r:id="rId346" xr:uid="{BB0E3FBC-49F1-47FB-B813-B8F9482C8324}"/>
    <hyperlink ref="AS353" r:id="rId347" xr:uid="{2A9202EC-3574-4ADD-AE60-C2B1802EAFE4}"/>
    <hyperlink ref="AS354" r:id="rId348" xr:uid="{D9308445-C341-45A8-8B8C-A25B65E44719}"/>
    <hyperlink ref="AS355" r:id="rId349" xr:uid="{0B3F8F9F-AB89-48E8-B9CC-9FF96270513E}"/>
    <hyperlink ref="AS356" r:id="rId350" xr:uid="{FBB6F5F1-6324-4A00-90A8-9D0E340DD0E8}"/>
    <hyperlink ref="AS357" r:id="rId351" xr:uid="{D4E69326-1121-4D46-A743-8B5B588457C5}"/>
    <hyperlink ref="AS358" r:id="rId352" xr:uid="{4F742972-21B9-4C01-90A2-103D3381E05E}"/>
    <hyperlink ref="AS359" r:id="rId353" xr:uid="{FCA7B4E0-0F93-42AD-913E-A8E17571E420}"/>
    <hyperlink ref="AS360" r:id="rId354" xr:uid="{FCD65BAA-BCBC-434C-BCB9-F11B1F2626A2}"/>
    <hyperlink ref="AS361" r:id="rId355" xr:uid="{0A43B7DC-662E-410D-9F8C-25DAF56470DD}"/>
    <hyperlink ref="AS362" r:id="rId356" xr:uid="{410A5BC9-B184-4D45-A8F4-A6CEB138F088}"/>
    <hyperlink ref="AS363" r:id="rId357" xr:uid="{3A9EE0AB-7451-444B-9173-F6969C5EEFE8}"/>
    <hyperlink ref="AS364" r:id="rId358" xr:uid="{6072D41D-E92B-43BC-9F27-452D520C5FD6}"/>
    <hyperlink ref="AS365" r:id="rId359" xr:uid="{21B343A1-EDC5-43B1-971C-ED3E7E7713D7}"/>
    <hyperlink ref="AS366" r:id="rId360" xr:uid="{6111F38E-C046-4354-B669-075EAE756CAB}"/>
    <hyperlink ref="AS367" r:id="rId361" xr:uid="{1FB8E24F-83A9-49F9-8E42-67A9EF781591}"/>
    <hyperlink ref="AS368" r:id="rId362" xr:uid="{A26D22D6-044F-4537-B3C2-BFE2075D792C}"/>
    <hyperlink ref="AS369" r:id="rId363" xr:uid="{9C776765-14F6-49B9-B286-E97F28D5752C}"/>
    <hyperlink ref="AS370" r:id="rId364" xr:uid="{92F5427D-05B7-4C56-B481-0BDE06D0B7D9}"/>
    <hyperlink ref="AS371" r:id="rId365" xr:uid="{C59AFA26-9BE2-4F46-9765-E7FA68ABA915}"/>
    <hyperlink ref="AS372" r:id="rId366" xr:uid="{8CDEC454-C48E-43C6-92BF-139BFB57DE71}"/>
    <hyperlink ref="AS373" r:id="rId367" xr:uid="{05C19329-555D-4C54-9475-8B9FED76B689}"/>
    <hyperlink ref="AS374" r:id="rId368" xr:uid="{FD24BCE1-C66B-4204-897A-2F97E12AA816}"/>
    <hyperlink ref="AS375" r:id="rId369" xr:uid="{19043332-A3E6-4845-9255-83ADBCF1A502}"/>
    <hyperlink ref="AS376" r:id="rId370" xr:uid="{7ED54311-5F54-41F6-83F0-8AE229017ADC}"/>
    <hyperlink ref="AS377" r:id="rId371" xr:uid="{668AC7E6-E371-4BA8-8119-BDC36CC295DE}"/>
    <hyperlink ref="AS378" r:id="rId372" xr:uid="{79926DBE-1FFD-43CF-AEBC-B145763D0961}"/>
    <hyperlink ref="AS379" r:id="rId373" xr:uid="{4CA4413D-65C8-402C-B601-1C4E86D0D587}"/>
    <hyperlink ref="AS380" r:id="rId374" xr:uid="{A37413CD-D38E-4216-BA68-3271130108EA}"/>
    <hyperlink ref="AS381" r:id="rId375" xr:uid="{A4DB7EAE-0B02-4DF1-849B-3D6612A9C721}"/>
    <hyperlink ref="AS382" r:id="rId376" xr:uid="{EB9DB631-4652-48F7-9D75-5DB6E4F6BBF8}"/>
    <hyperlink ref="AS383" r:id="rId377" xr:uid="{DA73360D-7889-4242-A7B7-5CC7A7BA7625}"/>
    <hyperlink ref="AS384" r:id="rId378" xr:uid="{1B858CA8-E867-4179-9AF1-707202862CF4}"/>
    <hyperlink ref="AS385" r:id="rId379" xr:uid="{53C3B304-B38E-45F4-BBDD-2E8B612A6B8B}"/>
    <hyperlink ref="AS387" r:id="rId380" xr:uid="{E3211A0A-3725-499B-B03E-04F6EF483A88}"/>
    <hyperlink ref="AS388" r:id="rId381" xr:uid="{0DC8253E-CF5C-4C7D-9D83-4941DD04B0DC}"/>
    <hyperlink ref="AS389" r:id="rId382" xr:uid="{A6B76E5C-B48D-454D-956A-2F6C092D76DC}"/>
    <hyperlink ref="AS390" r:id="rId383" xr:uid="{CC61ED45-43CC-49ED-84AF-06B1ED1D110C}"/>
    <hyperlink ref="AS391" r:id="rId384" xr:uid="{D01D65AE-5C0D-46B6-9BEC-91266A1F858F}"/>
    <hyperlink ref="AS392" r:id="rId385" xr:uid="{59802358-C70F-47C2-BF1C-AA2C7CDE60BF}"/>
    <hyperlink ref="AS393" r:id="rId386" xr:uid="{0C3C720B-6967-4669-AF5C-1B5232A77B05}"/>
    <hyperlink ref="AS394" r:id="rId387" xr:uid="{2E99B9FB-1CD8-4FA3-A501-80D3A738DDF1}"/>
    <hyperlink ref="AS395" r:id="rId388" xr:uid="{70288BB8-8462-472A-A1C8-183DAEAA3BF3}"/>
    <hyperlink ref="AS396" r:id="rId389" xr:uid="{6BB969DA-77C2-4AC7-91CE-A1EE962620C6}"/>
    <hyperlink ref="AS397" r:id="rId390" xr:uid="{19D833B1-358B-4F20-AA62-B8BEDA732A9B}"/>
    <hyperlink ref="AS398" r:id="rId391" xr:uid="{37094BEC-502C-412F-A22B-28E35E8BFB1E}"/>
    <hyperlink ref="AS399" r:id="rId392" xr:uid="{F563C0E6-8150-4A51-9633-2314309DB404}"/>
    <hyperlink ref="AS400" r:id="rId393" xr:uid="{4846DEE4-FAF8-4087-AB6D-28BE305D90F7}"/>
    <hyperlink ref="AS401" r:id="rId394" xr:uid="{D091705E-AB98-4160-846E-73630AEE1B9E}"/>
    <hyperlink ref="AS402" r:id="rId395" xr:uid="{E55E0772-1B9C-47E7-8E3E-BBF448C63D30}"/>
    <hyperlink ref="AS403" r:id="rId396" xr:uid="{F3DB8FE8-37E8-4C1A-B59B-F860F2CD8844}"/>
    <hyperlink ref="AS404" r:id="rId397" xr:uid="{E782FFD8-32B4-45F6-BC4D-7B2516A0D992}"/>
    <hyperlink ref="AS405" r:id="rId398" xr:uid="{553C08ED-B5B3-44BB-A3A4-35CF875B90BA}"/>
    <hyperlink ref="AS406" r:id="rId399" xr:uid="{E1DD518F-05AC-44F2-B863-A63E0D4956F4}"/>
    <hyperlink ref="AS407" r:id="rId400" xr:uid="{C72CC4D7-5118-4B9E-9D4D-4DD0435ED9DB}"/>
    <hyperlink ref="AS408" r:id="rId401" xr:uid="{B93824F8-29E3-4E0A-9FF6-50228EAC183D}"/>
    <hyperlink ref="AS409" r:id="rId402" xr:uid="{7F95B43F-6062-495D-929E-4DB8134E1C99}"/>
    <hyperlink ref="AS410" r:id="rId403" xr:uid="{4BC1DFF5-41BC-47AD-B621-353E304C0BE8}"/>
    <hyperlink ref="AS411" r:id="rId404" xr:uid="{B28CA5F3-E0F1-4E29-B892-02E381A4AC8D}"/>
    <hyperlink ref="AS412" r:id="rId405" xr:uid="{07C472E0-C1E1-4953-B3FB-4C62A46DC8B7}"/>
    <hyperlink ref="AS413" r:id="rId406" xr:uid="{245F782C-27A1-42D8-A1CC-7E86D2DAFEB0}"/>
    <hyperlink ref="AS414" r:id="rId407" xr:uid="{A289843D-E0EE-4751-92D6-E9A5E1612269}"/>
    <hyperlink ref="AS415" r:id="rId408" xr:uid="{374B9325-D84B-4582-82AC-43B47034B617}"/>
    <hyperlink ref="AS416" r:id="rId409" xr:uid="{CFA809C3-ED4B-4D37-9832-0E0062B61312}"/>
    <hyperlink ref="AS417" r:id="rId410" xr:uid="{8A4E084C-A736-49C3-A101-3185E7A39C8D}"/>
    <hyperlink ref="AS418" r:id="rId411" xr:uid="{6321391B-6C5B-4195-B832-08E46AC284B4}"/>
    <hyperlink ref="AS419" r:id="rId412" xr:uid="{78A1D8DC-3CD3-4AE5-9FE2-C3E5382FEE4A}"/>
    <hyperlink ref="AS420" r:id="rId413" xr:uid="{206B6DB4-9210-462B-A4FB-25936B09666C}"/>
    <hyperlink ref="AS421" r:id="rId414" xr:uid="{8EA092CD-9DD7-463B-ADB5-7BFDCAD713FA}"/>
    <hyperlink ref="AS422" r:id="rId415" xr:uid="{9F530F47-D2C5-4BB5-8120-F1DC05323AC3}"/>
    <hyperlink ref="AS423" r:id="rId416" xr:uid="{0DA94027-8FA8-4B9F-BBC9-A2ABDD70DE14}"/>
    <hyperlink ref="AS424" r:id="rId417" xr:uid="{22CA4709-8CAE-433E-A28E-03C05E46B7D7}"/>
    <hyperlink ref="AS425" r:id="rId418" xr:uid="{8693BBD1-C5B2-4033-BF23-73C6BD59D0D9}"/>
    <hyperlink ref="AS426" r:id="rId419" xr:uid="{3ED0DE34-3FBE-440B-9CDB-93367F0394B2}"/>
    <hyperlink ref="AS427" r:id="rId420" xr:uid="{182FD2EE-00D5-4882-8894-C15BABCF602B}"/>
    <hyperlink ref="AS428" r:id="rId421" xr:uid="{2D05C533-31A4-49F7-9B88-67DE01622963}"/>
    <hyperlink ref="AS429" r:id="rId422" xr:uid="{93D927C4-5722-4BE5-9719-93F79032C1A4}"/>
    <hyperlink ref="AS430" r:id="rId423" xr:uid="{F74FDADA-3418-4DED-A3DD-71A320B0BFE9}"/>
    <hyperlink ref="AS431" r:id="rId424" xr:uid="{B5F34DE6-8F48-4DAF-8CCF-FF6CDDF8BAC6}"/>
    <hyperlink ref="AS432" r:id="rId425" xr:uid="{857455EB-ABE4-408F-8DF9-FFDD7B90315D}"/>
    <hyperlink ref="AS433" r:id="rId426" xr:uid="{33A65B6B-680D-4BB4-89F5-C8BC40F59480}"/>
    <hyperlink ref="AS434" r:id="rId427" xr:uid="{CA3F6B86-B9F5-4282-8633-4C089D13EDDC}"/>
    <hyperlink ref="AS435" r:id="rId428" xr:uid="{14CF5460-73BA-485B-AC73-DAD47BE6A417}"/>
    <hyperlink ref="AS436" r:id="rId429" xr:uid="{2156A09F-BC76-41BD-9190-55055A21958C}"/>
    <hyperlink ref="AS437" r:id="rId430" xr:uid="{B6615766-7C9A-4BED-9EDC-2AE899FCBAA3}"/>
    <hyperlink ref="AS438" r:id="rId431" xr:uid="{6D0146F1-F7E6-47EE-83FA-701A775626C1}"/>
    <hyperlink ref="AS439" r:id="rId432" xr:uid="{77A876C7-4DC2-4DA4-8AFF-22FBD3281FD7}"/>
    <hyperlink ref="AS440" r:id="rId433" xr:uid="{7CA43A96-F5DA-48F5-8CAC-EB10B2FC952A}"/>
    <hyperlink ref="AS441" r:id="rId434" xr:uid="{415A404F-F6FC-4EB3-B573-603D2892175F}"/>
    <hyperlink ref="AS442" r:id="rId435" xr:uid="{E54D5B5A-CC68-48C3-BFE1-14E82F04AA52}"/>
    <hyperlink ref="AS443" r:id="rId436" xr:uid="{C29A6BC5-B19A-465D-A5B3-52DB8D45F83C}"/>
    <hyperlink ref="AS444" r:id="rId437" xr:uid="{B0646581-C3AA-48D4-9433-B146B209F3DA}"/>
    <hyperlink ref="AS445" r:id="rId438" xr:uid="{0C3149B9-1E03-4CD3-8AB6-72CDFC4AAAE1}"/>
    <hyperlink ref="AS446" r:id="rId439" xr:uid="{09C717E1-E787-42DD-B23D-413175D17F91}"/>
    <hyperlink ref="AS447" r:id="rId440" xr:uid="{36AF8CB7-038F-4D66-96E3-FC67FDBCF73D}"/>
    <hyperlink ref="AS448" r:id="rId441" xr:uid="{178C59E6-943A-497D-9D81-ED26598A90AA}"/>
    <hyperlink ref="AS449" r:id="rId442" xr:uid="{DF2E1562-DFD0-4E14-A231-C37A866FAD79}"/>
    <hyperlink ref="AS450" r:id="rId443" xr:uid="{89626458-D93C-4D43-9E0B-92503EFF860B}"/>
    <hyperlink ref="AS451" r:id="rId444" xr:uid="{1BDE82D5-A6EA-45E3-851A-A7FE7103AA6E}"/>
    <hyperlink ref="AS452" r:id="rId445" xr:uid="{062383D6-074A-4CBF-A2C3-A1DECF75D43C}"/>
    <hyperlink ref="AS453" r:id="rId446" xr:uid="{DA6C1FC3-F85E-4E19-B5D4-C839FCFAB14B}"/>
    <hyperlink ref="AS454" r:id="rId447" xr:uid="{5CCF943A-139D-424B-933B-6A634CB6EBAF}"/>
    <hyperlink ref="AS455" r:id="rId448" xr:uid="{2A3A573D-B5D5-410C-843B-D587DE6DFFB9}"/>
    <hyperlink ref="AS456" r:id="rId449" xr:uid="{E9875E13-2FE3-40CB-B1FC-C9692E219A29}"/>
    <hyperlink ref="AS457" r:id="rId450" xr:uid="{B7516EEE-B717-419F-9EF3-3B649B4B6E87}"/>
    <hyperlink ref="AS458" r:id="rId451" xr:uid="{2DD10B0A-67D1-4C1A-BFB5-EF8D26F28F1E}"/>
    <hyperlink ref="AS459" r:id="rId452" xr:uid="{D74FEA7B-6644-425C-A3B7-82E9C3FD1C23}"/>
    <hyperlink ref="AS460" r:id="rId453" xr:uid="{E0233CBA-28DC-43F3-8447-DD16E6A0ABA4}"/>
    <hyperlink ref="AS461" r:id="rId454" xr:uid="{B447A862-2944-4A1E-8E7F-35D526EF2562}"/>
    <hyperlink ref="AS462" r:id="rId455" xr:uid="{731ACF3B-B110-41A8-863C-568169155442}"/>
    <hyperlink ref="AS463" r:id="rId456" xr:uid="{3CB9BAE1-8045-4AB0-BF37-0DE1BD39F13B}"/>
    <hyperlink ref="AS464" r:id="rId457" xr:uid="{F6AD17AB-B4FE-483F-B436-A12676DE775D}"/>
    <hyperlink ref="AS465" r:id="rId458" xr:uid="{1FAF753D-5A34-4883-9F70-29DD48F9C7CB}"/>
    <hyperlink ref="AS466" r:id="rId459" xr:uid="{68AF875A-8DBB-44BA-88B4-53860CC4DAC1}"/>
    <hyperlink ref="AS467" r:id="rId460" xr:uid="{FB41194E-990B-4364-BA10-A1432F639B9C}"/>
    <hyperlink ref="AS468" r:id="rId461" xr:uid="{2070D026-0C41-43E1-B5DF-3584C0AC16E5}"/>
    <hyperlink ref="AS469" r:id="rId462" xr:uid="{1B5FC3A3-4263-40B9-93C6-CBFF64706719}"/>
    <hyperlink ref="AS470" r:id="rId463" xr:uid="{710BFC62-2C44-45A1-BCC2-F0BDAC9DBCF7}"/>
    <hyperlink ref="AS471" r:id="rId464" xr:uid="{522FB595-29C8-4B3B-96FC-6E287278C46E}"/>
    <hyperlink ref="AS472" r:id="rId465" xr:uid="{667CE1C1-62AD-42DA-B0D8-4C228AF0C0F2}"/>
    <hyperlink ref="AS473" r:id="rId466" xr:uid="{CE0DB6A4-B606-4BA8-892D-071EC96D51E1}"/>
    <hyperlink ref="AS474" r:id="rId467" xr:uid="{94909CF9-156E-42A5-80BD-CEA70B8BCDF5}"/>
    <hyperlink ref="AS475" r:id="rId468" xr:uid="{676B969C-C554-44BE-8BFC-1CDA5600AED1}"/>
    <hyperlink ref="AS476" r:id="rId469" xr:uid="{8C13C77D-67E5-4AE9-A205-485160B06EED}"/>
    <hyperlink ref="AS477" r:id="rId470" xr:uid="{A673658E-A379-40B4-A9A3-BE23E2456467}"/>
    <hyperlink ref="AS478" r:id="rId471" xr:uid="{6F930B41-153E-415A-8B03-3952CF5DDF4B}"/>
    <hyperlink ref="AS479" r:id="rId472" xr:uid="{33791B0E-4C68-436F-8D2C-DD591C414C9F}"/>
    <hyperlink ref="AS480" r:id="rId473" xr:uid="{50DA5E68-AB13-4AEB-A2C6-30D750AA45DF}"/>
    <hyperlink ref="AS481" r:id="rId474" xr:uid="{E847062E-8D53-4B3F-B699-E89A65929665}"/>
    <hyperlink ref="AS482" r:id="rId475" xr:uid="{B7D2CF55-83D7-4DB1-901B-3ED142554488}"/>
    <hyperlink ref="AS484" r:id="rId476" xr:uid="{5A8BF86D-6999-4E23-A7DE-E32AED451C6A}"/>
    <hyperlink ref="AS486" r:id="rId477" xr:uid="{20E4527A-2330-42C5-B69B-B3786E26239B}"/>
    <hyperlink ref="AS487" r:id="rId478" xr:uid="{E3B1BAF9-C156-410F-9E0A-5329F85A903F}"/>
    <hyperlink ref="AS489" r:id="rId479" xr:uid="{1D0F1F9D-AE51-4930-9EC1-F17CD974258A}"/>
    <hyperlink ref="AS490" r:id="rId480" xr:uid="{7404D38A-294B-4D13-862D-13791BD79745}"/>
    <hyperlink ref="AS491" r:id="rId481" xr:uid="{AB7F4CF2-A45B-438B-88A6-516D9E4E4B6F}"/>
    <hyperlink ref="AS492" r:id="rId482" xr:uid="{F54933AD-04BE-47B8-A469-169ECD44E856}"/>
    <hyperlink ref="AS493" r:id="rId483" xr:uid="{0275153C-A599-4F72-9126-0F13413B577D}"/>
    <hyperlink ref="AS494" r:id="rId484" xr:uid="{396B1ADE-84A9-4C71-9D2B-6074BC0A1352}"/>
    <hyperlink ref="AS495" r:id="rId485" xr:uid="{FA1EFA9A-95B3-4F0D-B849-262BEC211538}"/>
    <hyperlink ref="AS496" r:id="rId486" xr:uid="{484F22DC-8F29-4775-BA51-9DCDB550D562}"/>
    <hyperlink ref="AS497" r:id="rId487" xr:uid="{203EED6C-3358-402A-8560-820E2E740785}"/>
    <hyperlink ref="AS498" r:id="rId488" xr:uid="{CC920FED-4529-435B-AC30-C96F3E1E5985}"/>
    <hyperlink ref="AS499" r:id="rId489" xr:uid="{B4671B40-5C78-4794-829F-C9DB594032FE}"/>
    <hyperlink ref="AS501" r:id="rId490" xr:uid="{7AB8F0E6-F956-46E6-BC0F-C916E6534BB0}"/>
    <hyperlink ref="AS502" r:id="rId491" xr:uid="{02347658-2949-4B71-9240-4AF000A47F11}"/>
    <hyperlink ref="AS503" r:id="rId492" xr:uid="{4007B613-55E7-4D95-A843-BD1EA690BA1F}"/>
    <hyperlink ref="AS504" r:id="rId493" xr:uid="{6828BDAC-C78B-4B98-A84E-DAB9231ABF44}"/>
    <hyperlink ref="AS505" r:id="rId494" xr:uid="{D86EE3EF-DE4C-4B89-AE07-BA33BB6F4503}"/>
    <hyperlink ref="AS506" r:id="rId495" xr:uid="{E73F36D6-F2F2-45EF-83CE-094764E9548B}"/>
    <hyperlink ref="AS507" r:id="rId496" xr:uid="{ADD3E8C3-3A36-4097-94FA-EB7C351C4CD2}"/>
    <hyperlink ref="AS508" r:id="rId497" xr:uid="{1B88D66B-2187-42E2-9953-1F81B18AB92D}"/>
    <hyperlink ref="AS509" r:id="rId498" xr:uid="{4FCB4483-923B-42E2-A973-480F5CC90A91}"/>
    <hyperlink ref="AS510" r:id="rId499" xr:uid="{ADAC94B9-EE02-403D-AF14-223A83B557DD}"/>
    <hyperlink ref="AS511" r:id="rId500" xr:uid="{16293DFF-020E-41FC-BEFC-B9CFECE71DCA}"/>
    <hyperlink ref="AS512" r:id="rId501" xr:uid="{02EA0C8E-0F1A-4ED6-A1E6-0BD81932A69C}"/>
    <hyperlink ref="AS513" r:id="rId502" xr:uid="{FD71884A-BF50-4C2E-8511-021D50485AF3}"/>
    <hyperlink ref="AS514" r:id="rId503" xr:uid="{26B46D19-2C8D-450E-B906-BCE840D01FD5}"/>
    <hyperlink ref="AS515" r:id="rId504" xr:uid="{8D24436C-378A-4496-B803-6ED2A22C4617}"/>
    <hyperlink ref="AS516" r:id="rId505" xr:uid="{7C80464D-7BBB-464F-BF03-36A683546DD1}"/>
    <hyperlink ref="AS517" r:id="rId506" xr:uid="{97887875-C73E-4B7B-9DC1-588191814D94}"/>
    <hyperlink ref="AS518" r:id="rId507" xr:uid="{693D41D6-78FF-44E3-BB28-D4BD129EE8FC}"/>
    <hyperlink ref="AS519" r:id="rId508" xr:uid="{2D8E8689-8883-44B3-BEF9-80C690B54D4D}"/>
    <hyperlink ref="AS520" r:id="rId509" xr:uid="{1E096622-29B4-4B26-BAF5-C99CA902CE69}"/>
    <hyperlink ref="AS521" r:id="rId510" xr:uid="{ED6608CC-F814-4DF2-BBC8-9A350227BA02}"/>
    <hyperlink ref="AS522" r:id="rId511" xr:uid="{017CCB6C-B0FD-4B28-9596-9EE84E7BC443}"/>
    <hyperlink ref="AS523" r:id="rId512" xr:uid="{C52D6A90-A4EC-402D-BDC3-6F96D7AA7C72}"/>
    <hyperlink ref="AS524" r:id="rId513" xr:uid="{CD1A30A3-B0C0-4E36-AA8F-16175248D9E8}"/>
    <hyperlink ref="AS525" r:id="rId514" xr:uid="{E1DF9E10-27BC-471C-9ED4-3E0ED94A119E}"/>
    <hyperlink ref="AS526" r:id="rId515" xr:uid="{70313169-7FA3-4820-91F6-2B013C96E24C}"/>
    <hyperlink ref="AS527" r:id="rId516" xr:uid="{EF213646-5672-4F45-8AA1-870BF064FB06}"/>
    <hyperlink ref="AS528" r:id="rId517" xr:uid="{1BF2821F-1895-4773-A78D-FEA19137B14D}"/>
    <hyperlink ref="AS529" r:id="rId518" xr:uid="{347E59D4-7ECD-4DB4-ACFC-7D327FCAB700}"/>
    <hyperlink ref="AS530" r:id="rId519" xr:uid="{DB3F2CF4-EACF-444E-9769-633BFC7FD2F8}"/>
    <hyperlink ref="AS531" r:id="rId520" xr:uid="{CECC9960-6073-4F2C-B2B3-DBA4967E4829}"/>
    <hyperlink ref="AS532" r:id="rId521" xr:uid="{F8CC6454-70D5-495C-B0B2-9D9166114EB5}"/>
    <hyperlink ref="AS533" r:id="rId522" xr:uid="{56924AD9-90CD-4BF0-99AF-AB7355F5206B}"/>
    <hyperlink ref="AS534" r:id="rId523" xr:uid="{C521F75D-AB23-4839-A1B0-116C7BDDFE5E}"/>
    <hyperlink ref="AS535" r:id="rId524" xr:uid="{5E7BD6F2-0982-41E3-9FE1-049BBF724ADB}"/>
    <hyperlink ref="AS536" r:id="rId525" xr:uid="{F25D6B48-A8DE-40E0-B6F6-95A3186471EC}"/>
    <hyperlink ref="AS537" r:id="rId526" xr:uid="{21BB7119-F9C5-44A8-AD85-4344A2C4D254}"/>
    <hyperlink ref="AS538" r:id="rId527" xr:uid="{CF3F9C72-96BD-4D06-9664-761C90A98EAC}"/>
    <hyperlink ref="AS539" r:id="rId528" xr:uid="{9E9E2F50-EA35-4D39-8711-6FAA6C89E0FE}"/>
    <hyperlink ref="AS540" r:id="rId529" xr:uid="{D65F1562-C1FA-4B13-9BBC-80181A60A36F}"/>
    <hyperlink ref="AS541" r:id="rId530" xr:uid="{E878A26C-70FB-4315-BBEF-EFB30E4037AF}"/>
    <hyperlink ref="AS544" r:id="rId531" xr:uid="{08BB29B0-3F81-4EE7-B11F-1AEE9E27CADE}"/>
    <hyperlink ref="AS545" r:id="rId532" xr:uid="{30C89FDC-14EF-4EA8-8203-4A88F7972776}"/>
    <hyperlink ref="AS546" r:id="rId533" xr:uid="{1964E4B4-6E0A-4E8F-9B36-D26D60CDD9E8}"/>
    <hyperlink ref="AS547" r:id="rId534" xr:uid="{0B8792FD-9F48-4707-A7E1-02CDE5933700}"/>
    <hyperlink ref="AS550" r:id="rId535" xr:uid="{05989070-7684-48FE-88CC-80DB5C9F6F96}"/>
    <hyperlink ref="AS551" r:id="rId536" xr:uid="{5C9F7FCF-983D-40C9-81C5-2EDD3EBD610C}"/>
    <hyperlink ref="AS552" r:id="rId537" xr:uid="{DADD352D-D273-45F5-98CF-9B47C9CC2944}"/>
    <hyperlink ref="AS553" r:id="rId538" xr:uid="{8F9F5EAC-A8F8-4203-9F56-3739F8611EB5}"/>
    <hyperlink ref="AS554" r:id="rId539" xr:uid="{2C210D1F-273E-43AA-A966-ED7A11EBBF14}"/>
    <hyperlink ref="AS555" r:id="rId540" xr:uid="{1912B299-156A-4E51-8969-113349E60A7D}"/>
    <hyperlink ref="AS556" r:id="rId541" xr:uid="{CDD70D5D-0B21-438B-BB20-24CC187335CA}"/>
    <hyperlink ref="AS557" r:id="rId542" xr:uid="{27BE2F7F-FE8D-426C-B44A-2CDC7C704762}"/>
    <hyperlink ref="AS558" r:id="rId543" xr:uid="{2D2FF272-2D0F-4880-BCF6-3D71923E963A}"/>
    <hyperlink ref="AS559" r:id="rId544" xr:uid="{DB753627-074A-43E2-8029-DE24AE1DFE4C}"/>
    <hyperlink ref="AS560" r:id="rId545" xr:uid="{3E67E7C7-27B1-42D9-A731-E8C53B00A9C6}"/>
    <hyperlink ref="AS561" r:id="rId546" xr:uid="{426F70D0-D874-4478-9993-126CB653BAA8}"/>
    <hyperlink ref="AS562" r:id="rId547" xr:uid="{34D6DCF6-F7D4-4B7E-9352-E1C3FE11373A}"/>
    <hyperlink ref="AS563" r:id="rId548" xr:uid="{B13AA8B3-9163-4F70-958B-44267CE4C984}"/>
    <hyperlink ref="AS564" r:id="rId549" xr:uid="{9F20CF8C-98D5-4BF0-AAB2-A9853DCC2668}"/>
    <hyperlink ref="AS565" r:id="rId550" xr:uid="{A3F006C2-55A5-4386-924A-1B98A38E1F29}"/>
    <hyperlink ref="AS566" r:id="rId551" xr:uid="{1708D2A1-36EB-4F19-BC12-0117AA6526B0}"/>
    <hyperlink ref="AS567" r:id="rId552" xr:uid="{E573A34B-D8BE-499F-B170-E3FBDA7E9132}"/>
    <hyperlink ref="AS568" r:id="rId553" xr:uid="{90C1BC4E-1784-49D1-959E-776C06069B84}"/>
    <hyperlink ref="AS569" r:id="rId554" xr:uid="{BCDAF655-A7C0-4F6C-A3AE-0B59FD82F8D6}"/>
    <hyperlink ref="AS570" r:id="rId555" xr:uid="{73724D19-E891-4E0A-9946-1BCDDBD03F49}"/>
    <hyperlink ref="AS571" r:id="rId556" xr:uid="{AAFEA29F-356A-4B63-A4E8-DD4B8ADEF844}"/>
    <hyperlink ref="AS572" r:id="rId557" xr:uid="{E4699CEE-82EC-4AE2-B2D0-6A694E05AA54}"/>
    <hyperlink ref="AS573" r:id="rId558" xr:uid="{47C0BD81-6D88-4445-8967-7EB7D65F7BCC}"/>
    <hyperlink ref="AS574" r:id="rId559" xr:uid="{83C52FE1-11CD-4D98-873F-B893D35257B1}"/>
    <hyperlink ref="AS575" r:id="rId560" xr:uid="{C7E55B67-F932-431C-8588-A632438AF1F8}"/>
    <hyperlink ref="AS576" r:id="rId561" xr:uid="{C54C3E1F-DAAF-437A-9289-38491FAC457C}"/>
    <hyperlink ref="AS577" r:id="rId562" xr:uid="{B1E350E8-E09F-48B6-8913-BBC427742D1F}"/>
    <hyperlink ref="AS578" r:id="rId563" xr:uid="{4F12E2E2-9421-4874-936F-7AE330EF4DD1}"/>
    <hyperlink ref="AS579" r:id="rId564" xr:uid="{AFBE675A-624E-464D-ADC7-D8F1F756317E}"/>
    <hyperlink ref="AS580" r:id="rId565" xr:uid="{75B4F638-2421-4149-927B-F2CB2C8C66F2}"/>
    <hyperlink ref="AS581" r:id="rId566" xr:uid="{6E455B0B-772C-412A-B6BC-C18577A7E4E8}"/>
    <hyperlink ref="AS582" r:id="rId567" xr:uid="{737887AD-690C-421E-AF51-956CFF98CDC1}"/>
    <hyperlink ref="AS583" r:id="rId568" xr:uid="{A25C8050-BB59-4D41-9D6E-C5E9E674CD0B}"/>
    <hyperlink ref="AS584" r:id="rId569" xr:uid="{157D7869-6E9B-4B15-A8F2-E6C5147FD95C}"/>
    <hyperlink ref="AS585" r:id="rId570" xr:uid="{8C1E29D2-2DC0-4873-ACF3-A6CE0669D986}"/>
    <hyperlink ref="AS586" r:id="rId571" xr:uid="{32800EE8-B39B-4869-9240-C04E5EFFE285}"/>
    <hyperlink ref="AS587" r:id="rId572" xr:uid="{6C2EB095-E167-4141-AC9C-9F40B3D56BD3}"/>
    <hyperlink ref="AS588" r:id="rId573" xr:uid="{72324581-2EBA-4A64-8147-520625A2D49D}"/>
    <hyperlink ref="AS589" r:id="rId574" xr:uid="{43EE8C05-DFA6-4528-A343-A1A07C04931A}"/>
    <hyperlink ref="AS590" r:id="rId575" xr:uid="{DED907AE-974A-435F-AF95-777CC3E5A5C7}"/>
    <hyperlink ref="AS591" r:id="rId576" xr:uid="{329BF166-CF88-4CD1-94FC-DA549919D38A}"/>
    <hyperlink ref="AS592" r:id="rId577" xr:uid="{ACDA3D35-288B-477C-87FD-02E9B4BFB961}"/>
    <hyperlink ref="AS593" r:id="rId578" xr:uid="{56628E13-2454-407F-B371-485CBB4E00D3}"/>
    <hyperlink ref="AS594" r:id="rId579" xr:uid="{B000BA0B-A272-42CE-9215-DF386EC32952}"/>
    <hyperlink ref="AS595" r:id="rId580" xr:uid="{9BB18FB9-B208-470A-B9CF-BD6F2B79B25E}"/>
    <hyperlink ref="AS596" r:id="rId581" xr:uid="{F56D1A02-5441-41C9-B053-BC7AB6AF426E}"/>
    <hyperlink ref="AS597" r:id="rId582" xr:uid="{CE5F6CE5-B516-480E-B473-FE4BE2769648}"/>
    <hyperlink ref="AS598" r:id="rId583" xr:uid="{40215798-3736-4A7A-A177-6C8D9A95BDE6}"/>
    <hyperlink ref="AS599" r:id="rId584" xr:uid="{679BBE6D-4715-44BF-AA37-9AA281DAF485}"/>
    <hyperlink ref="AS600" r:id="rId585" xr:uid="{80A819EF-B656-4695-BF65-05F8A26D1D28}"/>
    <hyperlink ref="AS601" r:id="rId586" xr:uid="{AEC4F299-0A7C-4AC9-888A-F24CCD7940BE}"/>
    <hyperlink ref="AS602" r:id="rId587" xr:uid="{94B31328-5763-4AF3-A8EB-B5E16437E270}"/>
    <hyperlink ref="AS603" r:id="rId588" xr:uid="{AF28195F-70FE-418B-A0E2-5CC9535493F5}"/>
    <hyperlink ref="AS604" r:id="rId589" xr:uid="{3D4E496A-BBA1-4482-AE1C-48D85AD318F4}"/>
    <hyperlink ref="AS605" r:id="rId590" xr:uid="{3091B4F5-C43D-478B-9E8D-745586784AFE}"/>
    <hyperlink ref="AS606" r:id="rId591" xr:uid="{E5CA6506-B3B7-4855-AE1F-0DB86F2B6CC4}"/>
    <hyperlink ref="AS607" r:id="rId592" xr:uid="{BBB274AA-C0E0-4B66-91CF-22AFAEFD85B9}"/>
    <hyperlink ref="AS608" r:id="rId593" xr:uid="{BAEE69BF-F229-4EAC-8D5E-D239B4D8E979}"/>
    <hyperlink ref="AS609" r:id="rId594" xr:uid="{DCA144D8-7B10-4376-AB7D-5A27CC8D08FE}"/>
    <hyperlink ref="AS610" r:id="rId595" xr:uid="{4BC531F4-A534-4D89-9F53-2FC8B6FC432D}"/>
    <hyperlink ref="AS611" r:id="rId596" xr:uid="{079D8C02-0565-4CC8-B3CE-FF57CC6FAA21}"/>
    <hyperlink ref="AS612" r:id="rId597" xr:uid="{B3915E7A-13F5-43E0-B3F6-641999583025}"/>
    <hyperlink ref="AS613" r:id="rId598" xr:uid="{5FB86A57-CD5B-4668-9C47-10CD70F51900}"/>
    <hyperlink ref="AS614" r:id="rId599" xr:uid="{6A7913BF-0D67-4FFD-BDB8-80158282A6F3}"/>
    <hyperlink ref="AS615" r:id="rId600" xr:uid="{667FBF84-417A-4578-B705-3EE23B14AED0}"/>
    <hyperlink ref="AS616" r:id="rId601" xr:uid="{3764F010-1A7C-44C7-AD71-E9E12EF8BB38}"/>
    <hyperlink ref="AS617" r:id="rId602" xr:uid="{020F698F-C290-495B-9714-A72D510E1963}"/>
    <hyperlink ref="AS618" r:id="rId603" xr:uid="{B28D366D-0350-4758-A3B4-FADDA4306600}"/>
    <hyperlink ref="AS619" r:id="rId604" xr:uid="{3560E5D0-80EE-4DDA-A6DA-68B0114040B1}"/>
    <hyperlink ref="AS620" r:id="rId605" xr:uid="{0FF42366-1AE2-40AA-857E-A836FDBC8B8D}"/>
    <hyperlink ref="AS621" r:id="rId606" xr:uid="{91CCC08A-72C2-482E-9DC1-E5D26ECF9100}"/>
    <hyperlink ref="AS622" r:id="rId607" xr:uid="{B0CA18FA-4524-4984-AC17-17B81F001997}"/>
    <hyperlink ref="AS623" r:id="rId608" xr:uid="{E3D287E1-FA6F-46ED-B6C0-6E0067D4B836}"/>
    <hyperlink ref="AS624" r:id="rId609" xr:uid="{2BFE82AB-2255-4CC7-9897-FC9DA657482C}"/>
    <hyperlink ref="AS625" r:id="rId610" xr:uid="{20CC81C0-9B13-48CC-B49F-7B3716996266}"/>
    <hyperlink ref="AS626" r:id="rId611" xr:uid="{4ECA62C8-D118-428C-91E5-D605BA4B385B}"/>
    <hyperlink ref="AS627" r:id="rId612" xr:uid="{2286DF01-F14E-48A0-9061-4BE5DB7DEAE7}"/>
    <hyperlink ref="AS628" r:id="rId613" xr:uid="{4FF53163-CC9A-4F03-8836-5DFA9BF12301}"/>
    <hyperlink ref="AS629" r:id="rId614" xr:uid="{3E4E357D-2DCA-45E0-9F38-91319E94C67B}"/>
    <hyperlink ref="AS630" r:id="rId615" xr:uid="{11E60BE2-BB99-4B0E-BC79-F3F5DE8BD37C}"/>
    <hyperlink ref="AS631" r:id="rId616" xr:uid="{E4638742-AEFA-4C36-B184-877685B81F68}"/>
    <hyperlink ref="AS632" r:id="rId617" xr:uid="{837ACDC9-D4F4-41D5-8597-42798CE963BF}"/>
    <hyperlink ref="AS633" r:id="rId618" xr:uid="{B481FEC0-E112-444A-A3F7-1D6F933AD345}"/>
    <hyperlink ref="AS634" r:id="rId619" xr:uid="{5C4BABA4-56CE-4F6E-AF64-2490AB401968}"/>
    <hyperlink ref="AS635" r:id="rId620" xr:uid="{16DB2F2C-F83E-4B96-A53C-996823A4BAC0}"/>
    <hyperlink ref="AS636" r:id="rId621" xr:uid="{D8CC9E58-B427-4B68-A39A-8BD228C70983}"/>
    <hyperlink ref="AS637" r:id="rId622" xr:uid="{E0A93E14-A91A-4ED2-8E95-C8A986C9BB62}"/>
    <hyperlink ref="AS638" r:id="rId623" xr:uid="{89EB5734-2135-4C0E-980A-D76381A9FE1B}"/>
    <hyperlink ref="AS639" r:id="rId624" xr:uid="{1AF10C16-B4FA-4FA1-AE94-AE5D9E1250B8}"/>
    <hyperlink ref="AS643" r:id="rId625" xr:uid="{2A7682A6-AA27-4B67-BD48-307A5C3752BA}"/>
    <hyperlink ref="AS644" r:id="rId626" xr:uid="{6699469C-B6C1-472F-A466-84FF6417499E}"/>
    <hyperlink ref="AS645" r:id="rId627" xr:uid="{80E63656-70E2-4458-ADC0-0920FEC7D539}"/>
    <hyperlink ref="AS646" r:id="rId628" xr:uid="{4CC7AE69-9440-43E2-922E-8BD3ACF9271F}"/>
    <hyperlink ref="AS647" r:id="rId629" xr:uid="{396ECF50-F4BC-48BE-8205-CC5092213C8E}"/>
    <hyperlink ref="AS648" r:id="rId630" xr:uid="{1AF0E284-8807-4BDD-8286-545CE4321E3E}"/>
    <hyperlink ref="AS649" r:id="rId631" xr:uid="{7CC93303-1EC6-49F3-A5FA-34AD911F8EFC}"/>
    <hyperlink ref="AS650" r:id="rId632" xr:uid="{2252F9E1-6234-499B-8185-B3350563FC15}"/>
    <hyperlink ref="AS652" r:id="rId633" xr:uid="{FA408BE9-4CF1-432F-9E3F-B2A08334448D}"/>
    <hyperlink ref="AS653" r:id="rId634" xr:uid="{984BD81E-B2D2-489D-9BD5-42ECB0B2B7DA}"/>
    <hyperlink ref="AS654" r:id="rId635" xr:uid="{302F09ED-AA50-4E9B-A51F-A89727C06169}"/>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2020-11-09T13:44:58Z</dcterms:created>
  <dcterms:modified xsi:type="dcterms:W3CDTF">2020-11-09T13:45:12Z</dcterms:modified>
</cp:coreProperties>
</file>