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Nextcloud\Studium\Unterrichtsunterlagen\Semester_3\Modellierung_und_Simulation\Praktikum\Versuch 3\"/>
    </mc:Choice>
  </mc:AlternateContent>
  <xr:revisionPtr revIDLastSave="0" documentId="13_ncr:1_{D8C86F6A-F57E-4689-A431-D5A504613944}" xr6:coauthVersionLast="36" xr6:coauthVersionMax="36" xr10:uidLastSave="{00000000-0000-0000-0000-000000000000}"/>
  <bookViews>
    <workbookView xWindow="0" yWindow="0" windowWidth="23040" windowHeight="9060" xr2:uid="{D6A2842F-D144-4D49-A647-F2B20A3769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  <c r="G11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<sst xmlns="http://schemas.openxmlformats.org/spreadsheetml/2006/main" count="33" uniqueCount="21">
  <si>
    <t>Messung</t>
  </si>
  <si>
    <t>Richtung</t>
  </si>
  <si>
    <t>[-]</t>
  </si>
  <si>
    <t>V3_MK_2kg_4V.tdms</t>
  </si>
  <si>
    <t>V3_MK_2kg_8V.tdms</t>
  </si>
  <si>
    <t>V3_MK_2kg_12V.tdms</t>
  </si>
  <si>
    <t>V3_MK_2kg_16V.tdms</t>
  </si>
  <si>
    <t>Mittelwert</t>
  </si>
  <si>
    <t>heben</t>
  </si>
  <si>
    <t>senken</t>
  </si>
  <si>
    <t>-</t>
  </si>
  <si>
    <t>n_s</t>
  </si>
  <si>
    <t>i_A</t>
  </si>
  <si>
    <t>U_B</t>
  </si>
  <si>
    <t>W_S</t>
  </si>
  <si>
    <t>K_M</t>
  </si>
  <si>
    <t>M_R</t>
  </si>
  <si>
    <t>R_A</t>
  </si>
  <si>
    <t>i_G</t>
  </si>
  <si>
    <t>Übersetzung</t>
  </si>
  <si>
    <t>Ankerwiderstand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</si>
</sst>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E287-1BB5-4783-AFA5-A9DEEAD06C23}">
  <dimension ref="A1:H17"/>
  <sheetViews>
    <sheetView tabSelected="1" workbookViewId="0">
      <selection activeCell="I15" sqref="I15"/>
    </sheetView>
  </sheetViews>
  <sheetFormatPr baseColWidth="10" defaultRowHeight="14.4" x14ac:dyDescent="0.3"/>
  <cols>
    <col min="1" max="1" width="19.33203125" bestFit="1" customWidth="1"/>
    <col min="6" max="6" width="10.6640625" customWidth="1"/>
  </cols>
  <sheetData>
    <row r="1" spans="1:8" x14ac:dyDescent="0.3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">
      <c r="A2" t="s">
        <v>2</v>
      </c>
      <c r="B2" t="s">
        <v>2</v>
      </c>
    </row>
    <row r="3" spans="1:8" x14ac:dyDescent="0.3">
      <c r="A3" t="s">
        <v>3</v>
      </c>
      <c r="B3" t="s">
        <v>8</v>
      </c>
      <c r="C3">
        <v>2.9129999999999998</v>
      </c>
      <c r="D3">
        <v>0.72499999999999998</v>
      </c>
      <c r="E3">
        <v>3.944</v>
      </c>
      <c r="F3">
        <f>(2*PI()*C3/60)</f>
        <v>0.3050486466635689</v>
      </c>
      <c r="G3">
        <f>(E3-$B$16*D3)/(2*PI()*C3*$B$17)*60</f>
        <v>0.11845017150978988</v>
      </c>
      <c r="H3">
        <f>G3*D3*$B$17-2*9.81*0.1</f>
        <v>3.3623352093650545</v>
      </c>
    </row>
    <row r="4" spans="1:8" x14ac:dyDescent="0.3">
      <c r="B4" t="s">
        <v>9</v>
      </c>
      <c r="C4">
        <v>-5.2220000000000004</v>
      </c>
      <c r="D4">
        <v>-0.123</v>
      </c>
      <c r="E4">
        <v>-3.99</v>
      </c>
      <c r="F4">
        <f t="shared" ref="F4:F10" si="0">(2*PI()*C4/60)</f>
        <v>-0.54684656123486342</v>
      </c>
      <c r="G4">
        <f t="shared" ref="G4:G10" si="1">(E4-$B$16*D4)/(2*PI()*C4*$B$17)*60</f>
        <v>0.10915811887102024</v>
      </c>
      <c r="H4">
        <f t="shared" ref="H4:H10" si="2">G4*D4*$B$17-2*9.81*0.1</f>
        <v>-2.7944398145104006</v>
      </c>
    </row>
    <row r="5" spans="1:8" x14ac:dyDescent="0.3">
      <c r="A5" t="s">
        <v>4</v>
      </c>
      <c r="B5" t="s">
        <v>8</v>
      </c>
      <c r="C5">
        <v>8.3940000000000001</v>
      </c>
      <c r="D5">
        <v>0.79700000000000004</v>
      </c>
      <c r="E5">
        <v>7.9240000000000004</v>
      </c>
      <c r="F5">
        <f t="shared" si="0"/>
        <v>0.87901762447442411</v>
      </c>
      <c r="G5">
        <f t="shared" si="1"/>
        <v>0.11103028873114588</v>
      </c>
      <c r="H5">
        <f t="shared" si="2"/>
        <v>3.5244506873608432</v>
      </c>
    </row>
    <row r="6" spans="1:8" x14ac:dyDescent="0.3">
      <c r="B6" t="s">
        <v>9</v>
      </c>
      <c r="C6">
        <v>-10.726000000000001</v>
      </c>
      <c r="D6">
        <v>-0.17199999999999999</v>
      </c>
      <c r="E6">
        <v>-7.9720000000000004</v>
      </c>
      <c r="F6">
        <f t="shared" si="0"/>
        <v>-1.1232240934134707</v>
      </c>
      <c r="G6">
        <f t="shared" si="1"/>
        <v>0.10867047015670503</v>
      </c>
      <c r="H6">
        <f t="shared" si="2"/>
        <v>-3.1208618937511026</v>
      </c>
    </row>
    <row r="7" spans="1:8" x14ac:dyDescent="0.3">
      <c r="A7" t="s">
        <v>5</v>
      </c>
      <c r="B7" t="s">
        <v>8</v>
      </c>
      <c r="C7">
        <v>14.097</v>
      </c>
      <c r="D7">
        <v>0.81599999999999995</v>
      </c>
      <c r="E7">
        <v>11.920999999999999</v>
      </c>
      <c r="F7">
        <f t="shared" si="0"/>
        <v>1.4762343879218436</v>
      </c>
      <c r="G7">
        <f t="shared" si="1"/>
        <v>0.10929508390429438</v>
      </c>
      <c r="H7">
        <f t="shared" si="2"/>
        <v>3.5674568848860608</v>
      </c>
    </row>
    <row r="8" spans="1:8" x14ac:dyDescent="0.3">
      <c r="B8" t="s">
        <v>9</v>
      </c>
      <c r="C8">
        <v>-16.349</v>
      </c>
      <c r="D8">
        <v>-0.20200000000000001</v>
      </c>
      <c r="E8">
        <v>-11.971</v>
      </c>
      <c r="F8">
        <f t="shared" si="0"/>
        <v>-1.7120632764513175</v>
      </c>
      <c r="G8">
        <f t="shared" si="1"/>
        <v>0.10830452127489439</v>
      </c>
      <c r="H8">
        <f t="shared" si="2"/>
        <v>-3.3184058244467778</v>
      </c>
    </row>
    <row r="9" spans="1:8" x14ac:dyDescent="0.3">
      <c r="A9" t="s">
        <v>6</v>
      </c>
      <c r="B9" t="s">
        <v>8</v>
      </c>
      <c r="C9">
        <v>19.741</v>
      </c>
      <c r="D9">
        <v>0.85399999999999998</v>
      </c>
      <c r="E9">
        <v>15.919</v>
      </c>
      <c r="F9">
        <f t="shared" si="0"/>
        <v>2.0672726858172035</v>
      </c>
      <c r="G9">
        <f t="shared" si="1"/>
        <v>0.10854335338384126</v>
      </c>
      <c r="H9">
        <f t="shared" si="2"/>
        <v>3.7851534749676268</v>
      </c>
    </row>
    <row r="10" spans="1:8" x14ac:dyDescent="0.3">
      <c r="B10" t="s">
        <v>9</v>
      </c>
      <c r="C10">
        <v>-21.969000000000001</v>
      </c>
      <c r="D10">
        <v>-0.224</v>
      </c>
      <c r="E10">
        <v>-15.975</v>
      </c>
      <c r="F10">
        <f t="shared" si="0"/>
        <v>-2.3005883002238057</v>
      </c>
      <c r="G10">
        <f t="shared" si="1"/>
        <v>0.10830750018058236</v>
      </c>
      <c r="H10">
        <f t="shared" si="2"/>
        <v>-3.4661745625079279</v>
      </c>
    </row>
    <row r="11" spans="1:8" x14ac:dyDescent="0.3">
      <c r="A11" t="s">
        <v>7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>
        <f>AVERAGE(G3:G10)</f>
        <v>0.11021993850153418</v>
      </c>
      <c r="H11" t="s">
        <v>10</v>
      </c>
    </row>
    <row r="16" spans="1:8" x14ac:dyDescent="0.3">
      <c r="A16" t="s">
        <v>17</v>
      </c>
      <c r="B16">
        <v>2.35</v>
      </c>
      <c r="C16" t="s">
        <v>20</v>
      </c>
    </row>
    <row r="17" spans="1:3" x14ac:dyDescent="0.3">
      <c r="A17" t="s">
        <v>18</v>
      </c>
      <c r="B17" s="1">
        <v>62</v>
      </c>
      <c r="C17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2022-11-21T11:37:02Z</dcterms:created>
  <dcterms:modified xsi:type="dcterms:W3CDTF">2022-11-21T13:56:18Z</dcterms:modified>
</cp:coreProperties>
</file>