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sho\Desktop\git\git-Semester2\semester2_computerSystemPerformance\Graphs\experiments-threads\"/>
    </mc:Choice>
  </mc:AlternateContent>
  <xr:revisionPtr revIDLastSave="0" documentId="13_ncr:1_{9871BD8E-803D-4AE2-A815-60472A0E8A12}" xr6:coauthVersionLast="46" xr6:coauthVersionMax="46" xr10:uidLastSave="{00000000-0000-0000-0000-000000000000}"/>
  <bookViews>
    <workbookView xWindow="0" yWindow="2304" windowWidth="23040" windowHeight="10416" activeTab="3" xr2:uid="{00000000-000D-0000-FFFF-FFFF00000000}"/>
  </bookViews>
  <sheets>
    <sheet name="Pure" sheetId="1" r:id="rId1"/>
    <sheet name="Data_all" sheetId="9" r:id="rId2"/>
    <sheet name="Data_stable" sheetId="3" r:id="rId3"/>
    <sheet name="Means" sheetId="7" r:id="rId4"/>
    <sheet name="trend_lines" sheetId="10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J64" i="10" l="1"/>
  <c r="AZ64" i="10"/>
  <c r="BJ63" i="10"/>
  <c r="AZ63" i="10"/>
  <c r="BQ58" i="10"/>
  <c r="BG58" i="10"/>
  <c r="BQ57" i="10"/>
  <c r="BG57" i="10"/>
  <c r="BJ46" i="10"/>
  <c r="BJ45" i="10"/>
  <c r="BQ40" i="10"/>
  <c r="BQ39" i="10"/>
  <c r="BJ28" i="10"/>
  <c r="BJ27" i="10"/>
  <c r="AW23" i="10" a="1"/>
  <c r="AW23" i="10" s="1"/>
  <c r="AV23" i="10"/>
  <c r="AV23" i="10" a="1"/>
  <c r="AU23" i="10" a="1"/>
  <c r="AU23" i="10" s="1"/>
  <c r="AT23" i="10" a="1"/>
  <c r="AT23" i="10" s="1"/>
  <c r="AS23" i="10" a="1"/>
  <c r="AS23" i="10" s="1"/>
  <c r="AR23" i="10"/>
  <c r="AR23" i="10" a="1"/>
  <c r="AQ23" i="10" a="1"/>
  <c r="AQ23" i="10" s="1"/>
  <c r="AP23" i="10" a="1"/>
  <c r="AP23" i="10" s="1"/>
  <c r="AO23" i="10" a="1"/>
  <c r="AO23" i="10" s="1"/>
  <c r="AN23" i="10"/>
  <c r="AN23" i="10" a="1"/>
  <c r="AM23" i="10" a="1"/>
  <c r="AM23" i="10" s="1"/>
  <c r="AL23" i="10" a="1"/>
  <c r="AL23" i="10" s="1"/>
  <c r="AH23" i="10" a="1"/>
  <c r="AH23" i="10" s="1"/>
  <c r="AG23" i="10" a="1"/>
  <c r="AG23" i="10" s="1"/>
  <c r="AF23" i="10"/>
  <c r="AF23" i="10" a="1"/>
  <c r="AB23" i="10"/>
  <c r="AB23" i="10" a="1"/>
  <c r="AA23" i="10" a="1"/>
  <c r="AA23" i="10" s="1"/>
  <c r="Z23" i="10" a="1"/>
  <c r="Z23" i="10" s="1"/>
  <c r="V23" i="10" a="1"/>
  <c r="V23" i="10" s="1"/>
  <c r="U23" i="10" a="1"/>
  <c r="U23" i="10" s="1"/>
  <c r="BQ22" i="10"/>
  <c r="BQ21" i="10"/>
  <c r="H12" i="10"/>
  <c r="BJ10" i="10"/>
  <c r="BQ4" i="10" s="1"/>
  <c r="Q10" i="10"/>
  <c r="P10" i="10"/>
  <c r="O10" i="10"/>
  <c r="N10" i="10"/>
  <c r="M10" i="10"/>
  <c r="BJ9" i="10"/>
  <c r="BQ3" i="10"/>
  <c r="AU1" i="10"/>
  <c r="AT1" i="10"/>
  <c r="AS1" i="10"/>
  <c r="AR1" i="10"/>
  <c r="AQ1" i="10"/>
  <c r="AP1" i="10"/>
  <c r="AM1" i="10"/>
  <c r="AL1" i="10"/>
  <c r="AK1" i="10"/>
  <c r="AJ1" i="10"/>
  <c r="AI1" i="10"/>
  <c r="AH1" i="10"/>
  <c r="AE1" i="10"/>
  <c r="AD1" i="10"/>
  <c r="AC1" i="10"/>
  <c r="AB1" i="10"/>
  <c r="AA1" i="10"/>
  <c r="Z1" i="10"/>
  <c r="T1" i="10"/>
  <c r="S1" i="10"/>
  <c r="R1" i="10"/>
  <c r="L1" i="10"/>
  <c r="K1" i="10"/>
  <c r="J1" i="10"/>
  <c r="D1" i="10"/>
  <c r="C1" i="10"/>
  <c r="B1" i="10"/>
  <c r="AV2" i="3" l="1" a="1"/>
  <c r="AV2" i="3" s="1"/>
  <c r="AW3" i="7" s="1"/>
  <c r="B2" i="3" a="1"/>
  <c r="B2" i="3" s="1"/>
  <c r="C2" i="3" a="1"/>
  <c r="C2" i="3" s="1"/>
  <c r="D2" i="3" a="1"/>
  <c r="D2" i="3" s="1"/>
  <c r="E3" i="7" s="1"/>
  <c r="E2" i="3" a="1"/>
  <c r="E2" i="3" s="1"/>
  <c r="F3" i="7" s="1"/>
  <c r="F2" i="3" a="1"/>
  <c r="F2" i="3" s="1"/>
  <c r="G3" i="7" s="1"/>
  <c r="G2" i="3" a="1"/>
  <c r="G2" i="3" s="1"/>
  <c r="H3" i="7" s="1"/>
  <c r="H2" i="3" a="1"/>
  <c r="H2" i="3" s="1"/>
  <c r="I3" i="7" s="1"/>
  <c r="I2" i="3" a="1"/>
  <c r="I2" i="3" s="1"/>
  <c r="J2" i="3" a="1"/>
  <c r="J2" i="3" s="1"/>
  <c r="K2" i="3" a="1"/>
  <c r="K2" i="3" s="1"/>
  <c r="L2" i="3" a="1"/>
  <c r="L2" i="3" s="1"/>
  <c r="M3" i="7" s="1"/>
  <c r="M2" i="3" a="1"/>
  <c r="M2" i="3" s="1"/>
  <c r="N3" i="7" s="1"/>
  <c r="N2" i="3" a="1"/>
  <c r="N2" i="3" s="1"/>
  <c r="O3" i="7" s="1"/>
  <c r="O2" i="3" a="1"/>
  <c r="O2" i="3" s="1"/>
  <c r="P3" i="7" s="1"/>
  <c r="P2" i="3" a="1"/>
  <c r="P2" i="3" s="1"/>
  <c r="Q3" i="7" s="1"/>
  <c r="Q2" i="3" a="1"/>
  <c r="Q2" i="3" s="1"/>
  <c r="R2" i="3" a="1"/>
  <c r="R2" i="3" s="1"/>
  <c r="S2" i="3" a="1"/>
  <c r="S2" i="3" s="1"/>
  <c r="T2" i="3" a="1"/>
  <c r="T2" i="3" s="1"/>
  <c r="U3" i="7" s="1"/>
  <c r="U2" i="3" a="1"/>
  <c r="U2" i="3" s="1"/>
  <c r="V3" i="7" s="1"/>
  <c r="V2" i="3" a="1"/>
  <c r="V2" i="3" s="1"/>
  <c r="W3" i="7" s="1"/>
  <c r="W2" i="3" a="1"/>
  <c r="W2" i="3" s="1"/>
  <c r="X3" i="7" s="1"/>
  <c r="X2" i="3" a="1"/>
  <c r="X2" i="3" s="1"/>
  <c r="Y3" i="7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3" i="7" s="1"/>
  <c r="AD2" i="3" a="1"/>
  <c r="AD2" i="3" s="1"/>
  <c r="AE3" i="7" s="1"/>
  <c r="AE2" i="3" a="1"/>
  <c r="AE2" i="3" s="1"/>
  <c r="AF3" i="7" s="1"/>
  <c r="AF2" i="3" a="1"/>
  <c r="AF2" i="3" s="1"/>
  <c r="AG3" i="7" s="1"/>
  <c r="AG2" i="3" a="1"/>
  <c r="AG2" i="3" s="1"/>
  <c r="AH2" i="3" a="1"/>
  <c r="AH2" i="3" s="1"/>
  <c r="AI2" i="3" a="1"/>
  <c r="AI2" i="3" s="1"/>
  <c r="AJ2" i="3" a="1"/>
  <c r="AJ2" i="3" s="1"/>
  <c r="AK2" i="3" a="1"/>
  <c r="AK2" i="3" s="1"/>
  <c r="AL3" i="7" s="1"/>
  <c r="AL2" i="3" a="1"/>
  <c r="AL2" i="3" s="1"/>
  <c r="AM3" i="7" s="1"/>
  <c r="AM2" i="3" a="1"/>
  <c r="AM2" i="3" s="1"/>
  <c r="AN3" i="7" s="1"/>
  <c r="AN2" i="3" a="1"/>
  <c r="AN2" i="3" s="1"/>
  <c r="AO3" i="7" s="1"/>
  <c r="AO2" i="3" a="1"/>
  <c r="AO2" i="3" s="1"/>
  <c r="AP2" i="3" a="1"/>
  <c r="AP2" i="3" s="1"/>
  <c r="AQ2" i="3" a="1"/>
  <c r="AQ2" i="3" s="1"/>
  <c r="AR2" i="3" a="1"/>
  <c r="AR2" i="3" s="1"/>
  <c r="AS2" i="3" a="1"/>
  <c r="AS2" i="3" s="1"/>
  <c r="AT3" i="7" s="1"/>
  <c r="AT2" i="3" a="1"/>
  <c r="AT2" i="3" s="1"/>
  <c r="AU3" i="7" s="1"/>
  <c r="AU2" i="3" a="1"/>
  <c r="AU2" i="3" s="1"/>
  <c r="AV3" i="7" s="1"/>
  <c r="A2" i="3" a="1"/>
  <c r="A2" i="3" s="1"/>
  <c r="AV2" i="9" a="1"/>
  <c r="AV2" i="9" s="1"/>
  <c r="AU2" i="9" a="1"/>
  <c r="AU2" i="9" s="1"/>
  <c r="AT2" i="9" a="1"/>
  <c r="AT2" i="9" s="1"/>
  <c r="AS2" i="9" a="1"/>
  <c r="AS2" i="9" s="1"/>
  <c r="AR2" i="9" a="1"/>
  <c r="AR2" i="9" s="1"/>
  <c r="AQ2" i="9" a="1"/>
  <c r="AQ2" i="9" s="1"/>
  <c r="AP2" i="9" a="1"/>
  <c r="AP2" i="9" s="1"/>
  <c r="AO2" i="9" a="1"/>
  <c r="AO2" i="9" s="1"/>
  <c r="AN2" i="9" a="1"/>
  <c r="AN2" i="9" s="1"/>
  <c r="AM2" i="9" a="1"/>
  <c r="AM2" i="9" s="1"/>
  <c r="AL2" i="9" a="1"/>
  <c r="AL2" i="9" s="1"/>
  <c r="AK2" i="9" a="1"/>
  <c r="AK2" i="9" s="1"/>
  <c r="AJ2" i="9" a="1"/>
  <c r="AJ2" i="9" s="1"/>
  <c r="AI2" i="9" a="1"/>
  <c r="AI2" i="9" s="1"/>
  <c r="AH2" i="9" a="1"/>
  <c r="AH2" i="9" s="1"/>
  <c r="AG2" i="9" a="1"/>
  <c r="AG2" i="9" s="1"/>
  <c r="AF2" i="9" a="1"/>
  <c r="AF2" i="9" s="1"/>
  <c r="AE2" i="9" a="1"/>
  <c r="AE2" i="9" s="1"/>
  <c r="AD2" i="9" a="1"/>
  <c r="AD2" i="9" s="1"/>
  <c r="AC2" i="9" a="1"/>
  <c r="AC2" i="9" s="1"/>
  <c r="AB2" i="9" a="1"/>
  <c r="AB2" i="9" s="1"/>
  <c r="AA2" i="9" a="1"/>
  <c r="AA2" i="9" s="1"/>
  <c r="Z2" i="9" a="1"/>
  <c r="Z2" i="9" s="1"/>
  <c r="Y2" i="9" a="1"/>
  <c r="Y2" i="9" s="1"/>
  <c r="X2" i="9" a="1"/>
  <c r="X2" i="9" s="1"/>
  <c r="W2" i="9" a="1"/>
  <c r="W2" i="9" s="1"/>
  <c r="V2" i="9" a="1"/>
  <c r="V2" i="9" s="1"/>
  <c r="U2" i="9" a="1"/>
  <c r="U2" i="9" s="1"/>
  <c r="T2" i="9" a="1"/>
  <c r="T2" i="9" s="1"/>
  <c r="S2" i="9" a="1"/>
  <c r="S2" i="9" s="1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 a="1"/>
  <c r="I2" i="9" s="1"/>
  <c r="H2" i="9" a="1"/>
  <c r="H2" i="9" s="1"/>
  <c r="G2" i="9" a="1"/>
  <c r="G2" i="9" s="1"/>
  <c r="F2" i="9" a="1"/>
  <c r="F2" i="9" s="1"/>
  <c r="E2" i="9" a="1"/>
  <c r="E2" i="9" s="1"/>
  <c r="D2" i="9" a="1"/>
  <c r="D2" i="9" s="1"/>
  <c r="C2" i="9" a="1"/>
  <c r="C2" i="9" s="1"/>
  <c r="B2" i="9" a="1"/>
  <c r="B2" i="9" s="1"/>
  <c r="A2" i="9" a="1"/>
  <c r="A2" i="9" s="1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AU1" i="7"/>
  <c r="AV1" i="7"/>
  <c r="AW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B1" i="7"/>
  <c r="AP1" i="3"/>
  <c r="AQ1" i="3"/>
  <c r="AR1" i="3"/>
  <c r="AS1" i="3"/>
  <c r="AT1" i="3"/>
  <c r="AU1" i="3"/>
  <c r="AV1" i="3"/>
  <c r="AL1" i="3"/>
  <c r="AM1" i="3"/>
  <c r="AN1" i="3"/>
  <c r="AO1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AA1" i="3"/>
  <c r="AB1" i="3"/>
  <c r="AC1" i="3"/>
  <c r="AD1" i="3"/>
  <c r="AE1" i="3"/>
  <c r="AF1" i="3"/>
  <c r="AG1" i="3"/>
  <c r="AH1" i="3"/>
  <c r="AI1" i="3"/>
  <c r="AJ1" i="3"/>
  <c r="AK1" i="3"/>
  <c r="A1" i="3"/>
  <c r="AS2" i="10" l="1"/>
  <c r="AS3" i="10"/>
  <c r="AK2" i="10"/>
  <c r="AK3" i="10"/>
  <c r="AC3" i="10"/>
  <c r="AC2" i="10"/>
  <c r="AR2" i="10"/>
  <c r="AR3" i="10"/>
  <c r="AR4" i="10" s="1"/>
  <c r="AJ2" i="10"/>
  <c r="AJ3" i="10"/>
  <c r="AJ4" i="10" s="1"/>
  <c r="AB2" i="10"/>
  <c r="AB3" i="10"/>
  <c r="AB4" i="10" s="1"/>
  <c r="T3" i="10"/>
  <c r="T4" i="10" s="1"/>
  <c r="T2" i="10"/>
  <c r="L2" i="10"/>
  <c r="L3" i="10"/>
  <c r="D3" i="10"/>
  <c r="D2" i="10"/>
  <c r="AQ2" i="10"/>
  <c r="AQ3" i="10"/>
  <c r="AQ4" i="10" s="1"/>
  <c r="AI2" i="10"/>
  <c r="AI3" i="10"/>
  <c r="AI4" i="10" s="1"/>
  <c r="AA3" i="10"/>
  <c r="AA2" i="10"/>
  <c r="S2" i="10"/>
  <c r="S3" i="10"/>
  <c r="K3" i="10"/>
  <c r="K2" i="10"/>
  <c r="C2" i="10"/>
  <c r="C3" i="10"/>
  <c r="C4" i="10" s="1"/>
  <c r="AZ27" i="10" s="1"/>
  <c r="BG21" i="10" s="1"/>
  <c r="AP2" i="10"/>
  <c r="AP3" i="10"/>
  <c r="AP4" i="10" s="1"/>
  <c r="AH3" i="10"/>
  <c r="AH2" i="10"/>
  <c r="Z2" i="10"/>
  <c r="Z3" i="10"/>
  <c r="Z4" i="10" s="1"/>
  <c r="R3" i="10"/>
  <c r="R2" i="10"/>
  <c r="J3" i="10"/>
  <c r="J2" i="10"/>
  <c r="AS3" i="7"/>
  <c r="AK3" i="7"/>
  <c r="AC3" i="7"/>
  <c r="B3" i="10"/>
  <c r="B4" i="10" s="1"/>
  <c r="AZ9" i="10" s="1"/>
  <c r="BG3" i="10" s="1"/>
  <c r="B2" i="10"/>
  <c r="AR3" i="7"/>
  <c r="AJ3" i="7"/>
  <c r="AB3" i="7"/>
  <c r="T3" i="7"/>
  <c r="L3" i="7"/>
  <c r="D3" i="7"/>
  <c r="AQ3" i="7"/>
  <c r="AI3" i="7"/>
  <c r="AA3" i="7"/>
  <c r="S3" i="7"/>
  <c r="K3" i="7"/>
  <c r="C3" i="7"/>
  <c r="AU3" i="10"/>
  <c r="AU2" i="10"/>
  <c r="AM2" i="10"/>
  <c r="AM3" i="10"/>
  <c r="AE2" i="10"/>
  <c r="AE3" i="10"/>
  <c r="B3" i="7"/>
  <c r="AP3" i="7"/>
  <c r="AH3" i="7"/>
  <c r="Z3" i="7"/>
  <c r="R3" i="7"/>
  <c r="J3" i="7"/>
  <c r="AT2" i="10"/>
  <c r="AT3" i="10"/>
  <c r="AL3" i="10"/>
  <c r="AL2" i="10"/>
  <c r="AD2" i="10"/>
  <c r="AD3" i="10"/>
  <c r="J2" i="7"/>
  <c r="AW2" i="7"/>
  <c r="AW4" i="7" s="1"/>
  <c r="Q2" i="7"/>
  <c r="AN2" i="7"/>
  <c r="AN4" i="7" s="1"/>
  <c r="P2" i="7"/>
  <c r="AU2" i="7"/>
  <c r="AU4" i="7" s="1"/>
  <c r="AM2" i="7"/>
  <c r="AE2" i="7"/>
  <c r="W2" i="7"/>
  <c r="O2" i="7"/>
  <c r="G2" i="7"/>
  <c r="AP2" i="7"/>
  <c r="AG2" i="7"/>
  <c r="AF2" i="7"/>
  <c r="AS2" i="7"/>
  <c r="E2" i="7"/>
  <c r="Z2" i="7"/>
  <c r="Y2" i="7"/>
  <c r="X2" i="7"/>
  <c r="N2" i="7"/>
  <c r="D2" i="7"/>
  <c r="D4" i="7" s="1"/>
  <c r="BA45" i="10" s="1"/>
  <c r="BG41" i="10" s="1"/>
  <c r="AH2" i="7"/>
  <c r="R2" i="7"/>
  <c r="AO2" i="7"/>
  <c r="I2" i="7"/>
  <c r="AV2" i="7"/>
  <c r="AV4" i="7" s="1"/>
  <c r="H2" i="7"/>
  <c r="AT2" i="7"/>
  <c r="AT4" i="7" s="1"/>
  <c r="AE23" i="7" s="1" a="1"/>
  <c r="AE23" i="7" s="1"/>
  <c r="AL2" i="7"/>
  <c r="AD2" i="7"/>
  <c r="V2" i="7"/>
  <c r="F2" i="7"/>
  <c r="AK2" i="7"/>
  <c r="AC2" i="7"/>
  <c r="U2" i="7"/>
  <c r="M2" i="7"/>
  <c r="AR2" i="7"/>
  <c r="AJ2" i="7"/>
  <c r="AB2" i="7"/>
  <c r="T2" i="7"/>
  <c r="L2" i="7"/>
  <c r="AQ2" i="7"/>
  <c r="AI2" i="7"/>
  <c r="AA2" i="7"/>
  <c r="S2" i="7"/>
  <c r="K2" i="7"/>
  <c r="C2" i="7"/>
  <c r="B2" i="7"/>
  <c r="P4" i="7"/>
  <c r="T4" i="7" l="1"/>
  <c r="J4" i="7"/>
  <c r="G23" i="10" a="1"/>
  <c r="G23" i="10" s="1"/>
  <c r="AA4" i="10"/>
  <c r="L4" i="10"/>
  <c r="O23" i="10" s="1" a="1"/>
  <c r="O23" i="10" s="1"/>
  <c r="S23" i="10" a="1"/>
  <c r="S23" i="10" s="1"/>
  <c r="AT4" i="10"/>
  <c r="AE23" i="10" a="1"/>
  <c r="AE23" i="10" s="1"/>
  <c r="AE4" i="10"/>
  <c r="AI23" i="10" s="1" a="1"/>
  <c r="AI23" i="10" s="1"/>
  <c r="R4" i="10"/>
  <c r="D23" i="10" s="1" a="1"/>
  <c r="D23" i="10" s="1"/>
  <c r="P23" i="10" a="1"/>
  <c r="P23" i="10" s="1"/>
  <c r="AC4" i="10"/>
  <c r="W23" i="10" s="1" a="1"/>
  <c r="W23" i="10" s="1"/>
  <c r="BA10" i="10"/>
  <c r="BG6" i="10" s="1"/>
  <c r="BK46" i="10"/>
  <c r="BQ42" i="10" s="1"/>
  <c r="B23" i="10" a="1"/>
  <c r="B23" i="10" s="1"/>
  <c r="T23" i="10" a="1"/>
  <c r="T23" i="10" s="1"/>
  <c r="H23" i="10" a="1"/>
  <c r="H23" i="10" s="1"/>
  <c r="L23" i="10" a="1"/>
  <c r="L23" i="10" s="1"/>
  <c r="AM4" i="10"/>
  <c r="AJ23" i="10" s="1" a="1"/>
  <c r="AJ23" i="10" s="1"/>
  <c r="K23" i="10" a="1"/>
  <c r="K23" i="10" s="1"/>
  <c r="AU4" i="10"/>
  <c r="AK23" i="10" a="1"/>
  <c r="AK23" i="10" s="1"/>
  <c r="E23" i="10" a="1"/>
  <c r="E23" i="10" s="1"/>
  <c r="K4" i="10"/>
  <c r="M23" i="10" a="1"/>
  <c r="M23" i="10" s="1"/>
  <c r="Q23" i="10" a="1"/>
  <c r="Q23" i="10" s="1"/>
  <c r="AK4" i="10"/>
  <c r="X23" i="10" s="1" a="1"/>
  <c r="X23" i="10" s="1"/>
  <c r="J4" i="10"/>
  <c r="AD4" i="10"/>
  <c r="AC23" i="10" s="1" a="1"/>
  <c r="AC23" i="10" s="1"/>
  <c r="AL4" i="10"/>
  <c r="AD23" i="10" s="1" a="1"/>
  <c r="AD23" i="10" s="1"/>
  <c r="AH4" i="10"/>
  <c r="F23" i="10" s="1" a="1"/>
  <c r="F23" i="10" s="1"/>
  <c r="S4" i="10"/>
  <c r="J23" i="10" s="1" a="1"/>
  <c r="J23" i="10" s="1"/>
  <c r="D4" i="10"/>
  <c r="AZ45" i="10" s="1"/>
  <c r="BG39" i="10" s="1"/>
  <c r="R23" i="10" a="1"/>
  <c r="R23" i="10" s="1"/>
  <c r="AS4" i="10"/>
  <c r="Y23" i="10" s="1" a="1"/>
  <c r="Y23" i="10" s="1"/>
  <c r="AE4" i="7"/>
  <c r="AI23" i="7" s="1" a="1"/>
  <c r="AI23" i="7" s="1"/>
  <c r="Q4" i="7"/>
  <c r="AQ4" i="7"/>
  <c r="M23" i="7" s="1" a="1"/>
  <c r="M23" i="7" s="1"/>
  <c r="M4" i="7"/>
  <c r="AC4" i="7"/>
  <c r="W23" i="7" s="1" a="1"/>
  <c r="W23" i="7" s="1"/>
  <c r="F4" i="7"/>
  <c r="AJ4" i="7"/>
  <c r="R23" i="7" s="1" a="1"/>
  <c r="R23" i="7" s="1"/>
  <c r="AL4" i="7"/>
  <c r="AD23" i="7" s="1" a="1"/>
  <c r="AD23" i="7" s="1"/>
  <c r="Z4" i="7"/>
  <c r="AR4" i="7"/>
  <c r="S23" i="7" s="1" a="1"/>
  <c r="S23" i="7" s="1"/>
  <c r="AI4" i="7"/>
  <c r="L23" i="7" s="1" a="1"/>
  <c r="L23" i="7" s="1"/>
  <c r="O4" i="7"/>
  <c r="C23" i="7" a="1"/>
  <c r="C23" i="7" s="1"/>
  <c r="L4" i="7"/>
  <c r="N4" i="7"/>
  <c r="K4" i="7"/>
  <c r="B4" i="7"/>
  <c r="J10" i="7" s="1"/>
  <c r="AP23" i="7" a="1"/>
  <c r="AP23" i="7" s="1"/>
  <c r="U4" i="7"/>
  <c r="V4" i="7"/>
  <c r="AB23" i="7" s="1" a="1"/>
  <c r="AB23" i="7" s="1"/>
  <c r="H4" i="7"/>
  <c r="R4" i="7"/>
  <c r="D23" i="7" s="1" a="1"/>
  <c r="D23" i="7" s="1"/>
  <c r="X4" i="7"/>
  <c r="AN23" i="7" s="1" a="1"/>
  <c r="AN23" i="7" s="1"/>
  <c r="AM4" i="7"/>
  <c r="AJ23" i="7" s="1" a="1"/>
  <c r="AJ23" i="7" s="1"/>
  <c r="AA4" i="7"/>
  <c r="K23" i="7" s="1" a="1"/>
  <c r="K23" i="7" s="1"/>
  <c r="P23" i="7" a="1"/>
  <c r="P23" i="7" s="1"/>
  <c r="U23" i="7" a="1"/>
  <c r="U23" i="7" s="1"/>
  <c r="AO4" i="7"/>
  <c r="AV23" i="7" s="1" a="1"/>
  <c r="AV23" i="7" s="1"/>
  <c r="AP4" i="7"/>
  <c r="G23" i="7" s="1" a="1"/>
  <c r="G23" i="7" s="1"/>
  <c r="E4" i="7"/>
  <c r="BA63" i="10" s="1"/>
  <c r="BG59" i="10" s="1"/>
  <c r="AB4" i="7"/>
  <c r="Q23" i="7" s="1" a="1"/>
  <c r="Q23" i="7" s="1"/>
  <c r="C4" i="7"/>
  <c r="T23" i="7" s="1" a="1"/>
  <c r="T23" i="7" s="1"/>
  <c r="V23" i="7" a="1"/>
  <c r="V23" i="7" s="1"/>
  <c r="AS4" i="7"/>
  <c r="Y23" i="7" s="1" a="1"/>
  <c r="Y23" i="7" s="1"/>
  <c r="G4" i="7"/>
  <c r="AD4" i="7"/>
  <c r="AC23" i="7" s="1" a="1"/>
  <c r="AC23" i="7" s="1"/>
  <c r="AH4" i="7"/>
  <c r="F23" i="7" s="1" a="1"/>
  <c r="F23" i="7" s="1"/>
  <c r="Y4" i="7"/>
  <c r="AT23" i="7" s="1" a="1"/>
  <c r="AT23" i="7" s="1"/>
  <c r="AF4" i="7"/>
  <c r="AO23" i="7" s="1" a="1"/>
  <c r="AO23" i="7" s="1"/>
  <c r="AK23" i="7" a="1"/>
  <c r="AK23" i="7" s="1"/>
  <c r="AQ23" i="7" a="1"/>
  <c r="AQ23" i="7" s="1"/>
  <c r="AW23" i="7" a="1"/>
  <c r="AW23" i="7" s="1"/>
  <c r="I4" i="7"/>
  <c r="N23" i="7" a="1"/>
  <c r="N23" i="7" s="1"/>
  <c r="O23" i="7" a="1"/>
  <c r="O23" i="7" s="1"/>
  <c r="S4" i="7"/>
  <c r="J23" i="7" s="1" a="1"/>
  <c r="J23" i="7" s="1"/>
  <c r="AK4" i="7"/>
  <c r="X23" i="7" s="1" a="1"/>
  <c r="X23" i="7" s="1"/>
  <c r="E23" i="7" a="1"/>
  <c r="E23" i="7" s="1"/>
  <c r="AG4" i="7"/>
  <c r="AU23" i="7" s="1" a="1"/>
  <c r="AU23" i="7" s="1"/>
  <c r="W4" i="7"/>
  <c r="AH23" i="7" s="1" a="1"/>
  <c r="AH23" i="7" s="1"/>
  <c r="AM23" i="7" a="1"/>
  <c r="AM23" i="7" s="1"/>
  <c r="AL23" i="7" l="1" a="1"/>
  <c r="AL23" i="7" s="1"/>
  <c r="BK45" i="10"/>
  <c r="BQ41" i="10" s="1"/>
  <c r="N23" i="10" a="1"/>
  <c r="N23" i="10" s="1"/>
  <c r="AZ28" i="10"/>
  <c r="BG22" i="10" s="1"/>
  <c r="K10" i="10"/>
  <c r="AG23" i="7" a="1"/>
  <c r="AG23" i="7" s="1"/>
  <c r="BK28" i="10"/>
  <c r="BQ24" i="10" s="1"/>
  <c r="O10" i="7"/>
  <c r="AS23" i="7" a="1"/>
  <c r="AS23" i="7" s="1"/>
  <c r="BK64" i="10"/>
  <c r="BQ60" i="10" s="1"/>
  <c r="Q10" i="7"/>
  <c r="H23" i="7" a="1"/>
  <c r="H23" i="7" s="1"/>
  <c r="BA27" i="10"/>
  <c r="BG23" i="10" s="1"/>
  <c r="B23" i="7" a="1"/>
  <c r="B23" i="7" s="1"/>
  <c r="BA9" i="10"/>
  <c r="BG5" i="10" s="1"/>
  <c r="J10" i="10"/>
  <c r="AZ10" i="10"/>
  <c r="BG4" i="10" s="1"/>
  <c r="I23" i="7" a="1"/>
  <c r="I23" i="7" s="1"/>
  <c r="BA28" i="10"/>
  <c r="BG24" i="10" s="1"/>
  <c r="K10" i="7"/>
  <c r="C23" i="10" a="1"/>
  <c r="C23" i="10" s="1"/>
  <c r="AZ46" i="10"/>
  <c r="BG40" i="10" s="1"/>
  <c r="BD43" i="10" s="1"/>
  <c r="BD44" i="10" s="1"/>
  <c r="BD46" i="10" s="1"/>
  <c r="L10" i="10"/>
  <c r="BA64" i="10"/>
  <c r="BG60" i="10" s="1"/>
  <c r="BF61" i="10" s="1"/>
  <c r="BF62" i="10" s="1"/>
  <c r="BD66" i="10" s="1"/>
  <c r="M10" i="7"/>
  <c r="AR23" i="7" a="1"/>
  <c r="AR23" i="7" s="1"/>
  <c r="BK63" i="10"/>
  <c r="BQ59" i="10" s="1"/>
  <c r="AA23" i="7" a="1"/>
  <c r="AA23" i="7" s="1"/>
  <c r="BK10" i="10"/>
  <c r="BQ6" i="10" s="1"/>
  <c r="N10" i="7"/>
  <c r="P10" i="7"/>
  <c r="AF23" i="7" a="1"/>
  <c r="AF23" i="7" s="1"/>
  <c r="BK27" i="10"/>
  <c r="BQ23" i="10" s="1"/>
  <c r="BA46" i="10"/>
  <c r="BG42" i="10" s="1"/>
  <c r="L10" i="7"/>
  <c r="Z23" i="7" a="1"/>
  <c r="Z23" i="7" s="1"/>
  <c r="BK9" i="10"/>
  <c r="BQ5" i="10" s="1"/>
  <c r="I23" i="10" a="1"/>
  <c r="I23" i="10" s="1"/>
  <c r="L12" i="7" l="1"/>
  <c r="BE61" i="10"/>
  <c r="BE62" i="10" s="1"/>
  <c r="BD65" i="10" s="1"/>
  <c r="J12" i="7"/>
  <c r="K12" i="7"/>
  <c r="BE43" i="10"/>
  <c r="BE44" i="10" s="1"/>
  <c r="BD47" i="10" s="1"/>
  <c r="BD49" i="10" s="1"/>
  <c r="BD51" i="10" s="1"/>
  <c r="BP7" i="10"/>
  <c r="BP8" i="10" s="1"/>
  <c r="BN12" i="10" s="1"/>
  <c r="BM7" i="10"/>
  <c r="BM8" i="10" s="1"/>
  <c r="BN7" i="10"/>
  <c r="BN8" i="10" s="1"/>
  <c r="BN10" i="10" s="1"/>
  <c r="BO7" i="10"/>
  <c r="BO8" i="10" s="1"/>
  <c r="BN11" i="10" s="1"/>
  <c r="BF43" i="10"/>
  <c r="BF44" i="10" s="1"/>
  <c r="BD48" i="10" s="1"/>
  <c r="BO61" i="10"/>
  <c r="BO62" i="10" s="1"/>
  <c r="BN65" i="10" s="1"/>
  <c r="BM61" i="10"/>
  <c r="BM62" i="10" s="1"/>
  <c r="BN61" i="10"/>
  <c r="BN62" i="10" s="1"/>
  <c r="BN64" i="10" s="1"/>
  <c r="BP61" i="10"/>
  <c r="BP62" i="10" s="1"/>
  <c r="BN66" i="10" s="1"/>
  <c r="BO43" i="10"/>
  <c r="BO44" i="10" s="1"/>
  <c r="BN47" i="10" s="1"/>
  <c r="BM43" i="10"/>
  <c r="BM44" i="10" s="1"/>
  <c r="BP43" i="10"/>
  <c r="BP44" i="10" s="1"/>
  <c r="BN48" i="10" s="1"/>
  <c r="BN43" i="10"/>
  <c r="BN44" i="10" s="1"/>
  <c r="BN46" i="10" s="1"/>
  <c r="BP25" i="10"/>
  <c r="BP26" i="10" s="1"/>
  <c r="BN30" i="10" s="1"/>
  <c r="BM25" i="10"/>
  <c r="BM26" i="10" s="1"/>
  <c r="BN25" i="10"/>
  <c r="BN26" i="10" s="1"/>
  <c r="BN28" i="10" s="1"/>
  <c r="BO25" i="10"/>
  <c r="BO26" i="10" s="1"/>
  <c r="BN29" i="10" s="1"/>
  <c r="BD61" i="10"/>
  <c r="BD62" i="10" s="1"/>
  <c r="BD64" i="10" s="1"/>
  <c r="BD7" i="10"/>
  <c r="BD8" i="10" s="1"/>
  <c r="BD10" i="10" s="1"/>
  <c r="BC7" i="10"/>
  <c r="BC8" i="10" s="1"/>
  <c r="BF7" i="10"/>
  <c r="BF8" i="10" s="1"/>
  <c r="BD12" i="10" s="1"/>
  <c r="BE7" i="10"/>
  <c r="BE8" i="10" s="1"/>
  <c r="BD11" i="10" s="1"/>
  <c r="J12" i="10"/>
  <c r="K12" i="10"/>
  <c r="L12" i="10"/>
  <c r="BC61" i="10"/>
  <c r="BC62" i="10" s="1"/>
  <c r="BF25" i="10"/>
  <c r="BF26" i="10" s="1"/>
  <c r="BD30" i="10" s="1"/>
  <c r="BE25" i="10"/>
  <c r="BE26" i="10" s="1"/>
  <c r="BD29" i="10" s="1"/>
  <c r="BD25" i="10"/>
  <c r="BD26" i="10" s="1"/>
  <c r="BD28" i="10" s="1"/>
  <c r="BC25" i="10"/>
  <c r="BC26" i="10" s="1"/>
  <c r="BC43" i="10"/>
  <c r="BC44" i="10" s="1"/>
  <c r="BD13" i="10" l="1"/>
  <c r="BD15" i="10" s="1"/>
  <c r="BD53" i="10"/>
  <c r="BN49" i="10"/>
  <c r="BN53" i="10" s="1"/>
  <c r="BN51" i="10"/>
  <c r="BN13" i="10"/>
  <c r="BN17" i="10" s="1"/>
  <c r="BD67" i="10"/>
  <c r="BD69" i="10"/>
  <c r="BN31" i="10"/>
  <c r="BN35" i="10" s="1"/>
  <c r="BD16" i="10"/>
  <c r="BD31" i="10"/>
  <c r="BD34" i="10" s="1"/>
  <c r="BD17" i="10"/>
  <c r="BN67" i="10"/>
  <c r="BN70" i="10" s="1"/>
  <c r="BN69" i="10"/>
  <c r="BD52" i="10"/>
  <c r="BD54" i="10" s="1"/>
  <c r="BN52" i="10" l="1"/>
  <c r="BN54" i="10" s="1"/>
  <c r="BD18" i="10"/>
  <c r="BN71" i="10"/>
  <c r="BN72" i="10" s="1"/>
  <c r="BN34" i="10"/>
  <c r="BN33" i="10"/>
  <c r="BD33" i="10"/>
  <c r="BD35" i="10"/>
  <c r="BN16" i="10"/>
  <c r="BD71" i="10"/>
  <c r="BD70" i="10"/>
  <c r="BD72" i="10" s="1"/>
  <c r="BN15" i="10"/>
  <c r="BN18" i="10" l="1"/>
  <c r="BD36" i="10"/>
  <c r="BN3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<sst xmlns="http://schemas.openxmlformats.org/spreadsheetml/2006/main" count="238" uniqueCount="81">
  <si>
    <t>Sum</t>
  </si>
  <si>
    <t>Count</t>
  </si>
  <si>
    <t>Mean</t>
  </si>
  <si>
    <t>don't clean, workers:0, clients:1</t>
  </si>
  <si>
    <t>don't clean, workers:0, clients:4</t>
  </si>
  <si>
    <t>don't clean, workers:0, clients:8</t>
  </si>
  <si>
    <t>don't clean, workers:0, clients:12</t>
  </si>
  <si>
    <t>don't clean, workers:0, clients:16</t>
  </si>
  <si>
    <t>don't clean, workers:0, clients:32</t>
  </si>
  <si>
    <t>Clean, workers:0, clients:1</t>
  </si>
  <si>
    <t>Clean, workers:0, clients:4</t>
  </si>
  <si>
    <t>Clean, workers:0, clients:8</t>
  </si>
  <si>
    <t>Clean, workers:0, clients:12</t>
  </si>
  <si>
    <t>Clean, workers:0, clients:16</t>
  </si>
  <si>
    <t>Clean, workers:0, clients:32</t>
  </si>
  <si>
    <t>Clean, workers:1, clients:1</t>
  </si>
  <si>
    <t>Clean, workers:1, clients:4</t>
  </si>
  <si>
    <t>Clean, workers:1, clients:8</t>
  </si>
  <si>
    <t>Clean, workers:1, clients:12</t>
  </si>
  <si>
    <t>Clean, workers:1, clients:16</t>
  </si>
  <si>
    <t>Clean, workers:1, clients:32</t>
  </si>
  <si>
    <t>Clean, workers:8, clients:1</t>
  </si>
  <si>
    <t>Clean, workers:8, clients:4</t>
  </si>
  <si>
    <t>Clean, workers:8, clients:8</t>
  </si>
  <si>
    <t>Clean, workers:8, clients:12</t>
  </si>
  <si>
    <t>Clean, workers:8, clients:16</t>
  </si>
  <si>
    <t>Clean, workers:8, clients:32</t>
  </si>
  <si>
    <t>Clean, workers:16, clients:1</t>
  </si>
  <si>
    <t>Clean, workers:16, clients:4</t>
  </si>
  <si>
    <t>Clean, workers:16, clients:8</t>
  </si>
  <si>
    <t>Clean, workers:16, clients:12</t>
  </si>
  <si>
    <t>Clean, workers:16, clients:16</t>
  </si>
  <si>
    <t>Clean, workers:16, clients:32</t>
  </si>
  <si>
    <t>Clean, workers:4, clients:1</t>
  </si>
  <si>
    <t>Clean, workers:4, clients:4</t>
  </si>
  <si>
    <t>Clean, workers:4, clients:8</t>
  </si>
  <si>
    <t>Clean, workers:4, clients:12</t>
  </si>
  <si>
    <t>Clean, workers:4, clients:16</t>
  </si>
  <si>
    <t>Clean, workers:4, clients:32</t>
  </si>
  <si>
    <t>don't clean, workers:0, clients:64</t>
  </si>
  <si>
    <t>don't clean, workers:0, clients:128</t>
  </si>
  <si>
    <t>Clean, workers:0, clients:64</t>
  </si>
  <si>
    <t>Clean, workers:0, clients:128</t>
  </si>
  <si>
    <t>Clean, workers:1, clients:64</t>
  </si>
  <si>
    <t>Clean, workers:1, clients:128</t>
  </si>
  <si>
    <t>Clean, workers:4, clients:64</t>
  </si>
  <si>
    <t>Clean, workers:4, clients:128</t>
  </si>
  <si>
    <t>Clean, workers:8, clients:64</t>
  </si>
  <si>
    <t>Clean, workers:8, clients:128</t>
  </si>
  <si>
    <t>Clean, workers:16, clients:64</t>
  </si>
  <si>
    <t>Clean, workers:16, clients:128</t>
  </si>
  <si>
    <t>Slowness</t>
  </si>
  <si>
    <t>Workers=1</t>
  </si>
  <si>
    <t>q0</t>
  </si>
  <si>
    <t>qA</t>
  </si>
  <si>
    <t>qB</t>
  </si>
  <si>
    <t>qAB</t>
  </si>
  <si>
    <t>y</t>
  </si>
  <si>
    <t>Workers=16</t>
  </si>
  <si>
    <t>A=clean</t>
  </si>
  <si>
    <t>B=file1</t>
  </si>
  <si>
    <t>B.low</t>
  </si>
  <si>
    <t>B.high</t>
  </si>
  <si>
    <t>A.low</t>
  </si>
  <si>
    <t>n=</t>
  </si>
  <si>
    <t>A.high</t>
  </si>
  <si>
    <t>SSA</t>
  </si>
  <si>
    <t>SSB</t>
  </si>
  <si>
    <t>SSAB</t>
  </si>
  <si>
    <t>SST</t>
  </si>
  <si>
    <t>A</t>
  </si>
  <si>
    <t>Cleaning</t>
  </si>
  <si>
    <t>B</t>
  </si>
  <si>
    <t>Effect</t>
  </si>
  <si>
    <t>AB</t>
  </si>
  <si>
    <t>Workers=4</t>
  </si>
  <si>
    <t>Workers=32</t>
  </si>
  <si>
    <t>Workers=8</t>
  </si>
  <si>
    <t>Workers=64</t>
  </si>
  <si>
    <t>Workers=12</t>
  </si>
  <si>
    <t>Workers=128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</si>
</sst>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3" borderId="4" xfId="0" applyFill="1" applyBorder="1"/>
    <xf numFmtId="0" fontId="0" fillId="3" borderId="5" xfId="0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0" borderId="7" xfId="0" applyBorder="1"/>
    <xf numFmtId="0" fontId="0" fillId="3" borderId="8" xfId="0" applyFill="1" applyBorder="1"/>
    <xf numFmtId="0" fontId="0" fillId="3" borderId="0" xfId="0" applyFill="1"/>
    <xf numFmtId="0" fontId="3" fillId="3" borderId="0" xfId="0" applyFont="1" applyFill="1"/>
    <xf numFmtId="0" fontId="3" fillId="3" borderId="9" xfId="0" applyFont="1" applyFill="1" applyBorder="1"/>
    <xf numFmtId="0" fontId="0" fillId="3" borderId="9" xfId="0" applyFill="1" applyBorder="1"/>
    <xf numFmtId="0" fontId="3" fillId="3" borderId="8" xfId="0" applyFont="1" applyFill="1" applyBorder="1"/>
    <xf numFmtId="0" fontId="4" fillId="3" borderId="0" xfId="0" applyFont="1" applyFill="1"/>
    <xf numFmtId="0" fontId="0" fillId="3" borderId="10" xfId="0" applyFill="1" applyBorder="1"/>
    <xf numFmtId="0" fontId="0" fillId="3" borderId="11" xfId="0" applyFill="1" applyBorder="1"/>
    <xf numFmtId="0" fontId="3" fillId="3" borderId="11" xfId="0" applyFont="1" applyFill="1" applyBorder="1"/>
    <xf numFmtId="0" fontId="0" fillId="3" borderId="12" xfId="0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Data_all!$A$1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Data_all!$A$2:$A$300</c:f>
              <c:numCache>
                <c:formatCode>General</c:formatCode>
                <c:ptCount val="299"/>
                <c:pt idx="0">
                  <c:v>0.27085599999999999</c:v>
                </c:pt>
                <c:pt idx="1">
                  <c:v>8.4659999999999993</c:v>
                </c:pt>
                <c:pt idx="2">
                  <c:v>11.2105</c:v>
                </c:pt>
                <c:pt idx="3">
                  <c:v>30.261900000000001</c:v>
                </c:pt>
                <c:pt idx="4">
                  <c:v>22.201699999999999</c:v>
                </c:pt>
                <c:pt idx="5">
                  <c:v>18.403400000000001</c:v>
                </c:pt>
                <c:pt idx="6">
                  <c:v>18.990600000000001</c:v>
                </c:pt>
                <c:pt idx="7">
                  <c:v>25.002500000000001</c:v>
                </c:pt>
                <c:pt idx="8">
                  <c:v>9.7276600000000002</c:v>
                </c:pt>
                <c:pt idx="9">
                  <c:v>19.766500000000001</c:v>
                </c:pt>
                <c:pt idx="10">
                  <c:v>9.2269600000000001</c:v>
                </c:pt>
                <c:pt idx="11">
                  <c:v>20.371400000000001</c:v>
                </c:pt>
                <c:pt idx="12">
                  <c:v>19.4832</c:v>
                </c:pt>
                <c:pt idx="13">
                  <c:v>16.482399999999998</c:v>
                </c:pt>
                <c:pt idx="14">
                  <c:v>12.5883</c:v>
                </c:pt>
                <c:pt idx="15">
                  <c:v>28.378499999999999</c:v>
                </c:pt>
                <c:pt idx="16">
                  <c:v>37.564900000000002</c:v>
                </c:pt>
                <c:pt idx="17">
                  <c:v>27.245200000000001</c:v>
                </c:pt>
                <c:pt idx="18">
                  <c:v>11.137</c:v>
                </c:pt>
                <c:pt idx="19">
                  <c:v>26.5565</c:v>
                </c:pt>
                <c:pt idx="20">
                  <c:v>20.933900000000001</c:v>
                </c:pt>
                <c:pt idx="21">
                  <c:v>12.4496</c:v>
                </c:pt>
                <c:pt idx="22">
                  <c:v>18.302499999999998</c:v>
                </c:pt>
                <c:pt idx="23">
                  <c:v>53.639800000000001</c:v>
                </c:pt>
                <c:pt idx="24">
                  <c:v>34.045499999999997</c:v>
                </c:pt>
                <c:pt idx="25">
                  <c:v>13.8032</c:v>
                </c:pt>
                <c:pt idx="26">
                  <c:v>13.3489</c:v>
                </c:pt>
                <c:pt idx="27">
                  <c:v>25.317699999999999</c:v>
                </c:pt>
                <c:pt idx="28">
                  <c:v>32.380400000000002</c:v>
                </c:pt>
                <c:pt idx="29">
                  <c:v>8.7558000000000007</c:v>
                </c:pt>
                <c:pt idx="30">
                  <c:v>39.499499999999998</c:v>
                </c:pt>
                <c:pt idx="31">
                  <c:v>16.3385</c:v>
                </c:pt>
                <c:pt idx="32">
                  <c:v>25.382899999999999</c:v>
                </c:pt>
                <c:pt idx="33">
                  <c:v>39.1828</c:v>
                </c:pt>
                <c:pt idx="34">
                  <c:v>42.904899999999998</c:v>
                </c:pt>
                <c:pt idx="35">
                  <c:v>9.2992799999999995</c:v>
                </c:pt>
                <c:pt idx="36">
                  <c:v>10.4747</c:v>
                </c:pt>
                <c:pt idx="37">
                  <c:v>7.3311999999999999</c:v>
                </c:pt>
                <c:pt idx="38">
                  <c:v>9.4133600000000008</c:v>
                </c:pt>
                <c:pt idx="39">
                  <c:v>25.304600000000001</c:v>
                </c:pt>
                <c:pt idx="40">
                  <c:v>27.5428</c:v>
                </c:pt>
                <c:pt idx="41">
                  <c:v>40.1111</c:v>
                </c:pt>
                <c:pt idx="42">
                  <c:v>83.522400000000005</c:v>
                </c:pt>
                <c:pt idx="43">
                  <c:v>9.1110000000000007</c:v>
                </c:pt>
                <c:pt idx="44">
                  <c:v>23.289400000000001</c:v>
                </c:pt>
                <c:pt idx="45">
                  <c:v>20.712499999999999</c:v>
                </c:pt>
                <c:pt idx="46">
                  <c:v>16.641200000000001</c:v>
                </c:pt>
                <c:pt idx="47">
                  <c:v>25.599</c:v>
                </c:pt>
                <c:pt idx="48">
                  <c:v>21.597100000000001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35-4F87-A45C-DF2E7D0EA178}"/>
            </c:ext>
          </c:extLst>
        </c:ser>
        <c:ser>
          <c:idx val="1"/>
          <c:order val="1"/>
          <c:tx>
            <c:strRef>
              <c:f>Data_all!$B$1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Data_all!$B$2:$B$300</c:f>
              <c:numCache>
                <c:formatCode>General</c:formatCode>
                <c:ptCount val="299"/>
                <c:pt idx="0">
                  <c:v>0.36924200000000001</c:v>
                </c:pt>
                <c:pt idx="1">
                  <c:v>48.528199999999998</c:v>
                </c:pt>
                <c:pt idx="2">
                  <c:v>42.190899999999999</c:v>
                </c:pt>
                <c:pt idx="3">
                  <c:v>31.161999999999999</c:v>
                </c:pt>
                <c:pt idx="4">
                  <c:v>25.552800000000001</c:v>
                </c:pt>
                <c:pt idx="5">
                  <c:v>29.5383</c:v>
                </c:pt>
                <c:pt idx="6">
                  <c:v>46.551499999999997</c:v>
                </c:pt>
                <c:pt idx="7">
                  <c:v>46.644399999999997</c:v>
                </c:pt>
                <c:pt idx="8">
                  <c:v>27.0246</c:v>
                </c:pt>
                <c:pt idx="9">
                  <c:v>20.630500000000001</c:v>
                </c:pt>
                <c:pt idx="10">
                  <c:v>29.922599999999999</c:v>
                </c:pt>
                <c:pt idx="11">
                  <c:v>42.660800000000002</c:v>
                </c:pt>
                <c:pt idx="12">
                  <c:v>21.171700000000001</c:v>
                </c:pt>
                <c:pt idx="13">
                  <c:v>56.310099999999998</c:v>
                </c:pt>
                <c:pt idx="14">
                  <c:v>29.339400000000001</c:v>
                </c:pt>
                <c:pt idx="15">
                  <c:v>24.105399999999999</c:v>
                </c:pt>
                <c:pt idx="16">
                  <c:v>21.238299999999999</c:v>
                </c:pt>
                <c:pt idx="17">
                  <c:v>42.773899999999998</c:v>
                </c:pt>
                <c:pt idx="18">
                  <c:v>0.34553</c:v>
                </c:pt>
                <c:pt idx="19">
                  <c:v>23.4801</c:v>
                </c:pt>
                <c:pt idx="20">
                  <c:v>15.5032</c:v>
                </c:pt>
                <c:pt idx="21">
                  <c:v>16.326499999999999</c:v>
                </c:pt>
                <c:pt idx="22">
                  <c:v>49.0304</c:v>
                </c:pt>
                <c:pt idx="23">
                  <c:v>36.900799999999997</c:v>
                </c:pt>
                <c:pt idx="24">
                  <c:v>14.4475</c:v>
                </c:pt>
                <c:pt idx="25">
                  <c:v>47.991599999999998</c:v>
                </c:pt>
                <c:pt idx="26">
                  <c:v>41.814700000000002</c:v>
                </c:pt>
                <c:pt idx="27">
                  <c:v>12.027100000000001</c:v>
                </c:pt>
                <c:pt idx="28">
                  <c:v>43.526699999999998</c:v>
                </c:pt>
                <c:pt idx="29">
                  <c:v>21.605399999999999</c:v>
                </c:pt>
                <c:pt idx="30">
                  <c:v>5.2494500000000004</c:v>
                </c:pt>
                <c:pt idx="31">
                  <c:v>28.241</c:v>
                </c:pt>
                <c:pt idx="32">
                  <c:v>35.409999999999997</c:v>
                </c:pt>
                <c:pt idx="33">
                  <c:v>29.6433</c:v>
                </c:pt>
                <c:pt idx="34">
                  <c:v>11.875299999999999</c:v>
                </c:pt>
                <c:pt idx="35">
                  <c:v>31.7895</c:v>
                </c:pt>
                <c:pt idx="36">
                  <c:v>25.1496</c:v>
                </c:pt>
                <c:pt idx="37">
                  <c:v>17.620100000000001</c:v>
                </c:pt>
                <c:pt idx="38">
                  <c:v>41.061300000000003</c:v>
                </c:pt>
                <c:pt idx="39">
                  <c:v>41.852699999999999</c:v>
                </c:pt>
                <c:pt idx="40">
                  <c:v>29.454999999999998</c:v>
                </c:pt>
                <c:pt idx="41">
                  <c:v>12.6134</c:v>
                </c:pt>
                <c:pt idx="42">
                  <c:v>35.375599999999999</c:v>
                </c:pt>
                <c:pt idx="43">
                  <c:v>23.335999999999999</c:v>
                </c:pt>
                <c:pt idx="44">
                  <c:v>30.234300000000001</c:v>
                </c:pt>
                <c:pt idx="45">
                  <c:v>41.853700000000003</c:v>
                </c:pt>
                <c:pt idx="46">
                  <c:v>23.505299999999998</c:v>
                </c:pt>
                <c:pt idx="47">
                  <c:v>47.907600000000002</c:v>
                </c:pt>
                <c:pt idx="48">
                  <c:v>23.210100000000001</c:v>
                </c:pt>
                <c:pt idx="49">
                  <c:v>39.345999999999997</c:v>
                </c:pt>
                <c:pt idx="50">
                  <c:v>37.789000000000001</c:v>
                </c:pt>
                <c:pt idx="51">
                  <c:v>53.720700000000001</c:v>
                </c:pt>
                <c:pt idx="52">
                  <c:v>35.746000000000002</c:v>
                </c:pt>
                <c:pt idx="53">
                  <c:v>34.282899999999998</c:v>
                </c:pt>
                <c:pt idx="54">
                  <c:v>29.222300000000001</c:v>
                </c:pt>
                <c:pt idx="55">
                  <c:v>36.793999999999997</c:v>
                </c:pt>
                <c:pt idx="56">
                  <c:v>44.748699999999999</c:v>
                </c:pt>
                <c:pt idx="57">
                  <c:v>43.402700000000003</c:v>
                </c:pt>
                <c:pt idx="58">
                  <c:v>10.073700000000001</c:v>
                </c:pt>
                <c:pt idx="59">
                  <c:v>16.717600000000001</c:v>
                </c:pt>
                <c:pt idx="60">
                  <c:v>65.429400000000001</c:v>
                </c:pt>
                <c:pt idx="61">
                  <c:v>54.348799999999997</c:v>
                </c:pt>
                <c:pt idx="62">
                  <c:v>18.761800000000001</c:v>
                </c:pt>
                <c:pt idx="63">
                  <c:v>29.3001</c:v>
                </c:pt>
                <c:pt idx="64">
                  <c:v>20.798400000000001</c:v>
                </c:pt>
                <c:pt idx="65">
                  <c:v>12.5474</c:v>
                </c:pt>
                <c:pt idx="66">
                  <c:v>14.2607</c:v>
                </c:pt>
                <c:pt idx="67">
                  <c:v>13.7478</c:v>
                </c:pt>
                <c:pt idx="68">
                  <c:v>26.6721</c:v>
                </c:pt>
                <c:pt idx="69">
                  <c:v>25.861899999999999</c:v>
                </c:pt>
                <c:pt idx="70">
                  <c:v>48.294499999999999</c:v>
                </c:pt>
                <c:pt idx="71">
                  <c:v>165.56800000000001</c:v>
                </c:pt>
                <c:pt idx="72">
                  <c:v>176.92099999999999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35-4F87-A45C-DF2E7D0EA178}"/>
            </c:ext>
          </c:extLst>
        </c:ser>
        <c:ser>
          <c:idx val="2"/>
          <c:order val="2"/>
          <c:tx>
            <c:strRef>
              <c:f>Data_all!$C$1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Data_all!$C$2:$C$300</c:f>
              <c:numCache>
                <c:formatCode>General</c:formatCode>
                <c:ptCount val="299"/>
                <c:pt idx="0">
                  <c:v>1.49988E-2</c:v>
                </c:pt>
                <c:pt idx="1">
                  <c:v>16.200500000000002</c:v>
                </c:pt>
                <c:pt idx="2">
                  <c:v>32.905999999999999</c:v>
                </c:pt>
                <c:pt idx="3">
                  <c:v>32.6785</c:v>
                </c:pt>
                <c:pt idx="4">
                  <c:v>35.753900000000002</c:v>
                </c:pt>
                <c:pt idx="5">
                  <c:v>45.536099999999998</c:v>
                </c:pt>
                <c:pt idx="6">
                  <c:v>26.8188</c:v>
                </c:pt>
                <c:pt idx="7">
                  <c:v>23.623899999999999</c:v>
                </c:pt>
                <c:pt idx="8">
                  <c:v>16.942799999999998</c:v>
                </c:pt>
                <c:pt idx="9">
                  <c:v>22.0181</c:v>
                </c:pt>
                <c:pt idx="10">
                  <c:v>12.7018</c:v>
                </c:pt>
                <c:pt idx="11">
                  <c:v>17.163599999999999</c:v>
                </c:pt>
                <c:pt idx="12">
                  <c:v>16.251799999999999</c:v>
                </c:pt>
                <c:pt idx="13">
                  <c:v>14.1105</c:v>
                </c:pt>
                <c:pt idx="14">
                  <c:v>8.1534899999999997</c:v>
                </c:pt>
                <c:pt idx="15">
                  <c:v>14.265000000000001</c:v>
                </c:pt>
                <c:pt idx="16">
                  <c:v>28.303699999999999</c:v>
                </c:pt>
                <c:pt idx="17">
                  <c:v>9.0850899999999992</c:v>
                </c:pt>
                <c:pt idx="18">
                  <c:v>16.208100000000002</c:v>
                </c:pt>
                <c:pt idx="19">
                  <c:v>25.7271</c:v>
                </c:pt>
                <c:pt idx="20">
                  <c:v>12.149900000000001</c:v>
                </c:pt>
                <c:pt idx="21">
                  <c:v>26.120200000000001</c:v>
                </c:pt>
                <c:pt idx="22">
                  <c:v>5.60562</c:v>
                </c:pt>
                <c:pt idx="23">
                  <c:v>11.190099999999999</c:v>
                </c:pt>
                <c:pt idx="24">
                  <c:v>8.88978</c:v>
                </c:pt>
                <c:pt idx="25">
                  <c:v>31.304500000000001</c:v>
                </c:pt>
                <c:pt idx="26">
                  <c:v>31.561900000000001</c:v>
                </c:pt>
                <c:pt idx="27">
                  <c:v>44.8658</c:v>
                </c:pt>
                <c:pt idx="28">
                  <c:v>31.981999999999999</c:v>
                </c:pt>
                <c:pt idx="29">
                  <c:v>47.338000000000001</c:v>
                </c:pt>
                <c:pt idx="30">
                  <c:v>21.8733</c:v>
                </c:pt>
                <c:pt idx="31">
                  <c:v>39.334899999999998</c:v>
                </c:pt>
                <c:pt idx="32">
                  <c:v>41.5764</c:v>
                </c:pt>
                <c:pt idx="33">
                  <c:v>14.213200000000001</c:v>
                </c:pt>
                <c:pt idx="34">
                  <c:v>21.065799999999999</c:v>
                </c:pt>
                <c:pt idx="35">
                  <c:v>18.579599999999999</c:v>
                </c:pt>
                <c:pt idx="36">
                  <c:v>7.0464900000000004</c:v>
                </c:pt>
                <c:pt idx="37">
                  <c:v>45.784100000000002</c:v>
                </c:pt>
                <c:pt idx="38">
                  <c:v>24.187799999999999</c:v>
                </c:pt>
                <c:pt idx="39">
                  <c:v>33.964599999999997</c:v>
                </c:pt>
                <c:pt idx="40">
                  <c:v>5.2869000000000002</c:v>
                </c:pt>
                <c:pt idx="41">
                  <c:v>32.004600000000003</c:v>
                </c:pt>
                <c:pt idx="42">
                  <c:v>29.443999999999999</c:v>
                </c:pt>
                <c:pt idx="43">
                  <c:v>40.153500000000001</c:v>
                </c:pt>
                <c:pt idx="44">
                  <c:v>21.494399999999999</c:v>
                </c:pt>
                <c:pt idx="45">
                  <c:v>22.5853</c:v>
                </c:pt>
                <c:pt idx="46">
                  <c:v>51.238300000000002</c:v>
                </c:pt>
                <c:pt idx="47">
                  <c:v>57.746000000000002</c:v>
                </c:pt>
                <c:pt idx="48">
                  <c:v>30.009</c:v>
                </c:pt>
                <c:pt idx="49">
                  <c:v>33.356499999999997</c:v>
                </c:pt>
                <c:pt idx="50">
                  <c:v>26.887</c:v>
                </c:pt>
                <c:pt idx="51">
                  <c:v>5.7447999999999997</c:v>
                </c:pt>
                <c:pt idx="52">
                  <c:v>20.2119</c:v>
                </c:pt>
                <c:pt idx="53">
                  <c:v>49.055999999999997</c:v>
                </c:pt>
                <c:pt idx="54">
                  <c:v>10.3025</c:v>
                </c:pt>
                <c:pt idx="55">
                  <c:v>10.4</c:v>
                </c:pt>
                <c:pt idx="56">
                  <c:v>22.363600000000002</c:v>
                </c:pt>
                <c:pt idx="57">
                  <c:v>13.8498</c:v>
                </c:pt>
                <c:pt idx="58">
                  <c:v>21.909800000000001</c:v>
                </c:pt>
                <c:pt idx="59">
                  <c:v>3.5451999999999999</c:v>
                </c:pt>
                <c:pt idx="60">
                  <c:v>20.685700000000001</c:v>
                </c:pt>
                <c:pt idx="61">
                  <c:v>29.145299999999999</c:v>
                </c:pt>
                <c:pt idx="62">
                  <c:v>43.1586</c:v>
                </c:pt>
                <c:pt idx="63">
                  <c:v>54.5655</c:v>
                </c:pt>
                <c:pt idx="64">
                  <c:v>17.401700000000002</c:v>
                </c:pt>
                <c:pt idx="65">
                  <c:v>21.5627</c:v>
                </c:pt>
                <c:pt idx="66">
                  <c:v>34.314900000000002</c:v>
                </c:pt>
                <c:pt idx="67">
                  <c:v>14.065300000000001</c:v>
                </c:pt>
                <c:pt idx="68">
                  <c:v>9.9904399999999995</c:v>
                </c:pt>
                <c:pt idx="69">
                  <c:v>30.9681</c:v>
                </c:pt>
                <c:pt idx="70">
                  <c:v>12.4369</c:v>
                </c:pt>
                <c:pt idx="71">
                  <c:v>10.003399999999999</c:v>
                </c:pt>
                <c:pt idx="72">
                  <c:v>29.200399999999998</c:v>
                </c:pt>
                <c:pt idx="73">
                  <c:v>17.131</c:v>
                </c:pt>
                <c:pt idx="74">
                  <c:v>38.340200000000003</c:v>
                </c:pt>
                <c:pt idx="75">
                  <c:v>10.5847</c:v>
                </c:pt>
                <c:pt idx="76">
                  <c:v>31.180700000000002</c:v>
                </c:pt>
                <c:pt idx="77">
                  <c:v>39.236400000000003</c:v>
                </c:pt>
                <c:pt idx="78">
                  <c:v>26.255199999999999</c:v>
                </c:pt>
                <c:pt idx="79">
                  <c:v>30.728999999999999</c:v>
                </c:pt>
                <c:pt idx="80">
                  <c:v>43.398400000000002</c:v>
                </c:pt>
                <c:pt idx="81">
                  <c:v>55.355800000000002</c:v>
                </c:pt>
                <c:pt idx="82">
                  <c:v>92.74</c:v>
                </c:pt>
                <c:pt idx="83">
                  <c:v>111.371</c:v>
                </c:pt>
                <c:pt idx="84">
                  <c:v>40.732599999999998</c:v>
                </c:pt>
                <c:pt idx="85">
                  <c:v>18.097100000000001</c:v>
                </c:pt>
                <c:pt idx="86">
                  <c:v>26.038399999999999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35-4F87-A45C-DF2E7D0EA178}"/>
            </c:ext>
          </c:extLst>
        </c:ser>
        <c:ser>
          <c:idx val="3"/>
          <c:order val="3"/>
          <c:tx>
            <c:strRef>
              <c:f>Data_all!$D$1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Data_all!$D$2:$D$300</c:f>
              <c:numCache>
                <c:formatCode>General</c:formatCode>
                <c:ptCount val="299"/>
                <c:pt idx="0">
                  <c:v>1.5636899999999999E-2</c:v>
                </c:pt>
                <c:pt idx="1">
                  <c:v>4.2046700000000001</c:v>
                </c:pt>
                <c:pt idx="2">
                  <c:v>5.1568199999999997</c:v>
                </c:pt>
                <c:pt idx="3">
                  <c:v>23.783999999999999</c:v>
                </c:pt>
                <c:pt idx="4">
                  <c:v>12.4224</c:v>
                </c:pt>
                <c:pt idx="5">
                  <c:v>34.837699999999998</c:v>
                </c:pt>
                <c:pt idx="6">
                  <c:v>13.5648</c:v>
                </c:pt>
                <c:pt idx="7">
                  <c:v>38.85</c:v>
                </c:pt>
                <c:pt idx="8">
                  <c:v>34.646900000000002</c:v>
                </c:pt>
                <c:pt idx="9">
                  <c:v>55.061399999999999</c:v>
                </c:pt>
                <c:pt idx="10">
                  <c:v>32.933599999999998</c:v>
                </c:pt>
                <c:pt idx="11">
                  <c:v>31.2927</c:v>
                </c:pt>
                <c:pt idx="12">
                  <c:v>36.4236</c:v>
                </c:pt>
                <c:pt idx="13">
                  <c:v>15.6768</c:v>
                </c:pt>
                <c:pt idx="14">
                  <c:v>12.142899999999999</c:v>
                </c:pt>
                <c:pt idx="15">
                  <c:v>35.498899999999999</c:v>
                </c:pt>
                <c:pt idx="16">
                  <c:v>15.635</c:v>
                </c:pt>
                <c:pt idx="17">
                  <c:v>33.829599999999999</c:v>
                </c:pt>
                <c:pt idx="18">
                  <c:v>32.902999999999999</c:v>
                </c:pt>
                <c:pt idx="19">
                  <c:v>16.546099999999999</c:v>
                </c:pt>
                <c:pt idx="20">
                  <c:v>29.354800000000001</c:v>
                </c:pt>
                <c:pt idx="21">
                  <c:v>5.1760900000000003</c:v>
                </c:pt>
                <c:pt idx="22">
                  <c:v>55.934100000000001</c:v>
                </c:pt>
                <c:pt idx="23">
                  <c:v>23.4283</c:v>
                </c:pt>
                <c:pt idx="24">
                  <c:v>44.220300000000002</c:v>
                </c:pt>
                <c:pt idx="25">
                  <c:v>21.8902</c:v>
                </c:pt>
                <c:pt idx="26">
                  <c:v>41.890099999999997</c:v>
                </c:pt>
                <c:pt idx="27">
                  <c:v>20.133700000000001</c:v>
                </c:pt>
                <c:pt idx="28">
                  <c:v>13.884399999999999</c:v>
                </c:pt>
                <c:pt idx="29">
                  <c:v>30.648900000000001</c:v>
                </c:pt>
                <c:pt idx="30">
                  <c:v>12.7174</c:v>
                </c:pt>
                <c:pt idx="31">
                  <c:v>24.017700000000001</c:v>
                </c:pt>
                <c:pt idx="32">
                  <c:v>92.699399999999997</c:v>
                </c:pt>
                <c:pt idx="33">
                  <c:v>43.028399999999998</c:v>
                </c:pt>
                <c:pt idx="34">
                  <c:v>44.652200000000001</c:v>
                </c:pt>
                <c:pt idx="35">
                  <c:v>30.736899999999999</c:v>
                </c:pt>
                <c:pt idx="36">
                  <c:v>7.9362399999999997</c:v>
                </c:pt>
                <c:pt idx="37">
                  <c:v>2.0221200000000001</c:v>
                </c:pt>
                <c:pt idx="38">
                  <c:v>34.754100000000001</c:v>
                </c:pt>
                <c:pt idx="39">
                  <c:v>47.519399999999997</c:v>
                </c:pt>
                <c:pt idx="40">
                  <c:v>43.9724</c:v>
                </c:pt>
                <c:pt idx="41">
                  <c:v>25.836400000000001</c:v>
                </c:pt>
                <c:pt idx="42">
                  <c:v>57.466700000000003</c:v>
                </c:pt>
                <c:pt idx="43">
                  <c:v>45.468499999999999</c:v>
                </c:pt>
                <c:pt idx="44">
                  <c:v>26.1587</c:v>
                </c:pt>
                <c:pt idx="45">
                  <c:v>4.7144300000000001</c:v>
                </c:pt>
                <c:pt idx="46">
                  <c:v>54.667099999999998</c:v>
                </c:pt>
                <c:pt idx="47">
                  <c:v>27.8307</c:v>
                </c:pt>
                <c:pt idx="48">
                  <c:v>34.709699999999998</c:v>
                </c:pt>
                <c:pt idx="49">
                  <c:v>23.706900000000001</c:v>
                </c:pt>
                <c:pt idx="50">
                  <c:v>71.076700000000002</c:v>
                </c:pt>
                <c:pt idx="51">
                  <c:v>22.680800000000001</c:v>
                </c:pt>
                <c:pt idx="52">
                  <c:v>54.758200000000002</c:v>
                </c:pt>
                <c:pt idx="53">
                  <c:v>20.6494</c:v>
                </c:pt>
                <c:pt idx="54">
                  <c:v>17.865400000000001</c:v>
                </c:pt>
                <c:pt idx="55">
                  <c:v>51.038200000000003</c:v>
                </c:pt>
                <c:pt idx="56">
                  <c:v>14.827</c:v>
                </c:pt>
                <c:pt idx="57">
                  <c:v>25.534300000000002</c:v>
                </c:pt>
                <c:pt idx="58">
                  <c:v>1.1521999999999999</c:v>
                </c:pt>
                <c:pt idx="59">
                  <c:v>36.204000000000001</c:v>
                </c:pt>
                <c:pt idx="60">
                  <c:v>22.642199999999999</c:v>
                </c:pt>
                <c:pt idx="61">
                  <c:v>12.7539</c:v>
                </c:pt>
                <c:pt idx="62">
                  <c:v>48.978200000000001</c:v>
                </c:pt>
                <c:pt idx="63">
                  <c:v>30.987400000000001</c:v>
                </c:pt>
                <c:pt idx="64">
                  <c:v>36.551299999999998</c:v>
                </c:pt>
                <c:pt idx="65">
                  <c:v>25.240500000000001</c:v>
                </c:pt>
                <c:pt idx="66">
                  <c:v>37.2654</c:v>
                </c:pt>
                <c:pt idx="67">
                  <c:v>26.239699999999999</c:v>
                </c:pt>
                <c:pt idx="68">
                  <c:v>51.244100000000003</c:v>
                </c:pt>
                <c:pt idx="69">
                  <c:v>4.6270899999999999</c:v>
                </c:pt>
                <c:pt idx="70">
                  <c:v>63.516800000000003</c:v>
                </c:pt>
                <c:pt idx="71">
                  <c:v>9.5563800000000008</c:v>
                </c:pt>
                <c:pt idx="72">
                  <c:v>43.655700000000003</c:v>
                </c:pt>
                <c:pt idx="73">
                  <c:v>34.323900000000002</c:v>
                </c:pt>
                <c:pt idx="74">
                  <c:v>26.11</c:v>
                </c:pt>
                <c:pt idx="75">
                  <c:v>7.0319700000000003</c:v>
                </c:pt>
                <c:pt idx="76">
                  <c:v>25.645399999999999</c:v>
                </c:pt>
                <c:pt idx="77">
                  <c:v>18.769600000000001</c:v>
                </c:pt>
                <c:pt idx="78">
                  <c:v>27.287299999999998</c:v>
                </c:pt>
                <c:pt idx="79">
                  <c:v>76.378600000000006</c:v>
                </c:pt>
                <c:pt idx="80">
                  <c:v>7.7052699999999996</c:v>
                </c:pt>
                <c:pt idx="81">
                  <c:v>18.451899999999998</c:v>
                </c:pt>
                <c:pt idx="82">
                  <c:v>36.733899999999998</c:v>
                </c:pt>
                <c:pt idx="83">
                  <c:v>8.9900699999999993</c:v>
                </c:pt>
                <c:pt idx="84">
                  <c:v>14.996</c:v>
                </c:pt>
                <c:pt idx="85">
                  <c:v>7.3278299999999996</c:v>
                </c:pt>
                <c:pt idx="86">
                  <c:v>48.9998</c:v>
                </c:pt>
                <c:pt idx="87">
                  <c:v>26.588699999999999</c:v>
                </c:pt>
                <c:pt idx="88">
                  <c:v>41.615600000000001</c:v>
                </c:pt>
                <c:pt idx="89">
                  <c:v>37.452199999999998</c:v>
                </c:pt>
                <c:pt idx="90">
                  <c:v>10.2477</c:v>
                </c:pt>
                <c:pt idx="91">
                  <c:v>4.0580600000000002</c:v>
                </c:pt>
                <c:pt idx="92">
                  <c:v>61.562199999999997</c:v>
                </c:pt>
                <c:pt idx="93">
                  <c:v>56.900100000000002</c:v>
                </c:pt>
                <c:pt idx="94">
                  <c:v>28.0016</c:v>
                </c:pt>
                <c:pt idx="95">
                  <c:v>43.089700000000001</c:v>
                </c:pt>
                <c:pt idx="96">
                  <c:v>44.172699999999999</c:v>
                </c:pt>
                <c:pt idx="97">
                  <c:v>71.180199999999999</c:v>
                </c:pt>
                <c:pt idx="98">
                  <c:v>55.637700000000002</c:v>
                </c:pt>
                <c:pt idx="99">
                  <c:v>40.278100000000002</c:v>
                </c:pt>
                <c:pt idx="100">
                  <c:v>106.44</c:v>
                </c:pt>
                <c:pt idx="101">
                  <c:v>34.232300000000002</c:v>
                </c:pt>
                <c:pt idx="102">
                  <c:v>33.346699999999998</c:v>
                </c:pt>
                <c:pt idx="103">
                  <c:v>31.232800000000001</c:v>
                </c:pt>
                <c:pt idx="104">
                  <c:v>30.2699</c:v>
                </c:pt>
                <c:pt idx="105">
                  <c:v>53.211100000000002</c:v>
                </c:pt>
                <c:pt idx="106">
                  <c:v>46.212899999999998</c:v>
                </c:pt>
                <c:pt idx="107">
                  <c:v>30.414400000000001</c:v>
                </c:pt>
                <c:pt idx="108">
                  <c:v>25.982900000000001</c:v>
                </c:pt>
                <c:pt idx="109">
                  <c:v>100.113</c:v>
                </c:pt>
                <c:pt idx="110">
                  <c:v>42.600900000000003</c:v>
                </c:pt>
                <c:pt idx="111">
                  <c:v>113.849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35-4F87-A45C-DF2E7D0EA178}"/>
            </c:ext>
          </c:extLst>
        </c:ser>
        <c:ser>
          <c:idx val="4"/>
          <c:order val="4"/>
          <c:tx>
            <c:strRef>
              <c:f>Data_all!$E$1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Data_all!$E$2:$E$300</c:f>
              <c:numCache>
                <c:formatCode>General</c:formatCode>
                <c:ptCount val="299"/>
                <c:pt idx="0">
                  <c:v>1.5721200000000001E-2</c:v>
                </c:pt>
                <c:pt idx="1">
                  <c:v>32.131799999999998</c:v>
                </c:pt>
                <c:pt idx="2">
                  <c:v>75.430400000000006</c:v>
                </c:pt>
                <c:pt idx="3">
                  <c:v>10.9765</c:v>
                </c:pt>
                <c:pt idx="4">
                  <c:v>11.523899999999999</c:v>
                </c:pt>
                <c:pt idx="5">
                  <c:v>13.337999999999999</c:v>
                </c:pt>
                <c:pt idx="6">
                  <c:v>28.7181</c:v>
                </c:pt>
                <c:pt idx="7">
                  <c:v>32.856200000000001</c:v>
                </c:pt>
                <c:pt idx="8">
                  <c:v>40.5745</c:v>
                </c:pt>
                <c:pt idx="9">
                  <c:v>50.814100000000003</c:v>
                </c:pt>
                <c:pt idx="10">
                  <c:v>93.751900000000006</c:v>
                </c:pt>
                <c:pt idx="11">
                  <c:v>69.195999999999998</c:v>
                </c:pt>
                <c:pt idx="12">
                  <c:v>24.0185</c:v>
                </c:pt>
                <c:pt idx="13">
                  <c:v>46.664200000000001</c:v>
                </c:pt>
                <c:pt idx="14">
                  <c:v>41.101599999999998</c:v>
                </c:pt>
                <c:pt idx="15">
                  <c:v>97.971599999999995</c:v>
                </c:pt>
                <c:pt idx="16">
                  <c:v>20.9754</c:v>
                </c:pt>
                <c:pt idx="17">
                  <c:v>1.21594</c:v>
                </c:pt>
                <c:pt idx="18">
                  <c:v>64.3489</c:v>
                </c:pt>
                <c:pt idx="19">
                  <c:v>47.377899999999997</c:v>
                </c:pt>
                <c:pt idx="20">
                  <c:v>3.85398</c:v>
                </c:pt>
                <c:pt idx="21">
                  <c:v>32.223300000000002</c:v>
                </c:pt>
                <c:pt idx="22">
                  <c:v>26.3718</c:v>
                </c:pt>
                <c:pt idx="23">
                  <c:v>16.873899999999999</c:v>
                </c:pt>
                <c:pt idx="24">
                  <c:v>61.608600000000003</c:v>
                </c:pt>
                <c:pt idx="25">
                  <c:v>34.360700000000001</c:v>
                </c:pt>
                <c:pt idx="26">
                  <c:v>52.791699999999999</c:v>
                </c:pt>
                <c:pt idx="27">
                  <c:v>23.962800000000001</c:v>
                </c:pt>
                <c:pt idx="28">
                  <c:v>13.542299999999999</c:v>
                </c:pt>
                <c:pt idx="29">
                  <c:v>46.273899999999998</c:v>
                </c:pt>
                <c:pt idx="30">
                  <c:v>9.2792899999999996</c:v>
                </c:pt>
                <c:pt idx="31">
                  <c:v>57.251800000000003</c:v>
                </c:pt>
                <c:pt idx="32">
                  <c:v>76.3917</c:v>
                </c:pt>
                <c:pt idx="33">
                  <c:v>26.919899999999998</c:v>
                </c:pt>
                <c:pt idx="34">
                  <c:v>77.250299999999996</c:v>
                </c:pt>
                <c:pt idx="35">
                  <c:v>48.634900000000002</c:v>
                </c:pt>
                <c:pt idx="36">
                  <c:v>85.535700000000006</c:v>
                </c:pt>
                <c:pt idx="37">
                  <c:v>29.239000000000001</c:v>
                </c:pt>
                <c:pt idx="38">
                  <c:v>63.030799999999999</c:v>
                </c:pt>
                <c:pt idx="39">
                  <c:v>39.732300000000002</c:v>
                </c:pt>
                <c:pt idx="40">
                  <c:v>69.444999999999993</c:v>
                </c:pt>
                <c:pt idx="41">
                  <c:v>47.3504</c:v>
                </c:pt>
                <c:pt idx="42">
                  <c:v>61.501800000000003</c:v>
                </c:pt>
                <c:pt idx="43">
                  <c:v>36.103299999999997</c:v>
                </c:pt>
                <c:pt idx="44">
                  <c:v>76.083600000000004</c:v>
                </c:pt>
                <c:pt idx="45">
                  <c:v>70.6023</c:v>
                </c:pt>
                <c:pt idx="46">
                  <c:v>40.160699999999999</c:v>
                </c:pt>
                <c:pt idx="47">
                  <c:v>85.718599999999995</c:v>
                </c:pt>
                <c:pt idx="48">
                  <c:v>57.5944</c:v>
                </c:pt>
                <c:pt idx="49">
                  <c:v>20.749600000000001</c:v>
                </c:pt>
                <c:pt idx="50">
                  <c:v>26.559000000000001</c:v>
                </c:pt>
                <c:pt idx="51">
                  <c:v>28.455500000000001</c:v>
                </c:pt>
                <c:pt idx="52">
                  <c:v>8.5625999999999998</c:v>
                </c:pt>
                <c:pt idx="53">
                  <c:v>16.948399999999999</c:v>
                </c:pt>
                <c:pt idx="54">
                  <c:v>34.199399999999997</c:v>
                </c:pt>
                <c:pt idx="55">
                  <c:v>50.084099999999999</c:v>
                </c:pt>
                <c:pt idx="56">
                  <c:v>78.7012</c:v>
                </c:pt>
                <c:pt idx="57">
                  <c:v>45.061599999999999</c:v>
                </c:pt>
                <c:pt idx="58">
                  <c:v>49.781599999999997</c:v>
                </c:pt>
                <c:pt idx="59">
                  <c:v>56.124200000000002</c:v>
                </c:pt>
                <c:pt idx="60">
                  <c:v>36.593899999999998</c:v>
                </c:pt>
                <c:pt idx="61">
                  <c:v>49.482799999999997</c:v>
                </c:pt>
                <c:pt idx="62">
                  <c:v>26.288699999999999</c:v>
                </c:pt>
                <c:pt idx="63">
                  <c:v>83.953999999999994</c:v>
                </c:pt>
                <c:pt idx="64">
                  <c:v>31.989799999999999</c:v>
                </c:pt>
                <c:pt idx="65">
                  <c:v>67.648499999999999</c:v>
                </c:pt>
                <c:pt idx="66">
                  <c:v>20.186399999999999</c:v>
                </c:pt>
                <c:pt idx="67">
                  <c:v>58.174700000000001</c:v>
                </c:pt>
                <c:pt idx="68">
                  <c:v>9.9731500000000004</c:v>
                </c:pt>
                <c:pt idx="69">
                  <c:v>56.675800000000002</c:v>
                </c:pt>
                <c:pt idx="70">
                  <c:v>81.367500000000007</c:v>
                </c:pt>
                <c:pt idx="71">
                  <c:v>19.220300000000002</c:v>
                </c:pt>
                <c:pt idx="72">
                  <c:v>32.148899999999998</c:v>
                </c:pt>
                <c:pt idx="73">
                  <c:v>57.4589</c:v>
                </c:pt>
                <c:pt idx="74">
                  <c:v>36.426000000000002</c:v>
                </c:pt>
                <c:pt idx="75">
                  <c:v>45.714599999999997</c:v>
                </c:pt>
                <c:pt idx="76">
                  <c:v>23.154199999999999</c:v>
                </c:pt>
                <c:pt idx="77">
                  <c:v>85.035799999999995</c:v>
                </c:pt>
                <c:pt idx="78">
                  <c:v>43.590499999999999</c:v>
                </c:pt>
                <c:pt idx="79">
                  <c:v>50.785899999999998</c:v>
                </c:pt>
                <c:pt idx="80">
                  <c:v>13.3369</c:v>
                </c:pt>
                <c:pt idx="81">
                  <c:v>40.313600000000001</c:v>
                </c:pt>
                <c:pt idx="82">
                  <c:v>44.837400000000002</c:v>
                </c:pt>
                <c:pt idx="83">
                  <c:v>85.065200000000004</c:v>
                </c:pt>
                <c:pt idx="84">
                  <c:v>27.854900000000001</c:v>
                </c:pt>
                <c:pt idx="85">
                  <c:v>90.325999999999993</c:v>
                </c:pt>
                <c:pt idx="86">
                  <c:v>57.8187</c:v>
                </c:pt>
                <c:pt idx="87">
                  <c:v>21.774000000000001</c:v>
                </c:pt>
                <c:pt idx="88">
                  <c:v>31.772099999999998</c:v>
                </c:pt>
                <c:pt idx="89">
                  <c:v>28.291</c:v>
                </c:pt>
                <c:pt idx="90">
                  <c:v>50.1967</c:v>
                </c:pt>
                <c:pt idx="91">
                  <c:v>66.318600000000004</c:v>
                </c:pt>
                <c:pt idx="92">
                  <c:v>40.220199999999998</c:v>
                </c:pt>
                <c:pt idx="93">
                  <c:v>65.517399999999995</c:v>
                </c:pt>
                <c:pt idx="94">
                  <c:v>108.148</c:v>
                </c:pt>
                <c:pt idx="95">
                  <c:v>63.875900000000001</c:v>
                </c:pt>
                <c:pt idx="96">
                  <c:v>95.970600000000005</c:v>
                </c:pt>
                <c:pt idx="97">
                  <c:v>124.69</c:v>
                </c:pt>
                <c:pt idx="98">
                  <c:v>14.211600000000001</c:v>
                </c:pt>
                <c:pt idx="99">
                  <c:v>54.762700000000002</c:v>
                </c:pt>
                <c:pt idx="100">
                  <c:v>43.188600000000001</c:v>
                </c:pt>
                <c:pt idx="101">
                  <c:v>45.757199999999997</c:v>
                </c:pt>
                <c:pt idx="102">
                  <c:v>1.82077</c:v>
                </c:pt>
                <c:pt idx="103">
                  <c:v>102.791</c:v>
                </c:pt>
                <c:pt idx="104">
                  <c:v>57.642099999999999</c:v>
                </c:pt>
                <c:pt idx="105">
                  <c:v>43.920299999999997</c:v>
                </c:pt>
                <c:pt idx="106">
                  <c:v>8.7979699999999994</c:v>
                </c:pt>
                <c:pt idx="107">
                  <c:v>87.110600000000005</c:v>
                </c:pt>
                <c:pt idx="108">
                  <c:v>86.2363</c:v>
                </c:pt>
                <c:pt idx="109">
                  <c:v>28.073499999999999</c:v>
                </c:pt>
                <c:pt idx="110">
                  <c:v>21.554300000000001</c:v>
                </c:pt>
                <c:pt idx="111">
                  <c:v>10.623200000000001</c:v>
                </c:pt>
                <c:pt idx="112">
                  <c:v>25.862100000000002</c:v>
                </c:pt>
                <c:pt idx="113">
                  <c:v>15.794499999999999</c:v>
                </c:pt>
                <c:pt idx="114">
                  <c:v>51.004100000000001</c:v>
                </c:pt>
                <c:pt idx="115">
                  <c:v>19.0227</c:v>
                </c:pt>
                <c:pt idx="116">
                  <c:v>5.9434199999999997</c:v>
                </c:pt>
                <c:pt idx="117">
                  <c:v>79.984399999999994</c:v>
                </c:pt>
                <c:pt idx="118">
                  <c:v>81.169399999999996</c:v>
                </c:pt>
                <c:pt idx="119">
                  <c:v>43.866399999999999</c:v>
                </c:pt>
                <c:pt idx="120">
                  <c:v>16.819400000000002</c:v>
                </c:pt>
                <c:pt idx="121">
                  <c:v>32.709800000000001</c:v>
                </c:pt>
                <c:pt idx="122">
                  <c:v>72.278700000000001</c:v>
                </c:pt>
                <c:pt idx="123">
                  <c:v>110.134</c:v>
                </c:pt>
                <c:pt idx="124">
                  <c:v>109.387</c:v>
                </c:pt>
                <c:pt idx="125">
                  <c:v>126.837</c:v>
                </c:pt>
                <c:pt idx="126">
                  <c:v>58.285699999999999</c:v>
                </c:pt>
                <c:pt idx="127">
                  <c:v>53.8904</c:v>
                </c:pt>
                <c:pt idx="128">
                  <c:v>97.687700000000007</c:v>
                </c:pt>
                <c:pt idx="129">
                  <c:v>72.099299999999999</c:v>
                </c:pt>
                <c:pt idx="130">
                  <c:v>73.439300000000003</c:v>
                </c:pt>
                <c:pt idx="131">
                  <c:v>72.937700000000007</c:v>
                </c:pt>
                <c:pt idx="132">
                  <c:v>38.2423</c:v>
                </c:pt>
                <c:pt idx="133">
                  <c:v>42.969299999999997</c:v>
                </c:pt>
                <c:pt idx="134">
                  <c:v>139.49700000000001</c:v>
                </c:pt>
                <c:pt idx="135">
                  <c:v>118.959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35-4F87-A45C-DF2E7D0EA178}"/>
            </c:ext>
          </c:extLst>
        </c:ser>
        <c:ser>
          <c:idx val="5"/>
          <c:order val="5"/>
          <c:tx>
            <c:strRef>
              <c:f>Data_all!$F$1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Data_all!$F$2:$F$300</c:f>
              <c:numCache>
                <c:formatCode>General</c:formatCode>
                <c:ptCount val="299"/>
                <c:pt idx="0">
                  <c:v>2.0266800000000001E-2</c:v>
                </c:pt>
                <c:pt idx="1">
                  <c:v>20.304200000000002</c:v>
                </c:pt>
                <c:pt idx="2">
                  <c:v>23.496600000000001</c:v>
                </c:pt>
                <c:pt idx="3">
                  <c:v>17.7348</c:v>
                </c:pt>
                <c:pt idx="4">
                  <c:v>17.288499999999999</c:v>
                </c:pt>
                <c:pt idx="5">
                  <c:v>31.4298</c:v>
                </c:pt>
                <c:pt idx="6">
                  <c:v>44.777900000000002</c:v>
                </c:pt>
                <c:pt idx="7">
                  <c:v>30.826000000000001</c:v>
                </c:pt>
                <c:pt idx="8">
                  <c:v>41.3337</c:v>
                </c:pt>
                <c:pt idx="9">
                  <c:v>24.873000000000001</c:v>
                </c:pt>
                <c:pt idx="10">
                  <c:v>39.9131</c:v>
                </c:pt>
                <c:pt idx="11">
                  <c:v>19.649899999999999</c:v>
                </c:pt>
                <c:pt idx="12">
                  <c:v>20.771999999999998</c:v>
                </c:pt>
                <c:pt idx="13">
                  <c:v>11.011200000000001</c:v>
                </c:pt>
                <c:pt idx="14">
                  <c:v>69.659400000000005</c:v>
                </c:pt>
                <c:pt idx="15">
                  <c:v>65.302599999999998</c:v>
                </c:pt>
                <c:pt idx="16">
                  <c:v>56.974499999999999</c:v>
                </c:pt>
                <c:pt idx="17">
                  <c:v>29.0212</c:v>
                </c:pt>
                <c:pt idx="18">
                  <c:v>17.6004</c:v>
                </c:pt>
                <c:pt idx="19">
                  <c:v>30.596599999999999</c:v>
                </c:pt>
                <c:pt idx="20">
                  <c:v>24.9178</c:v>
                </c:pt>
                <c:pt idx="21">
                  <c:v>47.610799999999998</c:v>
                </c:pt>
                <c:pt idx="22">
                  <c:v>29.705500000000001</c:v>
                </c:pt>
                <c:pt idx="23">
                  <c:v>15.5587</c:v>
                </c:pt>
                <c:pt idx="24">
                  <c:v>15.504099999999999</c:v>
                </c:pt>
                <c:pt idx="25">
                  <c:v>17.7059</c:v>
                </c:pt>
                <c:pt idx="26">
                  <c:v>65.111599999999996</c:v>
                </c:pt>
                <c:pt idx="27">
                  <c:v>29.8444</c:v>
                </c:pt>
                <c:pt idx="28">
                  <c:v>26.127700000000001</c:v>
                </c:pt>
                <c:pt idx="29">
                  <c:v>19.1723</c:v>
                </c:pt>
                <c:pt idx="30">
                  <c:v>20.4909</c:v>
                </c:pt>
                <c:pt idx="31">
                  <c:v>27.289000000000001</c:v>
                </c:pt>
                <c:pt idx="32">
                  <c:v>14.8444</c:v>
                </c:pt>
                <c:pt idx="33">
                  <c:v>45.729700000000001</c:v>
                </c:pt>
                <c:pt idx="34">
                  <c:v>49.164999999999999</c:v>
                </c:pt>
                <c:pt idx="35">
                  <c:v>28.941600000000001</c:v>
                </c:pt>
                <c:pt idx="36">
                  <c:v>25.0761</c:v>
                </c:pt>
                <c:pt idx="37">
                  <c:v>18.8399</c:v>
                </c:pt>
                <c:pt idx="38">
                  <c:v>45.985300000000002</c:v>
                </c:pt>
                <c:pt idx="39">
                  <c:v>27.005500000000001</c:v>
                </c:pt>
                <c:pt idx="40">
                  <c:v>15.946199999999999</c:v>
                </c:pt>
                <c:pt idx="41">
                  <c:v>10.6098</c:v>
                </c:pt>
                <c:pt idx="42">
                  <c:v>57.278199999999998</c:v>
                </c:pt>
                <c:pt idx="43">
                  <c:v>14.061400000000001</c:v>
                </c:pt>
                <c:pt idx="44">
                  <c:v>28.7178</c:v>
                </c:pt>
                <c:pt idx="45">
                  <c:v>18.503699999999998</c:v>
                </c:pt>
                <c:pt idx="46">
                  <c:v>34.073799999999999</c:v>
                </c:pt>
                <c:pt idx="47">
                  <c:v>48.6096</c:v>
                </c:pt>
                <c:pt idx="48">
                  <c:v>47.093000000000004</c:v>
                </c:pt>
                <c:pt idx="49">
                  <c:v>40.584299999999999</c:v>
                </c:pt>
                <c:pt idx="50">
                  <c:v>46.951999999999998</c:v>
                </c:pt>
                <c:pt idx="51">
                  <c:v>15.867699999999999</c:v>
                </c:pt>
                <c:pt idx="52">
                  <c:v>52.959200000000003</c:v>
                </c:pt>
                <c:pt idx="53">
                  <c:v>40.059699999999999</c:v>
                </c:pt>
                <c:pt idx="54">
                  <c:v>25.868600000000001</c:v>
                </c:pt>
                <c:pt idx="55">
                  <c:v>9.5815900000000003</c:v>
                </c:pt>
                <c:pt idx="56">
                  <c:v>14.1286</c:v>
                </c:pt>
                <c:pt idx="57">
                  <c:v>61.819699999999997</c:v>
                </c:pt>
                <c:pt idx="58">
                  <c:v>40.841000000000001</c:v>
                </c:pt>
                <c:pt idx="59">
                  <c:v>48.187600000000003</c:v>
                </c:pt>
                <c:pt idx="60">
                  <c:v>25.132400000000001</c:v>
                </c:pt>
                <c:pt idx="61">
                  <c:v>41.217300000000002</c:v>
                </c:pt>
                <c:pt idx="62">
                  <c:v>26.2178</c:v>
                </c:pt>
                <c:pt idx="63">
                  <c:v>53.097999999999999</c:v>
                </c:pt>
                <c:pt idx="64">
                  <c:v>7.9312500000000004</c:v>
                </c:pt>
                <c:pt idx="65">
                  <c:v>16.341200000000001</c:v>
                </c:pt>
                <c:pt idx="66">
                  <c:v>9.4759899999999995</c:v>
                </c:pt>
                <c:pt idx="67">
                  <c:v>41.223999999999997</c:v>
                </c:pt>
                <c:pt idx="68">
                  <c:v>53.133000000000003</c:v>
                </c:pt>
                <c:pt idx="69">
                  <c:v>16.757999999999999</c:v>
                </c:pt>
                <c:pt idx="70">
                  <c:v>14.7293</c:v>
                </c:pt>
                <c:pt idx="71">
                  <c:v>13.9056</c:v>
                </c:pt>
                <c:pt idx="72">
                  <c:v>11.3262</c:v>
                </c:pt>
                <c:pt idx="73">
                  <c:v>26.183900000000001</c:v>
                </c:pt>
                <c:pt idx="74">
                  <c:v>36.067700000000002</c:v>
                </c:pt>
                <c:pt idx="75">
                  <c:v>47.299199999999999</c:v>
                </c:pt>
                <c:pt idx="76">
                  <c:v>17.157900000000001</c:v>
                </c:pt>
                <c:pt idx="77">
                  <c:v>14.7399</c:v>
                </c:pt>
                <c:pt idx="78">
                  <c:v>43.288699999999999</c:v>
                </c:pt>
                <c:pt idx="79">
                  <c:v>16.200600000000001</c:v>
                </c:pt>
                <c:pt idx="80">
                  <c:v>70.030500000000004</c:v>
                </c:pt>
                <c:pt idx="81">
                  <c:v>60.082999999999998</c:v>
                </c:pt>
                <c:pt idx="82">
                  <c:v>19.785699999999999</c:v>
                </c:pt>
                <c:pt idx="83">
                  <c:v>56.106699999999996</c:v>
                </c:pt>
                <c:pt idx="84">
                  <c:v>41.246400000000001</c:v>
                </c:pt>
                <c:pt idx="85">
                  <c:v>34.599699999999999</c:v>
                </c:pt>
                <c:pt idx="86">
                  <c:v>33.128399999999999</c:v>
                </c:pt>
                <c:pt idx="87">
                  <c:v>11.5245</c:v>
                </c:pt>
                <c:pt idx="88">
                  <c:v>15.443899999999999</c:v>
                </c:pt>
                <c:pt idx="89">
                  <c:v>25.442699999999999</c:v>
                </c:pt>
                <c:pt idx="90">
                  <c:v>60.3765</c:v>
                </c:pt>
                <c:pt idx="91">
                  <c:v>37.226100000000002</c:v>
                </c:pt>
                <c:pt idx="92">
                  <c:v>14.168100000000001</c:v>
                </c:pt>
                <c:pt idx="93">
                  <c:v>34.810899999999997</c:v>
                </c:pt>
                <c:pt idx="94">
                  <c:v>8.4418500000000005</c:v>
                </c:pt>
                <c:pt idx="95">
                  <c:v>25.7212</c:v>
                </c:pt>
                <c:pt idx="96">
                  <c:v>56.602600000000002</c:v>
                </c:pt>
                <c:pt idx="97">
                  <c:v>11.2476</c:v>
                </c:pt>
                <c:pt idx="98">
                  <c:v>21.049900000000001</c:v>
                </c:pt>
                <c:pt idx="99">
                  <c:v>21.242899999999999</c:v>
                </c:pt>
                <c:pt idx="100">
                  <c:v>21.965299999999999</c:v>
                </c:pt>
                <c:pt idx="101">
                  <c:v>61.200099999999999</c:v>
                </c:pt>
                <c:pt idx="102">
                  <c:v>34.094999999999999</c:v>
                </c:pt>
                <c:pt idx="103">
                  <c:v>21.2774</c:v>
                </c:pt>
                <c:pt idx="104">
                  <c:v>53.380800000000001</c:v>
                </c:pt>
                <c:pt idx="105">
                  <c:v>47.073</c:v>
                </c:pt>
                <c:pt idx="106">
                  <c:v>32.086399999999998</c:v>
                </c:pt>
                <c:pt idx="107">
                  <c:v>61.277700000000003</c:v>
                </c:pt>
                <c:pt idx="108">
                  <c:v>46.625799999999998</c:v>
                </c:pt>
                <c:pt idx="109">
                  <c:v>17.470600000000001</c:v>
                </c:pt>
                <c:pt idx="110">
                  <c:v>10.832599999999999</c:v>
                </c:pt>
                <c:pt idx="111">
                  <c:v>42.546199999999999</c:v>
                </c:pt>
                <c:pt idx="112">
                  <c:v>49.659700000000001</c:v>
                </c:pt>
                <c:pt idx="113">
                  <c:v>43.129899999999999</c:v>
                </c:pt>
                <c:pt idx="114">
                  <c:v>50.2958</c:v>
                </c:pt>
                <c:pt idx="115">
                  <c:v>17.433199999999999</c:v>
                </c:pt>
                <c:pt idx="116">
                  <c:v>10.7294</c:v>
                </c:pt>
                <c:pt idx="117">
                  <c:v>34.680100000000003</c:v>
                </c:pt>
                <c:pt idx="118">
                  <c:v>18.088699999999999</c:v>
                </c:pt>
                <c:pt idx="119">
                  <c:v>67.432400000000001</c:v>
                </c:pt>
                <c:pt idx="120">
                  <c:v>25.5899</c:v>
                </c:pt>
                <c:pt idx="121">
                  <c:v>24.3888</c:v>
                </c:pt>
                <c:pt idx="122">
                  <c:v>18.886500000000002</c:v>
                </c:pt>
                <c:pt idx="123">
                  <c:v>20.486000000000001</c:v>
                </c:pt>
                <c:pt idx="124">
                  <c:v>26.140599999999999</c:v>
                </c:pt>
                <c:pt idx="125">
                  <c:v>54.7301</c:v>
                </c:pt>
                <c:pt idx="126">
                  <c:v>47.279200000000003</c:v>
                </c:pt>
                <c:pt idx="127">
                  <c:v>27.829599999999999</c:v>
                </c:pt>
                <c:pt idx="128">
                  <c:v>8.8751999999999995</c:v>
                </c:pt>
                <c:pt idx="129">
                  <c:v>50.299300000000002</c:v>
                </c:pt>
                <c:pt idx="130">
                  <c:v>19.418600000000001</c:v>
                </c:pt>
                <c:pt idx="131">
                  <c:v>38.549300000000002</c:v>
                </c:pt>
                <c:pt idx="132">
                  <c:v>19.2334</c:v>
                </c:pt>
                <c:pt idx="133">
                  <c:v>44.3339</c:v>
                </c:pt>
                <c:pt idx="134">
                  <c:v>43.462600000000002</c:v>
                </c:pt>
                <c:pt idx="135">
                  <c:v>34.060099999999998</c:v>
                </c:pt>
                <c:pt idx="136">
                  <c:v>7.9994699999999996</c:v>
                </c:pt>
                <c:pt idx="137">
                  <c:v>21.238600000000002</c:v>
                </c:pt>
                <c:pt idx="138">
                  <c:v>43.4251</c:v>
                </c:pt>
                <c:pt idx="139">
                  <c:v>59.715699999999998</c:v>
                </c:pt>
                <c:pt idx="140">
                  <c:v>16.215599999999998</c:v>
                </c:pt>
                <c:pt idx="141">
                  <c:v>28.746700000000001</c:v>
                </c:pt>
                <c:pt idx="142">
                  <c:v>40.213999999999999</c:v>
                </c:pt>
                <c:pt idx="143">
                  <c:v>31.7377</c:v>
                </c:pt>
                <c:pt idx="144">
                  <c:v>18.82</c:v>
                </c:pt>
                <c:pt idx="145">
                  <c:v>50.759599999999999</c:v>
                </c:pt>
                <c:pt idx="146">
                  <c:v>58.676200000000001</c:v>
                </c:pt>
                <c:pt idx="147">
                  <c:v>43.113399999999999</c:v>
                </c:pt>
                <c:pt idx="148">
                  <c:v>21.487400000000001</c:v>
                </c:pt>
                <c:pt idx="149">
                  <c:v>23.703600000000002</c:v>
                </c:pt>
                <c:pt idx="150">
                  <c:v>16.510100000000001</c:v>
                </c:pt>
                <c:pt idx="151">
                  <c:v>30.218</c:v>
                </c:pt>
                <c:pt idx="152">
                  <c:v>22.927399999999999</c:v>
                </c:pt>
                <c:pt idx="153">
                  <c:v>36.741399999999999</c:v>
                </c:pt>
                <c:pt idx="154">
                  <c:v>63.527000000000001</c:v>
                </c:pt>
                <c:pt idx="155">
                  <c:v>51.664299999999997</c:v>
                </c:pt>
                <c:pt idx="156">
                  <c:v>23.013999999999999</c:v>
                </c:pt>
                <c:pt idx="157">
                  <c:v>14.604900000000001</c:v>
                </c:pt>
                <c:pt idx="158">
                  <c:v>30.741099999999999</c:v>
                </c:pt>
                <c:pt idx="159">
                  <c:v>21.322099999999999</c:v>
                </c:pt>
                <c:pt idx="160">
                  <c:v>30.491399999999999</c:v>
                </c:pt>
                <c:pt idx="161">
                  <c:v>14.2218</c:v>
                </c:pt>
                <c:pt idx="162">
                  <c:v>21.043600000000001</c:v>
                </c:pt>
                <c:pt idx="163">
                  <c:v>33.269100000000002</c:v>
                </c:pt>
                <c:pt idx="164">
                  <c:v>48.504600000000003</c:v>
                </c:pt>
                <c:pt idx="165">
                  <c:v>36.564100000000003</c:v>
                </c:pt>
                <c:pt idx="166">
                  <c:v>51.339700000000001</c:v>
                </c:pt>
                <c:pt idx="167">
                  <c:v>32.931399999999996</c:v>
                </c:pt>
                <c:pt idx="168">
                  <c:v>13.0032</c:v>
                </c:pt>
                <c:pt idx="169">
                  <c:v>13.459</c:v>
                </c:pt>
                <c:pt idx="170">
                  <c:v>12.415699999999999</c:v>
                </c:pt>
                <c:pt idx="171">
                  <c:v>17.620999999999999</c:v>
                </c:pt>
                <c:pt idx="172">
                  <c:v>23.695599999999999</c:v>
                </c:pt>
                <c:pt idx="173">
                  <c:v>14.754899999999999</c:v>
                </c:pt>
                <c:pt idx="174">
                  <c:v>39.467399999999998</c:v>
                </c:pt>
                <c:pt idx="175">
                  <c:v>18.8889</c:v>
                </c:pt>
                <c:pt idx="176">
                  <c:v>33.7896</c:v>
                </c:pt>
                <c:pt idx="177">
                  <c:v>69.160499999999999</c:v>
                </c:pt>
                <c:pt idx="178">
                  <c:v>72.540899999999993</c:v>
                </c:pt>
                <c:pt idx="179">
                  <c:v>25.942599999999999</c:v>
                </c:pt>
                <c:pt idx="180">
                  <c:v>18.467099999999999</c:v>
                </c:pt>
                <c:pt idx="181">
                  <c:v>16.842700000000001</c:v>
                </c:pt>
                <c:pt idx="182">
                  <c:v>26.474299999999999</c:v>
                </c:pt>
                <c:pt idx="183">
                  <c:v>39.4343</c:v>
                </c:pt>
                <c:pt idx="184">
                  <c:v>23.538699999999999</c:v>
                </c:pt>
                <c:pt idx="185">
                  <c:v>20.5045</c:v>
                </c:pt>
                <c:pt idx="186">
                  <c:v>44.406599999999997</c:v>
                </c:pt>
                <c:pt idx="187">
                  <c:v>67.403300000000002</c:v>
                </c:pt>
                <c:pt idx="188">
                  <c:v>39.802599999999998</c:v>
                </c:pt>
                <c:pt idx="189">
                  <c:v>39.6477</c:v>
                </c:pt>
                <c:pt idx="190">
                  <c:v>42.280099999999997</c:v>
                </c:pt>
                <c:pt idx="191">
                  <c:v>34.081000000000003</c:v>
                </c:pt>
                <c:pt idx="192">
                  <c:v>14.877800000000001</c:v>
                </c:pt>
                <c:pt idx="193">
                  <c:v>24.5611</c:v>
                </c:pt>
                <c:pt idx="194">
                  <c:v>24.458200000000001</c:v>
                </c:pt>
                <c:pt idx="195">
                  <c:v>18.044799999999999</c:v>
                </c:pt>
                <c:pt idx="196">
                  <c:v>59.0837</c:v>
                </c:pt>
                <c:pt idx="197">
                  <c:v>31.562100000000001</c:v>
                </c:pt>
                <c:pt idx="198">
                  <c:v>18.034700000000001</c:v>
                </c:pt>
                <c:pt idx="199">
                  <c:v>20.756</c:v>
                </c:pt>
                <c:pt idx="200">
                  <c:v>25.016500000000001</c:v>
                </c:pt>
                <c:pt idx="201">
                  <c:v>28.041599999999999</c:v>
                </c:pt>
                <c:pt idx="202">
                  <c:v>22.616800000000001</c:v>
                </c:pt>
                <c:pt idx="203">
                  <c:v>34.0154</c:v>
                </c:pt>
                <c:pt idx="204">
                  <c:v>49.9968</c:v>
                </c:pt>
                <c:pt idx="205">
                  <c:v>79.919200000000004</c:v>
                </c:pt>
                <c:pt idx="206">
                  <c:v>32.8489</c:v>
                </c:pt>
                <c:pt idx="207">
                  <c:v>33.853700000000003</c:v>
                </c:pt>
                <c:pt idx="208">
                  <c:v>61.6616</c:v>
                </c:pt>
                <c:pt idx="209">
                  <c:v>70.525999999999996</c:v>
                </c:pt>
                <c:pt idx="210">
                  <c:v>23.504999999999999</c:v>
                </c:pt>
                <c:pt idx="211">
                  <c:v>30.749199999999998</c:v>
                </c:pt>
                <c:pt idx="212">
                  <c:v>76.078699999999998</c:v>
                </c:pt>
                <c:pt idx="213">
                  <c:v>71.875799999999998</c:v>
                </c:pt>
                <c:pt idx="214">
                  <c:v>30.814800000000002</c:v>
                </c:pt>
                <c:pt idx="215">
                  <c:v>61.991</c:v>
                </c:pt>
                <c:pt idx="216">
                  <c:v>42.4681</c:v>
                </c:pt>
                <c:pt idx="217">
                  <c:v>41.051900000000003</c:v>
                </c:pt>
                <c:pt idx="218">
                  <c:v>24.0214</c:v>
                </c:pt>
                <c:pt idx="219">
                  <c:v>106.575</c:v>
                </c:pt>
                <c:pt idx="220">
                  <c:v>59.998199999999997</c:v>
                </c:pt>
                <c:pt idx="221">
                  <c:v>65.236999999999995</c:v>
                </c:pt>
                <c:pt idx="222">
                  <c:v>125.298</c:v>
                </c:pt>
                <c:pt idx="223">
                  <c:v>127.291</c:v>
                </c:pt>
                <c:pt idx="224">
                  <c:v>98.656499999999994</c:v>
                </c:pt>
                <c:pt idx="225">
                  <c:v>132.00299999999999</c:v>
                </c:pt>
                <c:pt idx="226">
                  <c:v>137.53</c:v>
                </c:pt>
                <c:pt idx="227">
                  <c:v>154.018</c:v>
                </c:pt>
                <c:pt idx="228">
                  <c:v>95.088300000000004</c:v>
                </c:pt>
                <c:pt idx="229">
                  <c:v>87.677300000000002</c:v>
                </c:pt>
                <c:pt idx="230">
                  <c:v>171.00299999999999</c:v>
                </c:pt>
                <c:pt idx="231">
                  <c:v>76.718999999999994</c:v>
                </c:pt>
                <c:pt idx="232">
                  <c:v>124.38500000000001</c:v>
                </c:pt>
                <c:pt idx="233">
                  <c:v>216.80699999999999</c:v>
                </c:pt>
                <c:pt idx="234">
                  <c:v>182.38300000000001</c:v>
                </c:pt>
                <c:pt idx="235">
                  <c:v>143.36600000000001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635-4F87-A45C-DF2E7D0EA178}"/>
            </c:ext>
          </c:extLst>
        </c:ser>
        <c:ser>
          <c:idx val="8"/>
          <c:order val="6"/>
          <c:tx>
            <c:strRef>
              <c:f>Data_all!$G$1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Data_all!$G$2:$G$300</c:f>
              <c:numCache>
                <c:formatCode>General</c:formatCode>
                <c:ptCount val="299"/>
                <c:pt idx="0">
                  <c:v>5.37727E-3</c:v>
                </c:pt>
                <c:pt idx="1">
                  <c:v>78.397400000000005</c:v>
                </c:pt>
                <c:pt idx="2">
                  <c:v>50.992800000000003</c:v>
                </c:pt>
                <c:pt idx="3">
                  <c:v>41.523299999999999</c:v>
                </c:pt>
                <c:pt idx="4">
                  <c:v>35.456000000000003</c:v>
                </c:pt>
                <c:pt idx="5">
                  <c:v>45.031100000000002</c:v>
                </c:pt>
                <c:pt idx="6">
                  <c:v>59.277700000000003</c:v>
                </c:pt>
                <c:pt idx="7">
                  <c:v>30.695</c:v>
                </c:pt>
                <c:pt idx="8">
                  <c:v>22.440100000000001</c:v>
                </c:pt>
                <c:pt idx="9">
                  <c:v>20.834</c:v>
                </c:pt>
                <c:pt idx="10">
                  <c:v>62.984999999999999</c:v>
                </c:pt>
                <c:pt idx="11">
                  <c:v>46.846600000000002</c:v>
                </c:pt>
                <c:pt idx="12">
                  <c:v>41.351399999999998</c:v>
                </c:pt>
                <c:pt idx="13">
                  <c:v>46.093499999999999</c:v>
                </c:pt>
                <c:pt idx="14">
                  <c:v>21.634</c:v>
                </c:pt>
                <c:pt idx="15">
                  <c:v>19.529900000000001</c:v>
                </c:pt>
                <c:pt idx="16">
                  <c:v>28.0077</c:v>
                </c:pt>
                <c:pt idx="17">
                  <c:v>58.598700000000001</c:v>
                </c:pt>
                <c:pt idx="18">
                  <c:v>22.3108</c:v>
                </c:pt>
                <c:pt idx="19">
                  <c:v>20.998000000000001</c:v>
                </c:pt>
                <c:pt idx="20">
                  <c:v>15.110300000000001</c:v>
                </c:pt>
                <c:pt idx="21">
                  <c:v>26.055800000000001</c:v>
                </c:pt>
                <c:pt idx="22">
                  <c:v>49.502899999999997</c:v>
                </c:pt>
                <c:pt idx="23">
                  <c:v>20.783200000000001</c:v>
                </c:pt>
                <c:pt idx="24">
                  <c:v>17.432400000000001</c:v>
                </c:pt>
                <c:pt idx="25">
                  <c:v>47.897799999999997</c:v>
                </c:pt>
                <c:pt idx="26">
                  <c:v>52.678899999999999</c:v>
                </c:pt>
                <c:pt idx="27">
                  <c:v>57.826300000000003</c:v>
                </c:pt>
                <c:pt idx="28">
                  <c:v>23.972000000000001</c:v>
                </c:pt>
                <c:pt idx="29">
                  <c:v>17.739999999999998</c:v>
                </c:pt>
                <c:pt idx="30">
                  <c:v>13.232799999999999</c:v>
                </c:pt>
                <c:pt idx="31">
                  <c:v>25.3889</c:v>
                </c:pt>
                <c:pt idx="32">
                  <c:v>16.448699999999999</c:v>
                </c:pt>
                <c:pt idx="33">
                  <c:v>30.427499999999998</c:v>
                </c:pt>
                <c:pt idx="34">
                  <c:v>31.445499999999999</c:v>
                </c:pt>
                <c:pt idx="35">
                  <c:v>15.501799999999999</c:v>
                </c:pt>
                <c:pt idx="36">
                  <c:v>15.472899999999999</c:v>
                </c:pt>
                <c:pt idx="37">
                  <c:v>15.659599999999999</c:v>
                </c:pt>
                <c:pt idx="38">
                  <c:v>62.918199999999999</c:v>
                </c:pt>
                <c:pt idx="39">
                  <c:v>72.324100000000001</c:v>
                </c:pt>
                <c:pt idx="40">
                  <c:v>84.419200000000004</c:v>
                </c:pt>
                <c:pt idx="41">
                  <c:v>67.384100000000004</c:v>
                </c:pt>
                <c:pt idx="42">
                  <c:v>59.7348</c:v>
                </c:pt>
                <c:pt idx="43">
                  <c:v>45.659399999999998</c:v>
                </c:pt>
                <c:pt idx="44">
                  <c:v>55.736800000000002</c:v>
                </c:pt>
                <c:pt idx="45">
                  <c:v>36.707700000000003</c:v>
                </c:pt>
                <c:pt idx="46">
                  <c:v>8.8657199999999996</c:v>
                </c:pt>
                <c:pt idx="47">
                  <c:v>18.910299999999999</c:v>
                </c:pt>
                <c:pt idx="48">
                  <c:v>30.853899999999999</c:v>
                </c:pt>
                <c:pt idx="49">
                  <c:v>25.581299999999999</c:v>
                </c:pt>
                <c:pt idx="50">
                  <c:v>16.617799999999999</c:v>
                </c:pt>
                <c:pt idx="51">
                  <c:v>40.686399999999999</c:v>
                </c:pt>
                <c:pt idx="52">
                  <c:v>8.3976699999999997</c:v>
                </c:pt>
                <c:pt idx="53">
                  <c:v>30.014399999999998</c:v>
                </c:pt>
                <c:pt idx="54">
                  <c:v>25.716799999999999</c:v>
                </c:pt>
                <c:pt idx="55">
                  <c:v>66.221000000000004</c:v>
                </c:pt>
                <c:pt idx="56">
                  <c:v>89.068700000000007</c:v>
                </c:pt>
                <c:pt idx="57">
                  <c:v>30.874600000000001</c:v>
                </c:pt>
                <c:pt idx="58">
                  <c:v>19.9514</c:v>
                </c:pt>
                <c:pt idx="59">
                  <c:v>40.512999999999998</c:v>
                </c:pt>
                <c:pt idx="60">
                  <c:v>24.030899999999999</c:v>
                </c:pt>
                <c:pt idx="61">
                  <c:v>33.034500000000001</c:v>
                </c:pt>
                <c:pt idx="62">
                  <c:v>11.2698</c:v>
                </c:pt>
                <c:pt idx="63">
                  <c:v>9.04406</c:v>
                </c:pt>
                <c:pt idx="64">
                  <c:v>11.927300000000001</c:v>
                </c:pt>
                <c:pt idx="65">
                  <c:v>33.452599999999997</c:v>
                </c:pt>
                <c:pt idx="66">
                  <c:v>57.0244</c:v>
                </c:pt>
                <c:pt idx="67">
                  <c:v>56.756700000000002</c:v>
                </c:pt>
                <c:pt idx="68">
                  <c:v>83.815399999999997</c:v>
                </c:pt>
                <c:pt idx="69">
                  <c:v>53.633200000000002</c:v>
                </c:pt>
                <c:pt idx="70">
                  <c:v>17.900300000000001</c:v>
                </c:pt>
                <c:pt idx="71">
                  <c:v>25.870999999999999</c:v>
                </c:pt>
                <c:pt idx="72">
                  <c:v>20.476299999999998</c:v>
                </c:pt>
                <c:pt idx="73">
                  <c:v>17.087499999999999</c:v>
                </c:pt>
                <c:pt idx="74">
                  <c:v>13.6968</c:v>
                </c:pt>
                <c:pt idx="75">
                  <c:v>13.7424</c:v>
                </c:pt>
                <c:pt idx="76">
                  <c:v>26.272099999999998</c:v>
                </c:pt>
                <c:pt idx="77">
                  <c:v>12.5936</c:v>
                </c:pt>
                <c:pt idx="78">
                  <c:v>13.8164</c:v>
                </c:pt>
                <c:pt idx="79">
                  <c:v>19.526800000000001</c:v>
                </c:pt>
                <c:pt idx="80">
                  <c:v>17.1218</c:v>
                </c:pt>
                <c:pt idx="81">
                  <c:v>14.8703</c:v>
                </c:pt>
                <c:pt idx="82">
                  <c:v>12.6151</c:v>
                </c:pt>
                <c:pt idx="83">
                  <c:v>26.951899999999998</c:v>
                </c:pt>
                <c:pt idx="84">
                  <c:v>5.0965699999999998</c:v>
                </c:pt>
                <c:pt idx="85">
                  <c:v>7.3352000000000004</c:v>
                </c:pt>
                <c:pt idx="86">
                  <c:v>19.122</c:v>
                </c:pt>
                <c:pt idx="87">
                  <c:v>10.9361</c:v>
                </c:pt>
                <c:pt idx="88">
                  <c:v>10.911899999999999</c:v>
                </c:pt>
                <c:pt idx="89">
                  <c:v>37.548699999999997</c:v>
                </c:pt>
                <c:pt idx="90">
                  <c:v>34.074300000000001</c:v>
                </c:pt>
                <c:pt idx="91">
                  <c:v>7.4310499999999999</c:v>
                </c:pt>
                <c:pt idx="92">
                  <c:v>6.19381</c:v>
                </c:pt>
                <c:pt idx="93">
                  <c:v>4.76586</c:v>
                </c:pt>
                <c:pt idx="94">
                  <c:v>47.279699999999998</c:v>
                </c:pt>
                <c:pt idx="95">
                  <c:v>22.645600000000002</c:v>
                </c:pt>
                <c:pt idx="96">
                  <c:v>11.4046</c:v>
                </c:pt>
                <c:pt idx="97">
                  <c:v>34.047699999999999</c:v>
                </c:pt>
                <c:pt idx="98">
                  <c:v>44.6937</c:v>
                </c:pt>
                <c:pt idx="99">
                  <c:v>13.852600000000001</c:v>
                </c:pt>
                <c:pt idx="100">
                  <c:v>22.648900000000001</c:v>
                </c:pt>
                <c:pt idx="101">
                  <c:v>47.715000000000003</c:v>
                </c:pt>
                <c:pt idx="102">
                  <c:v>212.55600000000001</c:v>
                </c:pt>
                <c:pt idx="103">
                  <c:v>295.74900000000002</c:v>
                </c:pt>
                <c:pt idx="104">
                  <c:v>250.56200000000001</c:v>
                </c:pt>
                <c:pt idx="105">
                  <c:v>188.90100000000001</c:v>
                </c:pt>
                <c:pt idx="106">
                  <c:v>145.86199999999999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635-4F87-A45C-DF2E7D0EA178}"/>
            </c:ext>
          </c:extLst>
        </c:ser>
        <c:ser>
          <c:idx val="9"/>
          <c:order val="7"/>
          <c:tx>
            <c:strRef>
              <c:f>Data_all!$H$1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Data_all!$H$2:$H$300</c:f>
              <c:numCache>
                <c:formatCode>General</c:formatCode>
                <c:ptCount val="299"/>
                <c:pt idx="0">
                  <c:v>5.0264000000000003E-3</c:v>
                </c:pt>
                <c:pt idx="1">
                  <c:v>48.228099999999998</c:v>
                </c:pt>
                <c:pt idx="2">
                  <c:v>126.559</c:v>
                </c:pt>
                <c:pt idx="3">
                  <c:v>25.457799999999999</c:v>
                </c:pt>
                <c:pt idx="4">
                  <c:v>36.025100000000002</c:v>
                </c:pt>
                <c:pt idx="5">
                  <c:v>72.386399999999995</c:v>
                </c:pt>
                <c:pt idx="6">
                  <c:v>57.730800000000002</c:v>
                </c:pt>
                <c:pt idx="7">
                  <c:v>52.835299999999997</c:v>
                </c:pt>
                <c:pt idx="8">
                  <c:v>61.372199999999999</c:v>
                </c:pt>
                <c:pt idx="9">
                  <c:v>32.865699999999997</c:v>
                </c:pt>
                <c:pt idx="10">
                  <c:v>63.618899999999996</c:v>
                </c:pt>
                <c:pt idx="11">
                  <c:v>33.609499999999997</c:v>
                </c:pt>
                <c:pt idx="12">
                  <c:v>30.052399999999999</c:v>
                </c:pt>
                <c:pt idx="13">
                  <c:v>31.987200000000001</c:v>
                </c:pt>
                <c:pt idx="14">
                  <c:v>52.071899999999999</c:v>
                </c:pt>
                <c:pt idx="15">
                  <c:v>24.305199999999999</c:v>
                </c:pt>
                <c:pt idx="16">
                  <c:v>31.324999999999999</c:v>
                </c:pt>
                <c:pt idx="17">
                  <c:v>21.720199999999998</c:v>
                </c:pt>
                <c:pt idx="18">
                  <c:v>20.831800000000001</c:v>
                </c:pt>
                <c:pt idx="19">
                  <c:v>11.9565</c:v>
                </c:pt>
                <c:pt idx="20">
                  <c:v>28.005099999999999</c:v>
                </c:pt>
                <c:pt idx="21">
                  <c:v>21.019300000000001</c:v>
                </c:pt>
                <c:pt idx="22">
                  <c:v>26.768999999999998</c:v>
                </c:pt>
                <c:pt idx="23">
                  <c:v>37.597099999999998</c:v>
                </c:pt>
                <c:pt idx="24">
                  <c:v>22.096499999999999</c:v>
                </c:pt>
                <c:pt idx="25">
                  <c:v>24.154699999999998</c:v>
                </c:pt>
                <c:pt idx="26">
                  <c:v>4.9132899999999999</c:v>
                </c:pt>
                <c:pt idx="27">
                  <c:v>24.8843</c:v>
                </c:pt>
                <c:pt idx="28">
                  <c:v>29.7364</c:v>
                </c:pt>
                <c:pt idx="29">
                  <c:v>18.2408</c:v>
                </c:pt>
                <c:pt idx="30">
                  <c:v>69.069999999999993</c:v>
                </c:pt>
                <c:pt idx="31">
                  <c:v>36.5304</c:v>
                </c:pt>
                <c:pt idx="32">
                  <c:v>48.026400000000002</c:v>
                </c:pt>
                <c:pt idx="33">
                  <c:v>55.170400000000001</c:v>
                </c:pt>
                <c:pt idx="34">
                  <c:v>63.441299999999998</c:v>
                </c:pt>
                <c:pt idx="35">
                  <c:v>34.543399999999998</c:v>
                </c:pt>
                <c:pt idx="36">
                  <c:v>22.797599999999999</c:v>
                </c:pt>
                <c:pt idx="37">
                  <c:v>31.8886</c:v>
                </c:pt>
                <c:pt idx="38">
                  <c:v>10.186400000000001</c:v>
                </c:pt>
                <c:pt idx="39">
                  <c:v>18.190899999999999</c:v>
                </c:pt>
                <c:pt idx="40">
                  <c:v>39.950000000000003</c:v>
                </c:pt>
                <c:pt idx="41">
                  <c:v>34.3386</c:v>
                </c:pt>
                <c:pt idx="42">
                  <c:v>29.309000000000001</c:v>
                </c:pt>
                <c:pt idx="43">
                  <c:v>60.967799999999997</c:v>
                </c:pt>
                <c:pt idx="44">
                  <c:v>66.465299999999999</c:v>
                </c:pt>
                <c:pt idx="45">
                  <c:v>51.221600000000002</c:v>
                </c:pt>
                <c:pt idx="46">
                  <c:v>25.0275</c:v>
                </c:pt>
                <c:pt idx="47">
                  <c:v>58.795099999999998</c:v>
                </c:pt>
                <c:pt idx="48">
                  <c:v>34.556800000000003</c:v>
                </c:pt>
                <c:pt idx="49">
                  <c:v>27.474499999999999</c:v>
                </c:pt>
                <c:pt idx="50">
                  <c:v>31.832899999999999</c:v>
                </c:pt>
                <c:pt idx="51">
                  <c:v>28.577200000000001</c:v>
                </c:pt>
                <c:pt idx="52">
                  <c:v>19.636600000000001</c:v>
                </c:pt>
                <c:pt idx="53">
                  <c:v>7.7640099999999999</c:v>
                </c:pt>
                <c:pt idx="54">
                  <c:v>47.118699999999997</c:v>
                </c:pt>
                <c:pt idx="55">
                  <c:v>30.117599999999999</c:v>
                </c:pt>
                <c:pt idx="56">
                  <c:v>45.799900000000001</c:v>
                </c:pt>
                <c:pt idx="57">
                  <c:v>63.137900000000002</c:v>
                </c:pt>
                <c:pt idx="58">
                  <c:v>35.202300000000001</c:v>
                </c:pt>
                <c:pt idx="59">
                  <c:v>58.923499999999997</c:v>
                </c:pt>
                <c:pt idx="60">
                  <c:v>31.1008</c:v>
                </c:pt>
                <c:pt idx="61">
                  <c:v>20.1873</c:v>
                </c:pt>
                <c:pt idx="62">
                  <c:v>14.8515</c:v>
                </c:pt>
                <c:pt idx="63">
                  <c:v>13.5275</c:v>
                </c:pt>
                <c:pt idx="64">
                  <c:v>24.629000000000001</c:v>
                </c:pt>
                <c:pt idx="65">
                  <c:v>29.951599999999999</c:v>
                </c:pt>
                <c:pt idx="66">
                  <c:v>42.3474</c:v>
                </c:pt>
                <c:pt idx="67">
                  <c:v>53.528100000000002</c:v>
                </c:pt>
                <c:pt idx="68">
                  <c:v>33.494100000000003</c:v>
                </c:pt>
                <c:pt idx="69">
                  <c:v>26.447900000000001</c:v>
                </c:pt>
                <c:pt idx="70">
                  <c:v>41.931899999999999</c:v>
                </c:pt>
                <c:pt idx="71">
                  <c:v>31.101299999999998</c:v>
                </c:pt>
                <c:pt idx="72">
                  <c:v>27.548999999999999</c:v>
                </c:pt>
                <c:pt idx="73">
                  <c:v>32.316099999999999</c:v>
                </c:pt>
                <c:pt idx="74">
                  <c:v>11.027200000000001</c:v>
                </c:pt>
                <c:pt idx="75">
                  <c:v>53.927700000000002</c:v>
                </c:pt>
                <c:pt idx="76">
                  <c:v>52.090699999999998</c:v>
                </c:pt>
                <c:pt idx="77">
                  <c:v>17.326799999999999</c:v>
                </c:pt>
                <c:pt idx="78">
                  <c:v>30.2468</c:v>
                </c:pt>
                <c:pt idx="79">
                  <c:v>30.105399999999999</c:v>
                </c:pt>
                <c:pt idx="80">
                  <c:v>33.434100000000001</c:v>
                </c:pt>
                <c:pt idx="81">
                  <c:v>35.118200000000002</c:v>
                </c:pt>
                <c:pt idx="82">
                  <c:v>27.574400000000001</c:v>
                </c:pt>
                <c:pt idx="83">
                  <c:v>29.669799999999999</c:v>
                </c:pt>
                <c:pt idx="84">
                  <c:v>30.169699999999999</c:v>
                </c:pt>
                <c:pt idx="85">
                  <c:v>28.7316</c:v>
                </c:pt>
                <c:pt idx="86">
                  <c:v>29.09</c:v>
                </c:pt>
                <c:pt idx="87">
                  <c:v>16.5626</c:v>
                </c:pt>
                <c:pt idx="88">
                  <c:v>10.806699999999999</c:v>
                </c:pt>
                <c:pt idx="89">
                  <c:v>25.023599999999998</c:v>
                </c:pt>
                <c:pt idx="90">
                  <c:v>20.970099999999999</c:v>
                </c:pt>
                <c:pt idx="91">
                  <c:v>31.3462</c:v>
                </c:pt>
                <c:pt idx="92">
                  <c:v>62.000900000000001</c:v>
                </c:pt>
                <c:pt idx="93">
                  <c:v>31.460599999999999</c:v>
                </c:pt>
                <c:pt idx="94">
                  <c:v>29.546299999999999</c:v>
                </c:pt>
                <c:pt idx="95">
                  <c:v>15.1524</c:v>
                </c:pt>
                <c:pt idx="96">
                  <c:v>16.0564</c:v>
                </c:pt>
                <c:pt idx="97">
                  <c:v>35.482500000000002</c:v>
                </c:pt>
                <c:pt idx="98">
                  <c:v>38.446399999999997</c:v>
                </c:pt>
                <c:pt idx="99">
                  <c:v>17.817</c:v>
                </c:pt>
                <c:pt idx="100">
                  <c:v>38.171399999999998</c:v>
                </c:pt>
                <c:pt idx="101">
                  <c:v>34.667700000000004</c:v>
                </c:pt>
                <c:pt idx="102">
                  <c:v>32.208799999999997</c:v>
                </c:pt>
                <c:pt idx="103">
                  <c:v>480.71800000000002</c:v>
                </c:pt>
                <c:pt idx="104">
                  <c:v>538.26099999999997</c:v>
                </c:pt>
                <c:pt idx="105">
                  <c:v>653.89400000000001</c:v>
                </c:pt>
                <c:pt idx="106">
                  <c:v>94.241100000000003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635-4F87-A45C-DF2E7D0EA178}"/>
            </c:ext>
          </c:extLst>
        </c:ser>
        <c:ser>
          <c:idx val="10"/>
          <c:order val="8"/>
          <c:tx>
            <c:strRef>
              <c:f>Data_all!$I$1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Data_all!$I$2:$I$300</c:f>
              <c:numCache>
                <c:formatCode>General</c:formatCode>
                <c:ptCount val="299"/>
                <c:pt idx="0">
                  <c:v>34.971499999999999</c:v>
                </c:pt>
                <c:pt idx="1">
                  <c:v>8.3914500000000007</c:v>
                </c:pt>
                <c:pt idx="2">
                  <c:v>20.020399999999999</c:v>
                </c:pt>
                <c:pt idx="3">
                  <c:v>24.3187</c:v>
                </c:pt>
                <c:pt idx="4">
                  <c:v>27.220099999999999</c:v>
                </c:pt>
                <c:pt idx="5">
                  <c:v>11.1157</c:v>
                </c:pt>
                <c:pt idx="6">
                  <c:v>19.304300000000001</c:v>
                </c:pt>
                <c:pt idx="7">
                  <c:v>21.021799999999999</c:v>
                </c:pt>
                <c:pt idx="8">
                  <c:v>16.476299999999998</c:v>
                </c:pt>
                <c:pt idx="9">
                  <c:v>42.5105</c:v>
                </c:pt>
                <c:pt idx="10">
                  <c:v>44.548699999999997</c:v>
                </c:pt>
                <c:pt idx="11">
                  <c:v>56.805100000000003</c:v>
                </c:pt>
                <c:pt idx="12">
                  <c:v>59.679000000000002</c:v>
                </c:pt>
                <c:pt idx="13">
                  <c:v>37.931399999999996</c:v>
                </c:pt>
                <c:pt idx="14">
                  <c:v>16.946000000000002</c:v>
                </c:pt>
                <c:pt idx="15">
                  <c:v>17.593299999999999</c:v>
                </c:pt>
                <c:pt idx="16">
                  <c:v>12.2898</c:v>
                </c:pt>
                <c:pt idx="17">
                  <c:v>26.004300000000001</c:v>
                </c:pt>
                <c:pt idx="18">
                  <c:v>17.6846</c:v>
                </c:pt>
                <c:pt idx="19">
                  <c:v>44.808399999999999</c:v>
                </c:pt>
                <c:pt idx="20">
                  <c:v>24.305499999999999</c:v>
                </c:pt>
                <c:pt idx="21">
                  <c:v>23.3475</c:v>
                </c:pt>
                <c:pt idx="22">
                  <c:v>32.390700000000002</c:v>
                </c:pt>
                <c:pt idx="23">
                  <c:v>53.2575</c:v>
                </c:pt>
                <c:pt idx="24">
                  <c:v>46.040100000000002</c:v>
                </c:pt>
                <c:pt idx="25">
                  <c:v>63.596699999999998</c:v>
                </c:pt>
                <c:pt idx="26">
                  <c:v>73.712400000000002</c:v>
                </c:pt>
                <c:pt idx="27">
                  <c:v>70.649299999999997</c:v>
                </c:pt>
                <c:pt idx="28">
                  <c:v>45.301299999999998</c:v>
                </c:pt>
                <c:pt idx="29">
                  <c:v>37.607199999999999</c:v>
                </c:pt>
                <c:pt idx="30">
                  <c:v>38.9664</c:v>
                </c:pt>
                <c:pt idx="31">
                  <c:v>47.218000000000004</c:v>
                </c:pt>
                <c:pt idx="32">
                  <c:v>33.8735</c:v>
                </c:pt>
                <c:pt idx="33">
                  <c:v>38.243099999999998</c:v>
                </c:pt>
                <c:pt idx="34">
                  <c:v>14.357900000000001</c:v>
                </c:pt>
                <c:pt idx="35">
                  <c:v>49.958300000000001</c:v>
                </c:pt>
                <c:pt idx="36">
                  <c:v>82.979200000000006</c:v>
                </c:pt>
                <c:pt idx="37">
                  <c:v>45.780900000000003</c:v>
                </c:pt>
                <c:pt idx="38">
                  <c:v>40.905900000000003</c:v>
                </c:pt>
                <c:pt idx="39">
                  <c:v>17.034600000000001</c:v>
                </c:pt>
                <c:pt idx="40">
                  <c:v>54.287100000000002</c:v>
                </c:pt>
                <c:pt idx="41">
                  <c:v>46.719900000000003</c:v>
                </c:pt>
                <c:pt idx="42">
                  <c:v>25.2698</c:v>
                </c:pt>
                <c:pt idx="43">
                  <c:v>49.498600000000003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635-4F87-A45C-DF2E7D0EA178}"/>
            </c:ext>
          </c:extLst>
        </c:ser>
        <c:ser>
          <c:idx val="11"/>
          <c:order val="9"/>
          <c:tx>
            <c:strRef>
              <c:f>Data_all!$J$1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Data_all!$J$2:$J$300</c:f>
              <c:numCache>
                <c:formatCode>General</c:formatCode>
                <c:ptCount val="299"/>
                <c:pt idx="0">
                  <c:v>38.571399999999997</c:v>
                </c:pt>
                <c:pt idx="1">
                  <c:v>7.49064</c:v>
                </c:pt>
                <c:pt idx="2">
                  <c:v>20.462900000000001</c:v>
                </c:pt>
                <c:pt idx="3">
                  <c:v>30.175799999999999</c:v>
                </c:pt>
                <c:pt idx="4">
                  <c:v>50.539299999999997</c:v>
                </c:pt>
                <c:pt idx="5">
                  <c:v>21.546700000000001</c:v>
                </c:pt>
                <c:pt idx="6">
                  <c:v>18.945900000000002</c:v>
                </c:pt>
                <c:pt idx="7">
                  <c:v>14.2957</c:v>
                </c:pt>
                <c:pt idx="8">
                  <c:v>13.0113</c:v>
                </c:pt>
                <c:pt idx="9">
                  <c:v>21.892900000000001</c:v>
                </c:pt>
                <c:pt idx="10">
                  <c:v>31.841200000000001</c:v>
                </c:pt>
                <c:pt idx="11">
                  <c:v>24.453199999999999</c:v>
                </c:pt>
                <c:pt idx="12">
                  <c:v>48.056199999999997</c:v>
                </c:pt>
                <c:pt idx="13">
                  <c:v>42.945500000000003</c:v>
                </c:pt>
                <c:pt idx="14">
                  <c:v>13.1511</c:v>
                </c:pt>
                <c:pt idx="15">
                  <c:v>14.65</c:v>
                </c:pt>
                <c:pt idx="16">
                  <c:v>4.3979600000000003</c:v>
                </c:pt>
                <c:pt idx="17">
                  <c:v>15.4719</c:v>
                </c:pt>
                <c:pt idx="18">
                  <c:v>61.468400000000003</c:v>
                </c:pt>
                <c:pt idx="19">
                  <c:v>50.619599999999998</c:v>
                </c:pt>
                <c:pt idx="20">
                  <c:v>14.870699999999999</c:v>
                </c:pt>
                <c:pt idx="21">
                  <c:v>6.4764200000000001</c:v>
                </c:pt>
                <c:pt idx="22">
                  <c:v>55.3339</c:v>
                </c:pt>
                <c:pt idx="23">
                  <c:v>16.360499999999998</c:v>
                </c:pt>
                <c:pt idx="24">
                  <c:v>47.352200000000003</c:v>
                </c:pt>
                <c:pt idx="25">
                  <c:v>15.0664</c:v>
                </c:pt>
                <c:pt idx="26">
                  <c:v>9.3851899999999997</c:v>
                </c:pt>
                <c:pt idx="27">
                  <c:v>42.749200000000002</c:v>
                </c:pt>
                <c:pt idx="28">
                  <c:v>9.1181800000000006</c:v>
                </c:pt>
                <c:pt idx="29">
                  <c:v>36.680999999999997</c:v>
                </c:pt>
                <c:pt idx="30">
                  <c:v>15.998100000000001</c:v>
                </c:pt>
                <c:pt idx="31">
                  <c:v>32.5441</c:v>
                </c:pt>
                <c:pt idx="32">
                  <c:v>16.137699999999999</c:v>
                </c:pt>
                <c:pt idx="33">
                  <c:v>11.957800000000001</c:v>
                </c:pt>
                <c:pt idx="34">
                  <c:v>45.195399999999999</c:v>
                </c:pt>
                <c:pt idx="35">
                  <c:v>40.826999999999998</c:v>
                </c:pt>
                <c:pt idx="36">
                  <c:v>25.849799999999998</c:v>
                </c:pt>
                <c:pt idx="37">
                  <c:v>36.720199999999998</c:v>
                </c:pt>
                <c:pt idx="38">
                  <c:v>28.207599999999999</c:v>
                </c:pt>
                <c:pt idx="39">
                  <c:v>21.916499999999999</c:v>
                </c:pt>
                <c:pt idx="40">
                  <c:v>9.0917700000000004</c:v>
                </c:pt>
                <c:pt idx="41">
                  <c:v>57.519799999999996</c:v>
                </c:pt>
                <c:pt idx="42">
                  <c:v>51.8748</c:v>
                </c:pt>
                <c:pt idx="43">
                  <c:v>52.298499999999997</c:v>
                </c:pt>
                <c:pt idx="44">
                  <c:v>49.906300000000002</c:v>
                </c:pt>
                <c:pt idx="45">
                  <c:v>46.091700000000003</c:v>
                </c:pt>
                <c:pt idx="46">
                  <c:v>55.085599999999999</c:v>
                </c:pt>
                <c:pt idx="47">
                  <c:v>19.814800000000002</c:v>
                </c:pt>
                <c:pt idx="48">
                  <c:v>26.069700000000001</c:v>
                </c:pt>
                <c:pt idx="49">
                  <c:v>14.206</c:v>
                </c:pt>
                <c:pt idx="50">
                  <c:v>14.792400000000001</c:v>
                </c:pt>
                <c:pt idx="51">
                  <c:v>30.761099999999999</c:v>
                </c:pt>
                <c:pt idx="52">
                  <c:v>38.9726</c:v>
                </c:pt>
                <c:pt idx="53">
                  <c:v>38.866</c:v>
                </c:pt>
                <c:pt idx="54">
                  <c:v>28.418399999999998</c:v>
                </c:pt>
                <c:pt idx="55">
                  <c:v>44.982100000000003</c:v>
                </c:pt>
                <c:pt idx="56">
                  <c:v>10.351699999999999</c:v>
                </c:pt>
                <c:pt idx="57">
                  <c:v>20.3352</c:v>
                </c:pt>
                <c:pt idx="58">
                  <c:v>28.233599999999999</c:v>
                </c:pt>
                <c:pt idx="59">
                  <c:v>28.6569</c:v>
                </c:pt>
                <c:pt idx="60">
                  <c:v>28.8446</c:v>
                </c:pt>
                <c:pt idx="61">
                  <c:v>34.471200000000003</c:v>
                </c:pt>
                <c:pt idx="62">
                  <c:v>16.706700000000001</c:v>
                </c:pt>
                <c:pt idx="63">
                  <c:v>17.918399999999998</c:v>
                </c:pt>
                <c:pt idx="64">
                  <c:v>20.927199999999999</c:v>
                </c:pt>
                <c:pt idx="65">
                  <c:v>27.409500000000001</c:v>
                </c:pt>
                <c:pt idx="66">
                  <c:v>31.695900000000002</c:v>
                </c:pt>
                <c:pt idx="67">
                  <c:v>19.843</c:v>
                </c:pt>
                <c:pt idx="68">
                  <c:v>17.651499999999999</c:v>
                </c:pt>
                <c:pt idx="69">
                  <c:v>80.8887</c:v>
                </c:pt>
                <c:pt idx="70">
                  <c:v>85.763000000000005</c:v>
                </c:pt>
                <c:pt idx="71">
                  <c:v>199.983</c:v>
                </c:pt>
                <c:pt idx="72">
                  <c:v>120.31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635-4F87-A45C-DF2E7D0EA178}"/>
            </c:ext>
          </c:extLst>
        </c:ser>
        <c:ser>
          <c:idx val="12"/>
          <c:order val="10"/>
          <c:tx>
            <c:strRef>
              <c:f>Data_all!$K$1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Data_all!$K$2:$K$300</c:f>
              <c:numCache>
                <c:formatCode>General</c:formatCode>
                <c:ptCount val="299"/>
                <c:pt idx="0">
                  <c:v>1.5040599999999999E-2</c:v>
                </c:pt>
                <c:pt idx="1">
                  <c:v>33.5991</c:v>
                </c:pt>
                <c:pt idx="2">
                  <c:v>21.721399999999999</c:v>
                </c:pt>
                <c:pt idx="3">
                  <c:v>10.6724</c:v>
                </c:pt>
                <c:pt idx="4">
                  <c:v>23.885100000000001</c:v>
                </c:pt>
                <c:pt idx="5">
                  <c:v>36.780099999999997</c:v>
                </c:pt>
                <c:pt idx="6">
                  <c:v>14.483499999999999</c:v>
                </c:pt>
                <c:pt idx="7">
                  <c:v>34.617400000000004</c:v>
                </c:pt>
                <c:pt idx="8">
                  <c:v>19.037400000000002</c:v>
                </c:pt>
                <c:pt idx="9">
                  <c:v>15.466200000000001</c:v>
                </c:pt>
                <c:pt idx="10">
                  <c:v>23.759699999999999</c:v>
                </c:pt>
                <c:pt idx="11">
                  <c:v>32.834200000000003</c:v>
                </c:pt>
                <c:pt idx="12">
                  <c:v>30.651</c:v>
                </c:pt>
                <c:pt idx="13">
                  <c:v>48.077500000000001</c:v>
                </c:pt>
                <c:pt idx="14">
                  <c:v>17.402799999999999</c:v>
                </c:pt>
                <c:pt idx="15">
                  <c:v>23.968599999999999</c:v>
                </c:pt>
                <c:pt idx="16">
                  <c:v>21.704000000000001</c:v>
                </c:pt>
                <c:pt idx="17">
                  <c:v>14.9336</c:v>
                </c:pt>
                <c:pt idx="18">
                  <c:v>30.892700000000001</c:v>
                </c:pt>
                <c:pt idx="19">
                  <c:v>18.192</c:v>
                </c:pt>
                <c:pt idx="20">
                  <c:v>36.850999999999999</c:v>
                </c:pt>
                <c:pt idx="21">
                  <c:v>41.606499999999997</c:v>
                </c:pt>
                <c:pt idx="22">
                  <c:v>41.574199999999998</c:v>
                </c:pt>
                <c:pt idx="23">
                  <c:v>7.5505699999999996</c:v>
                </c:pt>
                <c:pt idx="24">
                  <c:v>16.900600000000001</c:v>
                </c:pt>
                <c:pt idx="25">
                  <c:v>38.002000000000002</c:v>
                </c:pt>
                <c:pt idx="26">
                  <c:v>8.3070599999999999</c:v>
                </c:pt>
                <c:pt idx="27">
                  <c:v>63.066899999999997</c:v>
                </c:pt>
                <c:pt idx="28">
                  <c:v>26.029399999999999</c:v>
                </c:pt>
                <c:pt idx="29">
                  <c:v>30.450099999999999</c:v>
                </c:pt>
                <c:pt idx="30">
                  <c:v>41.271500000000003</c:v>
                </c:pt>
                <c:pt idx="31">
                  <c:v>11.680999999999999</c:v>
                </c:pt>
                <c:pt idx="32">
                  <c:v>22.2486</c:v>
                </c:pt>
                <c:pt idx="33">
                  <c:v>12.783899999999999</c:v>
                </c:pt>
                <c:pt idx="34">
                  <c:v>52.973100000000002</c:v>
                </c:pt>
                <c:pt idx="35">
                  <c:v>27.155000000000001</c:v>
                </c:pt>
                <c:pt idx="36">
                  <c:v>22.717300000000002</c:v>
                </c:pt>
                <c:pt idx="37">
                  <c:v>42.271799999999999</c:v>
                </c:pt>
                <c:pt idx="38">
                  <c:v>62.109699999999997</c:v>
                </c:pt>
                <c:pt idx="39">
                  <c:v>77.061499999999995</c:v>
                </c:pt>
                <c:pt idx="40">
                  <c:v>80.382499999999993</c:v>
                </c:pt>
                <c:pt idx="41">
                  <c:v>41.121499999999997</c:v>
                </c:pt>
                <c:pt idx="42">
                  <c:v>42.750999999999998</c:v>
                </c:pt>
                <c:pt idx="43">
                  <c:v>6.9601699999999997</c:v>
                </c:pt>
                <c:pt idx="44">
                  <c:v>30.060400000000001</c:v>
                </c:pt>
                <c:pt idx="45">
                  <c:v>27.260300000000001</c:v>
                </c:pt>
                <c:pt idx="46">
                  <c:v>24.641300000000001</c:v>
                </c:pt>
                <c:pt idx="47">
                  <c:v>24.025200000000002</c:v>
                </c:pt>
                <c:pt idx="48">
                  <c:v>58.219900000000003</c:v>
                </c:pt>
                <c:pt idx="49">
                  <c:v>6.1181799999999997</c:v>
                </c:pt>
                <c:pt idx="50">
                  <c:v>36.649799999999999</c:v>
                </c:pt>
                <c:pt idx="51">
                  <c:v>16.274100000000001</c:v>
                </c:pt>
                <c:pt idx="52">
                  <c:v>39.538200000000003</c:v>
                </c:pt>
                <c:pt idx="53">
                  <c:v>26.2532</c:v>
                </c:pt>
                <c:pt idx="54">
                  <c:v>58.544199999999996</c:v>
                </c:pt>
                <c:pt idx="55">
                  <c:v>4.9695299999999998</c:v>
                </c:pt>
                <c:pt idx="56">
                  <c:v>20.0642</c:v>
                </c:pt>
                <c:pt idx="57">
                  <c:v>44.162999999999997</c:v>
                </c:pt>
                <c:pt idx="58">
                  <c:v>44.802100000000003</c:v>
                </c:pt>
                <c:pt idx="59">
                  <c:v>44.851300000000002</c:v>
                </c:pt>
                <c:pt idx="60">
                  <c:v>30.087</c:v>
                </c:pt>
                <c:pt idx="61">
                  <c:v>39.241700000000002</c:v>
                </c:pt>
                <c:pt idx="62">
                  <c:v>7.6866899999999996</c:v>
                </c:pt>
                <c:pt idx="63">
                  <c:v>41.281199999999998</c:v>
                </c:pt>
                <c:pt idx="64">
                  <c:v>34.332000000000001</c:v>
                </c:pt>
                <c:pt idx="65">
                  <c:v>29.726400000000002</c:v>
                </c:pt>
                <c:pt idx="66">
                  <c:v>18.97</c:v>
                </c:pt>
                <c:pt idx="67">
                  <c:v>14.4763</c:v>
                </c:pt>
                <c:pt idx="68">
                  <c:v>51.107300000000002</c:v>
                </c:pt>
                <c:pt idx="69">
                  <c:v>29.912299999999998</c:v>
                </c:pt>
                <c:pt idx="70">
                  <c:v>35.952800000000003</c:v>
                </c:pt>
                <c:pt idx="71">
                  <c:v>56.252200000000002</c:v>
                </c:pt>
                <c:pt idx="72">
                  <c:v>26.775600000000001</c:v>
                </c:pt>
                <c:pt idx="73">
                  <c:v>17.384599999999999</c:v>
                </c:pt>
                <c:pt idx="74">
                  <c:v>34.735799999999998</c:v>
                </c:pt>
                <c:pt idx="75">
                  <c:v>30.854500000000002</c:v>
                </c:pt>
                <c:pt idx="76">
                  <c:v>22.852799999999998</c:v>
                </c:pt>
                <c:pt idx="77">
                  <c:v>50.754300000000001</c:v>
                </c:pt>
                <c:pt idx="78">
                  <c:v>83.507000000000005</c:v>
                </c:pt>
                <c:pt idx="79">
                  <c:v>120.39100000000001</c:v>
                </c:pt>
                <c:pt idx="80">
                  <c:v>55.186199999999999</c:v>
                </c:pt>
                <c:pt idx="81">
                  <c:v>101.128</c:v>
                </c:pt>
                <c:pt idx="82">
                  <c:v>119.979</c:v>
                </c:pt>
                <c:pt idx="83">
                  <c:v>169.477</c:v>
                </c:pt>
                <c:pt idx="84">
                  <c:v>220.31100000000001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635-4F87-A45C-DF2E7D0EA178}"/>
            </c:ext>
          </c:extLst>
        </c:ser>
        <c:ser>
          <c:idx val="13"/>
          <c:order val="11"/>
          <c:tx>
            <c:strRef>
              <c:f>Data_all!$L$1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Data_all!$L$2:$L$300</c:f>
              <c:numCache>
                <c:formatCode>General</c:formatCode>
                <c:ptCount val="299"/>
                <c:pt idx="0">
                  <c:v>1.55012E-2</c:v>
                </c:pt>
                <c:pt idx="1">
                  <c:v>49.954700000000003</c:v>
                </c:pt>
                <c:pt idx="2">
                  <c:v>58.776699999999998</c:v>
                </c:pt>
                <c:pt idx="3">
                  <c:v>72.658699999999996</c:v>
                </c:pt>
                <c:pt idx="4">
                  <c:v>31.564299999999999</c:v>
                </c:pt>
                <c:pt idx="5">
                  <c:v>37.506</c:v>
                </c:pt>
                <c:pt idx="6">
                  <c:v>18.761900000000001</c:v>
                </c:pt>
                <c:pt idx="7">
                  <c:v>41.158499999999997</c:v>
                </c:pt>
                <c:pt idx="8">
                  <c:v>29.900500000000001</c:v>
                </c:pt>
                <c:pt idx="9">
                  <c:v>17.462499999999999</c:v>
                </c:pt>
                <c:pt idx="10">
                  <c:v>14.1212</c:v>
                </c:pt>
                <c:pt idx="11">
                  <c:v>41.808700000000002</c:v>
                </c:pt>
                <c:pt idx="12">
                  <c:v>26.512599999999999</c:v>
                </c:pt>
                <c:pt idx="13">
                  <c:v>2.7032500000000002</c:v>
                </c:pt>
                <c:pt idx="14">
                  <c:v>32.873699999999999</c:v>
                </c:pt>
                <c:pt idx="15">
                  <c:v>19.134899999999998</c:v>
                </c:pt>
                <c:pt idx="16">
                  <c:v>38.314900000000002</c:v>
                </c:pt>
                <c:pt idx="17">
                  <c:v>19.691400000000002</c:v>
                </c:pt>
                <c:pt idx="18">
                  <c:v>21.462900000000001</c:v>
                </c:pt>
                <c:pt idx="19">
                  <c:v>22.330300000000001</c:v>
                </c:pt>
                <c:pt idx="20">
                  <c:v>36.543199999999999</c:v>
                </c:pt>
                <c:pt idx="21">
                  <c:v>45.9101</c:v>
                </c:pt>
                <c:pt idx="22">
                  <c:v>73.629800000000003</c:v>
                </c:pt>
                <c:pt idx="23">
                  <c:v>50.139600000000002</c:v>
                </c:pt>
                <c:pt idx="24">
                  <c:v>26.822099999999999</c:v>
                </c:pt>
                <c:pt idx="25">
                  <c:v>34.569899999999997</c:v>
                </c:pt>
                <c:pt idx="26">
                  <c:v>11.6332</c:v>
                </c:pt>
                <c:pt idx="27">
                  <c:v>41.822600000000001</c:v>
                </c:pt>
                <c:pt idx="28">
                  <c:v>21.504899999999999</c:v>
                </c:pt>
                <c:pt idx="29">
                  <c:v>49.838500000000003</c:v>
                </c:pt>
                <c:pt idx="30">
                  <c:v>78.173000000000002</c:v>
                </c:pt>
                <c:pt idx="31">
                  <c:v>16.8109</c:v>
                </c:pt>
                <c:pt idx="32">
                  <c:v>21.380299999999998</c:v>
                </c:pt>
                <c:pt idx="33">
                  <c:v>30.2636</c:v>
                </c:pt>
                <c:pt idx="34">
                  <c:v>26.883500000000002</c:v>
                </c:pt>
                <c:pt idx="35">
                  <c:v>40.900399999999998</c:v>
                </c:pt>
                <c:pt idx="36">
                  <c:v>5.8114600000000003</c:v>
                </c:pt>
                <c:pt idx="37">
                  <c:v>46.222200000000001</c:v>
                </c:pt>
                <c:pt idx="38">
                  <c:v>30.008500000000002</c:v>
                </c:pt>
                <c:pt idx="39">
                  <c:v>26.083100000000002</c:v>
                </c:pt>
                <c:pt idx="40">
                  <c:v>36.584899999999998</c:v>
                </c:pt>
                <c:pt idx="41">
                  <c:v>48.941600000000001</c:v>
                </c:pt>
                <c:pt idx="42">
                  <c:v>38.710799999999999</c:v>
                </c:pt>
                <c:pt idx="43">
                  <c:v>44.59</c:v>
                </c:pt>
                <c:pt idx="44">
                  <c:v>18.536200000000001</c:v>
                </c:pt>
                <c:pt idx="45">
                  <c:v>32.452300000000001</c:v>
                </c:pt>
                <c:pt idx="46">
                  <c:v>52.174599999999998</c:v>
                </c:pt>
                <c:pt idx="47">
                  <c:v>38.263300000000001</c:v>
                </c:pt>
                <c:pt idx="48">
                  <c:v>34.816600000000001</c:v>
                </c:pt>
                <c:pt idx="49">
                  <c:v>36.220500000000001</c:v>
                </c:pt>
                <c:pt idx="50">
                  <c:v>17.442299999999999</c:v>
                </c:pt>
                <c:pt idx="51">
                  <c:v>13.7384</c:v>
                </c:pt>
                <c:pt idx="52">
                  <c:v>17.398800000000001</c:v>
                </c:pt>
                <c:pt idx="53">
                  <c:v>52.6614</c:v>
                </c:pt>
                <c:pt idx="54">
                  <c:v>26.975100000000001</c:v>
                </c:pt>
                <c:pt idx="55">
                  <c:v>28.789899999999999</c:v>
                </c:pt>
                <c:pt idx="56">
                  <c:v>65.945300000000003</c:v>
                </c:pt>
                <c:pt idx="57">
                  <c:v>23.983899999999998</c:v>
                </c:pt>
                <c:pt idx="58">
                  <c:v>19.6709</c:v>
                </c:pt>
                <c:pt idx="59">
                  <c:v>6.5791599999999999</c:v>
                </c:pt>
                <c:pt idx="60">
                  <c:v>38.749899999999997</c:v>
                </c:pt>
                <c:pt idx="61">
                  <c:v>12.1769</c:v>
                </c:pt>
                <c:pt idx="62">
                  <c:v>15.1709</c:v>
                </c:pt>
                <c:pt idx="63">
                  <c:v>40.652299999999997</c:v>
                </c:pt>
                <c:pt idx="64">
                  <c:v>6.8122699999999998</c:v>
                </c:pt>
                <c:pt idx="65">
                  <c:v>29.6477</c:v>
                </c:pt>
                <c:pt idx="66">
                  <c:v>4.4279500000000001</c:v>
                </c:pt>
                <c:pt idx="67">
                  <c:v>33.507300000000001</c:v>
                </c:pt>
                <c:pt idx="68">
                  <c:v>36.0959</c:v>
                </c:pt>
                <c:pt idx="69">
                  <c:v>60.190800000000003</c:v>
                </c:pt>
                <c:pt idx="70">
                  <c:v>29.809799999999999</c:v>
                </c:pt>
                <c:pt idx="71">
                  <c:v>48.422499999999999</c:v>
                </c:pt>
                <c:pt idx="72">
                  <c:v>26.397500000000001</c:v>
                </c:pt>
                <c:pt idx="73">
                  <c:v>41.789400000000001</c:v>
                </c:pt>
                <c:pt idx="74">
                  <c:v>13.5909</c:v>
                </c:pt>
                <c:pt idx="75">
                  <c:v>23.322399999999998</c:v>
                </c:pt>
                <c:pt idx="76">
                  <c:v>8.1933000000000007</c:v>
                </c:pt>
                <c:pt idx="77">
                  <c:v>19.789899999999999</c:v>
                </c:pt>
                <c:pt idx="78">
                  <c:v>35.945500000000003</c:v>
                </c:pt>
                <c:pt idx="79">
                  <c:v>30.637799999999999</c:v>
                </c:pt>
                <c:pt idx="80">
                  <c:v>16.706700000000001</c:v>
                </c:pt>
                <c:pt idx="81">
                  <c:v>20.381900000000002</c:v>
                </c:pt>
                <c:pt idx="82">
                  <c:v>24.020399999999999</c:v>
                </c:pt>
                <c:pt idx="83">
                  <c:v>71.100499999999997</c:v>
                </c:pt>
                <c:pt idx="84">
                  <c:v>23.176500000000001</c:v>
                </c:pt>
                <c:pt idx="85">
                  <c:v>69.165599999999998</c:v>
                </c:pt>
                <c:pt idx="86">
                  <c:v>66.884699999999995</c:v>
                </c:pt>
                <c:pt idx="87">
                  <c:v>4.95031</c:v>
                </c:pt>
                <c:pt idx="88">
                  <c:v>14.991</c:v>
                </c:pt>
                <c:pt idx="89">
                  <c:v>30.722899999999999</c:v>
                </c:pt>
                <c:pt idx="90">
                  <c:v>70.301599999999993</c:v>
                </c:pt>
                <c:pt idx="91">
                  <c:v>25.413599999999999</c:v>
                </c:pt>
                <c:pt idx="92">
                  <c:v>75.378</c:v>
                </c:pt>
                <c:pt idx="93">
                  <c:v>6.1135799999999998</c:v>
                </c:pt>
                <c:pt idx="94">
                  <c:v>16.7742</c:v>
                </c:pt>
                <c:pt idx="95">
                  <c:v>27.380199999999999</c:v>
                </c:pt>
                <c:pt idx="96">
                  <c:v>38.972799999999999</c:v>
                </c:pt>
                <c:pt idx="97">
                  <c:v>27.3443</c:v>
                </c:pt>
                <c:pt idx="98">
                  <c:v>66.809799999999996</c:v>
                </c:pt>
                <c:pt idx="99">
                  <c:v>40.929600000000001</c:v>
                </c:pt>
                <c:pt idx="100">
                  <c:v>29.829599999999999</c:v>
                </c:pt>
                <c:pt idx="101">
                  <c:v>28.377400000000002</c:v>
                </c:pt>
                <c:pt idx="102">
                  <c:v>20.7136</c:v>
                </c:pt>
                <c:pt idx="103">
                  <c:v>105.62</c:v>
                </c:pt>
                <c:pt idx="104">
                  <c:v>55.12</c:v>
                </c:pt>
                <c:pt idx="105">
                  <c:v>51.632800000000003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635-4F87-A45C-DF2E7D0EA178}"/>
            </c:ext>
          </c:extLst>
        </c:ser>
        <c:ser>
          <c:idx val="16"/>
          <c:order val="12"/>
          <c:tx>
            <c:strRef>
              <c:f>Data_all!$M$1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Data_all!$M$2:$M$300</c:f>
              <c:numCache>
                <c:formatCode>General</c:formatCode>
                <c:ptCount val="299"/>
                <c:pt idx="0">
                  <c:v>1.57033E-2</c:v>
                </c:pt>
                <c:pt idx="1">
                  <c:v>3.15002</c:v>
                </c:pt>
                <c:pt idx="2">
                  <c:v>25.828199999999999</c:v>
                </c:pt>
                <c:pt idx="3">
                  <c:v>102.958</c:v>
                </c:pt>
                <c:pt idx="4">
                  <c:v>25.308800000000002</c:v>
                </c:pt>
                <c:pt idx="5">
                  <c:v>59.179499999999997</c:v>
                </c:pt>
                <c:pt idx="6">
                  <c:v>94.154399999999995</c:v>
                </c:pt>
                <c:pt idx="7">
                  <c:v>30.032499999999999</c:v>
                </c:pt>
                <c:pt idx="8">
                  <c:v>68.9983</c:v>
                </c:pt>
                <c:pt idx="9">
                  <c:v>38.6798</c:v>
                </c:pt>
                <c:pt idx="10">
                  <c:v>81.796700000000001</c:v>
                </c:pt>
                <c:pt idx="11">
                  <c:v>72.241200000000006</c:v>
                </c:pt>
                <c:pt idx="12">
                  <c:v>94.500799999999998</c:v>
                </c:pt>
                <c:pt idx="13">
                  <c:v>21.0397</c:v>
                </c:pt>
                <c:pt idx="14">
                  <c:v>22.304200000000002</c:v>
                </c:pt>
                <c:pt idx="15">
                  <c:v>24.1526</c:v>
                </c:pt>
                <c:pt idx="16">
                  <c:v>33.781500000000001</c:v>
                </c:pt>
                <c:pt idx="17">
                  <c:v>77.127300000000005</c:v>
                </c:pt>
                <c:pt idx="18">
                  <c:v>18.4758</c:v>
                </c:pt>
                <c:pt idx="19">
                  <c:v>70.280500000000004</c:v>
                </c:pt>
                <c:pt idx="20">
                  <c:v>25.5547</c:v>
                </c:pt>
                <c:pt idx="21">
                  <c:v>32.579300000000003</c:v>
                </c:pt>
                <c:pt idx="22">
                  <c:v>47.622999999999998</c:v>
                </c:pt>
                <c:pt idx="23">
                  <c:v>31.135400000000001</c:v>
                </c:pt>
                <c:pt idx="24">
                  <c:v>84.051000000000002</c:v>
                </c:pt>
                <c:pt idx="25">
                  <c:v>39.694299999999998</c:v>
                </c:pt>
                <c:pt idx="26">
                  <c:v>49.471299999999999</c:v>
                </c:pt>
                <c:pt idx="27">
                  <c:v>22.6265</c:v>
                </c:pt>
                <c:pt idx="28">
                  <c:v>35.659999999999997</c:v>
                </c:pt>
                <c:pt idx="29">
                  <c:v>43.7881</c:v>
                </c:pt>
                <c:pt idx="30">
                  <c:v>73.013599999999997</c:v>
                </c:pt>
                <c:pt idx="31">
                  <c:v>28.8932</c:v>
                </c:pt>
                <c:pt idx="32">
                  <c:v>47.802199999999999</c:v>
                </c:pt>
                <c:pt idx="33">
                  <c:v>45.604199999999999</c:v>
                </c:pt>
                <c:pt idx="34">
                  <c:v>76.581900000000005</c:v>
                </c:pt>
                <c:pt idx="35">
                  <c:v>65.4405</c:v>
                </c:pt>
                <c:pt idx="36">
                  <c:v>50.857100000000003</c:v>
                </c:pt>
                <c:pt idx="37">
                  <c:v>106.157</c:v>
                </c:pt>
                <c:pt idx="38">
                  <c:v>114.926</c:v>
                </c:pt>
                <c:pt idx="39">
                  <c:v>58.911000000000001</c:v>
                </c:pt>
                <c:pt idx="40">
                  <c:v>25.7056</c:v>
                </c:pt>
                <c:pt idx="41">
                  <c:v>48.320900000000002</c:v>
                </c:pt>
                <c:pt idx="42">
                  <c:v>47.201900000000002</c:v>
                </c:pt>
                <c:pt idx="43">
                  <c:v>57.356200000000001</c:v>
                </c:pt>
                <c:pt idx="44">
                  <c:v>71.278000000000006</c:v>
                </c:pt>
                <c:pt idx="45">
                  <c:v>16.572800000000001</c:v>
                </c:pt>
                <c:pt idx="46">
                  <c:v>34.562600000000003</c:v>
                </c:pt>
                <c:pt idx="47">
                  <c:v>17.806699999999999</c:v>
                </c:pt>
                <c:pt idx="48">
                  <c:v>66.662899999999993</c:v>
                </c:pt>
                <c:pt idx="49">
                  <c:v>43.405900000000003</c:v>
                </c:pt>
                <c:pt idx="50">
                  <c:v>119.158</c:v>
                </c:pt>
                <c:pt idx="51">
                  <c:v>60.8461</c:v>
                </c:pt>
                <c:pt idx="52">
                  <c:v>59.619300000000003</c:v>
                </c:pt>
                <c:pt idx="53">
                  <c:v>57.640900000000002</c:v>
                </c:pt>
                <c:pt idx="54">
                  <c:v>23.370999999999999</c:v>
                </c:pt>
                <c:pt idx="55">
                  <c:v>102.33</c:v>
                </c:pt>
                <c:pt idx="56">
                  <c:v>83.155900000000003</c:v>
                </c:pt>
                <c:pt idx="57">
                  <c:v>4.5741899999999998</c:v>
                </c:pt>
                <c:pt idx="58">
                  <c:v>39.106999999999999</c:v>
                </c:pt>
                <c:pt idx="59">
                  <c:v>73.434299999999993</c:v>
                </c:pt>
                <c:pt idx="60">
                  <c:v>80.203400000000002</c:v>
                </c:pt>
                <c:pt idx="61">
                  <c:v>21.5489</c:v>
                </c:pt>
                <c:pt idx="62">
                  <c:v>41.680599999999998</c:v>
                </c:pt>
                <c:pt idx="63">
                  <c:v>41.323300000000003</c:v>
                </c:pt>
                <c:pt idx="64">
                  <c:v>11.7464</c:v>
                </c:pt>
                <c:pt idx="65">
                  <c:v>47.811700000000002</c:v>
                </c:pt>
                <c:pt idx="66">
                  <c:v>34.637599999999999</c:v>
                </c:pt>
                <c:pt idx="67">
                  <c:v>29.3246</c:v>
                </c:pt>
                <c:pt idx="68">
                  <c:v>19.342500000000001</c:v>
                </c:pt>
                <c:pt idx="69">
                  <c:v>56.578099999999999</c:v>
                </c:pt>
                <c:pt idx="70">
                  <c:v>76.441199999999995</c:v>
                </c:pt>
                <c:pt idx="71">
                  <c:v>38.839500000000001</c:v>
                </c:pt>
                <c:pt idx="72">
                  <c:v>42.0914</c:v>
                </c:pt>
                <c:pt idx="73">
                  <c:v>45.737200000000001</c:v>
                </c:pt>
                <c:pt idx="74">
                  <c:v>22.216699999999999</c:v>
                </c:pt>
                <c:pt idx="75">
                  <c:v>75.280500000000004</c:v>
                </c:pt>
                <c:pt idx="76">
                  <c:v>28.408000000000001</c:v>
                </c:pt>
                <c:pt idx="77">
                  <c:v>57.0563</c:v>
                </c:pt>
                <c:pt idx="78">
                  <c:v>123.113</c:v>
                </c:pt>
                <c:pt idx="79">
                  <c:v>49.289700000000003</c:v>
                </c:pt>
                <c:pt idx="80">
                  <c:v>38.643599999999999</c:v>
                </c:pt>
                <c:pt idx="81">
                  <c:v>54.614699999999999</c:v>
                </c:pt>
                <c:pt idx="82">
                  <c:v>30.971399999999999</c:v>
                </c:pt>
                <c:pt idx="83">
                  <c:v>35.145499999999998</c:v>
                </c:pt>
                <c:pt idx="84">
                  <c:v>4.5211499999999996</c:v>
                </c:pt>
                <c:pt idx="85">
                  <c:v>61.307099999999998</c:v>
                </c:pt>
                <c:pt idx="86">
                  <c:v>12.7737</c:v>
                </c:pt>
                <c:pt idx="87">
                  <c:v>48.662300000000002</c:v>
                </c:pt>
                <c:pt idx="88">
                  <c:v>15.979799999999999</c:v>
                </c:pt>
                <c:pt idx="89">
                  <c:v>112.911</c:v>
                </c:pt>
                <c:pt idx="90">
                  <c:v>64.942099999999996</c:v>
                </c:pt>
                <c:pt idx="91">
                  <c:v>55.472099999999998</c:v>
                </c:pt>
                <c:pt idx="92">
                  <c:v>56.034500000000001</c:v>
                </c:pt>
                <c:pt idx="93">
                  <c:v>88.513599999999997</c:v>
                </c:pt>
                <c:pt idx="94">
                  <c:v>41.996099999999998</c:v>
                </c:pt>
                <c:pt idx="95">
                  <c:v>53.590200000000003</c:v>
                </c:pt>
                <c:pt idx="96">
                  <c:v>93.002799999999993</c:v>
                </c:pt>
                <c:pt idx="97">
                  <c:v>153.078</c:v>
                </c:pt>
                <c:pt idx="98">
                  <c:v>50.654299999999999</c:v>
                </c:pt>
                <c:pt idx="99">
                  <c:v>48.1937</c:v>
                </c:pt>
                <c:pt idx="100">
                  <c:v>93.432299999999998</c:v>
                </c:pt>
                <c:pt idx="101">
                  <c:v>54.161200000000001</c:v>
                </c:pt>
                <c:pt idx="102">
                  <c:v>84.548699999999997</c:v>
                </c:pt>
                <c:pt idx="103">
                  <c:v>70.450800000000001</c:v>
                </c:pt>
                <c:pt idx="104">
                  <c:v>32.404499999999999</c:v>
                </c:pt>
                <c:pt idx="105">
                  <c:v>23.818999999999999</c:v>
                </c:pt>
                <c:pt idx="106">
                  <c:v>27.3873</c:v>
                </c:pt>
                <c:pt idx="107">
                  <c:v>27.1724</c:v>
                </c:pt>
                <c:pt idx="108">
                  <c:v>14.897399999999999</c:v>
                </c:pt>
                <c:pt idx="109">
                  <c:v>46.001199999999997</c:v>
                </c:pt>
                <c:pt idx="110">
                  <c:v>56.249099999999999</c:v>
                </c:pt>
                <c:pt idx="111">
                  <c:v>9.1253899999999994</c:v>
                </c:pt>
                <c:pt idx="112">
                  <c:v>22.797799999999999</c:v>
                </c:pt>
                <c:pt idx="113">
                  <c:v>28.0501</c:v>
                </c:pt>
                <c:pt idx="114">
                  <c:v>49.646999999999998</c:v>
                </c:pt>
                <c:pt idx="115">
                  <c:v>51.4587</c:v>
                </c:pt>
                <c:pt idx="116">
                  <c:v>68.598600000000005</c:v>
                </c:pt>
                <c:pt idx="117">
                  <c:v>49.645200000000003</c:v>
                </c:pt>
                <c:pt idx="118">
                  <c:v>52.926400000000001</c:v>
                </c:pt>
                <c:pt idx="119">
                  <c:v>14.9739</c:v>
                </c:pt>
                <c:pt idx="120">
                  <c:v>57.040599999999998</c:v>
                </c:pt>
                <c:pt idx="121">
                  <c:v>83.4602</c:v>
                </c:pt>
                <c:pt idx="122">
                  <c:v>73.239599999999996</c:v>
                </c:pt>
                <c:pt idx="123">
                  <c:v>113.907</c:v>
                </c:pt>
                <c:pt idx="124">
                  <c:v>51.927199999999999</c:v>
                </c:pt>
                <c:pt idx="125">
                  <c:v>51.207000000000001</c:v>
                </c:pt>
                <c:pt idx="126">
                  <c:v>99.478399999999993</c:v>
                </c:pt>
                <c:pt idx="127">
                  <c:v>169.29300000000001</c:v>
                </c:pt>
                <c:pt idx="128">
                  <c:v>196.84800000000001</c:v>
                </c:pt>
                <c:pt idx="129">
                  <c:v>98.889899999999997</c:v>
                </c:pt>
                <c:pt idx="130">
                  <c:v>128.63399999999999</c:v>
                </c:pt>
                <c:pt idx="131">
                  <c:v>95.028400000000005</c:v>
                </c:pt>
                <c:pt idx="132">
                  <c:v>78.253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635-4F87-A45C-DF2E7D0EA178}"/>
            </c:ext>
          </c:extLst>
        </c:ser>
        <c:ser>
          <c:idx val="17"/>
          <c:order val="13"/>
          <c:tx>
            <c:strRef>
              <c:f>Data_all!$N$1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Data_all!$N$2:$N$300</c:f>
              <c:numCache>
                <c:formatCode>General</c:formatCode>
                <c:ptCount val="299"/>
                <c:pt idx="0">
                  <c:v>2.03126E-2</c:v>
                </c:pt>
                <c:pt idx="1">
                  <c:v>44.245399999999997</c:v>
                </c:pt>
                <c:pt idx="2">
                  <c:v>22.464400000000001</c:v>
                </c:pt>
                <c:pt idx="3">
                  <c:v>57.716099999999997</c:v>
                </c:pt>
                <c:pt idx="4">
                  <c:v>41.227499999999999</c:v>
                </c:pt>
                <c:pt idx="5">
                  <c:v>10.253299999999999</c:v>
                </c:pt>
                <c:pt idx="6">
                  <c:v>12.370900000000001</c:v>
                </c:pt>
                <c:pt idx="7">
                  <c:v>37.856000000000002</c:v>
                </c:pt>
                <c:pt idx="8">
                  <c:v>18.527899999999999</c:v>
                </c:pt>
                <c:pt idx="9">
                  <c:v>29.957699999999999</c:v>
                </c:pt>
                <c:pt idx="10">
                  <c:v>25.544</c:v>
                </c:pt>
                <c:pt idx="11">
                  <c:v>24.0337</c:v>
                </c:pt>
                <c:pt idx="12">
                  <c:v>17.438300000000002</c:v>
                </c:pt>
                <c:pt idx="13">
                  <c:v>23.255199999999999</c:v>
                </c:pt>
                <c:pt idx="14">
                  <c:v>24.545400000000001</c:v>
                </c:pt>
                <c:pt idx="15">
                  <c:v>52.0045</c:v>
                </c:pt>
                <c:pt idx="16">
                  <c:v>34.6325</c:v>
                </c:pt>
                <c:pt idx="17">
                  <c:v>32.902700000000003</c:v>
                </c:pt>
                <c:pt idx="18">
                  <c:v>7.7055499999999997</c:v>
                </c:pt>
                <c:pt idx="19">
                  <c:v>19.936900000000001</c:v>
                </c:pt>
                <c:pt idx="20">
                  <c:v>8.2114200000000004</c:v>
                </c:pt>
                <c:pt idx="21">
                  <c:v>59.755699999999997</c:v>
                </c:pt>
                <c:pt idx="22">
                  <c:v>10.2614</c:v>
                </c:pt>
                <c:pt idx="23">
                  <c:v>37.968699999999998</c:v>
                </c:pt>
                <c:pt idx="24">
                  <c:v>16.577200000000001</c:v>
                </c:pt>
                <c:pt idx="25">
                  <c:v>40.600999999999999</c:v>
                </c:pt>
                <c:pt idx="26">
                  <c:v>10.9594</c:v>
                </c:pt>
                <c:pt idx="27">
                  <c:v>11.3908</c:v>
                </c:pt>
                <c:pt idx="28">
                  <c:v>34.055199999999999</c:v>
                </c:pt>
                <c:pt idx="29">
                  <c:v>21.538499999999999</c:v>
                </c:pt>
                <c:pt idx="30">
                  <c:v>41.854599999999998</c:v>
                </c:pt>
                <c:pt idx="31">
                  <c:v>61.047499999999999</c:v>
                </c:pt>
                <c:pt idx="32">
                  <c:v>53.8855</c:v>
                </c:pt>
                <c:pt idx="33">
                  <c:v>38.5871</c:v>
                </c:pt>
                <c:pt idx="34">
                  <c:v>34.700600000000001</c:v>
                </c:pt>
                <c:pt idx="35">
                  <c:v>57.039700000000003</c:v>
                </c:pt>
                <c:pt idx="36">
                  <c:v>94.706000000000003</c:v>
                </c:pt>
                <c:pt idx="37">
                  <c:v>79.780299999999997</c:v>
                </c:pt>
                <c:pt idx="38">
                  <c:v>45.9512</c:v>
                </c:pt>
                <c:pt idx="39">
                  <c:v>16.415900000000001</c:v>
                </c:pt>
                <c:pt idx="40">
                  <c:v>16.4175</c:v>
                </c:pt>
                <c:pt idx="41">
                  <c:v>62.259700000000002</c:v>
                </c:pt>
                <c:pt idx="42">
                  <c:v>67.138099999999994</c:v>
                </c:pt>
                <c:pt idx="43">
                  <c:v>57.81</c:v>
                </c:pt>
                <c:pt idx="44">
                  <c:v>50.970399999999998</c:v>
                </c:pt>
                <c:pt idx="45">
                  <c:v>5.5589300000000001</c:v>
                </c:pt>
                <c:pt idx="46">
                  <c:v>15.6622</c:v>
                </c:pt>
                <c:pt idx="47">
                  <c:v>20.4115</c:v>
                </c:pt>
                <c:pt idx="48">
                  <c:v>47.1646</c:v>
                </c:pt>
                <c:pt idx="49">
                  <c:v>67.990099999999998</c:v>
                </c:pt>
                <c:pt idx="50">
                  <c:v>42.7485</c:v>
                </c:pt>
                <c:pt idx="51">
                  <c:v>31.1205</c:v>
                </c:pt>
                <c:pt idx="52">
                  <c:v>46.437600000000003</c:v>
                </c:pt>
                <c:pt idx="53">
                  <c:v>31.8339</c:v>
                </c:pt>
                <c:pt idx="54">
                  <c:v>20.3797</c:v>
                </c:pt>
                <c:pt idx="55">
                  <c:v>47.648200000000003</c:v>
                </c:pt>
                <c:pt idx="56">
                  <c:v>37.092399999999998</c:v>
                </c:pt>
                <c:pt idx="57">
                  <c:v>25.106100000000001</c:v>
                </c:pt>
                <c:pt idx="58">
                  <c:v>28.184799999999999</c:v>
                </c:pt>
                <c:pt idx="59">
                  <c:v>54.235900000000001</c:v>
                </c:pt>
                <c:pt idx="60">
                  <c:v>37.070799999999998</c:v>
                </c:pt>
                <c:pt idx="61">
                  <c:v>7.5308200000000003</c:v>
                </c:pt>
                <c:pt idx="62">
                  <c:v>22.381799999999998</c:v>
                </c:pt>
                <c:pt idx="63">
                  <c:v>46.901600000000002</c:v>
                </c:pt>
                <c:pt idx="64">
                  <c:v>61.457500000000003</c:v>
                </c:pt>
                <c:pt idx="65">
                  <c:v>37.331699999999998</c:v>
                </c:pt>
                <c:pt idx="66">
                  <c:v>21.068000000000001</c:v>
                </c:pt>
                <c:pt idx="67">
                  <c:v>8.1381399999999999</c:v>
                </c:pt>
                <c:pt idx="68">
                  <c:v>16.602599999999999</c:v>
                </c:pt>
                <c:pt idx="69">
                  <c:v>30.123799999999999</c:v>
                </c:pt>
                <c:pt idx="70">
                  <c:v>22.604800000000001</c:v>
                </c:pt>
                <c:pt idx="71">
                  <c:v>37.975200000000001</c:v>
                </c:pt>
                <c:pt idx="72">
                  <c:v>35.573300000000003</c:v>
                </c:pt>
                <c:pt idx="73">
                  <c:v>40.584800000000001</c:v>
                </c:pt>
                <c:pt idx="74">
                  <c:v>40.840899999999998</c:v>
                </c:pt>
                <c:pt idx="75">
                  <c:v>19.578399999999998</c:v>
                </c:pt>
                <c:pt idx="76">
                  <c:v>56.999200000000002</c:v>
                </c:pt>
                <c:pt idx="77">
                  <c:v>29.3657</c:v>
                </c:pt>
                <c:pt idx="78">
                  <c:v>12.581099999999999</c:v>
                </c:pt>
                <c:pt idx="79">
                  <c:v>18.006399999999999</c:v>
                </c:pt>
                <c:pt idx="80">
                  <c:v>44.845300000000002</c:v>
                </c:pt>
                <c:pt idx="81">
                  <c:v>21.267700000000001</c:v>
                </c:pt>
                <c:pt idx="82">
                  <c:v>18.722300000000001</c:v>
                </c:pt>
                <c:pt idx="83">
                  <c:v>16.6751</c:v>
                </c:pt>
                <c:pt idx="84">
                  <c:v>30.043600000000001</c:v>
                </c:pt>
                <c:pt idx="85">
                  <c:v>24.184200000000001</c:v>
                </c:pt>
                <c:pt idx="86">
                  <c:v>14.2065</c:v>
                </c:pt>
                <c:pt idx="87">
                  <c:v>21.654199999999999</c:v>
                </c:pt>
                <c:pt idx="88">
                  <c:v>10.956200000000001</c:v>
                </c:pt>
                <c:pt idx="89">
                  <c:v>18.111000000000001</c:v>
                </c:pt>
                <c:pt idx="90">
                  <c:v>45.550800000000002</c:v>
                </c:pt>
                <c:pt idx="91">
                  <c:v>51.657800000000002</c:v>
                </c:pt>
                <c:pt idx="92">
                  <c:v>18.383099999999999</c:v>
                </c:pt>
                <c:pt idx="93">
                  <c:v>12.177099999999999</c:v>
                </c:pt>
                <c:pt idx="94">
                  <c:v>56.576000000000001</c:v>
                </c:pt>
                <c:pt idx="95">
                  <c:v>62.456800000000001</c:v>
                </c:pt>
                <c:pt idx="96">
                  <c:v>58.415100000000002</c:v>
                </c:pt>
                <c:pt idx="97">
                  <c:v>15.0999</c:v>
                </c:pt>
                <c:pt idx="98">
                  <c:v>13.218999999999999</c:v>
                </c:pt>
                <c:pt idx="99">
                  <c:v>17.073</c:v>
                </c:pt>
                <c:pt idx="100">
                  <c:v>38.091299999999997</c:v>
                </c:pt>
                <c:pt idx="101">
                  <c:v>13.1044</c:v>
                </c:pt>
                <c:pt idx="102">
                  <c:v>36.403100000000002</c:v>
                </c:pt>
                <c:pt idx="103">
                  <c:v>42.014600000000002</c:v>
                </c:pt>
                <c:pt idx="104">
                  <c:v>18.708600000000001</c:v>
                </c:pt>
                <c:pt idx="105">
                  <c:v>20.093499999999999</c:v>
                </c:pt>
                <c:pt idx="106">
                  <c:v>22.973400000000002</c:v>
                </c:pt>
                <c:pt idx="107">
                  <c:v>15.8462</c:v>
                </c:pt>
                <c:pt idx="108">
                  <c:v>37.155000000000001</c:v>
                </c:pt>
                <c:pt idx="109">
                  <c:v>62.5505</c:v>
                </c:pt>
                <c:pt idx="110">
                  <c:v>57.0717</c:v>
                </c:pt>
                <c:pt idx="111">
                  <c:v>56.586599999999997</c:v>
                </c:pt>
                <c:pt idx="112">
                  <c:v>20.118400000000001</c:v>
                </c:pt>
                <c:pt idx="113">
                  <c:v>49.233400000000003</c:v>
                </c:pt>
                <c:pt idx="114">
                  <c:v>54.703200000000002</c:v>
                </c:pt>
                <c:pt idx="115">
                  <c:v>29.6706</c:v>
                </c:pt>
                <c:pt idx="116">
                  <c:v>9.5510800000000007</c:v>
                </c:pt>
                <c:pt idx="117">
                  <c:v>5.8074500000000002</c:v>
                </c:pt>
                <c:pt idx="118">
                  <c:v>26.783000000000001</c:v>
                </c:pt>
                <c:pt idx="119">
                  <c:v>58.178699999999999</c:v>
                </c:pt>
                <c:pt idx="120">
                  <c:v>27.788699999999999</c:v>
                </c:pt>
                <c:pt idx="121">
                  <c:v>37.953899999999997</c:v>
                </c:pt>
                <c:pt idx="122">
                  <c:v>32.589799999999997</c:v>
                </c:pt>
                <c:pt idx="123">
                  <c:v>14.084899999999999</c:v>
                </c:pt>
                <c:pt idx="124">
                  <c:v>54.744399999999999</c:v>
                </c:pt>
                <c:pt idx="125">
                  <c:v>52.713900000000002</c:v>
                </c:pt>
                <c:pt idx="126">
                  <c:v>23.2059</c:v>
                </c:pt>
                <c:pt idx="127">
                  <c:v>35.565100000000001</c:v>
                </c:pt>
                <c:pt idx="128">
                  <c:v>24.114599999999999</c:v>
                </c:pt>
                <c:pt idx="129">
                  <c:v>57.428699999999999</c:v>
                </c:pt>
                <c:pt idx="130">
                  <c:v>56.318600000000004</c:v>
                </c:pt>
                <c:pt idx="131">
                  <c:v>16.379300000000001</c:v>
                </c:pt>
                <c:pt idx="132">
                  <c:v>56.259300000000003</c:v>
                </c:pt>
                <c:pt idx="133">
                  <c:v>59.164099999999998</c:v>
                </c:pt>
                <c:pt idx="134">
                  <c:v>66.941500000000005</c:v>
                </c:pt>
                <c:pt idx="135">
                  <c:v>50.696399999999997</c:v>
                </c:pt>
                <c:pt idx="136">
                  <c:v>29.830500000000001</c:v>
                </c:pt>
                <c:pt idx="137">
                  <c:v>19.686699999999998</c:v>
                </c:pt>
                <c:pt idx="138">
                  <c:v>15.3688</c:v>
                </c:pt>
                <c:pt idx="139">
                  <c:v>19.2653</c:v>
                </c:pt>
                <c:pt idx="140">
                  <c:v>62.938000000000002</c:v>
                </c:pt>
                <c:pt idx="141">
                  <c:v>61.823</c:v>
                </c:pt>
                <c:pt idx="142">
                  <c:v>65.877300000000005</c:v>
                </c:pt>
                <c:pt idx="143">
                  <c:v>29.539000000000001</c:v>
                </c:pt>
                <c:pt idx="144">
                  <c:v>15.1737</c:v>
                </c:pt>
                <c:pt idx="145">
                  <c:v>12.2653</c:v>
                </c:pt>
                <c:pt idx="146">
                  <c:v>14.244400000000001</c:v>
                </c:pt>
                <c:pt idx="147">
                  <c:v>15.041399999999999</c:v>
                </c:pt>
                <c:pt idx="148">
                  <c:v>18.572399999999998</c:v>
                </c:pt>
                <c:pt idx="149">
                  <c:v>20.2484</c:v>
                </c:pt>
                <c:pt idx="150">
                  <c:v>30.8872</c:v>
                </c:pt>
                <c:pt idx="151">
                  <c:v>45.196199999999997</c:v>
                </c:pt>
                <c:pt idx="152">
                  <c:v>43.283099999999997</c:v>
                </c:pt>
                <c:pt idx="153">
                  <c:v>34.4681</c:v>
                </c:pt>
                <c:pt idx="154">
                  <c:v>22.251300000000001</c:v>
                </c:pt>
                <c:pt idx="155">
                  <c:v>28.3566</c:v>
                </c:pt>
                <c:pt idx="156">
                  <c:v>43.6477</c:v>
                </c:pt>
                <c:pt idx="157">
                  <c:v>18.6206</c:v>
                </c:pt>
                <c:pt idx="158">
                  <c:v>31.6571</c:v>
                </c:pt>
                <c:pt idx="159">
                  <c:v>3.9373200000000002</c:v>
                </c:pt>
                <c:pt idx="160">
                  <c:v>37.972999999999999</c:v>
                </c:pt>
                <c:pt idx="161">
                  <c:v>7.5837300000000001</c:v>
                </c:pt>
                <c:pt idx="162">
                  <c:v>22.723199999999999</c:v>
                </c:pt>
                <c:pt idx="163">
                  <c:v>24.546199999999999</c:v>
                </c:pt>
                <c:pt idx="164">
                  <c:v>5.8910499999999999</c:v>
                </c:pt>
                <c:pt idx="165">
                  <c:v>25.966100000000001</c:v>
                </c:pt>
                <c:pt idx="166">
                  <c:v>25.665700000000001</c:v>
                </c:pt>
                <c:pt idx="167">
                  <c:v>15.7486</c:v>
                </c:pt>
                <c:pt idx="168">
                  <c:v>18.083200000000001</c:v>
                </c:pt>
                <c:pt idx="169">
                  <c:v>20.816099999999999</c:v>
                </c:pt>
                <c:pt idx="170">
                  <c:v>20.2515</c:v>
                </c:pt>
                <c:pt idx="171">
                  <c:v>23.029199999999999</c:v>
                </c:pt>
                <c:pt idx="172">
                  <c:v>52.875700000000002</c:v>
                </c:pt>
                <c:pt idx="173">
                  <c:v>4.9058999999999999</c:v>
                </c:pt>
                <c:pt idx="174">
                  <c:v>17.766500000000001</c:v>
                </c:pt>
                <c:pt idx="175">
                  <c:v>9.3252000000000006</c:v>
                </c:pt>
                <c:pt idx="176">
                  <c:v>17.492000000000001</c:v>
                </c:pt>
                <c:pt idx="177">
                  <c:v>26.444199999999999</c:v>
                </c:pt>
                <c:pt idx="178">
                  <c:v>35.210900000000002</c:v>
                </c:pt>
                <c:pt idx="179">
                  <c:v>51.2639</c:v>
                </c:pt>
                <c:pt idx="180">
                  <c:v>46.519799999999996</c:v>
                </c:pt>
                <c:pt idx="181">
                  <c:v>22.7941</c:v>
                </c:pt>
                <c:pt idx="182">
                  <c:v>61.328299999999999</c:v>
                </c:pt>
                <c:pt idx="183">
                  <c:v>71.966300000000004</c:v>
                </c:pt>
                <c:pt idx="184">
                  <c:v>55.688600000000001</c:v>
                </c:pt>
                <c:pt idx="185">
                  <c:v>25.215699999999998</c:v>
                </c:pt>
                <c:pt idx="186">
                  <c:v>17.709299999999999</c:v>
                </c:pt>
                <c:pt idx="187">
                  <c:v>13.870799999999999</c:v>
                </c:pt>
                <c:pt idx="188">
                  <c:v>17.489999999999998</c:v>
                </c:pt>
                <c:pt idx="189">
                  <c:v>34.632800000000003</c:v>
                </c:pt>
                <c:pt idx="190">
                  <c:v>31.117899999999999</c:v>
                </c:pt>
                <c:pt idx="191">
                  <c:v>30.702400000000001</c:v>
                </c:pt>
                <c:pt idx="192">
                  <c:v>56.942700000000002</c:v>
                </c:pt>
                <c:pt idx="193">
                  <c:v>35.921399999999998</c:v>
                </c:pt>
                <c:pt idx="194">
                  <c:v>16.981400000000001</c:v>
                </c:pt>
                <c:pt idx="195">
                  <c:v>14.8879</c:v>
                </c:pt>
                <c:pt idx="196">
                  <c:v>50.385199999999998</c:v>
                </c:pt>
                <c:pt idx="197">
                  <c:v>53.577199999999998</c:v>
                </c:pt>
                <c:pt idx="198">
                  <c:v>33.234900000000003</c:v>
                </c:pt>
                <c:pt idx="199">
                  <c:v>43.767299999999999</c:v>
                </c:pt>
                <c:pt idx="200">
                  <c:v>55.501600000000003</c:v>
                </c:pt>
                <c:pt idx="201">
                  <c:v>46.792499999999997</c:v>
                </c:pt>
                <c:pt idx="202">
                  <c:v>29.6143</c:v>
                </c:pt>
                <c:pt idx="203">
                  <c:v>25.076699999999999</c:v>
                </c:pt>
                <c:pt idx="204">
                  <c:v>26.452500000000001</c:v>
                </c:pt>
                <c:pt idx="205">
                  <c:v>41.094700000000003</c:v>
                </c:pt>
                <c:pt idx="206">
                  <c:v>34.286799999999999</c:v>
                </c:pt>
                <c:pt idx="207">
                  <c:v>66.437799999999996</c:v>
                </c:pt>
                <c:pt idx="208">
                  <c:v>56.969499999999996</c:v>
                </c:pt>
                <c:pt idx="209">
                  <c:v>48.542700000000004</c:v>
                </c:pt>
                <c:pt idx="210">
                  <c:v>98.228300000000004</c:v>
                </c:pt>
                <c:pt idx="211">
                  <c:v>59.403700000000001</c:v>
                </c:pt>
                <c:pt idx="212">
                  <c:v>105.24</c:v>
                </c:pt>
                <c:pt idx="213">
                  <c:v>41.743699999999997</c:v>
                </c:pt>
                <c:pt idx="214">
                  <c:v>58.096899999999998</c:v>
                </c:pt>
                <c:pt idx="215">
                  <c:v>71.356399999999994</c:v>
                </c:pt>
                <c:pt idx="216">
                  <c:v>108.246</c:v>
                </c:pt>
                <c:pt idx="217">
                  <c:v>115.58</c:v>
                </c:pt>
                <c:pt idx="218">
                  <c:v>86.311999999999998</c:v>
                </c:pt>
                <c:pt idx="219">
                  <c:v>63.722900000000003</c:v>
                </c:pt>
                <c:pt idx="220">
                  <c:v>114.726</c:v>
                </c:pt>
                <c:pt idx="221">
                  <c:v>112.131</c:v>
                </c:pt>
                <c:pt idx="222">
                  <c:v>181.36799999999999</c:v>
                </c:pt>
                <c:pt idx="223">
                  <c:v>172.80199999999999</c:v>
                </c:pt>
                <c:pt idx="224">
                  <c:v>181.52199999999999</c:v>
                </c:pt>
                <c:pt idx="225">
                  <c:v>177.38</c:v>
                </c:pt>
                <c:pt idx="226">
                  <c:v>120.822</c:v>
                </c:pt>
                <c:pt idx="227">
                  <c:v>148.38499999999999</c:v>
                </c:pt>
                <c:pt idx="228">
                  <c:v>277.43200000000002</c:v>
                </c:pt>
                <c:pt idx="229">
                  <c:v>205.48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635-4F87-A45C-DF2E7D0EA178}"/>
            </c:ext>
          </c:extLst>
        </c:ser>
        <c:ser>
          <c:idx val="18"/>
          <c:order val="14"/>
          <c:tx>
            <c:strRef>
              <c:f>Data_all!$O$1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Data_all!$O$2:$O$300</c:f>
              <c:numCache>
                <c:formatCode>General</c:formatCode>
                <c:ptCount val="299"/>
                <c:pt idx="0">
                  <c:v>5.2245199999999999E-3</c:v>
                </c:pt>
                <c:pt idx="1">
                  <c:v>198.83600000000001</c:v>
                </c:pt>
                <c:pt idx="2">
                  <c:v>29.5413</c:v>
                </c:pt>
                <c:pt idx="3">
                  <c:v>111.125</c:v>
                </c:pt>
                <c:pt idx="4">
                  <c:v>80.630200000000002</c:v>
                </c:pt>
                <c:pt idx="5">
                  <c:v>94.858800000000002</c:v>
                </c:pt>
                <c:pt idx="6">
                  <c:v>172.63399999999999</c:v>
                </c:pt>
                <c:pt idx="7">
                  <c:v>20.598199999999999</c:v>
                </c:pt>
                <c:pt idx="8">
                  <c:v>22.164000000000001</c:v>
                </c:pt>
                <c:pt idx="9">
                  <c:v>22.656300000000002</c:v>
                </c:pt>
                <c:pt idx="10">
                  <c:v>13.3299</c:v>
                </c:pt>
                <c:pt idx="11">
                  <c:v>44.6188</c:v>
                </c:pt>
                <c:pt idx="12">
                  <c:v>20.7943</c:v>
                </c:pt>
                <c:pt idx="13">
                  <c:v>44.001399999999997</c:v>
                </c:pt>
                <c:pt idx="14">
                  <c:v>41.973999999999997</c:v>
                </c:pt>
                <c:pt idx="15">
                  <c:v>43.2241</c:v>
                </c:pt>
                <c:pt idx="16">
                  <c:v>20.453099999999999</c:v>
                </c:pt>
                <c:pt idx="17">
                  <c:v>50.532600000000002</c:v>
                </c:pt>
                <c:pt idx="18">
                  <c:v>19.157800000000002</c:v>
                </c:pt>
                <c:pt idx="19">
                  <c:v>72.742699999999999</c:v>
                </c:pt>
                <c:pt idx="20">
                  <c:v>59.200699999999998</c:v>
                </c:pt>
                <c:pt idx="21">
                  <c:v>46.551600000000001</c:v>
                </c:pt>
                <c:pt idx="22">
                  <c:v>32.154499999999999</c:v>
                </c:pt>
                <c:pt idx="23">
                  <c:v>17.908300000000001</c:v>
                </c:pt>
                <c:pt idx="24">
                  <c:v>10.7264</c:v>
                </c:pt>
                <c:pt idx="25">
                  <c:v>38.580500000000001</c:v>
                </c:pt>
                <c:pt idx="26">
                  <c:v>12.014699999999999</c:v>
                </c:pt>
                <c:pt idx="27">
                  <c:v>20.249700000000001</c:v>
                </c:pt>
                <c:pt idx="28">
                  <c:v>20.287199999999999</c:v>
                </c:pt>
                <c:pt idx="29">
                  <c:v>8.7655200000000004</c:v>
                </c:pt>
                <c:pt idx="30">
                  <c:v>26.242799999999999</c:v>
                </c:pt>
                <c:pt idx="31">
                  <c:v>45.684199999999997</c:v>
                </c:pt>
                <c:pt idx="32">
                  <c:v>24.4331</c:v>
                </c:pt>
                <c:pt idx="33">
                  <c:v>36.5456</c:v>
                </c:pt>
                <c:pt idx="34">
                  <c:v>58.146299999999997</c:v>
                </c:pt>
                <c:pt idx="35">
                  <c:v>50.175699999999999</c:v>
                </c:pt>
                <c:pt idx="36">
                  <c:v>31.249199999999998</c:v>
                </c:pt>
                <c:pt idx="37">
                  <c:v>25.7</c:v>
                </c:pt>
                <c:pt idx="38">
                  <c:v>25.584700000000002</c:v>
                </c:pt>
                <c:pt idx="39">
                  <c:v>12.8065</c:v>
                </c:pt>
                <c:pt idx="40">
                  <c:v>10.6365</c:v>
                </c:pt>
                <c:pt idx="41">
                  <c:v>19.2257</c:v>
                </c:pt>
                <c:pt idx="42">
                  <c:v>21.333500000000001</c:v>
                </c:pt>
                <c:pt idx="43">
                  <c:v>12.8592</c:v>
                </c:pt>
                <c:pt idx="44">
                  <c:v>11.3634</c:v>
                </c:pt>
                <c:pt idx="45">
                  <c:v>18.9709</c:v>
                </c:pt>
                <c:pt idx="46">
                  <c:v>61.928800000000003</c:v>
                </c:pt>
                <c:pt idx="47">
                  <c:v>19.675599999999999</c:v>
                </c:pt>
                <c:pt idx="48">
                  <c:v>17.292000000000002</c:v>
                </c:pt>
                <c:pt idx="49">
                  <c:v>22.6828</c:v>
                </c:pt>
                <c:pt idx="50">
                  <c:v>16.033100000000001</c:v>
                </c:pt>
                <c:pt idx="51">
                  <c:v>22.4663</c:v>
                </c:pt>
                <c:pt idx="52">
                  <c:v>8.6914499999999997</c:v>
                </c:pt>
                <c:pt idx="53">
                  <c:v>45.216999999999999</c:v>
                </c:pt>
                <c:pt idx="54">
                  <c:v>44.111699999999999</c:v>
                </c:pt>
                <c:pt idx="55">
                  <c:v>61.007899999999999</c:v>
                </c:pt>
                <c:pt idx="56">
                  <c:v>22.524000000000001</c:v>
                </c:pt>
                <c:pt idx="57">
                  <c:v>18.281500000000001</c:v>
                </c:pt>
                <c:pt idx="58">
                  <c:v>67.030299999999997</c:v>
                </c:pt>
                <c:pt idx="59">
                  <c:v>60.101999999999997</c:v>
                </c:pt>
                <c:pt idx="60">
                  <c:v>18.326499999999999</c:v>
                </c:pt>
                <c:pt idx="61">
                  <c:v>17.403099999999998</c:v>
                </c:pt>
                <c:pt idx="62">
                  <c:v>16.200199999999999</c:v>
                </c:pt>
                <c:pt idx="63">
                  <c:v>13.902799999999999</c:v>
                </c:pt>
                <c:pt idx="64">
                  <c:v>38.773400000000002</c:v>
                </c:pt>
                <c:pt idx="65">
                  <c:v>25.2163</c:v>
                </c:pt>
                <c:pt idx="66">
                  <c:v>54.953800000000001</c:v>
                </c:pt>
                <c:pt idx="67">
                  <c:v>77.571600000000004</c:v>
                </c:pt>
                <c:pt idx="68">
                  <c:v>8.1002899999999993</c:v>
                </c:pt>
                <c:pt idx="69">
                  <c:v>16.558900000000001</c:v>
                </c:pt>
                <c:pt idx="70">
                  <c:v>65.227800000000002</c:v>
                </c:pt>
                <c:pt idx="71">
                  <c:v>66.503600000000006</c:v>
                </c:pt>
                <c:pt idx="72">
                  <c:v>67.725800000000007</c:v>
                </c:pt>
                <c:pt idx="73">
                  <c:v>38.219900000000003</c:v>
                </c:pt>
                <c:pt idx="74">
                  <c:v>69.846400000000003</c:v>
                </c:pt>
                <c:pt idx="75">
                  <c:v>59.064700000000002</c:v>
                </c:pt>
                <c:pt idx="76">
                  <c:v>72.055899999999994</c:v>
                </c:pt>
                <c:pt idx="77">
                  <c:v>59.530099999999997</c:v>
                </c:pt>
                <c:pt idx="78">
                  <c:v>65.087599999999995</c:v>
                </c:pt>
                <c:pt idx="79">
                  <c:v>82.255200000000002</c:v>
                </c:pt>
                <c:pt idx="80">
                  <c:v>19.672699999999999</c:v>
                </c:pt>
                <c:pt idx="81">
                  <c:v>64.877200000000002</c:v>
                </c:pt>
                <c:pt idx="82">
                  <c:v>69.373099999999994</c:v>
                </c:pt>
                <c:pt idx="83">
                  <c:v>19.6434</c:v>
                </c:pt>
                <c:pt idx="84">
                  <c:v>17.964200000000002</c:v>
                </c:pt>
                <c:pt idx="85">
                  <c:v>36.317300000000003</c:v>
                </c:pt>
                <c:pt idx="86">
                  <c:v>22.0472</c:v>
                </c:pt>
                <c:pt idx="87">
                  <c:v>21.230499999999999</c:v>
                </c:pt>
                <c:pt idx="88">
                  <c:v>20.3447</c:v>
                </c:pt>
                <c:pt idx="89">
                  <c:v>19.428000000000001</c:v>
                </c:pt>
                <c:pt idx="90">
                  <c:v>18.632899999999999</c:v>
                </c:pt>
                <c:pt idx="91">
                  <c:v>51.5319</c:v>
                </c:pt>
                <c:pt idx="92">
                  <c:v>67.474199999999996</c:v>
                </c:pt>
                <c:pt idx="93">
                  <c:v>71.469499999999996</c:v>
                </c:pt>
                <c:pt idx="94">
                  <c:v>68.501800000000003</c:v>
                </c:pt>
                <c:pt idx="95">
                  <c:v>30.314499999999999</c:v>
                </c:pt>
                <c:pt idx="96">
                  <c:v>24.7272</c:v>
                </c:pt>
                <c:pt idx="97">
                  <c:v>30.654399999999999</c:v>
                </c:pt>
                <c:pt idx="98">
                  <c:v>46.1937</c:v>
                </c:pt>
                <c:pt idx="99">
                  <c:v>59.771000000000001</c:v>
                </c:pt>
                <c:pt idx="100">
                  <c:v>269.46499999999997</c:v>
                </c:pt>
                <c:pt idx="101">
                  <c:v>385.86700000000002</c:v>
                </c:pt>
                <c:pt idx="102">
                  <c:v>466.786</c:v>
                </c:pt>
                <c:pt idx="103">
                  <c:v>360.56200000000001</c:v>
                </c:pt>
                <c:pt idx="104">
                  <c:v>231.03700000000001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635-4F87-A45C-DF2E7D0EA178}"/>
            </c:ext>
          </c:extLst>
        </c:ser>
        <c:ser>
          <c:idx val="19"/>
          <c:order val="15"/>
          <c:tx>
            <c:strRef>
              <c:f>Data_all!$P$1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Data_all!$P$2:$P$300</c:f>
              <c:numCache>
                <c:formatCode>General</c:formatCode>
                <c:ptCount val="299"/>
                <c:pt idx="0">
                  <c:v>5.1069599999999998E-3</c:v>
                </c:pt>
                <c:pt idx="1">
                  <c:v>106.065</c:v>
                </c:pt>
                <c:pt idx="2">
                  <c:v>194.226</c:v>
                </c:pt>
                <c:pt idx="3">
                  <c:v>185.82400000000001</c:v>
                </c:pt>
                <c:pt idx="4">
                  <c:v>266.53500000000003</c:v>
                </c:pt>
                <c:pt idx="5">
                  <c:v>14.3918</c:v>
                </c:pt>
                <c:pt idx="6">
                  <c:v>144.864</c:v>
                </c:pt>
                <c:pt idx="7">
                  <c:v>117.175</c:v>
                </c:pt>
                <c:pt idx="8">
                  <c:v>17.677</c:v>
                </c:pt>
                <c:pt idx="9">
                  <c:v>87.436099999999996</c:v>
                </c:pt>
                <c:pt idx="10">
                  <c:v>324.351</c:v>
                </c:pt>
                <c:pt idx="11">
                  <c:v>37.550199999999997</c:v>
                </c:pt>
                <c:pt idx="12">
                  <c:v>15.1046</c:v>
                </c:pt>
                <c:pt idx="13">
                  <c:v>41.647199999999998</c:v>
                </c:pt>
                <c:pt idx="14">
                  <c:v>36.5214</c:v>
                </c:pt>
                <c:pt idx="15">
                  <c:v>8.5124099999999991</c:v>
                </c:pt>
                <c:pt idx="16">
                  <c:v>10.1256</c:v>
                </c:pt>
                <c:pt idx="17">
                  <c:v>19.501999999999999</c:v>
                </c:pt>
                <c:pt idx="18">
                  <c:v>35.871299999999998</c:v>
                </c:pt>
                <c:pt idx="19">
                  <c:v>12.794</c:v>
                </c:pt>
                <c:pt idx="20">
                  <c:v>10.959199999999999</c:v>
                </c:pt>
                <c:pt idx="21">
                  <c:v>8.3784399999999994</c:v>
                </c:pt>
                <c:pt idx="22">
                  <c:v>19.430299999999999</c:v>
                </c:pt>
                <c:pt idx="23">
                  <c:v>13.758599999999999</c:v>
                </c:pt>
                <c:pt idx="24">
                  <c:v>14.265499999999999</c:v>
                </c:pt>
                <c:pt idx="25">
                  <c:v>51.390799999999999</c:v>
                </c:pt>
                <c:pt idx="26">
                  <c:v>36.619100000000003</c:v>
                </c:pt>
                <c:pt idx="27">
                  <c:v>7.9648300000000001</c:v>
                </c:pt>
                <c:pt idx="28">
                  <c:v>23.2346</c:v>
                </c:pt>
                <c:pt idx="29">
                  <c:v>1.66394</c:v>
                </c:pt>
                <c:pt idx="30">
                  <c:v>2.9484300000000001</c:v>
                </c:pt>
                <c:pt idx="31">
                  <c:v>52.633000000000003</c:v>
                </c:pt>
                <c:pt idx="32">
                  <c:v>53.440899999999999</c:v>
                </c:pt>
                <c:pt idx="33">
                  <c:v>59.808999999999997</c:v>
                </c:pt>
                <c:pt idx="34">
                  <c:v>52.576500000000003</c:v>
                </c:pt>
                <c:pt idx="35">
                  <c:v>10.011799999999999</c:v>
                </c:pt>
                <c:pt idx="36">
                  <c:v>50.275500000000001</c:v>
                </c:pt>
                <c:pt idx="37">
                  <c:v>60.4831</c:v>
                </c:pt>
                <c:pt idx="38">
                  <c:v>62.8855</c:v>
                </c:pt>
                <c:pt idx="39">
                  <c:v>69.795699999999997</c:v>
                </c:pt>
                <c:pt idx="40">
                  <c:v>71.366699999999994</c:v>
                </c:pt>
                <c:pt idx="41">
                  <c:v>61.482700000000001</c:v>
                </c:pt>
                <c:pt idx="42">
                  <c:v>71.979299999999995</c:v>
                </c:pt>
                <c:pt idx="43">
                  <c:v>9.9068500000000004</c:v>
                </c:pt>
                <c:pt idx="44">
                  <c:v>25.3521</c:v>
                </c:pt>
                <c:pt idx="45">
                  <c:v>34.781799999999997</c:v>
                </c:pt>
                <c:pt idx="46">
                  <c:v>50.009500000000003</c:v>
                </c:pt>
                <c:pt idx="47">
                  <c:v>55.0456</c:v>
                </c:pt>
                <c:pt idx="48">
                  <c:v>46.928600000000003</c:v>
                </c:pt>
                <c:pt idx="49">
                  <c:v>50.098799999999997</c:v>
                </c:pt>
                <c:pt idx="50">
                  <c:v>43.180300000000003</c:v>
                </c:pt>
                <c:pt idx="51">
                  <c:v>7.6767500000000002</c:v>
                </c:pt>
                <c:pt idx="52">
                  <c:v>6.12941</c:v>
                </c:pt>
                <c:pt idx="53">
                  <c:v>1.3283700000000001</c:v>
                </c:pt>
                <c:pt idx="54">
                  <c:v>35.485900000000001</c:v>
                </c:pt>
                <c:pt idx="55">
                  <c:v>37.402099999999997</c:v>
                </c:pt>
                <c:pt idx="56">
                  <c:v>10.236599999999999</c:v>
                </c:pt>
                <c:pt idx="57">
                  <c:v>9.4270099999999992</c:v>
                </c:pt>
                <c:pt idx="58">
                  <c:v>21.005199999999999</c:v>
                </c:pt>
                <c:pt idx="59">
                  <c:v>10.966900000000001</c:v>
                </c:pt>
                <c:pt idx="60">
                  <c:v>38.369300000000003</c:v>
                </c:pt>
                <c:pt idx="61">
                  <c:v>63.223799999999997</c:v>
                </c:pt>
                <c:pt idx="62">
                  <c:v>7.9272</c:v>
                </c:pt>
                <c:pt idx="63">
                  <c:v>19.9267</c:v>
                </c:pt>
                <c:pt idx="64">
                  <c:v>39.484900000000003</c:v>
                </c:pt>
                <c:pt idx="65">
                  <c:v>27.1294</c:v>
                </c:pt>
                <c:pt idx="66">
                  <c:v>11.5365</c:v>
                </c:pt>
                <c:pt idx="67">
                  <c:v>18.605399999999999</c:v>
                </c:pt>
                <c:pt idx="68">
                  <c:v>21.9541</c:v>
                </c:pt>
                <c:pt idx="69">
                  <c:v>33.412999999999997</c:v>
                </c:pt>
                <c:pt idx="70">
                  <c:v>57.3294</c:v>
                </c:pt>
                <c:pt idx="71">
                  <c:v>14.2506</c:v>
                </c:pt>
                <c:pt idx="72">
                  <c:v>14.269600000000001</c:v>
                </c:pt>
                <c:pt idx="73">
                  <c:v>14.3819</c:v>
                </c:pt>
                <c:pt idx="74">
                  <c:v>51.403199999999998</c:v>
                </c:pt>
                <c:pt idx="75">
                  <c:v>14.2163</c:v>
                </c:pt>
                <c:pt idx="76">
                  <c:v>26.571100000000001</c:v>
                </c:pt>
                <c:pt idx="77">
                  <c:v>5.4897400000000003</c:v>
                </c:pt>
                <c:pt idx="78">
                  <c:v>2.5416599999999998</c:v>
                </c:pt>
                <c:pt idx="79">
                  <c:v>5.5007599999999996</c:v>
                </c:pt>
                <c:pt idx="80">
                  <c:v>8.5836400000000008</c:v>
                </c:pt>
                <c:pt idx="81">
                  <c:v>14.243</c:v>
                </c:pt>
                <c:pt idx="82">
                  <c:v>53.452399999999997</c:v>
                </c:pt>
                <c:pt idx="83">
                  <c:v>27.587</c:v>
                </c:pt>
                <c:pt idx="84">
                  <c:v>13.1168</c:v>
                </c:pt>
                <c:pt idx="85">
                  <c:v>4.1372900000000001</c:v>
                </c:pt>
                <c:pt idx="86">
                  <c:v>6.7640799999999999</c:v>
                </c:pt>
                <c:pt idx="87">
                  <c:v>4.4169200000000002</c:v>
                </c:pt>
                <c:pt idx="88">
                  <c:v>2.5233699999999999</c:v>
                </c:pt>
                <c:pt idx="89">
                  <c:v>36.031599999999997</c:v>
                </c:pt>
                <c:pt idx="90">
                  <c:v>40.442700000000002</c:v>
                </c:pt>
                <c:pt idx="91">
                  <c:v>4.0324400000000002</c:v>
                </c:pt>
                <c:pt idx="92">
                  <c:v>11.9094</c:v>
                </c:pt>
                <c:pt idx="93">
                  <c:v>24.648800000000001</c:v>
                </c:pt>
                <c:pt idx="94">
                  <c:v>32.835700000000003</c:v>
                </c:pt>
                <c:pt idx="95">
                  <c:v>40.2012</c:v>
                </c:pt>
                <c:pt idx="96">
                  <c:v>10.8811</c:v>
                </c:pt>
                <c:pt idx="97">
                  <c:v>14.0603</c:v>
                </c:pt>
                <c:pt idx="98">
                  <c:v>15.1037</c:v>
                </c:pt>
                <c:pt idx="99">
                  <c:v>21.718299999999999</c:v>
                </c:pt>
                <c:pt idx="100">
                  <c:v>29.410299999999999</c:v>
                </c:pt>
                <c:pt idx="101">
                  <c:v>377.44900000000001</c:v>
                </c:pt>
                <c:pt idx="102">
                  <c:v>615.38300000000004</c:v>
                </c:pt>
                <c:pt idx="103">
                  <c:v>324.83</c:v>
                </c:pt>
                <c:pt idx="104">
                  <c:v>60.6173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635-4F87-A45C-DF2E7D0EA178}"/>
            </c:ext>
          </c:extLst>
        </c:ser>
        <c:ser>
          <c:idx val="20"/>
          <c:order val="16"/>
          <c:tx>
            <c:strRef>
              <c:f>Data_all!$Q$1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Data_all!$Q$2:$Q$300</c:f>
              <c:numCache>
                <c:formatCode>General</c:formatCode>
                <c:ptCount val="299"/>
                <c:pt idx="0">
                  <c:v>9.8693200000000001</c:v>
                </c:pt>
                <c:pt idx="1">
                  <c:v>21.407299999999999</c:v>
                </c:pt>
                <c:pt idx="2">
                  <c:v>3.9370599999999998</c:v>
                </c:pt>
                <c:pt idx="3">
                  <c:v>15.192399999999999</c:v>
                </c:pt>
                <c:pt idx="4">
                  <c:v>20.774699999999999</c:v>
                </c:pt>
                <c:pt idx="5">
                  <c:v>17.955300000000001</c:v>
                </c:pt>
                <c:pt idx="6">
                  <c:v>21.691099999999999</c:v>
                </c:pt>
                <c:pt idx="7">
                  <c:v>5.9140600000000001</c:v>
                </c:pt>
                <c:pt idx="8">
                  <c:v>32.690300000000001</c:v>
                </c:pt>
                <c:pt idx="9">
                  <c:v>35.436599999999999</c:v>
                </c:pt>
                <c:pt idx="10">
                  <c:v>12.798299999999999</c:v>
                </c:pt>
                <c:pt idx="11">
                  <c:v>23.4009</c:v>
                </c:pt>
                <c:pt idx="12">
                  <c:v>20.516300000000001</c:v>
                </c:pt>
                <c:pt idx="13">
                  <c:v>23.333200000000001</c:v>
                </c:pt>
                <c:pt idx="14">
                  <c:v>23.885200000000001</c:v>
                </c:pt>
                <c:pt idx="15">
                  <c:v>39.9435</c:v>
                </c:pt>
                <c:pt idx="16">
                  <c:v>27.8507</c:v>
                </c:pt>
                <c:pt idx="17">
                  <c:v>20.007400000000001</c:v>
                </c:pt>
                <c:pt idx="18">
                  <c:v>1.3576299999999999</c:v>
                </c:pt>
                <c:pt idx="19">
                  <c:v>35.682600000000001</c:v>
                </c:pt>
                <c:pt idx="20">
                  <c:v>22.462599999999998</c:v>
                </c:pt>
                <c:pt idx="21">
                  <c:v>48.942500000000003</c:v>
                </c:pt>
                <c:pt idx="22">
                  <c:v>46.4726</c:v>
                </c:pt>
                <c:pt idx="23">
                  <c:v>31.153500000000001</c:v>
                </c:pt>
                <c:pt idx="24">
                  <c:v>21.086099999999998</c:v>
                </c:pt>
                <c:pt idx="25">
                  <c:v>26.902000000000001</c:v>
                </c:pt>
                <c:pt idx="26">
                  <c:v>19.673400000000001</c:v>
                </c:pt>
                <c:pt idx="27">
                  <c:v>15.7515</c:v>
                </c:pt>
                <c:pt idx="28">
                  <c:v>17.609400000000001</c:v>
                </c:pt>
                <c:pt idx="29">
                  <c:v>18.1051</c:v>
                </c:pt>
                <c:pt idx="30">
                  <c:v>22.567</c:v>
                </c:pt>
                <c:pt idx="31">
                  <c:v>14.090199999999999</c:v>
                </c:pt>
                <c:pt idx="32">
                  <c:v>21.189900000000002</c:v>
                </c:pt>
                <c:pt idx="33">
                  <c:v>31.273</c:v>
                </c:pt>
                <c:pt idx="34">
                  <c:v>31.2087</c:v>
                </c:pt>
                <c:pt idx="35">
                  <c:v>15.355399999999999</c:v>
                </c:pt>
                <c:pt idx="36">
                  <c:v>36.082599999999999</c:v>
                </c:pt>
                <c:pt idx="37">
                  <c:v>28.033100000000001</c:v>
                </c:pt>
                <c:pt idx="38">
                  <c:v>45.5276</c:v>
                </c:pt>
                <c:pt idx="39">
                  <c:v>26.460999999999999</c:v>
                </c:pt>
                <c:pt idx="40">
                  <c:v>22.651800000000001</c:v>
                </c:pt>
                <c:pt idx="41">
                  <c:v>16.649999999999999</c:v>
                </c:pt>
                <c:pt idx="42">
                  <c:v>13.4475</c:v>
                </c:pt>
                <c:pt idx="43">
                  <c:v>26.134799999999998</c:v>
                </c:pt>
                <c:pt idx="44">
                  <c:v>25.641200000000001</c:v>
                </c:pt>
                <c:pt idx="45">
                  <c:v>14.1944</c:v>
                </c:pt>
                <c:pt idx="46">
                  <c:v>22.716799999999999</c:v>
                </c:pt>
                <c:pt idx="47">
                  <c:v>32.759300000000003</c:v>
                </c:pt>
                <c:pt idx="48">
                  <c:v>20.0627</c:v>
                </c:pt>
                <c:pt idx="49">
                  <c:v>33.726700000000001</c:v>
                </c:pt>
                <c:pt idx="50">
                  <c:v>39.8568</c:v>
                </c:pt>
                <c:pt idx="51">
                  <c:v>13.0261</c:v>
                </c:pt>
                <c:pt idx="52">
                  <c:v>8.9761100000000003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635-4F87-A45C-DF2E7D0EA178}"/>
            </c:ext>
          </c:extLst>
        </c:ser>
        <c:ser>
          <c:idx val="21"/>
          <c:order val="17"/>
          <c:tx>
            <c:strRef>
              <c:f>Data_all!$R$1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Data_all!$R$2:$R$300</c:f>
              <c:numCache>
                <c:formatCode>General</c:formatCode>
                <c:ptCount val="299"/>
                <c:pt idx="0">
                  <c:v>22.082799999999999</c:v>
                </c:pt>
                <c:pt idx="1">
                  <c:v>27.5671</c:v>
                </c:pt>
                <c:pt idx="2">
                  <c:v>24.6404</c:v>
                </c:pt>
                <c:pt idx="3">
                  <c:v>40.323099999999997</c:v>
                </c:pt>
                <c:pt idx="4">
                  <c:v>42.833100000000002</c:v>
                </c:pt>
                <c:pt idx="5">
                  <c:v>12.462</c:v>
                </c:pt>
                <c:pt idx="6">
                  <c:v>21.554400000000001</c:v>
                </c:pt>
                <c:pt idx="7">
                  <c:v>17.5304</c:v>
                </c:pt>
                <c:pt idx="8">
                  <c:v>20.694900000000001</c:v>
                </c:pt>
                <c:pt idx="9">
                  <c:v>19.2425</c:v>
                </c:pt>
                <c:pt idx="10">
                  <c:v>14.426399999999999</c:v>
                </c:pt>
                <c:pt idx="11">
                  <c:v>25.555099999999999</c:v>
                </c:pt>
                <c:pt idx="12">
                  <c:v>30.676400000000001</c:v>
                </c:pt>
                <c:pt idx="13">
                  <c:v>8.4426799999999993</c:v>
                </c:pt>
                <c:pt idx="14">
                  <c:v>22.885300000000001</c:v>
                </c:pt>
                <c:pt idx="15">
                  <c:v>48.388399999999997</c:v>
                </c:pt>
                <c:pt idx="16">
                  <c:v>15.515599999999999</c:v>
                </c:pt>
                <c:pt idx="17">
                  <c:v>33.664400000000001</c:v>
                </c:pt>
                <c:pt idx="18">
                  <c:v>4.7219300000000004</c:v>
                </c:pt>
                <c:pt idx="19">
                  <c:v>32.165500000000002</c:v>
                </c:pt>
                <c:pt idx="20">
                  <c:v>11.877700000000001</c:v>
                </c:pt>
                <c:pt idx="21">
                  <c:v>6.7635500000000004</c:v>
                </c:pt>
                <c:pt idx="22">
                  <c:v>27.881</c:v>
                </c:pt>
                <c:pt idx="23">
                  <c:v>17.877099999999999</c:v>
                </c:pt>
                <c:pt idx="24">
                  <c:v>15.395</c:v>
                </c:pt>
                <c:pt idx="25">
                  <c:v>39.931899999999999</c:v>
                </c:pt>
                <c:pt idx="26">
                  <c:v>19.082100000000001</c:v>
                </c:pt>
                <c:pt idx="27">
                  <c:v>13.4343</c:v>
                </c:pt>
                <c:pt idx="28">
                  <c:v>18.022400000000001</c:v>
                </c:pt>
                <c:pt idx="29">
                  <c:v>46.877200000000002</c:v>
                </c:pt>
                <c:pt idx="30">
                  <c:v>10.9329</c:v>
                </c:pt>
                <c:pt idx="31">
                  <c:v>43.2836</c:v>
                </c:pt>
                <c:pt idx="32">
                  <c:v>7.96265</c:v>
                </c:pt>
                <c:pt idx="33">
                  <c:v>20.0425</c:v>
                </c:pt>
                <c:pt idx="34">
                  <c:v>17.9161</c:v>
                </c:pt>
                <c:pt idx="35">
                  <c:v>48.686999999999998</c:v>
                </c:pt>
                <c:pt idx="36">
                  <c:v>21.4194</c:v>
                </c:pt>
                <c:pt idx="37">
                  <c:v>30.856999999999999</c:v>
                </c:pt>
                <c:pt idx="38">
                  <c:v>50.097099999999998</c:v>
                </c:pt>
                <c:pt idx="39">
                  <c:v>22.068300000000001</c:v>
                </c:pt>
                <c:pt idx="40">
                  <c:v>32.017600000000002</c:v>
                </c:pt>
                <c:pt idx="41">
                  <c:v>21.543900000000001</c:v>
                </c:pt>
                <c:pt idx="42">
                  <c:v>48.214799999999997</c:v>
                </c:pt>
                <c:pt idx="43">
                  <c:v>53.643799999999999</c:v>
                </c:pt>
                <c:pt idx="44">
                  <c:v>33.973999999999997</c:v>
                </c:pt>
                <c:pt idx="45">
                  <c:v>45.2928</c:v>
                </c:pt>
                <c:pt idx="46">
                  <c:v>37.301099999999998</c:v>
                </c:pt>
                <c:pt idx="47">
                  <c:v>10.521000000000001</c:v>
                </c:pt>
                <c:pt idx="48">
                  <c:v>44.782699999999998</c:v>
                </c:pt>
                <c:pt idx="49">
                  <c:v>7.1071</c:v>
                </c:pt>
                <c:pt idx="50">
                  <c:v>1.64828</c:v>
                </c:pt>
                <c:pt idx="51">
                  <c:v>6.5598799999999997</c:v>
                </c:pt>
                <c:pt idx="52">
                  <c:v>35.7042</c:v>
                </c:pt>
                <c:pt idx="53">
                  <c:v>26.969799999999999</c:v>
                </c:pt>
                <c:pt idx="54">
                  <c:v>10.1693</c:v>
                </c:pt>
                <c:pt idx="55">
                  <c:v>31.343800000000002</c:v>
                </c:pt>
                <c:pt idx="56">
                  <c:v>33.106900000000003</c:v>
                </c:pt>
                <c:pt idx="57">
                  <c:v>80.703500000000005</c:v>
                </c:pt>
                <c:pt idx="58">
                  <c:v>70.058400000000006</c:v>
                </c:pt>
                <c:pt idx="59">
                  <c:v>48.169499999999999</c:v>
                </c:pt>
                <c:pt idx="60">
                  <c:v>61.897399999999998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635-4F87-A45C-DF2E7D0EA178}"/>
            </c:ext>
          </c:extLst>
        </c:ser>
        <c:ser>
          <c:idx val="23"/>
          <c:order val="18"/>
          <c:tx>
            <c:strRef>
              <c:f>Data_all!$S$1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Data_all!$S$2:$S$300</c:f>
              <c:numCache>
                <c:formatCode>General</c:formatCode>
                <c:ptCount val="299"/>
                <c:pt idx="0">
                  <c:v>1.55181E-2</c:v>
                </c:pt>
                <c:pt idx="1">
                  <c:v>57.993400000000001</c:v>
                </c:pt>
                <c:pt idx="2">
                  <c:v>38.325499999999998</c:v>
                </c:pt>
                <c:pt idx="3">
                  <c:v>86.706400000000002</c:v>
                </c:pt>
                <c:pt idx="4">
                  <c:v>72.062799999999996</c:v>
                </c:pt>
                <c:pt idx="5">
                  <c:v>39.643999999999998</c:v>
                </c:pt>
                <c:pt idx="6">
                  <c:v>23.9313</c:v>
                </c:pt>
                <c:pt idx="7">
                  <c:v>68.806200000000004</c:v>
                </c:pt>
                <c:pt idx="8">
                  <c:v>71.022400000000005</c:v>
                </c:pt>
                <c:pt idx="9">
                  <c:v>138.994</c:v>
                </c:pt>
                <c:pt idx="10">
                  <c:v>37.4452</c:v>
                </c:pt>
                <c:pt idx="11">
                  <c:v>20.354700000000001</c:v>
                </c:pt>
                <c:pt idx="12">
                  <c:v>39.460999999999999</c:v>
                </c:pt>
                <c:pt idx="13">
                  <c:v>33.530799999999999</c:v>
                </c:pt>
                <c:pt idx="14">
                  <c:v>23.590800000000002</c:v>
                </c:pt>
                <c:pt idx="15">
                  <c:v>16.1645</c:v>
                </c:pt>
                <c:pt idx="16">
                  <c:v>36.0244</c:v>
                </c:pt>
                <c:pt idx="17">
                  <c:v>43.656700000000001</c:v>
                </c:pt>
                <c:pt idx="18">
                  <c:v>33.613100000000003</c:v>
                </c:pt>
                <c:pt idx="19">
                  <c:v>25.438700000000001</c:v>
                </c:pt>
                <c:pt idx="20">
                  <c:v>37.809899999999999</c:v>
                </c:pt>
                <c:pt idx="21">
                  <c:v>24.398599999999998</c:v>
                </c:pt>
                <c:pt idx="22">
                  <c:v>22.497699999999998</c:v>
                </c:pt>
                <c:pt idx="23">
                  <c:v>51.3643</c:v>
                </c:pt>
                <c:pt idx="24">
                  <c:v>133.91900000000001</c:v>
                </c:pt>
                <c:pt idx="25">
                  <c:v>103.46</c:v>
                </c:pt>
                <c:pt idx="26">
                  <c:v>9.1667699999999996</c:v>
                </c:pt>
                <c:pt idx="27">
                  <c:v>22.197700000000001</c:v>
                </c:pt>
                <c:pt idx="28">
                  <c:v>57.322899999999997</c:v>
                </c:pt>
                <c:pt idx="29">
                  <c:v>5.1966999999999999</c:v>
                </c:pt>
                <c:pt idx="30">
                  <c:v>31.051100000000002</c:v>
                </c:pt>
                <c:pt idx="31">
                  <c:v>78.696700000000007</c:v>
                </c:pt>
                <c:pt idx="32">
                  <c:v>49.950099999999999</c:v>
                </c:pt>
                <c:pt idx="33">
                  <c:v>75.347200000000001</c:v>
                </c:pt>
                <c:pt idx="34">
                  <c:v>60.622300000000003</c:v>
                </c:pt>
                <c:pt idx="35">
                  <c:v>22.459199999999999</c:v>
                </c:pt>
                <c:pt idx="36">
                  <c:v>24.367100000000001</c:v>
                </c:pt>
                <c:pt idx="37">
                  <c:v>47.759300000000003</c:v>
                </c:pt>
                <c:pt idx="38">
                  <c:v>4.1187899999999997</c:v>
                </c:pt>
                <c:pt idx="39">
                  <c:v>51.743600000000001</c:v>
                </c:pt>
                <c:pt idx="40">
                  <c:v>78.813999999999993</c:v>
                </c:pt>
                <c:pt idx="41">
                  <c:v>51.074300000000001</c:v>
                </c:pt>
                <c:pt idx="42">
                  <c:v>37.419800000000002</c:v>
                </c:pt>
                <c:pt idx="43">
                  <c:v>30.6648</c:v>
                </c:pt>
                <c:pt idx="44">
                  <c:v>49.3125</c:v>
                </c:pt>
                <c:pt idx="45">
                  <c:v>56.039700000000003</c:v>
                </c:pt>
                <c:pt idx="46">
                  <c:v>66.534499999999994</c:v>
                </c:pt>
                <c:pt idx="47">
                  <c:v>39.769599999999997</c:v>
                </c:pt>
                <c:pt idx="48">
                  <c:v>19.402000000000001</c:v>
                </c:pt>
                <c:pt idx="49">
                  <c:v>15.4473</c:v>
                </c:pt>
                <c:pt idx="50">
                  <c:v>18.6723</c:v>
                </c:pt>
                <c:pt idx="51">
                  <c:v>69.419899999999998</c:v>
                </c:pt>
                <c:pt idx="52">
                  <c:v>75.888800000000003</c:v>
                </c:pt>
                <c:pt idx="53">
                  <c:v>65.908100000000005</c:v>
                </c:pt>
                <c:pt idx="54">
                  <c:v>47.677799999999998</c:v>
                </c:pt>
                <c:pt idx="55">
                  <c:v>55.7059</c:v>
                </c:pt>
                <c:pt idx="56">
                  <c:v>276.18</c:v>
                </c:pt>
                <c:pt idx="57">
                  <c:v>485.94400000000002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635-4F87-A45C-DF2E7D0EA178}"/>
            </c:ext>
          </c:extLst>
        </c:ser>
        <c:ser>
          <c:idx val="24"/>
          <c:order val="19"/>
          <c:tx>
            <c:strRef>
              <c:f>Data_all!$T$1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Data_all!$T$2:$T$300</c:f>
              <c:numCache>
                <c:formatCode>General</c:formatCode>
                <c:ptCount val="299"/>
                <c:pt idx="0">
                  <c:v>1.57121E-2</c:v>
                </c:pt>
                <c:pt idx="1">
                  <c:v>50.700600000000001</c:v>
                </c:pt>
                <c:pt idx="2">
                  <c:v>32.694099999999999</c:v>
                </c:pt>
                <c:pt idx="3">
                  <c:v>33.439900000000002</c:v>
                </c:pt>
                <c:pt idx="4">
                  <c:v>58.4236</c:v>
                </c:pt>
                <c:pt idx="5">
                  <c:v>77.435000000000002</c:v>
                </c:pt>
                <c:pt idx="6">
                  <c:v>80.777699999999996</c:v>
                </c:pt>
                <c:pt idx="7">
                  <c:v>21.3444</c:v>
                </c:pt>
                <c:pt idx="8">
                  <c:v>9.0771499999999996</c:v>
                </c:pt>
                <c:pt idx="9">
                  <c:v>49.113</c:v>
                </c:pt>
                <c:pt idx="10">
                  <c:v>54.704700000000003</c:v>
                </c:pt>
                <c:pt idx="11">
                  <c:v>33.886499999999998</c:v>
                </c:pt>
                <c:pt idx="12">
                  <c:v>28.064299999999999</c:v>
                </c:pt>
                <c:pt idx="13">
                  <c:v>109.676</c:v>
                </c:pt>
                <c:pt idx="14">
                  <c:v>72.729699999999994</c:v>
                </c:pt>
                <c:pt idx="15">
                  <c:v>26.767199999999999</c:v>
                </c:pt>
                <c:pt idx="16">
                  <c:v>36.2333</c:v>
                </c:pt>
                <c:pt idx="17">
                  <c:v>54.850700000000003</c:v>
                </c:pt>
                <c:pt idx="18">
                  <c:v>8.7225999999999999</c:v>
                </c:pt>
                <c:pt idx="19">
                  <c:v>43.447200000000002</c:v>
                </c:pt>
                <c:pt idx="20">
                  <c:v>38.3964</c:v>
                </c:pt>
                <c:pt idx="21">
                  <c:v>72.752300000000005</c:v>
                </c:pt>
                <c:pt idx="22">
                  <c:v>28.1431</c:v>
                </c:pt>
                <c:pt idx="23">
                  <c:v>35.742899999999999</c:v>
                </c:pt>
                <c:pt idx="24">
                  <c:v>43.095599999999997</c:v>
                </c:pt>
                <c:pt idx="25">
                  <c:v>33.567100000000003</c:v>
                </c:pt>
                <c:pt idx="26">
                  <c:v>47.756300000000003</c:v>
                </c:pt>
                <c:pt idx="27">
                  <c:v>32.2074</c:v>
                </c:pt>
                <c:pt idx="28">
                  <c:v>33.009500000000003</c:v>
                </c:pt>
                <c:pt idx="29">
                  <c:v>81.381600000000006</c:v>
                </c:pt>
                <c:pt idx="30">
                  <c:v>61.831899999999997</c:v>
                </c:pt>
                <c:pt idx="31">
                  <c:v>23.532299999999999</c:v>
                </c:pt>
                <c:pt idx="32">
                  <c:v>58.3752</c:v>
                </c:pt>
                <c:pt idx="33">
                  <c:v>17.6873</c:v>
                </c:pt>
                <c:pt idx="34">
                  <c:v>30.535</c:v>
                </c:pt>
                <c:pt idx="35">
                  <c:v>57.579000000000001</c:v>
                </c:pt>
                <c:pt idx="36">
                  <c:v>51.087699999999998</c:v>
                </c:pt>
                <c:pt idx="37">
                  <c:v>45.310299999999998</c:v>
                </c:pt>
                <c:pt idx="38">
                  <c:v>44.057600000000001</c:v>
                </c:pt>
                <c:pt idx="39">
                  <c:v>41.1629</c:v>
                </c:pt>
                <c:pt idx="40">
                  <c:v>102.181</c:v>
                </c:pt>
                <c:pt idx="41">
                  <c:v>55.771099999999997</c:v>
                </c:pt>
                <c:pt idx="42">
                  <c:v>13.451700000000001</c:v>
                </c:pt>
                <c:pt idx="43">
                  <c:v>103.38</c:v>
                </c:pt>
                <c:pt idx="44">
                  <c:v>122.05500000000001</c:v>
                </c:pt>
                <c:pt idx="45">
                  <c:v>123.559</c:v>
                </c:pt>
                <c:pt idx="46">
                  <c:v>132.304</c:v>
                </c:pt>
                <c:pt idx="47">
                  <c:v>23.761099999999999</c:v>
                </c:pt>
                <c:pt idx="48">
                  <c:v>31.9114</c:v>
                </c:pt>
                <c:pt idx="49">
                  <c:v>62.328400000000002</c:v>
                </c:pt>
                <c:pt idx="50">
                  <c:v>47.217199999999998</c:v>
                </c:pt>
                <c:pt idx="51">
                  <c:v>53.068399999999997</c:v>
                </c:pt>
                <c:pt idx="52">
                  <c:v>21.343599999999999</c:v>
                </c:pt>
                <c:pt idx="53">
                  <c:v>23.9251</c:v>
                </c:pt>
                <c:pt idx="54">
                  <c:v>72.611000000000004</c:v>
                </c:pt>
                <c:pt idx="55">
                  <c:v>81.8964</c:v>
                </c:pt>
                <c:pt idx="56">
                  <c:v>38.213900000000002</c:v>
                </c:pt>
                <c:pt idx="57">
                  <c:v>40.785299999999999</c:v>
                </c:pt>
                <c:pt idx="58">
                  <c:v>31.106000000000002</c:v>
                </c:pt>
                <c:pt idx="59">
                  <c:v>25.837</c:v>
                </c:pt>
                <c:pt idx="60">
                  <c:v>15.4528</c:v>
                </c:pt>
                <c:pt idx="61">
                  <c:v>4.9529100000000001</c:v>
                </c:pt>
                <c:pt idx="62">
                  <c:v>37.320500000000003</c:v>
                </c:pt>
                <c:pt idx="63">
                  <c:v>93.557400000000001</c:v>
                </c:pt>
                <c:pt idx="64">
                  <c:v>35.573700000000002</c:v>
                </c:pt>
                <c:pt idx="65">
                  <c:v>31.1097</c:v>
                </c:pt>
                <c:pt idx="66">
                  <c:v>24.784400000000002</c:v>
                </c:pt>
                <c:pt idx="67">
                  <c:v>35.4255</c:v>
                </c:pt>
                <c:pt idx="68">
                  <c:v>33.811599999999999</c:v>
                </c:pt>
                <c:pt idx="69">
                  <c:v>90.809899999999999</c:v>
                </c:pt>
                <c:pt idx="70">
                  <c:v>159.94300000000001</c:v>
                </c:pt>
                <c:pt idx="71">
                  <c:v>547.06799999999998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635-4F87-A45C-DF2E7D0EA178}"/>
            </c:ext>
          </c:extLst>
        </c:ser>
        <c:ser>
          <c:idx val="25"/>
          <c:order val="20"/>
          <c:tx>
            <c:strRef>
              <c:f>Data_all!$U$1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Data_all!$U$2:$U$300</c:f>
              <c:numCache>
                <c:formatCode>General</c:formatCode>
                <c:ptCount val="299"/>
                <c:pt idx="0">
                  <c:v>1.6137800000000001E-2</c:v>
                </c:pt>
                <c:pt idx="1">
                  <c:v>55.461599999999997</c:v>
                </c:pt>
                <c:pt idx="2">
                  <c:v>69.697999999999993</c:v>
                </c:pt>
                <c:pt idx="3">
                  <c:v>20.996300000000002</c:v>
                </c:pt>
                <c:pt idx="4">
                  <c:v>80.153000000000006</c:v>
                </c:pt>
                <c:pt idx="5">
                  <c:v>78.322800000000001</c:v>
                </c:pt>
                <c:pt idx="6">
                  <c:v>80.011700000000005</c:v>
                </c:pt>
                <c:pt idx="7">
                  <c:v>94.029399999999995</c:v>
                </c:pt>
                <c:pt idx="8">
                  <c:v>103.962</c:v>
                </c:pt>
                <c:pt idx="9">
                  <c:v>119.675</c:v>
                </c:pt>
                <c:pt idx="10">
                  <c:v>80.281099999999995</c:v>
                </c:pt>
                <c:pt idx="11">
                  <c:v>80.629099999999994</c:v>
                </c:pt>
                <c:pt idx="12">
                  <c:v>105.047</c:v>
                </c:pt>
                <c:pt idx="13">
                  <c:v>84.349800000000002</c:v>
                </c:pt>
                <c:pt idx="14">
                  <c:v>88.130099999999999</c:v>
                </c:pt>
                <c:pt idx="15">
                  <c:v>86.704599999999999</c:v>
                </c:pt>
                <c:pt idx="16">
                  <c:v>102.176</c:v>
                </c:pt>
                <c:pt idx="17">
                  <c:v>92.993899999999996</c:v>
                </c:pt>
                <c:pt idx="18">
                  <c:v>80.203299999999999</c:v>
                </c:pt>
                <c:pt idx="19">
                  <c:v>74.812799999999996</c:v>
                </c:pt>
                <c:pt idx="20">
                  <c:v>59.613599999999998</c:v>
                </c:pt>
                <c:pt idx="21">
                  <c:v>42.828899999999997</c:v>
                </c:pt>
                <c:pt idx="22">
                  <c:v>49.015500000000003</c:v>
                </c:pt>
                <c:pt idx="23">
                  <c:v>149.88900000000001</c:v>
                </c:pt>
                <c:pt idx="24">
                  <c:v>130.46899999999999</c:v>
                </c:pt>
                <c:pt idx="25">
                  <c:v>78.060199999999995</c:v>
                </c:pt>
                <c:pt idx="26">
                  <c:v>77.6708</c:v>
                </c:pt>
                <c:pt idx="27">
                  <c:v>83.568700000000007</c:v>
                </c:pt>
                <c:pt idx="28">
                  <c:v>86.817999999999998</c:v>
                </c:pt>
                <c:pt idx="29">
                  <c:v>87.742000000000004</c:v>
                </c:pt>
                <c:pt idx="30">
                  <c:v>84.110200000000006</c:v>
                </c:pt>
                <c:pt idx="31">
                  <c:v>88.364800000000002</c:v>
                </c:pt>
                <c:pt idx="32">
                  <c:v>69.089200000000005</c:v>
                </c:pt>
                <c:pt idx="33">
                  <c:v>85.093400000000003</c:v>
                </c:pt>
                <c:pt idx="34">
                  <c:v>66.791600000000003</c:v>
                </c:pt>
                <c:pt idx="35">
                  <c:v>41.597299999999997</c:v>
                </c:pt>
                <c:pt idx="36">
                  <c:v>102.779</c:v>
                </c:pt>
                <c:pt idx="37">
                  <c:v>86.753</c:v>
                </c:pt>
                <c:pt idx="38">
                  <c:v>16.922799999999999</c:v>
                </c:pt>
                <c:pt idx="39">
                  <c:v>143.16999999999999</c:v>
                </c:pt>
                <c:pt idx="40">
                  <c:v>180.11199999999999</c:v>
                </c:pt>
                <c:pt idx="41">
                  <c:v>95.340500000000006</c:v>
                </c:pt>
                <c:pt idx="42">
                  <c:v>78.749899999999997</c:v>
                </c:pt>
                <c:pt idx="43">
                  <c:v>45.134599999999999</c:v>
                </c:pt>
                <c:pt idx="44">
                  <c:v>64.600700000000003</c:v>
                </c:pt>
                <c:pt idx="45">
                  <c:v>117.04900000000001</c:v>
                </c:pt>
                <c:pt idx="46">
                  <c:v>95.037300000000002</c:v>
                </c:pt>
                <c:pt idx="47">
                  <c:v>79.334500000000006</c:v>
                </c:pt>
                <c:pt idx="48">
                  <c:v>74.779700000000005</c:v>
                </c:pt>
                <c:pt idx="49">
                  <c:v>76.0608</c:v>
                </c:pt>
                <c:pt idx="50">
                  <c:v>73.193200000000004</c:v>
                </c:pt>
                <c:pt idx="51">
                  <c:v>86.7517</c:v>
                </c:pt>
                <c:pt idx="52">
                  <c:v>135.536</c:v>
                </c:pt>
                <c:pt idx="53">
                  <c:v>82.420199999999994</c:v>
                </c:pt>
                <c:pt idx="54">
                  <c:v>137.28899999999999</c:v>
                </c:pt>
                <c:pt idx="55">
                  <c:v>95.397900000000007</c:v>
                </c:pt>
                <c:pt idx="56">
                  <c:v>77.903400000000005</c:v>
                </c:pt>
                <c:pt idx="57">
                  <c:v>164.01499999999999</c:v>
                </c:pt>
                <c:pt idx="58">
                  <c:v>121.654</c:v>
                </c:pt>
                <c:pt idx="59">
                  <c:v>87.29</c:v>
                </c:pt>
                <c:pt idx="60">
                  <c:v>48.294400000000003</c:v>
                </c:pt>
                <c:pt idx="61">
                  <c:v>71.402000000000001</c:v>
                </c:pt>
                <c:pt idx="62">
                  <c:v>27.007100000000001</c:v>
                </c:pt>
                <c:pt idx="63">
                  <c:v>39.676200000000001</c:v>
                </c:pt>
                <c:pt idx="64">
                  <c:v>83.484999999999999</c:v>
                </c:pt>
                <c:pt idx="65">
                  <c:v>77.950299999999999</c:v>
                </c:pt>
                <c:pt idx="66">
                  <c:v>76.961399999999998</c:v>
                </c:pt>
                <c:pt idx="67">
                  <c:v>98.575299999999999</c:v>
                </c:pt>
                <c:pt idx="68">
                  <c:v>99.409099999999995</c:v>
                </c:pt>
                <c:pt idx="69">
                  <c:v>73.916700000000006</c:v>
                </c:pt>
                <c:pt idx="70">
                  <c:v>72.016900000000007</c:v>
                </c:pt>
                <c:pt idx="71">
                  <c:v>80.797399999999996</c:v>
                </c:pt>
                <c:pt idx="72">
                  <c:v>118.80200000000001</c:v>
                </c:pt>
                <c:pt idx="73">
                  <c:v>28.4756</c:v>
                </c:pt>
                <c:pt idx="74">
                  <c:v>59.467700000000001</c:v>
                </c:pt>
                <c:pt idx="75">
                  <c:v>111.426</c:v>
                </c:pt>
                <c:pt idx="76">
                  <c:v>71.955600000000004</c:v>
                </c:pt>
                <c:pt idx="77">
                  <c:v>146.58099999999999</c:v>
                </c:pt>
                <c:pt idx="78">
                  <c:v>130.82400000000001</c:v>
                </c:pt>
                <c:pt idx="79">
                  <c:v>26.557300000000001</c:v>
                </c:pt>
                <c:pt idx="80">
                  <c:v>63.503700000000002</c:v>
                </c:pt>
                <c:pt idx="81">
                  <c:v>48.412100000000002</c:v>
                </c:pt>
                <c:pt idx="82">
                  <c:v>89.834800000000001</c:v>
                </c:pt>
                <c:pt idx="83">
                  <c:v>107.03100000000001</c:v>
                </c:pt>
                <c:pt idx="84">
                  <c:v>21.257100000000001</c:v>
                </c:pt>
                <c:pt idx="85">
                  <c:v>81.392099999999999</c:v>
                </c:pt>
                <c:pt idx="86">
                  <c:v>95.481200000000001</c:v>
                </c:pt>
                <c:pt idx="87">
                  <c:v>81.424999999999997</c:v>
                </c:pt>
                <c:pt idx="88">
                  <c:v>26.1235</c:v>
                </c:pt>
                <c:pt idx="89">
                  <c:v>43.423499999999997</c:v>
                </c:pt>
                <c:pt idx="90">
                  <c:v>51.055799999999998</c:v>
                </c:pt>
                <c:pt idx="91">
                  <c:v>25.8599</c:v>
                </c:pt>
                <c:pt idx="92">
                  <c:v>45.045000000000002</c:v>
                </c:pt>
                <c:pt idx="93">
                  <c:v>56.466000000000001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635-4F87-A45C-DF2E7D0EA178}"/>
            </c:ext>
          </c:extLst>
        </c:ser>
        <c:ser>
          <c:idx val="26"/>
          <c:order val="21"/>
          <c:tx>
            <c:strRef>
              <c:f>Data_all!$V$1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Data_all!$V$2:$V$300</c:f>
              <c:numCache>
                <c:formatCode>General</c:formatCode>
                <c:ptCount val="299"/>
                <c:pt idx="0">
                  <c:v>2.1120099999999999E-2</c:v>
                </c:pt>
                <c:pt idx="1">
                  <c:v>25.918199999999999</c:v>
                </c:pt>
                <c:pt idx="2">
                  <c:v>49.824199999999998</c:v>
                </c:pt>
                <c:pt idx="3">
                  <c:v>37.594999999999999</c:v>
                </c:pt>
                <c:pt idx="4">
                  <c:v>63.168900000000001</c:v>
                </c:pt>
                <c:pt idx="5">
                  <c:v>115.55200000000001</c:v>
                </c:pt>
                <c:pt idx="6">
                  <c:v>113.139</c:v>
                </c:pt>
                <c:pt idx="7">
                  <c:v>20.679200000000002</c:v>
                </c:pt>
                <c:pt idx="8">
                  <c:v>36.994999999999997</c:v>
                </c:pt>
                <c:pt idx="9">
                  <c:v>89.790999999999997</c:v>
                </c:pt>
                <c:pt idx="10">
                  <c:v>53.180799999999998</c:v>
                </c:pt>
                <c:pt idx="11">
                  <c:v>30.197800000000001</c:v>
                </c:pt>
                <c:pt idx="12">
                  <c:v>127.002</c:v>
                </c:pt>
                <c:pt idx="13">
                  <c:v>126.35899999999999</c:v>
                </c:pt>
                <c:pt idx="14">
                  <c:v>62.264699999999998</c:v>
                </c:pt>
                <c:pt idx="15">
                  <c:v>34.231200000000001</c:v>
                </c:pt>
                <c:pt idx="16">
                  <c:v>79.331999999999994</c:v>
                </c:pt>
                <c:pt idx="17">
                  <c:v>43.048400000000001</c:v>
                </c:pt>
                <c:pt idx="18">
                  <c:v>23.181000000000001</c:v>
                </c:pt>
                <c:pt idx="19">
                  <c:v>32.234200000000001</c:v>
                </c:pt>
                <c:pt idx="20">
                  <c:v>135.13900000000001</c:v>
                </c:pt>
                <c:pt idx="21">
                  <c:v>69.284300000000002</c:v>
                </c:pt>
                <c:pt idx="22">
                  <c:v>34.2517</c:v>
                </c:pt>
                <c:pt idx="23">
                  <c:v>61.337400000000002</c:v>
                </c:pt>
                <c:pt idx="24">
                  <c:v>46.887500000000003</c:v>
                </c:pt>
                <c:pt idx="25">
                  <c:v>33.120600000000003</c:v>
                </c:pt>
                <c:pt idx="26">
                  <c:v>26.7639</c:v>
                </c:pt>
                <c:pt idx="27">
                  <c:v>77.462400000000002</c:v>
                </c:pt>
                <c:pt idx="28">
                  <c:v>79.694699999999997</c:v>
                </c:pt>
                <c:pt idx="29">
                  <c:v>96.065700000000007</c:v>
                </c:pt>
                <c:pt idx="30">
                  <c:v>25.860900000000001</c:v>
                </c:pt>
                <c:pt idx="31">
                  <c:v>50.479900000000001</c:v>
                </c:pt>
                <c:pt idx="32">
                  <c:v>93.373199999999997</c:v>
                </c:pt>
                <c:pt idx="33">
                  <c:v>30.2712</c:v>
                </c:pt>
                <c:pt idx="34">
                  <c:v>100.605</c:v>
                </c:pt>
                <c:pt idx="35">
                  <c:v>90.263099999999994</c:v>
                </c:pt>
                <c:pt idx="36">
                  <c:v>85.413300000000007</c:v>
                </c:pt>
                <c:pt idx="37">
                  <c:v>30.835899999999999</c:v>
                </c:pt>
                <c:pt idx="38">
                  <c:v>49.705300000000001</c:v>
                </c:pt>
                <c:pt idx="39">
                  <c:v>25.238499999999998</c:v>
                </c:pt>
                <c:pt idx="40">
                  <c:v>63.0869</c:v>
                </c:pt>
                <c:pt idx="41">
                  <c:v>71.414299999999997</c:v>
                </c:pt>
                <c:pt idx="42">
                  <c:v>25.377400000000002</c:v>
                </c:pt>
                <c:pt idx="43">
                  <c:v>44.681199999999997</c:v>
                </c:pt>
                <c:pt idx="44">
                  <c:v>113.133</c:v>
                </c:pt>
                <c:pt idx="45">
                  <c:v>143.22200000000001</c:v>
                </c:pt>
                <c:pt idx="46">
                  <c:v>88.330299999999994</c:v>
                </c:pt>
                <c:pt idx="47">
                  <c:v>56.176400000000001</c:v>
                </c:pt>
                <c:pt idx="48">
                  <c:v>31.9511</c:v>
                </c:pt>
                <c:pt idx="49">
                  <c:v>19.661899999999999</c:v>
                </c:pt>
                <c:pt idx="50">
                  <c:v>30.4879</c:v>
                </c:pt>
                <c:pt idx="51">
                  <c:v>27.422699999999999</c:v>
                </c:pt>
                <c:pt idx="52">
                  <c:v>35.413200000000003</c:v>
                </c:pt>
                <c:pt idx="53">
                  <c:v>132.73400000000001</c:v>
                </c:pt>
                <c:pt idx="54">
                  <c:v>139.078</c:v>
                </c:pt>
                <c:pt idx="55">
                  <c:v>48.418599999999998</c:v>
                </c:pt>
                <c:pt idx="56">
                  <c:v>51.099899999999998</c:v>
                </c:pt>
                <c:pt idx="57">
                  <c:v>43.647199999999998</c:v>
                </c:pt>
                <c:pt idx="58">
                  <c:v>64.249600000000001</c:v>
                </c:pt>
                <c:pt idx="59">
                  <c:v>53.418500000000002</c:v>
                </c:pt>
                <c:pt idx="60">
                  <c:v>27.337700000000002</c:v>
                </c:pt>
                <c:pt idx="61">
                  <c:v>29.755800000000001</c:v>
                </c:pt>
                <c:pt idx="62">
                  <c:v>35.915300000000002</c:v>
                </c:pt>
                <c:pt idx="63">
                  <c:v>114.78</c:v>
                </c:pt>
                <c:pt idx="64">
                  <c:v>36.956000000000003</c:v>
                </c:pt>
                <c:pt idx="65">
                  <c:v>36.869300000000003</c:v>
                </c:pt>
                <c:pt idx="66">
                  <c:v>100.14100000000001</c:v>
                </c:pt>
                <c:pt idx="67">
                  <c:v>31.230799999999999</c:v>
                </c:pt>
                <c:pt idx="68">
                  <c:v>35.658999999999999</c:v>
                </c:pt>
                <c:pt idx="69">
                  <c:v>46.052999999999997</c:v>
                </c:pt>
                <c:pt idx="70">
                  <c:v>36.420900000000003</c:v>
                </c:pt>
                <c:pt idx="71">
                  <c:v>32.314100000000003</c:v>
                </c:pt>
                <c:pt idx="72">
                  <c:v>69.063000000000002</c:v>
                </c:pt>
                <c:pt idx="73">
                  <c:v>40.673000000000002</c:v>
                </c:pt>
                <c:pt idx="74">
                  <c:v>30.6511</c:v>
                </c:pt>
                <c:pt idx="75">
                  <c:v>83.383499999999998</c:v>
                </c:pt>
                <c:pt idx="76">
                  <c:v>77.390100000000004</c:v>
                </c:pt>
                <c:pt idx="77">
                  <c:v>72.387900000000002</c:v>
                </c:pt>
                <c:pt idx="78">
                  <c:v>95.656599999999997</c:v>
                </c:pt>
                <c:pt idx="79">
                  <c:v>95.003200000000007</c:v>
                </c:pt>
                <c:pt idx="80">
                  <c:v>63.171100000000003</c:v>
                </c:pt>
                <c:pt idx="81">
                  <c:v>24.8431</c:v>
                </c:pt>
                <c:pt idx="82">
                  <c:v>29.5822</c:v>
                </c:pt>
                <c:pt idx="83">
                  <c:v>104.58199999999999</c:v>
                </c:pt>
                <c:pt idx="84">
                  <c:v>34.355800000000002</c:v>
                </c:pt>
                <c:pt idx="85">
                  <c:v>75.185199999999995</c:v>
                </c:pt>
                <c:pt idx="86">
                  <c:v>36.632399999999997</c:v>
                </c:pt>
                <c:pt idx="87">
                  <c:v>58.375100000000003</c:v>
                </c:pt>
                <c:pt idx="88">
                  <c:v>104.127</c:v>
                </c:pt>
                <c:pt idx="89">
                  <c:v>46.108800000000002</c:v>
                </c:pt>
                <c:pt idx="90">
                  <c:v>56.809199999999997</c:v>
                </c:pt>
                <c:pt idx="91">
                  <c:v>75.599800000000002</c:v>
                </c:pt>
                <c:pt idx="92">
                  <c:v>86.4011</c:v>
                </c:pt>
                <c:pt idx="93">
                  <c:v>68.492199999999997</c:v>
                </c:pt>
                <c:pt idx="94">
                  <c:v>115.358</c:v>
                </c:pt>
                <c:pt idx="95">
                  <c:v>126.736</c:v>
                </c:pt>
                <c:pt idx="96">
                  <c:v>101.337</c:v>
                </c:pt>
                <c:pt idx="97">
                  <c:v>36.485999999999997</c:v>
                </c:pt>
                <c:pt idx="98">
                  <c:v>35.128500000000003</c:v>
                </c:pt>
                <c:pt idx="99">
                  <c:v>36.028700000000001</c:v>
                </c:pt>
                <c:pt idx="100">
                  <c:v>46.345799999999997</c:v>
                </c:pt>
                <c:pt idx="101">
                  <c:v>89.363600000000005</c:v>
                </c:pt>
                <c:pt idx="102">
                  <c:v>17.017900000000001</c:v>
                </c:pt>
                <c:pt idx="103">
                  <c:v>32.602699999999999</c:v>
                </c:pt>
                <c:pt idx="104">
                  <c:v>28.112500000000001</c:v>
                </c:pt>
                <c:pt idx="105">
                  <c:v>34.937899999999999</c:v>
                </c:pt>
                <c:pt idx="106">
                  <c:v>35.951799999999999</c:v>
                </c:pt>
                <c:pt idx="107">
                  <c:v>34.76</c:v>
                </c:pt>
                <c:pt idx="108">
                  <c:v>34.327800000000003</c:v>
                </c:pt>
                <c:pt idx="109">
                  <c:v>38.645400000000002</c:v>
                </c:pt>
                <c:pt idx="110">
                  <c:v>28.9087</c:v>
                </c:pt>
                <c:pt idx="111">
                  <c:v>36.720199999999998</c:v>
                </c:pt>
                <c:pt idx="112">
                  <c:v>47.532699999999998</c:v>
                </c:pt>
                <c:pt idx="113">
                  <c:v>104.286</c:v>
                </c:pt>
                <c:pt idx="114">
                  <c:v>29.6023</c:v>
                </c:pt>
                <c:pt idx="115">
                  <c:v>31.744199999999999</c:v>
                </c:pt>
                <c:pt idx="116">
                  <c:v>39.900100000000002</c:v>
                </c:pt>
                <c:pt idx="117">
                  <c:v>58.609099999999998</c:v>
                </c:pt>
                <c:pt idx="118">
                  <c:v>43.171100000000003</c:v>
                </c:pt>
                <c:pt idx="119">
                  <c:v>15.204700000000001</c:v>
                </c:pt>
                <c:pt idx="120">
                  <c:v>65.206999999999994</c:v>
                </c:pt>
                <c:pt idx="121">
                  <c:v>26.8048</c:v>
                </c:pt>
                <c:pt idx="122">
                  <c:v>26.253</c:v>
                </c:pt>
                <c:pt idx="123">
                  <c:v>33.915100000000002</c:v>
                </c:pt>
                <c:pt idx="124">
                  <c:v>23.883099999999999</c:v>
                </c:pt>
                <c:pt idx="125">
                  <c:v>82.930700000000002</c:v>
                </c:pt>
                <c:pt idx="126">
                  <c:v>79.751199999999997</c:v>
                </c:pt>
                <c:pt idx="127">
                  <c:v>17.626899999999999</c:v>
                </c:pt>
                <c:pt idx="128">
                  <c:v>33.159999999999997</c:v>
                </c:pt>
                <c:pt idx="129">
                  <c:v>31.699200000000001</c:v>
                </c:pt>
                <c:pt idx="130">
                  <c:v>115.765</c:v>
                </c:pt>
                <c:pt idx="131">
                  <c:v>148.15600000000001</c:v>
                </c:pt>
                <c:pt idx="132">
                  <c:v>122.72199999999999</c:v>
                </c:pt>
                <c:pt idx="133">
                  <c:v>23.863499999999998</c:v>
                </c:pt>
                <c:pt idx="134">
                  <c:v>56.286299999999997</c:v>
                </c:pt>
                <c:pt idx="135">
                  <c:v>93.473299999999995</c:v>
                </c:pt>
                <c:pt idx="136">
                  <c:v>67.6922</c:v>
                </c:pt>
                <c:pt idx="137">
                  <c:v>29.840499999999999</c:v>
                </c:pt>
                <c:pt idx="138">
                  <c:v>33.760399999999997</c:v>
                </c:pt>
                <c:pt idx="139">
                  <c:v>36.901699999999998</c:v>
                </c:pt>
                <c:pt idx="140">
                  <c:v>100.804</c:v>
                </c:pt>
                <c:pt idx="141">
                  <c:v>107.351</c:v>
                </c:pt>
                <c:pt idx="142">
                  <c:v>54.200499999999998</c:v>
                </c:pt>
                <c:pt idx="143">
                  <c:v>37.646299999999997</c:v>
                </c:pt>
                <c:pt idx="144">
                  <c:v>63.621499999999997</c:v>
                </c:pt>
                <c:pt idx="145">
                  <c:v>47.515799999999999</c:v>
                </c:pt>
                <c:pt idx="146">
                  <c:v>32.739400000000003</c:v>
                </c:pt>
                <c:pt idx="147">
                  <c:v>106.691</c:v>
                </c:pt>
                <c:pt idx="148">
                  <c:v>50.772399999999998</c:v>
                </c:pt>
                <c:pt idx="149">
                  <c:v>142.78700000000001</c:v>
                </c:pt>
                <c:pt idx="150">
                  <c:v>31.062999999999999</c:v>
                </c:pt>
                <c:pt idx="151">
                  <c:v>30.021799999999999</c:v>
                </c:pt>
                <c:pt idx="152">
                  <c:v>90.335300000000004</c:v>
                </c:pt>
                <c:pt idx="153">
                  <c:v>92.680199999999999</c:v>
                </c:pt>
                <c:pt idx="154">
                  <c:v>46.961599999999997</c:v>
                </c:pt>
                <c:pt idx="155">
                  <c:v>37.583799999999997</c:v>
                </c:pt>
                <c:pt idx="156">
                  <c:v>28.921199999999999</c:v>
                </c:pt>
                <c:pt idx="157">
                  <c:v>33.64</c:v>
                </c:pt>
                <c:pt idx="158">
                  <c:v>70.111199999999997</c:v>
                </c:pt>
                <c:pt idx="159">
                  <c:v>119.116</c:v>
                </c:pt>
                <c:pt idx="160">
                  <c:v>114.80800000000001</c:v>
                </c:pt>
                <c:pt idx="161">
                  <c:v>72.015500000000003</c:v>
                </c:pt>
                <c:pt idx="162">
                  <c:v>101.081</c:v>
                </c:pt>
                <c:pt idx="163">
                  <c:v>98.913399999999996</c:v>
                </c:pt>
                <c:pt idx="164">
                  <c:v>92.854600000000005</c:v>
                </c:pt>
                <c:pt idx="165">
                  <c:v>93.952699999999993</c:v>
                </c:pt>
                <c:pt idx="166">
                  <c:v>21.3628</c:v>
                </c:pt>
                <c:pt idx="167">
                  <c:v>33.585799999999999</c:v>
                </c:pt>
                <c:pt idx="168">
                  <c:v>68.946799999999996</c:v>
                </c:pt>
                <c:pt idx="169">
                  <c:v>30.423500000000001</c:v>
                </c:pt>
                <c:pt idx="170">
                  <c:v>34.139600000000002</c:v>
                </c:pt>
                <c:pt idx="171">
                  <c:v>37.303800000000003</c:v>
                </c:pt>
                <c:pt idx="172">
                  <c:v>79.485100000000003</c:v>
                </c:pt>
                <c:pt idx="173">
                  <c:v>143.63200000000001</c:v>
                </c:pt>
                <c:pt idx="174">
                  <c:v>94.900800000000004</c:v>
                </c:pt>
                <c:pt idx="175">
                  <c:v>80.968299999999999</c:v>
                </c:pt>
                <c:pt idx="176">
                  <c:v>103.226</c:v>
                </c:pt>
                <c:pt idx="177">
                  <c:v>87.687600000000003</c:v>
                </c:pt>
                <c:pt idx="178">
                  <c:v>104.83199999999999</c:v>
                </c:pt>
                <c:pt idx="179">
                  <c:v>29.460799999999999</c:v>
                </c:pt>
                <c:pt idx="180">
                  <c:v>38.277000000000001</c:v>
                </c:pt>
                <c:pt idx="181">
                  <c:v>41.086100000000002</c:v>
                </c:pt>
                <c:pt idx="182">
                  <c:v>40.544400000000003</c:v>
                </c:pt>
                <c:pt idx="183">
                  <c:v>52.106400000000001</c:v>
                </c:pt>
                <c:pt idx="184">
                  <c:v>25.4529</c:v>
                </c:pt>
                <c:pt idx="185">
                  <c:v>33.730899999999998</c:v>
                </c:pt>
                <c:pt idx="186">
                  <c:v>38.448399999999999</c:v>
                </c:pt>
                <c:pt idx="187">
                  <c:v>122.268</c:v>
                </c:pt>
                <c:pt idx="188">
                  <c:v>141.82</c:v>
                </c:pt>
                <c:pt idx="189">
                  <c:v>126.499</c:v>
                </c:pt>
                <c:pt idx="190">
                  <c:v>85.483699999999999</c:v>
                </c:pt>
                <c:pt idx="191">
                  <c:v>240.274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635-4F87-A45C-DF2E7D0EA178}"/>
            </c:ext>
          </c:extLst>
        </c:ser>
        <c:ser>
          <c:idx val="27"/>
          <c:order val="22"/>
          <c:tx>
            <c:strRef>
              <c:f>Data_all!$W$1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Data_all!$W$2:$W$300</c:f>
              <c:numCache>
                <c:formatCode>General</c:formatCode>
                <c:ptCount val="299"/>
                <c:pt idx="0">
                  <c:v>5.8871300000000001E-2</c:v>
                </c:pt>
                <c:pt idx="1">
                  <c:v>109.408</c:v>
                </c:pt>
                <c:pt idx="2">
                  <c:v>29.384799999999998</c:v>
                </c:pt>
                <c:pt idx="3">
                  <c:v>124.211</c:v>
                </c:pt>
                <c:pt idx="4">
                  <c:v>63.975099999999998</c:v>
                </c:pt>
                <c:pt idx="5">
                  <c:v>231.065</c:v>
                </c:pt>
                <c:pt idx="6">
                  <c:v>88.523300000000006</c:v>
                </c:pt>
                <c:pt idx="7">
                  <c:v>85.671400000000006</c:v>
                </c:pt>
                <c:pt idx="8">
                  <c:v>61.478499999999997</c:v>
                </c:pt>
                <c:pt idx="9">
                  <c:v>44.406500000000001</c:v>
                </c:pt>
                <c:pt idx="10">
                  <c:v>65.177300000000002</c:v>
                </c:pt>
                <c:pt idx="11">
                  <c:v>34.266599999999997</c:v>
                </c:pt>
                <c:pt idx="12">
                  <c:v>26.597000000000001</c:v>
                </c:pt>
                <c:pt idx="13">
                  <c:v>39.435899999999997</c:v>
                </c:pt>
                <c:pt idx="14">
                  <c:v>115.38800000000001</c:v>
                </c:pt>
                <c:pt idx="15">
                  <c:v>118.051</c:v>
                </c:pt>
                <c:pt idx="16">
                  <c:v>64.172799999999995</c:v>
                </c:pt>
                <c:pt idx="17">
                  <c:v>20.774699999999999</c:v>
                </c:pt>
                <c:pt idx="18">
                  <c:v>12.103400000000001</c:v>
                </c:pt>
                <c:pt idx="19">
                  <c:v>72.7303</c:v>
                </c:pt>
                <c:pt idx="20">
                  <c:v>112.587</c:v>
                </c:pt>
                <c:pt idx="21">
                  <c:v>84.331000000000003</c:v>
                </c:pt>
                <c:pt idx="22">
                  <c:v>32.497999999999998</c:v>
                </c:pt>
                <c:pt idx="23">
                  <c:v>21.172899999999998</c:v>
                </c:pt>
                <c:pt idx="24">
                  <c:v>27.119800000000001</c:v>
                </c:pt>
                <c:pt idx="25">
                  <c:v>109.627</c:v>
                </c:pt>
                <c:pt idx="26">
                  <c:v>100.19499999999999</c:v>
                </c:pt>
                <c:pt idx="27">
                  <c:v>86.374799999999993</c:v>
                </c:pt>
                <c:pt idx="28">
                  <c:v>154.03200000000001</c:v>
                </c:pt>
                <c:pt idx="29">
                  <c:v>18.892800000000001</c:v>
                </c:pt>
                <c:pt idx="30">
                  <c:v>95.867099999999994</c:v>
                </c:pt>
                <c:pt idx="31">
                  <c:v>79.265299999999996</c:v>
                </c:pt>
                <c:pt idx="32">
                  <c:v>84.386099999999999</c:v>
                </c:pt>
                <c:pt idx="33">
                  <c:v>44.347999999999999</c:v>
                </c:pt>
                <c:pt idx="34">
                  <c:v>24.4695</c:v>
                </c:pt>
                <c:pt idx="35">
                  <c:v>26.062100000000001</c:v>
                </c:pt>
                <c:pt idx="36">
                  <c:v>78.517499999999998</c:v>
                </c:pt>
                <c:pt idx="37">
                  <c:v>19.409800000000001</c:v>
                </c:pt>
                <c:pt idx="38">
                  <c:v>19.819900000000001</c:v>
                </c:pt>
                <c:pt idx="39">
                  <c:v>22.493600000000001</c:v>
                </c:pt>
                <c:pt idx="40">
                  <c:v>25.714200000000002</c:v>
                </c:pt>
                <c:pt idx="41">
                  <c:v>5.8834999999999997</c:v>
                </c:pt>
                <c:pt idx="42">
                  <c:v>23.523800000000001</c:v>
                </c:pt>
                <c:pt idx="43">
                  <c:v>32.529499999999999</c:v>
                </c:pt>
                <c:pt idx="44">
                  <c:v>45.685200000000002</c:v>
                </c:pt>
                <c:pt idx="45">
                  <c:v>16.831900000000001</c:v>
                </c:pt>
                <c:pt idx="46">
                  <c:v>60.5578</c:v>
                </c:pt>
                <c:pt idx="47">
                  <c:v>67.714799999999997</c:v>
                </c:pt>
                <c:pt idx="48">
                  <c:v>13.841799999999999</c:v>
                </c:pt>
                <c:pt idx="49">
                  <c:v>36.651200000000003</c:v>
                </c:pt>
                <c:pt idx="50">
                  <c:v>25.647600000000001</c:v>
                </c:pt>
                <c:pt idx="51">
                  <c:v>23.227399999999999</c:v>
                </c:pt>
                <c:pt idx="52">
                  <c:v>22.056899999999999</c:v>
                </c:pt>
                <c:pt idx="53">
                  <c:v>15.563499999999999</c:v>
                </c:pt>
                <c:pt idx="54">
                  <c:v>38.209499999999998</c:v>
                </c:pt>
                <c:pt idx="55">
                  <c:v>25.9787</c:v>
                </c:pt>
                <c:pt idx="56">
                  <c:v>44.7502</c:v>
                </c:pt>
                <c:pt idx="57">
                  <c:v>18.430900000000001</c:v>
                </c:pt>
                <c:pt idx="58">
                  <c:v>14.971299999999999</c:v>
                </c:pt>
                <c:pt idx="59">
                  <c:v>40.178699999999999</c:v>
                </c:pt>
                <c:pt idx="60">
                  <c:v>30.074999999999999</c:v>
                </c:pt>
                <c:pt idx="61">
                  <c:v>96.998800000000003</c:v>
                </c:pt>
                <c:pt idx="62">
                  <c:v>102.904</c:v>
                </c:pt>
                <c:pt idx="63">
                  <c:v>64.032300000000006</c:v>
                </c:pt>
                <c:pt idx="64">
                  <c:v>16.390799999999999</c:v>
                </c:pt>
                <c:pt idx="65">
                  <c:v>10.234400000000001</c:v>
                </c:pt>
                <c:pt idx="66">
                  <c:v>22.502700000000001</c:v>
                </c:pt>
                <c:pt idx="67">
                  <c:v>24.561199999999999</c:v>
                </c:pt>
                <c:pt idx="68">
                  <c:v>99.972999999999999</c:v>
                </c:pt>
                <c:pt idx="69">
                  <c:v>17.131699999999999</c:v>
                </c:pt>
                <c:pt idx="70">
                  <c:v>14.4171</c:v>
                </c:pt>
                <c:pt idx="71">
                  <c:v>17.613399999999999</c:v>
                </c:pt>
                <c:pt idx="72">
                  <c:v>17.029</c:v>
                </c:pt>
                <c:pt idx="73">
                  <c:v>102.289</c:v>
                </c:pt>
                <c:pt idx="74">
                  <c:v>108.619</c:v>
                </c:pt>
                <c:pt idx="75">
                  <c:v>22.8748</c:v>
                </c:pt>
                <c:pt idx="76">
                  <c:v>100.875</c:v>
                </c:pt>
                <c:pt idx="77">
                  <c:v>118.175</c:v>
                </c:pt>
                <c:pt idx="78">
                  <c:v>25.173300000000001</c:v>
                </c:pt>
                <c:pt idx="79">
                  <c:v>24.525500000000001</c:v>
                </c:pt>
                <c:pt idx="80">
                  <c:v>7.6659800000000002</c:v>
                </c:pt>
                <c:pt idx="81">
                  <c:v>17.957699999999999</c:v>
                </c:pt>
                <c:pt idx="82">
                  <c:v>16.4238</c:v>
                </c:pt>
                <c:pt idx="83">
                  <c:v>22.355799999999999</c:v>
                </c:pt>
                <c:pt idx="84">
                  <c:v>19.7715</c:v>
                </c:pt>
                <c:pt idx="85">
                  <c:v>56.679000000000002</c:v>
                </c:pt>
                <c:pt idx="86">
                  <c:v>42.978299999999997</c:v>
                </c:pt>
                <c:pt idx="87">
                  <c:v>28.043199999999999</c:v>
                </c:pt>
                <c:pt idx="88">
                  <c:v>24.032900000000001</c:v>
                </c:pt>
                <c:pt idx="89">
                  <c:v>31.267600000000002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635-4F87-A45C-DF2E7D0EA178}"/>
            </c:ext>
          </c:extLst>
        </c:ser>
        <c:ser>
          <c:idx val="28"/>
          <c:order val="23"/>
          <c:tx>
            <c:strRef>
              <c:f>Data_all!$X$1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Data_all!$X$2:$X$300</c:f>
              <c:numCache>
                <c:formatCode>General</c:formatCode>
                <c:ptCount val="299"/>
                <c:pt idx="0">
                  <c:v>5.2825099999999998E-3</c:v>
                </c:pt>
                <c:pt idx="1">
                  <c:v>137.215</c:v>
                </c:pt>
                <c:pt idx="2">
                  <c:v>113.932</c:v>
                </c:pt>
                <c:pt idx="3">
                  <c:v>43.9801</c:v>
                </c:pt>
                <c:pt idx="4">
                  <c:v>21.8444</c:v>
                </c:pt>
                <c:pt idx="5">
                  <c:v>84.971000000000004</c:v>
                </c:pt>
                <c:pt idx="6">
                  <c:v>72.867800000000003</c:v>
                </c:pt>
                <c:pt idx="7">
                  <c:v>43.240299999999998</c:v>
                </c:pt>
                <c:pt idx="8">
                  <c:v>52.206099999999999</c:v>
                </c:pt>
                <c:pt idx="9">
                  <c:v>77.317099999999996</c:v>
                </c:pt>
                <c:pt idx="10">
                  <c:v>56.525599999999997</c:v>
                </c:pt>
                <c:pt idx="11">
                  <c:v>44.488300000000002</c:v>
                </c:pt>
                <c:pt idx="12">
                  <c:v>116.89</c:v>
                </c:pt>
                <c:pt idx="13">
                  <c:v>79.931399999999996</c:v>
                </c:pt>
                <c:pt idx="14">
                  <c:v>78.007900000000006</c:v>
                </c:pt>
                <c:pt idx="15">
                  <c:v>86.100200000000001</c:v>
                </c:pt>
                <c:pt idx="16">
                  <c:v>44.147599999999997</c:v>
                </c:pt>
                <c:pt idx="17">
                  <c:v>57.982500000000002</c:v>
                </c:pt>
                <c:pt idx="18">
                  <c:v>52.887099999999997</c:v>
                </c:pt>
                <c:pt idx="19">
                  <c:v>55.06</c:v>
                </c:pt>
                <c:pt idx="20">
                  <c:v>49.521000000000001</c:v>
                </c:pt>
                <c:pt idx="21">
                  <c:v>119.238</c:v>
                </c:pt>
                <c:pt idx="22">
                  <c:v>120.163</c:v>
                </c:pt>
                <c:pt idx="23">
                  <c:v>116.325</c:v>
                </c:pt>
                <c:pt idx="24">
                  <c:v>49.735700000000001</c:v>
                </c:pt>
                <c:pt idx="25">
                  <c:v>48.992100000000001</c:v>
                </c:pt>
                <c:pt idx="26">
                  <c:v>45.262900000000002</c:v>
                </c:pt>
                <c:pt idx="27">
                  <c:v>47.260800000000003</c:v>
                </c:pt>
                <c:pt idx="28">
                  <c:v>87.314099999999996</c:v>
                </c:pt>
                <c:pt idx="29">
                  <c:v>46.043100000000003</c:v>
                </c:pt>
                <c:pt idx="30">
                  <c:v>61.474400000000003</c:v>
                </c:pt>
                <c:pt idx="31">
                  <c:v>48.513199999999998</c:v>
                </c:pt>
                <c:pt idx="32">
                  <c:v>45.7864</c:v>
                </c:pt>
                <c:pt idx="33">
                  <c:v>135.36199999999999</c:v>
                </c:pt>
                <c:pt idx="34">
                  <c:v>62.500999999999998</c:v>
                </c:pt>
                <c:pt idx="35">
                  <c:v>36.6614</c:v>
                </c:pt>
                <c:pt idx="36">
                  <c:v>51.8215</c:v>
                </c:pt>
                <c:pt idx="37">
                  <c:v>52.167900000000003</c:v>
                </c:pt>
                <c:pt idx="38">
                  <c:v>80.755799999999994</c:v>
                </c:pt>
                <c:pt idx="39">
                  <c:v>45.714199999999998</c:v>
                </c:pt>
                <c:pt idx="40">
                  <c:v>45.369700000000002</c:v>
                </c:pt>
                <c:pt idx="41">
                  <c:v>105.92100000000001</c:v>
                </c:pt>
                <c:pt idx="42">
                  <c:v>36.166499999999999</c:v>
                </c:pt>
                <c:pt idx="43">
                  <c:v>24.3109</c:v>
                </c:pt>
                <c:pt idx="44">
                  <c:v>34.6629</c:v>
                </c:pt>
                <c:pt idx="45">
                  <c:v>47.409300000000002</c:v>
                </c:pt>
                <c:pt idx="46">
                  <c:v>49.71</c:v>
                </c:pt>
                <c:pt idx="47">
                  <c:v>45.461300000000001</c:v>
                </c:pt>
                <c:pt idx="48">
                  <c:v>7.6559999999999997</c:v>
                </c:pt>
                <c:pt idx="49">
                  <c:v>48.067300000000003</c:v>
                </c:pt>
                <c:pt idx="50">
                  <c:v>163.297</c:v>
                </c:pt>
                <c:pt idx="51">
                  <c:v>66.438999999999993</c:v>
                </c:pt>
                <c:pt idx="52">
                  <c:v>83.920900000000003</c:v>
                </c:pt>
                <c:pt idx="53">
                  <c:v>52.418199999999999</c:v>
                </c:pt>
                <c:pt idx="54">
                  <c:v>49.883800000000001</c:v>
                </c:pt>
                <c:pt idx="55">
                  <c:v>45.078400000000002</c:v>
                </c:pt>
                <c:pt idx="56">
                  <c:v>42.547499999999999</c:v>
                </c:pt>
                <c:pt idx="57">
                  <c:v>56.183500000000002</c:v>
                </c:pt>
                <c:pt idx="58">
                  <c:v>62.982100000000003</c:v>
                </c:pt>
                <c:pt idx="59">
                  <c:v>71.158299999999997</c:v>
                </c:pt>
                <c:pt idx="60">
                  <c:v>75.856899999999996</c:v>
                </c:pt>
                <c:pt idx="61">
                  <c:v>96.644999999999996</c:v>
                </c:pt>
                <c:pt idx="62">
                  <c:v>98.5822</c:v>
                </c:pt>
                <c:pt idx="63">
                  <c:v>86.445899999999995</c:v>
                </c:pt>
                <c:pt idx="64">
                  <c:v>31.447900000000001</c:v>
                </c:pt>
                <c:pt idx="65">
                  <c:v>37.549199999999999</c:v>
                </c:pt>
                <c:pt idx="66">
                  <c:v>39.0092</c:v>
                </c:pt>
                <c:pt idx="67">
                  <c:v>82.601200000000006</c:v>
                </c:pt>
                <c:pt idx="68">
                  <c:v>141.351</c:v>
                </c:pt>
                <c:pt idx="69">
                  <c:v>144.72499999999999</c:v>
                </c:pt>
                <c:pt idx="70">
                  <c:v>134.11799999999999</c:v>
                </c:pt>
                <c:pt idx="71">
                  <c:v>136.01300000000001</c:v>
                </c:pt>
                <c:pt idx="72">
                  <c:v>145.345</c:v>
                </c:pt>
                <c:pt idx="73">
                  <c:v>43.625799999999998</c:v>
                </c:pt>
                <c:pt idx="74">
                  <c:v>132.49</c:v>
                </c:pt>
                <c:pt idx="75">
                  <c:v>135.584</c:v>
                </c:pt>
                <c:pt idx="76">
                  <c:v>139.83199999999999</c:v>
                </c:pt>
                <c:pt idx="77">
                  <c:v>40.3352</c:v>
                </c:pt>
                <c:pt idx="78">
                  <c:v>29.428599999999999</c:v>
                </c:pt>
                <c:pt idx="79">
                  <c:v>44.9467</c:v>
                </c:pt>
                <c:pt idx="80">
                  <c:v>61.987699999999997</c:v>
                </c:pt>
                <c:pt idx="81">
                  <c:v>36.496200000000002</c:v>
                </c:pt>
                <c:pt idx="82">
                  <c:v>107.17100000000001</c:v>
                </c:pt>
                <c:pt idx="83">
                  <c:v>145.82400000000001</c:v>
                </c:pt>
                <c:pt idx="84">
                  <c:v>143.16999999999999</c:v>
                </c:pt>
                <c:pt idx="85">
                  <c:v>145.26499999999999</c:v>
                </c:pt>
                <c:pt idx="86">
                  <c:v>57.532200000000003</c:v>
                </c:pt>
                <c:pt idx="87">
                  <c:v>22.001200000000001</c:v>
                </c:pt>
                <c:pt idx="88">
                  <c:v>41.4818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635-4F87-A45C-DF2E7D0EA178}"/>
            </c:ext>
          </c:extLst>
        </c:ser>
        <c:ser>
          <c:idx val="29"/>
          <c:order val="24"/>
          <c:tx>
            <c:strRef>
              <c:f>Data_all!$Y$1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Data_all!$Y$2:$Y$300</c:f>
              <c:numCache>
                <c:formatCode>General</c:formatCode>
                <c:ptCount val="299"/>
                <c:pt idx="0">
                  <c:v>3.26945</c:v>
                </c:pt>
                <c:pt idx="1">
                  <c:v>18.663</c:v>
                </c:pt>
                <c:pt idx="2">
                  <c:v>10.609</c:v>
                </c:pt>
                <c:pt idx="3">
                  <c:v>13.1814</c:v>
                </c:pt>
                <c:pt idx="4">
                  <c:v>8.9338999999999995</c:v>
                </c:pt>
                <c:pt idx="5">
                  <c:v>25.531600000000001</c:v>
                </c:pt>
                <c:pt idx="6">
                  <c:v>15.544600000000001</c:v>
                </c:pt>
                <c:pt idx="7">
                  <c:v>7.3797899999999998</c:v>
                </c:pt>
                <c:pt idx="8">
                  <c:v>16.5519</c:v>
                </c:pt>
                <c:pt idx="9">
                  <c:v>7.6789100000000001</c:v>
                </c:pt>
                <c:pt idx="10">
                  <c:v>14.8253</c:v>
                </c:pt>
                <c:pt idx="11">
                  <c:v>10.3729</c:v>
                </c:pt>
                <c:pt idx="12">
                  <c:v>16.9772</c:v>
                </c:pt>
                <c:pt idx="13">
                  <c:v>19.483499999999999</c:v>
                </c:pt>
                <c:pt idx="14">
                  <c:v>15.079700000000001</c:v>
                </c:pt>
                <c:pt idx="15">
                  <c:v>3.1445799999999999</c:v>
                </c:pt>
                <c:pt idx="16">
                  <c:v>26.220199999999998</c:v>
                </c:pt>
                <c:pt idx="17">
                  <c:v>4.34389</c:v>
                </c:pt>
                <c:pt idx="18">
                  <c:v>10.4316</c:v>
                </c:pt>
                <c:pt idx="19">
                  <c:v>15.948600000000001</c:v>
                </c:pt>
                <c:pt idx="20">
                  <c:v>16.175799999999999</c:v>
                </c:pt>
                <c:pt idx="21">
                  <c:v>6.6065199999999997</c:v>
                </c:pt>
                <c:pt idx="22">
                  <c:v>10.102</c:v>
                </c:pt>
                <c:pt idx="23">
                  <c:v>25.0259</c:v>
                </c:pt>
                <c:pt idx="24">
                  <c:v>18.985600000000002</c:v>
                </c:pt>
                <c:pt idx="25">
                  <c:v>13.3025</c:v>
                </c:pt>
                <c:pt idx="26">
                  <c:v>29.5703</c:v>
                </c:pt>
                <c:pt idx="27">
                  <c:v>12.901899999999999</c:v>
                </c:pt>
                <c:pt idx="28">
                  <c:v>19.7667</c:v>
                </c:pt>
                <c:pt idx="29">
                  <c:v>4.6747399999999999</c:v>
                </c:pt>
                <c:pt idx="30">
                  <c:v>12.723599999999999</c:v>
                </c:pt>
                <c:pt idx="31">
                  <c:v>4.0455399999999999</c:v>
                </c:pt>
                <c:pt idx="32">
                  <c:v>8.5644500000000008</c:v>
                </c:pt>
                <c:pt idx="33">
                  <c:v>22.3841</c:v>
                </c:pt>
                <c:pt idx="34">
                  <c:v>4.9578300000000004</c:v>
                </c:pt>
                <c:pt idx="35">
                  <c:v>3.1160100000000002</c:v>
                </c:pt>
                <c:pt idx="36">
                  <c:v>13.2751</c:v>
                </c:pt>
                <c:pt idx="37">
                  <c:v>14.3657</c:v>
                </c:pt>
                <c:pt idx="38">
                  <c:v>12.3712</c:v>
                </c:pt>
                <c:pt idx="39">
                  <c:v>9.4408899999999996</c:v>
                </c:pt>
                <c:pt idx="40">
                  <c:v>21.017499999999998</c:v>
                </c:pt>
                <c:pt idx="41">
                  <c:v>16.737500000000001</c:v>
                </c:pt>
                <c:pt idx="42">
                  <c:v>14.575900000000001</c:v>
                </c:pt>
                <c:pt idx="43">
                  <c:v>8.2036599999999993</c:v>
                </c:pt>
                <c:pt idx="44">
                  <c:v>29.3398</c:v>
                </c:pt>
                <c:pt idx="45">
                  <c:v>5.8467099999999999</c:v>
                </c:pt>
                <c:pt idx="46">
                  <c:v>19.369399999999999</c:v>
                </c:pt>
                <c:pt idx="47">
                  <c:v>10.5174</c:v>
                </c:pt>
                <c:pt idx="48">
                  <c:v>15.5192</c:v>
                </c:pt>
                <c:pt idx="49">
                  <c:v>22.2621</c:v>
                </c:pt>
                <c:pt idx="50">
                  <c:v>15.244400000000001</c:v>
                </c:pt>
                <c:pt idx="51">
                  <c:v>20.595700000000001</c:v>
                </c:pt>
                <c:pt idx="52">
                  <c:v>5.4783799999999996</c:v>
                </c:pt>
                <c:pt idx="53">
                  <c:v>1.5381800000000001</c:v>
                </c:pt>
                <c:pt idx="54">
                  <c:v>24.861699999999999</c:v>
                </c:pt>
                <c:pt idx="55">
                  <c:v>11.7369</c:v>
                </c:pt>
                <c:pt idx="56">
                  <c:v>5.3852399999999996</c:v>
                </c:pt>
                <c:pt idx="57">
                  <c:v>17.7561</c:v>
                </c:pt>
                <c:pt idx="58">
                  <c:v>11.208600000000001</c:v>
                </c:pt>
                <c:pt idx="59">
                  <c:v>8.7804000000000002</c:v>
                </c:pt>
                <c:pt idx="60">
                  <c:v>4.8128900000000003</c:v>
                </c:pt>
                <c:pt idx="61">
                  <c:v>10.287100000000001</c:v>
                </c:pt>
                <c:pt idx="62">
                  <c:v>4.68011</c:v>
                </c:pt>
                <c:pt idx="63">
                  <c:v>10.4544</c:v>
                </c:pt>
                <c:pt idx="64">
                  <c:v>20.007999999999999</c:v>
                </c:pt>
                <c:pt idx="65">
                  <c:v>13.423</c:v>
                </c:pt>
                <c:pt idx="66">
                  <c:v>8.4347200000000004</c:v>
                </c:pt>
                <c:pt idx="67">
                  <c:v>10.0692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635-4F87-A45C-DF2E7D0EA178}"/>
            </c:ext>
          </c:extLst>
        </c:ser>
        <c:ser>
          <c:idx val="6"/>
          <c:order val="25"/>
          <c:tx>
            <c:strRef>
              <c:f>Data_all!$Z$1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Data_all!$Z$2:$Z$300</c:f>
              <c:numCache>
                <c:formatCode>General</c:formatCode>
                <c:ptCount val="299"/>
                <c:pt idx="0">
                  <c:v>1.4094499999999999E-2</c:v>
                </c:pt>
                <c:pt idx="1">
                  <c:v>19.1021</c:v>
                </c:pt>
                <c:pt idx="2">
                  <c:v>39.832599999999999</c:v>
                </c:pt>
                <c:pt idx="3">
                  <c:v>56.916699999999999</c:v>
                </c:pt>
                <c:pt idx="4">
                  <c:v>42.937899999999999</c:v>
                </c:pt>
                <c:pt idx="5">
                  <c:v>38.512500000000003</c:v>
                </c:pt>
                <c:pt idx="6">
                  <c:v>23.366199999999999</c:v>
                </c:pt>
                <c:pt idx="7">
                  <c:v>57.643799999999999</c:v>
                </c:pt>
                <c:pt idx="8">
                  <c:v>26.684000000000001</c:v>
                </c:pt>
                <c:pt idx="9">
                  <c:v>18.3049</c:v>
                </c:pt>
                <c:pt idx="10">
                  <c:v>66.661900000000003</c:v>
                </c:pt>
                <c:pt idx="11">
                  <c:v>51.067599999999999</c:v>
                </c:pt>
                <c:pt idx="12">
                  <c:v>56.960299999999997</c:v>
                </c:pt>
                <c:pt idx="13">
                  <c:v>48.7881</c:v>
                </c:pt>
                <c:pt idx="14">
                  <c:v>35.886899999999997</c:v>
                </c:pt>
                <c:pt idx="15">
                  <c:v>12.6219</c:v>
                </c:pt>
                <c:pt idx="16">
                  <c:v>49.829900000000002</c:v>
                </c:pt>
                <c:pt idx="17">
                  <c:v>13.087899999999999</c:v>
                </c:pt>
                <c:pt idx="18">
                  <c:v>30.256799999999998</c:v>
                </c:pt>
                <c:pt idx="19">
                  <c:v>45.041899999999998</c:v>
                </c:pt>
                <c:pt idx="20">
                  <c:v>43.583100000000002</c:v>
                </c:pt>
                <c:pt idx="21">
                  <c:v>47.331800000000001</c:v>
                </c:pt>
                <c:pt idx="22">
                  <c:v>43.338000000000001</c:v>
                </c:pt>
                <c:pt idx="23">
                  <c:v>42.555599999999998</c:v>
                </c:pt>
                <c:pt idx="24">
                  <c:v>37.9679</c:v>
                </c:pt>
                <c:pt idx="25">
                  <c:v>65.677300000000002</c:v>
                </c:pt>
                <c:pt idx="26">
                  <c:v>27.180599999999998</c:v>
                </c:pt>
                <c:pt idx="27">
                  <c:v>7.3259299999999996</c:v>
                </c:pt>
                <c:pt idx="28">
                  <c:v>40.533700000000003</c:v>
                </c:pt>
                <c:pt idx="29">
                  <c:v>28.208200000000001</c:v>
                </c:pt>
                <c:pt idx="30">
                  <c:v>57.282400000000003</c:v>
                </c:pt>
                <c:pt idx="31">
                  <c:v>63.428600000000003</c:v>
                </c:pt>
                <c:pt idx="32">
                  <c:v>79.898600000000002</c:v>
                </c:pt>
                <c:pt idx="33">
                  <c:v>20.560700000000001</c:v>
                </c:pt>
                <c:pt idx="34">
                  <c:v>20.3752</c:v>
                </c:pt>
                <c:pt idx="35">
                  <c:v>5.00129</c:v>
                </c:pt>
                <c:pt idx="36">
                  <c:v>4.1569000000000003</c:v>
                </c:pt>
                <c:pt idx="37">
                  <c:v>15.2332</c:v>
                </c:pt>
                <c:pt idx="38">
                  <c:v>27.5886</c:v>
                </c:pt>
                <c:pt idx="39">
                  <c:v>1.03881</c:v>
                </c:pt>
                <c:pt idx="40">
                  <c:v>10.495100000000001</c:v>
                </c:pt>
                <c:pt idx="41">
                  <c:v>53.935600000000001</c:v>
                </c:pt>
                <c:pt idx="42">
                  <c:v>22.482299999999999</c:v>
                </c:pt>
                <c:pt idx="43">
                  <c:v>12.588900000000001</c:v>
                </c:pt>
                <c:pt idx="44">
                  <c:v>72.721900000000005</c:v>
                </c:pt>
                <c:pt idx="45">
                  <c:v>30.994800000000001</c:v>
                </c:pt>
                <c:pt idx="46">
                  <c:v>28.8507</c:v>
                </c:pt>
                <c:pt idx="47">
                  <c:v>35.769799999999996</c:v>
                </c:pt>
                <c:pt idx="48">
                  <c:v>45.912799999999997</c:v>
                </c:pt>
                <c:pt idx="49">
                  <c:v>8.91113</c:v>
                </c:pt>
                <c:pt idx="50">
                  <c:v>65.165800000000004</c:v>
                </c:pt>
                <c:pt idx="51">
                  <c:v>43.092599999999997</c:v>
                </c:pt>
                <c:pt idx="52">
                  <c:v>41.091000000000001</c:v>
                </c:pt>
                <c:pt idx="53">
                  <c:v>42.653599999999997</c:v>
                </c:pt>
                <c:pt idx="54">
                  <c:v>89.057500000000005</c:v>
                </c:pt>
                <c:pt idx="55">
                  <c:v>28.049199999999999</c:v>
                </c:pt>
                <c:pt idx="56">
                  <c:v>194.31200000000001</c:v>
                </c:pt>
                <c:pt idx="57">
                  <c:v>175.69</c:v>
                </c:pt>
                <c:pt idx="58">
                  <c:v>184.22499999999999</c:v>
                </c:pt>
                <c:pt idx="59">
                  <c:v>174.821</c:v>
                </c:pt>
                <c:pt idx="60">
                  <c:v>150.97300000000001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635-4F87-A45C-DF2E7D0EA178}"/>
            </c:ext>
          </c:extLst>
        </c:ser>
        <c:ser>
          <c:idx val="7"/>
          <c:order val="26"/>
          <c:tx>
            <c:strRef>
              <c:f>Data_all!$AA$1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Data_all!$AA$2:$AA$300</c:f>
              <c:numCache>
                <c:formatCode>General</c:formatCode>
                <c:ptCount val="299"/>
                <c:pt idx="0">
                  <c:v>1.48387E-2</c:v>
                </c:pt>
                <c:pt idx="1">
                  <c:v>44.8125</c:v>
                </c:pt>
                <c:pt idx="2">
                  <c:v>133.95699999999999</c:v>
                </c:pt>
                <c:pt idx="3">
                  <c:v>148.85900000000001</c:v>
                </c:pt>
                <c:pt idx="4">
                  <c:v>91.450699999999998</c:v>
                </c:pt>
                <c:pt idx="5">
                  <c:v>24.845700000000001</c:v>
                </c:pt>
                <c:pt idx="6">
                  <c:v>14.2056</c:v>
                </c:pt>
                <c:pt idx="7">
                  <c:v>59.107799999999997</c:v>
                </c:pt>
                <c:pt idx="8">
                  <c:v>46.573500000000003</c:v>
                </c:pt>
                <c:pt idx="9">
                  <c:v>60.737499999999997</c:v>
                </c:pt>
                <c:pt idx="10">
                  <c:v>31.8596</c:v>
                </c:pt>
                <c:pt idx="11">
                  <c:v>28.053899999999999</c:v>
                </c:pt>
                <c:pt idx="12">
                  <c:v>35.458799999999997</c:v>
                </c:pt>
                <c:pt idx="13">
                  <c:v>31.201699999999999</c:v>
                </c:pt>
                <c:pt idx="14">
                  <c:v>17.222000000000001</c:v>
                </c:pt>
                <c:pt idx="15">
                  <c:v>43.238300000000002</c:v>
                </c:pt>
                <c:pt idx="16">
                  <c:v>24.952100000000002</c:v>
                </c:pt>
                <c:pt idx="17">
                  <c:v>96.448400000000007</c:v>
                </c:pt>
                <c:pt idx="18">
                  <c:v>29.881900000000002</c:v>
                </c:pt>
                <c:pt idx="19">
                  <c:v>63.986899999999999</c:v>
                </c:pt>
                <c:pt idx="20">
                  <c:v>23.914400000000001</c:v>
                </c:pt>
                <c:pt idx="21">
                  <c:v>11.735799999999999</c:v>
                </c:pt>
                <c:pt idx="22">
                  <c:v>37.415799999999997</c:v>
                </c:pt>
                <c:pt idx="23">
                  <c:v>17.3855</c:v>
                </c:pt>
                <c:pt idx="24">
                  <c:v>47.638599999999997</c:v>
                </c:pt>
                <c:pt idx="25">
                  <c:v>77.684600000000003</c:v>
                </c:pt>
                <c:pt idx="26">
                  <c:v>34.954799999999999</c:v>
                </c:pt>
                <c:pt idx="27">
                  <c:v>2.48407</c:v>
                </c:pt>
                <c:pt idx="28">
                  <c:v>28.5001</c:v>
                </c:pt>
                <c:pt idx="29">
                  <c:v>23.902200000000001</c:v>
                </c:pt>
                <c:pt idx="30">
                  <c:v>79.439099999999996</c:v>
                </c:pt>
                <c:pt idx="31">
                  <c:v>35.150399999999998</c:v>
                </c:pt>
                <c:pt idx="32">
                  <c:v>22.057200000000002</c:v>
                </c:pt>
                <c:pt idx="33">
                  <c:v>74.766499999999994</c:v>
                </c:pt>
                <c:pt idx="34">
                  <c:v>28.3203</c:v>
                </c:pt>
                <c:pt idx="35">
                  <c:v>32.254899999999999</c:v>
                </c:pt>
                <c:pt idx="36">
                  <c:v>130.11000000000001</c:v>
                </c:pt>
                <c:pt idx="37">
                  <c:v>174.43</c:v>
                </c:pt>
                <c:pt idx="38">
                  <c:v>93.908900000000003</c:v>
                </c:pt>
                <c:pt idx="39">
                  <c:v>68.169300000000007</c:v>
                </c:pt>
                <c:pt idx="40">
                  <c:v>109.432</c:v>
                </c:pt>
                <c:pt idx="41">
                  <c:v>88.920299999999997</c:v>
                </c:pt>
                <c:pt idx="42">
                  <c:v>11.434200000000001</c:v>
                </c:pt>
                <c:pt idx="43">
                  <c:v>81.799000000000007</c:v>
                </c:pt>
                <c:pt idx="44">
                  <c:v>45.601599999999998</c:v>
                </c:pt>
                <c:pt idx="45">
                  <c:v>22.412500000000001</c:v>
                </c:pt>
                <c:pt idx="46">
                  <c:v>27.752800000000001</c:v>
                </c:pt>
                <c:pt idx="47">
                  <c:v>53.183900000000001</c:v>
                </c:pt>
                <c:pt idx="48">
                  <c:v>50.076799999999999</c:v>
                </c:pt>
                <c:pt idx="49">
                  <c:v>54.138599999999997</c:v>
                </c:pt>
                <c:pt idx="50">
                  <c:v>216.38200000000001</c:v>
                </c:pt>
                <c:pt idx="51">
                  <c:v>194.81700000000001</c:v>
                </c:pt>
                <c:pt idx="52">
                  <c:v>104.726</c:v>
                </c:pt>
                <c:pt idx="53">
                  <c:v>366.22899999999998</c:v>
                </c:pt>
                <c:pt idx="54">
                  <c:v>298.57100000000003</c:v>
                </c:pt>
                <c:pt idx="55">
                  <c:v>269.53500000000003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635-4F87-A45C-DF2E7D0EA178}"/>
            </c:ext>
          </c:extLst>
        </c:ser>
        <c:ser>
          <c:idx val="14"/>
          <c:order val="27"/>
          <c:tx>
            <c:strRef>
              <c:f>Data_all!$AB$1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Data_all!$AB$2:$AB$300</c:f>
              <c:numCache>
                <c:formatCode>General</c:formatCode>
                <c:ptCount val="299"/>
                <c:pt idx="0">
                  <c:v>1.4575299999999999E-2</c:v>
                </c:pt>
                <c:pt idx="1">
                  <c:v>85.001000000000005</c:v>
                </c:pt>
                <c:pt idx="2">
                  <c:v>33.360500000000002</c:v>
                </c:pt>
                <c:pt idx="3">
                  <c:v>46.438899999999997</c:v>
                </c:pt>
                <c:pt idx="4">
                  <c:v>56.599899999999998</c:v>
                </c:pt>
                <c:pt idx="5">
                  <c:v>35.459299999999999</c:v>
                </c:pt>
                <c:pt idx="6">
                  <c:v>91.523899999999998</c:v>
                </c:pt>
                <c:pt idx="7">
                  <c:v>188.35499999999999</c:v>
                </c:pt>
                <c:pt idx="8">
                  <c:v>253.25700000000001</c:v>
                </c:pt>
                <c:pt idx="9">
                  <c:v>35.486499999999999</c:v>
                </c:pt>
                <c:pt idx="10">
                  <c:v>44.821599999999997</c:v>
                </c:pt>
                <c:pt idx="11">
                  <c:v>91.024699999999996</c:v>
                </c:pt>
                <c:pt idx="12">
                  <c:v>28.579599999999999</c:v>
                </c:pt>
                <c:pt idx="13">
                  <c:v>51.5779</c:v>
                </c:pt>
                <c:pt idx="14">
                  <c:v>42.087299999999999</c:v>
                </c:pt>
                <c:pt idx="15">
                  <c:v>66.415000000000006</c:v>
                </c:pt>
                <c:pt idx="16">
                  <c:v>124.04900000000001</c:v>
                </c:pt>
                <c:pt idx="17">
                  <c:v>97.952399999999997</c:v>
                </c:pt>
                <c:pt idx="18">
                  <c:v>30.754100000000001</c:v>
                </c:pt>
                <c:pt idx="19">
                  <c:v>18.228200000000001</c:v>
                </c:pt>
                <c:pt idx="20">
                  <c:v>120.578</c:v>
                </c:pt>
                <c:pt idx="21">
                  <c:v>70.495599999999996</c:v>
                </c:pt>
                <c:pt idx="22">
                  <c:v>82.891000000000005</c:v>
                </c:pt>
                <c:pt idx="23">
                  <c:v>51.613399999999999</c:v>
                </c:pt>
                <c:pt idx="24">
                  <c:v>78.913499999999999</c:v>
                </c:pt>
                <c:pt idx="25">
                  <c:v>50.595999999999997</c:v>
                </c:pt>
                <c:pt idx="26">
                  <c:v>48.9176</c:v>
                </c:pt>
                <c:pt idx="27">
                  <c:v>60.362299999999998</c:v>
                </c:pt>
                <c:pt idx="28">
                  <c:v>14.8688</c:v>
                </c:pt>
                <c:pt idx="29">
                  <c:v>68.4101</c:v>
                </c:pt>
                <c:pt idx="30">
                  <c:v>57.5899</c:v>
                </c:pt>
                <c:pt idx="31">
                  <c:v>120.59699999999999</c:v>
                </c:pt>
                <c:pt idx="32">
                  <c:v>36.088900000000002</c:v>
                </c:pt>
                <c:pt idx="33">
                  <c:v>57.445700000000002</c:v>
                </c:pt>
                <c:pt idx="34">
                  <c:v>69.692300000000003</c:v>
                </c:pt>
                <c:pt idx="35">
                  <c:v>54.585500000000003</c:v>
                </c:pt>
                <c:pt idx="36">
                  <c:v>58.997100000000003</c:v>
                </c:pt>
                <c:pt idx="37">
                  <c:v>64.945599999999999</c:v>
                </c:pt>
                <c:pt idx="38">
                  <c:v>186.57499999999999</c:v>
                </c:pt>
                <c:pt idx="39">
                  <c:v>145.696</c:v>
                </c:pt>
                <c:pt idx="40">
                  <c:v>55.691000000000003</c:v>
                </c:pt>
                <c:pt idx="41">
                  <c:v>20.755199999999999</c:v>
                </c:pt>
                <c:pt idx="42">
                  <c:v>49.806399999999996</c:v>
                </c:pt>
                <c:pt idx="43">
                  <c:v>35.819099999999999</c:v>
                </c:pt>
                <c:pt idx="44">
                  <c:v>41.389299999999999</c:v>
                </c:pt>
                <c:pt idx="45">
                  <c:v>6.6830699999999998</c:v>
                </c:pt>
                <c:pt idx="46">
                  <c:v>50.874299999999998</c:v>
                </c:pt>
                <c:pt idx="47">
                  <c:v>115.014</c:v>
                </c:pt>
                <c:pt idx="48">
                  <c:v>112.297</c:v>
                </c:pt>
                <c:pt idx="49">
                  <c:v>104.726</c:v>
                </c:pt>
                <c:pt idx="50">
                  <c:v>33.970999999999997</c:v>
                </c:pt>
                <c:pt idx="51">
                  <c:v>284.798</c:v>
                </c:pt>
                <c:pt idx="52">
                  <c:v>134.30000000000001</c:v>
                </c:pt>
                <c:pt idx="53">
                  <c:v>150.30699999999999</c:v>
                </c:pt>
                <c:pt idx="54">
                  <c:v>124.864</c:v>
                </c:pt>
                <c:pt idx="55">
                  <c:v>224.03100000000001</c:v>
                </c:pt>
                <c:pt idx="56">
                  <c:v>222.7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635-4F87-A45C-DF2E7D0EA178}"/>
            </c:ext>
          </c:extLst>
        </c:ser>
        <c:ser>
          <c:idx val="15"/>
          <c:order val="28"/>
          <c:tx>
            <c:strRef>
              <c:f>Data_all!$AC$1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Data_all!$AC$2:$AC$300</c:f>
              <c:numCache>
                <c:formatCode>General</c:formatCode>
                <c:ptCount val="299"/>
                <c:pt idx="0">
                  <c:v>1.53832E-2</c:v>
                </c:pt>
                <c:pt idx="1">
                  <c:v>64.917000000000002</c:v>
                </c:pt>
                <c:pt idx="2">
                  <c:v>53.004600000000003</c:v>
                </c:pt>
                <c:pt idx="3">
                  <c:v>130.93</c:v>
                </c:pt>
                <c:pt idx="4">
                  <c:v>114.655</c:v>
                </c:pt>
                <c:pt idx="5">
                  <c:v>79.681899999999999</c:v>
                </c:pt>
                <c:pt idx="6">
                  <c:v>246.75</c:v>
                </c:pt>
                <c:pt idx="7">
                  <c:v>201.41300000000001</c:v>
                </c:pt>
                <c:pt idx="8">
                  <c:v>474.38299999999998</c:v>
                </c:pt>
                <c:pt idx="9">
                  <c:v>431.77300000000002</c:v>
                </c:pt>
                <c:pt idx="10">
                  <c:v>70.354299999999995</c:v>
                </c:pt>
                <c:pt idx="11">
                  <c:v>163.10900000000001</c:v>
                </c:pt>
                <c:pt idx="12">
                  <c:v>72.806799999999996</c:v>
                </c:pt>
                <c:pt idx="13">
                  <c:v>64.069400000000002</c:v>
                </c:pt>
                <c:pt idx="14">
                  <c:v>58.063800000000001</c:v>
                </c:pt>
                <c:pt idx="15">
                  <c:v>99.954899999999995</c:v>
                </c:pt>
                <c:pt idx="16">
                  <c:v>88.819100000000006</c:v>
                </c:pt>
                <c:pt idx="17">
                  <c:v>36.563499999999998</c:v>
                </c:pt>
                <c:pt idx="18">
                  <c:v>95.256500000000003</c:v>
                </c:pt>
                <c:pt idx="19">
                  <c:v>116.355</c:v>
                </c:pt>
                <c:pt idx="20">
                  <c:v>51.651200000000003</c:v>
                </c:pt>
                <c:pt idx="21">
                  <c:v>71.889899999999997</c:v>
                </c:pt>
                <c:pt idx="22">
                  <c:v>47.662100000000002</c:v>
                </c:pt>
                <c:pt idx="23">
                  <c:v>61.895699999999998</c:v>
                </c:pt>
                <c:pt idx="24">
                  <c:v>46.095700000000001</c:v>
                </c:pt>
                <c:pt idx="25">
                  <c:v>30.7089</c:v>
                </c:pt>
                <c:pt idx="26">
                  <c:v>72.073700000000002</c:v>
                </c:pt>
                <c:pt idx="27">
                  <c:v>38.206600000000002</c:v>
                </c:pt>
                <c:pt idx="28">
                  <c:v>80.588700000000003</c:v>
                </c:pt>
                <c:pt idx="29">
                  <c:v>59.447000000000003</c:v>
                </c:pt>
                <c:pt idx="30">
                  <c:v>27.994900000000001</c:v>
                </c:pt>
                <c:pt idx="31">
                  <c:v>183.67099999999999</c:v>
                </c:pt>
                <c:pt idx="32">
                  <c:v>113.348</c:v>
                </c:pt>
                <c:pt idx="33">
                  <c:v>96.059600000000003</c:v>
                </c:pt>
                <c:pt idx="34">
                  <c:v>116.48699999999999</c:v>
                </c:pt>
                <c:pt idx="35">
                  <c:v>412.18099999999998</c:v>
                </c:pt>
                <c:pt idx="36">
                  <c:v>172.87899999999999</c:v>
                </c:pt>
                <c:pt idx="37">
                  <c:v>49.830800000000004</c:v>
                </c:pt>
                <c:pt idx="38">
                  <c:v>49.706200000000003</c:v>
                </c:pt>
                <c:pt idx="39">
                  <c:v>7.3878300000000001</c:v>
                </c:pt>
                <c:pt idx="40">
                  <c:v>18.008800000000001</c:v>
                </c:pt>
                <c:pt idx="41">
                  <c:v>51.355800000000002</c:v>
                </c:pt>
                <c:pt idx="42">
                  <c:v>121.503</c:v>
                </c:pt>
                <c:pt idx="43">
                  <c:v>127.95099999999999</c:v>
                </c:pt>
                <c:pt idx="44">
                  <c:v>246.64599999999999</c:v>
                </c:pt>
                <c:pt idx="45">
                  <c:v>282.65300000000002</c:v>
                </c:pt>
                <c:pt idx="46">
                  <c:v>392.32900000000001</c:v>
                </c:pt>
                <c:pt idx="47">
                  <c:v>360.42599999999999</c:v>
                </c:pt>
                <c:pt idx="48">
                  <c:v>289.25400000000002</c:v>
                </c:pt>
                <c:pt idx="49">
                  <c:v>394.65300000000002</c:v>
                </c:pt>
                <c:pt idx="50">
                  <c:v>217.24100000000001</c:v>
                </c:pt>
                <c:pt idx="51">
                  <c:v>152.68600000000001</c:v>
                </c:pt>
                <c:pt idx="52">
                  <c:v>211.405</c:v>
                </c:pt>
                <c:pt idx="53">
                  <c:v>330.61200000000002</c:v>
                </c:pt>
                <c:pt idx="54">
                  <c:v>415.94</c:v>
                </c:pt>
                <c:pt idx="55">
                  <c:v>635.80799999999999</c:v>
                </c:pt>
                <c:pt idx="56">
                  <c:v>863.58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635-4F87-A45C-DF2E7D0EA178}"/>
            </c:ext>
          </c:extLst>
        </c:ser>
        <c:ser>
          <c:idx val="22"/>
          <c:order val="29"/>
          <c:tx>
            <c:strRef>
              <c:f>Data_all!$AD$1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Data_all!$AD$2:$AD$300</c:f>
              <c:numCache>
                <c:formatCode>General</c:formatCode>
                <c:ptCount val="299"/>
                <c:pt idx="0">
                  <c:v>2.1626900000000001E-2</c:v>
                </c:pt>
                <c:pt idx="1">
                  <c:v>123.342</c:v>
                </c:pt>
                <c:pt idx="2">
                  <c:v>217.59800000000001</c:v>
                </c:pt>
                <c:pt idx="3">
                  <c:v>613.30499999999995</c:v>
                </c:pt>
                <c:pt idx="4">
                  <c:v>791.90099999999995</c:v>
                </c:pt>
                <c:pt idx="5">
                  <c:v>311.78399999999999</c:v>
                </c:pt>
                <c:pt idx="6">
                  <c:v>277.60399999999998</c:v>
                </c:pt>
                <c:pt idx="7">
                  <c:v>301.84800000000001</c:v>
                </c:pt>
                <c:pt idx="8">
                  <c:v>359.50400000000002</c:v>
                </c:pt>
                <c:pt idx="9">
                  <c:v>215.70400000000001</c:v>
                </c:pt>
                <c:pt idx="10">
                  <c:v>172.41399999999999</c:v>
                </c:pt>
                <c:pt idx="11">
                  <c:v>224.07300000000001</c:v>
                </c:pt>
                <c:pt idx="12">
                  <c:v>171.63</c:v>
                </c:pt>
                <c:pt idx="13">
                  <c:v>132.15600000000001</c:v>
                </c:pt>
                <c:pt idx="14">
                  <c:v>243.21799999999999</c:v>
                </c:pt>
                <c:pt idx="15">
                  <c:v>352.93799999999999</c:v>
                </c:pt>
                <c:pt idx="16">
                  <c:v>350.36900000000003</c:v>
                </c:pt>
                <c:pt idx="17">
                  <c:v>254.233</c:v>
                </c:pt>
                <c:pt idx="18">
                  <c:v>486.87700000000001</c:v>
                </c:pt>
                <c:pt idx="19">
                  <c:v>424.21600000000001</c:v>
                </c:pt>
                <c:pt idx="20">
                  <c:v>72.018500000000003</c:v>
                </c:pt>
                <c:pt idx="21">
                  <c:v>150.691</c:v>
                </c:pt>
                <c:pt idx="22">
                  <c:v>399.298</c:v>
                </c:pt>
                <c:pt idx="23">
                  <c:v>380.21300000000002</c:v>
                </c:pt>
                <c:pt idx="24">
                  <c:v>102.639</c:v>
                </c:pt>
                <c:pt idx="25">
                  <c:v>261.58699999999999</c:v>
                </c:pt>
                <c:pt idx="26">
                  <c:v>166.398</c:v>
                </c:pt>
                <c:pt idx="27">
                  <c:v>399.57799999999997</c:v>
                </c:pt>
                <c:pt idx="28">
                  <c:v>88.091300000000004</c:v>
                </c:pt>
                <c:pt idx="29">
                  <c:v>194.40100000000001</c:v>
                </c:pt>
                <c:pt idx="30">
                  <c:v>101.965</c:v>
                </c:pt>
                <c:pt idx="31">
                  <c:v>169.25</c:v>
                </c:pt>
                <c:pt idx="32">
                  <c:v>154.191</c:v>
                </c:pt>
                <c:pt idx="33">
                  <c:v>177.65</c:v>
                </c:pt>
                <c:pt idx="34">
                  <c:v>340.36700000000002</c:v>
                </c:pt>
                <c:pt idx="35">
                  <c:v>623.50599999999997</c:v>
                </c:pt>
                <c:pt idx="36">
                  <c:v>419.92200000000003</c:v>
                </c:pt>
                <c:pt idx="37">
                  <c:v>163.73400000000001</c:v>
                </c:pt>
                <c:pt idx="38">
                  <c:v>173.64</c:v>
                </c:pt>
                <c:pt idx="39">
                  <c:v>151.83500000000001</c:v>
                </c:pt>
                <c:pt idx="40">
                  <c:v>327.02300000000002</c:v>
                </c:pt>
                <c:pt idx="41">
                  <c:v>449.14100000000002</c:v>
                </c:pt>
                <c:pt idx="42">
                  <c:v>365.55500000000001</c:v>
                </c:pt>
                <c:pt idx="43">
                  <c:v>389.05099999999999</c:v>
                </c:pt>
                <c:pt idx="44">
                  <c:v>152.53800000000001</c:v>
                </c:pt>
                <c:pt idx="45">
                  <c:v>187.67099999999999</c:v>
                </c:pt>
                <c:pt idx="46">
                  <c:v>214.05500000000001</c:v>
                </c:pt>
                <c:pt idx="47">
                  <c:v>230.536</c:v>
                </c:pt>
                <c:pt idx="48">
                  <c:v>203.00899999999999</c:v>
                </c:pt>
                <c:pt idx="49">
                  <c:v>227.46199999999999</c:v>
                </c:pt>
                <c:pt idx="50">
                  <c:v>190.34100000000001</c:v>
                </c:pt>
                <c:pt idx="51">
                  <c:v>262.76400000000001</c:v>
                </c:pt>
                <c:pt idx="52">
                  <c:v>378.08699999999999</c:v>
                </c:pt>
                <c:pt idx="53">
                  <c:v>177.61799999999999</c:v>
                </c:pt>
                <c:pt idx="54">
                  <c:v>164.78800000000001</c:v>
                </c:pt>
                <c:pt idx="55">
                  <c:v>339.86599999999999</c:v>
                </c:pt>
                <c:pt idx="56">
                  <c:v>86.492400000000004</c:v>
                </c:pt>
                <c:pt idx="57">
                  <c:v>213.93700000000001</c:v>
                </c:pt>
                <c:pt idx="58">
                  <c:v>121.15300000000001</c:v>
                </c:pt>
                <c:pt idx="59">
                  <c:v>182.755</c:v>
                </c:pt>
                <c:pt idx="60">
                  <c:v>372.81</c:v>
                </c:pt>
                <c:pt idx="61">
                  <c:v>678.86599999999999</c:v>
                </c:pt>
                <c:pt idx="62">
                  <c:v>1455.1</c:v>
                </c:pt>
                <c:pt idx="63">
                  <c:v>1985.3</c:v>
                </c:pt>
                <c:pt idx="64">
                  <c:v>1394.33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635-4F87-A45C-DF2E7D0EA178}"/>
            </c:ext>
          </c:extLst>
        </c:ser>
        <c:ser>
          <c:idx val="30"/>
          <c:order val="30"/>
          <c:tx>
            <c:strRef>
              <c:f>Data_all!$AE$1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Data_all!$AE$2:$AE$300</c:f>
              <c:numCache>
                <c:formatCode>General</c:formatCode>
                <c:ptCount val="299"/>
                <c:pt idx="0">
                  <c:v>8.7724700000000003E-2</c:v>
                </c:pt>
                <c:pt idx="1">
                  <c:v>342.58</c:v>
                </c:pt>
                <c:pt idx="2">
                  <c:v>416.98899999999998</c:v>
                </c:pt>
                <c:pt idx="3">
                  <c:v>396.51799999999997</c:v>
                </c:pt>
                <c:pt idx="4">
                  <c:v>128.05000000000001</c:v>
                </c:pt>
                <c:pt idx="5">
                  <c:v>275.24900000000002</c:v>
                </c:pt>
                <c:pt idx="6">
                  <c:v>117.867</c:v>
                </c:pt>
                <c:pt idx="7">
                  <c:v>717.45399999999995</c:v>
                </c:pt>
                <c:pt idx="8">
                  <c:v>626.85</c:v>
                </c:pt>
                <c:pt idx="9">
                  <c:v>517.68100000000004</c:v>
                </c:pt>
                <c:pt idx="10">
                  <c:v>636.91099999999994</c:v>
                </c:pt>
                <c:pt idx="11">
                  <c:v>628.55600000000004</c:v>
                </c:pt>
                <c:pt idx="12">
                  <c:v>801.46199999999999</c:v>
                </c:pt>
                <c:pt idx="13">
                  <c:v>770.23</c:v>
                </c:pt>
                <c:pt idx="14">
                  <c:v>198.42</c:v>
                </c:pt>
                <c:pt idx="15">
                  <c:v>526.23400000000004</c:v>
                </c:pt>
                <c:pt idx="16">
                  <c:v>409.46699999999998</c:v>
                </c:pt>
                <c:pt idx="17">
                  <c:v>611.91899999999998</c:v>
                </c:pt>
                <c:pt idx="18">
                  <c:v>332.93299999999999</c:v>
                </c:pt>
                <c:pt idx="19">
                  <c:v>900.85400000000004</c:v>
                </c:pt>
                <c:pt idx="20">
                  <c:v>488.77800000000002</c:v>
                </c:pt>
                <c:pt idx="21">
                  <c:v>233.75700000000001</c:v>
                </c:pt>
                <c:pt idx="22">
                  <c:v>497.21499999999997</c:v>
                </c:pt>
                <c:pt idx="23">
                  <c:v>250.14400000000001</c:v>
                </c:pt>
                <c:pt idx="24">
                  <c:v>580.58100000000002</c:v>
                </c:pt>
                <c:pt idx="25">
                  <c:v>215.71700000000001</c:v>
                </c:pt>
                <c:pt idx="26">
                  <c:v>723.54200000000003</c:v>
                </c:pt>
                <c:pt idx="27">
                  <c:v>467.89400000000001</c:v>
                </c:pt>
                <c:pt idx="28">
                  <c:v>173.649</c:v>
                </c:pt>
                <c:pt idx="29">
                  <c:v>529.61199999999997</c:v>
                </c:pt>
                <c:pt idx="30">
                  <c:v>1280</c:v>
                </c:pt>
                <c:pt idx="31">
                  <c:v>2460.5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635-4F87-A45C-DF2E7D0EA178}"/>
            </c:ext>
          </c:extLst>
        </c:ser>
        <c:ser>
          <c:idx val="31"/>
          <c:order val="31"/>
          <c:tx>
            <c:strRef>
              <c:f>Data_all!$AF$1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Data_all!$AF$2:$AF$300</c:f>
              <c:numCache>
                <c:formatCode>General</c:formatCode>
                <c:ptCount val="299"/>
                <c:pt idx="0">
                  <c:v>5.2095800000000001E-3</c:v>
                </c:pt>
                <c:pt idx="1">
                  <c:v>217.55099999999999</c:v>
                </c:pt>
                <c:pt idx="2">
                  <c:v>848.11199999999997</c:v>
                </c:pt>
                <c:pt idx="3">
                  <c:v>1528.56</c:v>
                </c:pt>
                <c:pt idx="4">
                  <c:v>263.85599999999999</c:v>
                </c:pt>
                <c:pt idx="5">
                  <c:v>96.784800000000004</c:v>
                </c:pt>
                <c:pt idx="6">
                  <c:v>347.303</c:v>
                </c:pt>
                <c:pt idx="7">
                  <c:v>846.24800000000005</c:v>
                </c:pt>
                <c:pt idx="8">
                  <c:v>437.24799999999999</c:v>
                </c:pt>
                <c:pt idx="9">
                  <c:v>249.453</c:v>
                </c:pt>
                <c:pt idx="10">
                  <c:v>23.7453</c:v>
                </c:pt>
                <c:pt idx="11">
                  <c:v>43.962400000000002</c:v>
                </c:pt>
                <c:pt idx="12">
                  <c:v>52.868899999999996</c:v>
                </c:pt>
                <c:pt idx="13">
                  <c:v>57.386499999999998</c:v>
                </c:pt>
                <c:pt idx="14">
                  <c:v>34.738</c:v>
                </c:pt>
                <c:pt idx="15">
                  <c:v>99.413499999999999</c:v>
                </c:pt>
                <c:pt idx="16">
                  <c:v>290.85399999999998</c:v>
                </c:pt>
                <c:pt idx="17">
                  <c:v>328.70600000000002</c:v>
                </c:pt>
                <c:pt idx="18">
                  <c:v>432.48099999999999</c:v>
                </c:pt>
                <c:pt idx="19">
                  <c:v>70.586600000000004</c:v>
                </c:pt>
                <c:pt idx="20">
                  <c:v>36.160699999999999</c:v>
                </c:pt>
                <c:pt idx="21">
                  <c:v>39.008400000000002</c:v>
                </c:pt>
                <c:pt idx="22">
                  <c:v>43.163600000000002</c:v>
                </c:pt>
                <c:pt idx="23">
                  <c:v>55.030999999999999</c:v>
                </c:pt>
                <c:pt idx="24">
                  <c:v>60.797499999999999</c:v>
                </c:pt>
                <c:pt idx="25">
                  <c:v>65.1858</c:v>
                </c:pt>
                <c:pt idx="26">
                  <c:v>35.236499999999999</c:v>
                </c:pt>
                <c:pt idx="27">
                  <c:v>371.505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635-4F87-A45C-DF2E7D0EA178}"/>
            </c:ext>
          </c:extLst>
        </c:ser>
        <c:ser>
          <c:idx val="32"/>
          <c:order val="32"/>
          <c:tx>
            <c:strRef>
              <c:f>Data_all!$AG$1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Data_all!$AG$2:$AG$300</c:f>
              <c:numCache>
                <c:formatCode>General</c:formatCode>
                <c:ptCount val="299"/>
                <c:pt idx="0">
                  <c:v>14.099399999999999</c:v>
                </c:pt>
                <c:pt idx="1">
                  <c:v>25.771999999999998</c:v>
                </c:pt>
                <c:pt idx="2">
                  <c:v>24.332599999999999</c:v>
                </c:pt>
                <c:pt idx="3">
                  <c:v>31.593</c:v>
                </c:pt>
                <c:pt idx="4">
                  <c:v>33.436500000000002</c:v>
                </c:pt>
                <c:pt idx="5">
                  <c:v>37.383800000000001</c:v>
                </c:pt>
                <c:pt idx="6">
                  <c:v>32.9041</c:v>
                </c:pt>
                <c:pt idx="7">
                  <c:v>34.079300000000003</c:v>
                </c:pt>
                <c:pt idx="8">
                  <c:v>61.463200000000001</c:v>
                </c:pt>
                <c:pt idx="9">
                  <c:v>56.116100000000003</c:v>
                </c:pt>
                <c:pt idx="10">
                  <c:v>17.212599999999998</c:v>
                </c:pt>
                <c:pt idx="11">
                  <c:v>9.0665600000000008</c:v>
                </c:pt>
                <c:pt idx="12">
                  <c:v>17.648700000000002</c:v>
                </c:pt>
                <c:pt idx="13">
                  <c:v>18.9406</c:v>
                </c:pt>
                <c:pt idx="14">
                  <c:v>28.739599999999999</c:v>
                </c:pt>
                <c:pt idx="15">
                  <c:v>19.493300000000001</c:v>
                </c:pt>
                <c:pt idx="16">
                  <c:v>24.799900000000001</c:v>
                </c:pt>
                <c:pt idx="17">
                  <c:v>5.2411599999999998</c:v>
                </c:pt>
                <c:pt idx="18">
                  <c:v>29.280799999999999</c:v>
                </c:pt>
                <c:pt idx="19">
                  <c:v>30.492899999999999</c:v>
                </c:pt>
                <c:pt idx="20">
                  <c:v>27.395</c:v>
                </c:pt>
                <c:pt idx="21">
                  <c:v>69.496799999999993</c:v>
                </c:pt>
                <c:pt idx="22">
                  <c:v>58.2224</c:v>
                </c:pt>
                <c:pt idx="23">
                  <c:v>36.868200000000002</c:v>
                </c:pt>
                <c:pt idx="24">
                  <c:v>26.909199999999998</c:v>
                </c:pt>
                <c:pt idx="25">
                  <c:v>24.0793</c:v>
                </c:pt>
                <c:pt idx="26">
                  <c:v>25.169599999999999</c:v>
                </c:pt>
                <c:pt idx="27">
                  <c:v>21.723299999999998</c:v>
                </c:pt>
                <c:pt idx="28">
                  <c:v>38.818600000000004</c:v>
                </c:pt>
                <c:pt idx="29">
                  <c:v>26.528099999999998</c:v>
                </c:pt>
                <c:pt idx="30">
                  <c:v>26.468800000000002</c:v>
                </c:pt>
                <c:pt idx="31">
                  <c:v>42.906599999999997</c:v>
                </c:pt>
                <c:pt idx="32">
                  <c:v>32.116</c:v>
                </c:pt>
                <c:pt idx="33">
                  <c:v>53.250599999999999</c:v>
                </c:pt>
                <c:pt idx="34">
                  <c:v>38.9041</c:v>
                </c:pt>
                <c:pt idx="35">
                  <c:v>57.122300000000003</c:v>
                </c:pt>
                <c:pt idx="36">
                  <c:v>115.063</c:v>
                </c:pt>
                <c:pt idx="37">
                  <c:v>59.792999999999999</c:v>
                </c:pt>
                <c:pt idx="38">
                  <c:v>16.9892</c:v>
                </c:pt>
                <c:pt idx="39">
                  <c:v>14.3058</c:v>
                </c:pt>
                <c:pt idx="40">
                  <c:v>18.974699999999999</c:v>
                </c:pt>
                <c:pt idx="41">
                  <c:v>104.646</c:v>
                </c:pt>
                <c:pt idx="42">
                  <c:v>21.787600000000001</c:v>
                </c:pt>
                <c:pt idx="43">
                  <c:v>64.693600000000004</c:v>
                </c:pt>
                <c:pt idx="44">
                  <c:v>56.092599999999997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635-4F87-A45C-DF2E7D0EA178}"/>
            </c:ext>
          </c:extLst>
        </c:ser>
        <c:ser>
          <c:idx val="33"/>
          <c:order val="33"/>
          <c:tx>
            <c:strRef>
              <c:f>Data_all!$AH$1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Data_all!$AH$2:$AH$300</c:f>
              <c:numCache>
                <c:formatCode>General</c:formatCode>
                <c:ptCount val="299"/>
                <c:pt idx="0">
                  <c:v>8.9209099999999992</c:v>
                </c:pt>
                <c:pt idx="1">
                  <c:v>58.424900000000001</c:v>
                </c:pt>
                <c:pt idx="2">
                  <c:v>67.908500000000004</c:v>
                </c:pt>
                <c:pt idx="3">
                  <c:v>22.620200000000001</c:v>
                </c:pt>
                <c:pt idx="4">
                  <c:v>9.4979999999999993</c:v>
                </c:pt>
                <c:pt idx="5">
                  <c:v>9.4373799999999992</c:v>
                </c:pt>
                <c:pt idx="6">
                  <c:v>52.122700000000002</c:v>
                </c:pt>
                <c:pt idx="7">
                  <c:v>39.077599999999997</c:v>
                </c:pt>
                <c:pt idx="8">
                  <c:v>36.8108</c:v>
                </c:pt>
                <c:pt idx="9">
                  <c:v>18.722300000000001</c:v>
                </c:pt>
                <c:pt idx="10">
                  <c:v>33.576900000000002</c:v>
                </c:pt>
                <c:pt idx="11">
                  <c:v>56.852200000000003</c:v>
                </c:pt>
                <c:pt idx="12">
                  <c:v>23.1113</c:v>
                </c:pt>
                <c:pt idx="13">
                  <c:v>43.999499999999998</c:v>
                </c:pt>
                <c:pt idx="14">
                  <c:v>58.4375</c:v>
                </c:pt>
                <c:pt idx="15">
                  <c:v>56.5687</c:v>
                </c:pt>
                <c:pt idx="16">
                  <c:v>47.655999999999999</c:v>
                </c:pt>
                <c:pt idx="17">
                  <c:v>12.804</c:v>
                </c:pt>
                <c:pt idx="18">
                  <c:v>52.7624</c:v>
                </c:pt>
                <c:pt idx="19">
                  <c:v>24.1617</c:v>
                </c:pt>
                <c:pt idx="20">
                  <c:v>40.777900000000002</c:v>
                </c:pt>
                <c:pt idx="21">
                  <c:v>47.580399999999997</c:v>
                </c:pt>
                <c:pt idx="22">
                  <c:v>60.913400000000003</c:v>
                </c:pt>
                <c:pt idx="23">
                  <c:v>46.285299999999999</c:v>
                </c:pt>
                <c:pt idx="24">
                  <c:v>55.241500000000002</c:v>
                </c:pt>
                <c:pt idx="25">
                  <c:v>30.446300000000001</c:v>
                </c:pt>
                <c:pt idx="26">
                  <c:v>34.819299999999998</c:v>
                </c:pt>
                <c:pt idx="27">
                  <c:v>46.673400000000001</c:v>
                </c:pt>
                <c:pt idx="28">
                  <c:v>62.266599999999997</c:v>
                </c:pt>
                <c:pt idx="29">
                  <c:v>20.082000000000001</c:v>
                </c:pt>
                <c:pt idx="30">
                  <c:v>39.098599999999998</c:v>
                </c:pt>
                <c:pt idx="31">
                  <c:v>10.1937</c:v>
                </c:pt>
                <c:pt idx="32">
                  <c:v>32.170400000000001</c:v>
                </c:pt>
                <c:pt idx="33">
                  <c:v>24.029800000000002</c:v>
                </c:pt>
                <c:pt idx="34">
                  <c:v>7.3636699999999999</c:v>
                </c:pt>
                <c:pt idx="35">
                  <c:v>31.098700000000001</c:v>
                </c:pt>
                <c:pt idx="36">
                  <c:v>10.178000000000001</c:v>
                </c:pt>
                <c:pt idx="37">
                  <c:v>34.100200000000001</c:v>
                </c:pt>
                <c:pt idx="38">
                  <c:v>31.082599999999999</c:v>
                </c:pt>
                <c:pt idx="39">
                  <c:v>36.997399999999999</c:v>
                </c:pt>
                <c:pt idx="40">
                  <c:v>53.435200000000002</c:v>
                </c:pt>
                <c:pt idx="41">
                  <c:v>20.1676</c:v>
                </c:pt>
                <c:pt idx="42">
                  <c:v>40.918700000000001</c:v>
                </c:pt>
                <c:pt idx="43">
                  <c:v>10.709199999999999</c:v>
                </c:pt>
                <c:pt idx="44">
                  <c:v>15.9255</c:v>
                </c:pt>
                <c:pt idx="45">
                  <c:v>39.546799999999998</c:v>
                </c:pt>
                <c:pt idx="46">
                  <c:v>67.992099999999994</c:v>
                </c:pt>
                <c:pt idx="47">
                  <c:v>47.525799999999997</c:v>
                </c:pt>
                <c:pt idx="48">
                  <c:v>40.119100000000003</c:v>
                </c:pt>
                <c:pt idx="49">
                  <c:v>9.1788900000000009</c:v>
                </c:pt>
                <c:pt idx="50">
                  <c:v>45.077399999999997</c:v>
                </c:pt>
                <c:pt idx="51">
                  <c:v>11.0168</c:v>
                </c:pt>
                <c:pt idx="52">
                  <c:v>33.484400000000001</c:v>
                </c:pt>
                <c:pt idx="53">
                  <c:v>40.835900000000002</c:v>
                </c:pt>
                <c:pt idx="54">
                  <c:v>20.290400000000002</c:v>
                </c:pt>
                <c:pt idx="55">
                  <c:v>11.499599999999999</c:v>
                </c:pt>
                <c:pt idx="56">
                  <c:v>31.114100000000001</c:v>
                </c:pt>
                <c:pt idx="57">
                  <c:v>33.613</c:v>
                </c:pt>
                <c:pt idx="58">
                  <c:v>16.382999999999999</c:v>
                </c:pt>
                <c:pt idx="59">
                  <c:v>220.24600000000001</c:v>
                </c:pt>
                <c:pt idx="60">
                  <c:v>287.81799999999998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635-4F87-A45C-DF2E7D0EA178}"/>
            </c:ext>
          </c:extLst>
        </c:ser>
        <c:ser>
          <c:idx val="34"/>
          <c:order val="34"/>
          <c:tx>
            <c:strRef>
              <c:f>Data_all!$AI$1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Data_all!$AI$2:$AI$300</c:f>
              <c:numCache>
                <c:formatCode>General</c:formatCode>
                <c:ptCount val="299"/>
                <c:pt idx="0">
                  <c:v>1.5446100000000001E-2</c:v>
                </c:pt>
                <c:pt idx="1">
                  <c:v>81.122900000000001</c:v>
                </c:pt>
                <c:pt idx="2">
                  <c:v>27.777899999999999</c:v>
                </c:pt>
                <c:pt idx="3">
                  <c:v>30.622299999999999</c:v>
                </c:pt>
                <c:pt idx="4">
                  <c:v>24.436499999999999</c:v>
                </c:pt>
                <c:pt idx="5">
                  <c:v>55.8095</c:v>
                </c:pt>
                <c:pt idx="6">
                  <c:v>65.085999999999999</c:v>
                </c:pt>
                <c:pt idx="7">
                  <c:v>88.050200000000004</c:v>
                </c:pt>
                <c:pt idx="8">
                  <c:v>42.409199999999998</c:v>
                </c:pt>
                <c:pt idx="9">
                  <c:v>67.282799999999995</c:v>
                </c:pt>
                <c:pt idx="10">
                  <c:v>61.148400000000002</c:v>
                </c:pt>
                <c:pt idx="11">
                  <c:v>47.6952</c:v>
                </c:pt>
                <c:pt idx="12">
                  <c:v>35.773800000000001</c:v>
                </c:pt>
                <c:pt idx="13">
                  <c:v>112.32</c:v>
                </c:pt>
                <c:pt idx="14">
                  <c:v>32.822499999999998</c:v>
                </c:pt>
                <c:pt idx="15">
                  <c:v>63.745699999999999</c:v>
                </c:pt>
                <c:pt idx="16">
                  <c:v>88.985200000000006</c:v>
                </c:pt>
                <c:pt idx="17">
                  <c:v>57.4422</c:v>
                </c:pt>
                <c:pt idx="18">
                  <c:v>175.964</c:v>
                </c:pt>
                <c:pt idx="19">
                  <c:v>117.426</c:v>
                </c:pt>
                <c:pt idx="20">
                  <c:v>121.724</c:v>
                </c:pt>
                <c:pt idx="21">
                  <c:v>131.785</c:v>
                </c:pt>
                <c:pt idx="22">
                  <c:v>129.75899999999999</c:v>
                </c:pt>
                <c:pt idx="23">
                  <c:v>89.813900000000004</c:v>
                </c:pt>
                <c:pt idx="24">
                  <c:v>63.421700000000001</c:v>
                </c:pt>
                <c:pt idx="25">
                  <c:v>236.24</c:v>
                </c:pt>
                <c:pt idx="26">
                  <c:v>246.15100000000001</c:v>
                </c:pt>
                <c:pt idx="27">
                  <c:v>173.893</c:v>
                </c:pt>
                <c:pt idx="28">
                  <c:v>187.34</c:v>
                </c:pt>
                <c:pt idx="29">
                  <c:v>69.575699999999998</c:v>
                </c:pt>
                <c:pt idx="30">
                  <c:v>56.4801</c:v>
                </c:pt>
                <c:pt idx="31">
                  <c:v>99.582599999999999</c:v>
                </c:pt>
                <c:pt idx="32">
                  <c:v>62.300600000000003</c:v>
                </c:pt>
                <c:pt idx="33">
                  <c:v>40.805799999999998</c:v>
                </c:pt>
                <c:pt idx="34">
                  <c:v>127.774</c:v>
                </c:pt>
                <c:pt idx="35">
                  <c:v>102.89100000000001</c:v>
                </c:pt>
                <c:pt idx="36">
                  <c:v>20.1312</c:v>
                </c:pt>
                <c:pt idx="37">
                  <c:v>46.459000000000003</c:v>
                </c:pt>
                <c:pt idx="38">
                  <c:v>80.327799999999996</c:v>
                </c:pt>
                <c:pt idx="39">
                  <c:v>77.626300000000001</c:v>
                </c:pt>
                <c:pt idx="40">
                  <c:v>176.16900000000001</c:v>
                </c:pt>
                <c:pt idx="41">
                  <c:v>218.51599999999999</c:v>
                </c:pt>
                <c:pt idx="42">
                  <c:v>182.858</c:v>
                </c:pt>
                <c:pt idx="43">
                  <c:v>81.176699999999997</c:v>
                </c:pt>
                <c:pt idx="44">
                  <c:v>73.202699999999993</c:v>
                </c:pt>
                <c:pt idx="45">
                  <c:v>13.1572</c:v>
                </c:pt>
                <c:pt idx="46">
                  <c:v>35.257300000000001</c:v>
                </c:pt>
                <c:pt idx="47">
                  <c:v>41.409399999999998</c:v>
                </c:pt>
                <c:pt idx="48">
                  <c:v>114.125</c:v>
                </c:pt>
                <c:pt idx="49">
                  <c:v>129.63999999999999</c:v>
                </c:pt>
                <c:pt idx="50">
                  <c:v>477.19099999999997</c:v>
                </c:pt>
                <c:pt idx="51">
                  <c:v>590.96</c:v>
                </c:pt>
                <c:pt idx="52">
                  <c:v>470.767</c:v>
                </c:pt>
                <c:pt idx="53">
                  <c:v>509.94299999999998</c:v>
                </c:pt>
                <c:pt idx="54">
                  <c:v>394.96899999999999</c:v>
                </c:pt>
                <c:pt idx="55">
                  <c:v>197.18799999999999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1635-4F87-A45C-DF2E7D0EA178}"/>
            </c:ext>
          </c:extLst>
        </c:ser>
        <c:ser>
          <c:idx val="35"/>
          <c:order val="35"/>
          <c:tx>
            <c:strRef>
              <c:f>Data_all!$AJ$1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Data_all!$AJ$2:$AJ$300</c:f>
              <c:numCache>
                <c:formatCode>General</c:formatCode>
                <c:ptCount val="299"/>
                <c:pt idx="0">
                  <c:v>1.56013E-2</c:v>
                </c:pt>
                <c:pt idx="1">
                  <c:v>211.00800000000001</c:v>
                </c:pt>
                <c:pt idx="2">
                  <c:v>219.08</c:v>
                </c:pt>
                <c:pt idx="3">
                  <c:v>205.28299999999999</c:v>
                </c:pt>
                <c:pt idx="4">
                  <c:v>254.46</c:v>
                </c:pt>
                <c:pt idx="5">
                  <c:v>186.07499999999999</c:v>
                </c:pt>
                <c:pt idx="6">
                  <c:v>212.61199999999999</c:v>
                </c:pt>
                <c:pt idx="7">
                  <c:v>194.113</c:v>
                </c:pt>
                <c:pt idx="8">
                  <c:v>171.36500000000001</c:v>
                </c:pt>
                <c:pt idx="9">
                  <c:v>112.223</c:v>
                </c:pt>
                <c:pt idx="10">
                  <c:v>81.766000000000005</c:v>
                </c:pt>
                <c:pt idx="11">
                  <c:v>81.601200000000006</c:v>
                </c:pt>
                <c:pt idx="12">
                  <c:v>44.7577</c:v>
                </c:pt>
                <c:pt idx="13">
                  <c:v>243.816</c:v>
                </c:pt>
                <c:pt idx="14">
                  <c:v>171.065</c:v>
                </c:pt>
                <c:pt idx="15">
                  <c:v>106.29900000000001</c:v>
                </c:pt>
                <c:pt idx="16">
                  <c:v>236.548</c:v>
                </c:pt>
                <c:pt idx="17">
                  <c:v>201.05600000000001</c:v>
                </c:pt>
                <c:pt idx="18">
                  <c:v>234.876</c:v>
                </c:pt>
                <c:pt idx="19">
                  <c:v>135.46</c:v>
                </c:pt>
                <c:pt idx="20">
                  <c:v>122.44499999999999</c:v>
                </c:pt>
                <c:pt idx="21">
                  <c:v>176.583</c:v>
                </c:pt>
                <c:pt idx="22">
                  <c:v>210.93600000000001</c:v>
                </c:pt>
                <c:pt idx="23">
                  <c:v>235.78200000000001</c:v>
                </c:pt>
                <c:pt idx="24">
                  <c:v>191.066</c:v>
                </c:pt>
                <c:pt idx="25">
                  <c:v>171.102</c:v>
                </c:pt>
                <c:pt idx="26">
                  <c:v>160.99199999999999</c:v>
                </c:pt>
                <c:pt idx="27">
                  <c:v>77.156000000000006</c:v>
                </c:pt>
                <c:pt idx="28">
                  <c:v>78.395099999999999</c:v>
                </c:pt>
                <c:pt idx="29">
                  <c:v>30.522500000000001</c:v>
                </c:pt>
                <c:pt idx="30">
                  <c:v>147.042</c:v>
                </c:pt>
                <c:pt idx="31">
                  <c:v>114.477</c:v>
                </c:pt>
                <c:pt idx="32">
                  <c:v>156.62100000000001</c:v>
                </c:pt>
                <c:pt idx="33">
                  <c:v>162.255</c:v>
                </c:pt>
                <c:pt idx="34">
                  <c:v>269.858</c:v>
                </c:pt>
                <c:pt idx="35">
                  <c:v>162.93600000000001</c:v>
                </c:pt>
                <c:pt idx="36">
                  <c:v>109.13200000000001</c:v>
                </c:pt>
                <c:pt idx="37">
                  <c:v>183.762</c:v>
                </c:pt>
                <c:pt idx="38">
                  <c:v>75.660799999999995</c:v>
                </c:pt>
                <c:pt idx="39">
                  <c:v>163.44900000000001</c:v>
                </c:pt>
                <c:pt idx="40">
                  <c:v>94.042699999999996</c:v>
                </c:pt>
                <c:pt idx="41">
                  <c:v>91.375600000000006</c:v>
                </c:pt>
                <c:pt idx="42">
                  <c:v>209.809</c:v>
                </c:pt>
                <c:pt idx="43">
                  <c:v>153.61500000000001</c:v>
                </c:pt>
                <c:pt idx="44">
                  <c:v>127.63200000000001</c:v>
                </c:pt>
                <c:pt idx="45">
                  <c:v>139.62100000000001</c:v>
                </c:pt>
                <c:pt idx="46">
                  <c:v>214.03800000000001</c:v>
                </c:pt>
                <c:pt idx="47">
                  <c:v>221.35400000000001</c:v>
                </c:pt>
                <c:pt idx="48">
                  <c:v>233.416</c:v>
                </c:pt>
                <c:pt idx="49">
                  <c:v>197.404</c:v>
                </c:pt>
                <c:pt idx="50">
                  <c:v>103.273</c:v>
                </c:pt>
                <c:pt idx="51">
                  <c:v>161.535</c:v>
                </c:pt>
                <c:pt idx="52">
                  <c:v>222.44200000000001</c:v>
                </c:pt>
                <c:pt idx="53">
                  <c:v>209.22399999999999</c:v>
                </c:pt>
                <c:pt idx="54">
                  <c:v>216.87200000000001</c:v>
                </c:pt>
                <c:pt idx="55">
                  <c:v>102.199</c:v>
                </c:pt>
                <c:pt idx="56">
                  <c:v>404.17700000000002</c:v>
                </c:pt>
                <c:pt idx="57">
                  <c:v>820.56299999999999</c:v>
                </c:pt>
                <c:pt idx="58">
                  <c:v>903.84199999999998</c:v>
                </c:pt>
                <c:pt idx="59">
                  <c:v>838.12900000000002</c:v>
                </c:pt>
                <c:pt idx="60">
                  <c:v>897.08100000000002</c:v>
                </c:pt>
                <c:pt idx="61">
                  <c:v>732.05499999999995</c:v>
                </c:pt>
                <c:pt idx="62">
                  <c:v>695.68200000000002</c:v>
                </c:pt>
                <c:pt idx="63">
                  <c:v>634.15899999999999</c:v>
                </c:pt>
                <c:pt idx="64">
                  <c:v>656.68600000000004</c:v>
                </c:pt>
                <c:pt idx="65">
                  <c:v>616.59500000000003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1635-4F87-A45C-DF2E7D0EA178}"/>
            </c:ext>
          </c:extLst>
        </c:ser>
        <c:ser>
          <c:idx val="36"/>
          <c:order val="36"/>
          <c:tx>
            <c:strRef>
              <c:f>Data_all!$AK$1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Data_all!$AK$2:$AK$300</c:f>
              <c:numCache>
                <c:formatCode>General</c:formatCode>
                <c:ptCount val="299"/>
                <c:pt idx="0">
                  <c:v>1.65288E-2</c:v>
                </c:pt>
                <c:pt idx="1">
                  <c:v>200.12700000000001</c:v>
                </c:pt>
                <c:pt idx="2">
                  <c:v>212.73400000000001</c:v>
                </c:pt>
                <c:pt idx="3">
                  <c:v>171.024</c:v>
                </c:pt>
                <c:pt idx="4">
                  <c:v>102.672</c:v>
                </c:pt>
                <c:pt idx="5">
                  <c:v>209.44300000000001</c:v>
                </c:pt>
                <c:pt idx="6">
                  <c:v>208.09700000000001</c:v>
                </c:pt>
                <c:pt idx="7">
                  <c:v>319.31900000000002</c:v>
                </c:pt>
                <c:pt idx="8">
                  <c:v>122.014</c:v>
                </c:pt>
                <c:pt idx="9">
                  <c:v>224.58799999999999</c:v>
                </c:pt>
                <c:pt idx="10">
                  <c:v>203.73599999999999</c:v>
                </c:pt>
                <c:pt idx="11">
                  <c:v>296.49799999999999</c:v>
                </c:pt>
                <c:pt idx="12">
                  <c:v>203.40899999999999</c:v>
                </c:pt>
                <c:pt idx="13">
                  <c:v>201.40799999999999</c:v>
                </c:pt>
                <c:pt idx="14">
                  <c:v>219.48699999999999</c:v>
                </c:pt>
                <c:pt idx="15">
                  <c:v>233.62100000000001</c:v>
                </c:pt>
                <c:pt idx="16">
                  <c:v>128.74</c:v>
                </c:pt>
                <c:pt idx="17">
                  <c:v>112.681</c:v>
                </c:pt>
                <c:pt idx="18">
                  <c:v>160.215</c:v>
                </c:pt>
                <c:pt idx="19">
                  <c:v>60.0334</c:v>
                </c:pt>
                <c:pt idx="20">
                  <c:v>106.57599999999999</c:v>
                </c:pt>
                <c:pt idx="21">
                  <c:v>119.658</c:v>
                </c:pt>
                <c:pt idx="22">
                  <c:v>145.477</c:v>
                </c:pt>
                <c:pt idx="23">
                  <c:v>16.432400000000001</c:v>
                </c:pt>
                <c:pt idx="24">
                  <c:v>58.484699999999997</c:v>
                </c:pt>
                <c:pt idx="25">
                  <c:v>129.583</c:v>
                </c:pt>
                <c:pt idx="26">
                  <c:v>122.84</c:v>
                </c:pt>
                <c:pt idx="27">
                  <c:v>199.559</c:v>
                </c:pt>
                <c:pt idx="28">
                  <c:v>335.04500000000002</c:v>
                </c:pt>
                <c:pt idx="29">
                  <c:v>288.786</c:v>
                </c:pt>
                <c:pt idx="30">
                  <c:v>97.954300000000003</c:v>
                </c:pt>
                <c:pt idx="31">
                  <c:v>98.2196</c:v>
                </c:pt>
                <c:pt idx="32">
                  <c:v>149.79599999999999</c:v>
                </c:pt>
                <c:pt idx="33">
                  <c:v>42.736899999999999</c:v>
                </c:pt>
                <c:pt idx="34">
                  <c:v>52.31</c:v>
                </c:pt>
                <c:pt idx="35">
                  <c:v>97.283799999999999</c:v>
                </c:pt>
                <c:pt idx="36">
                  <c:v>65.262500000000003</c:v>
                </c:pt>
                <c:pt idx="37">
                  <c:v>161.53299999999999</c:v>
                </c:pt>
                <c:pt idx="38">
                  <c:v>60.692500000000003</c:v>
                </c:pt>
                <c:pt idx="39">
                  <c:v>74.623099999999994</c:v>
                </c:pt>
                <c:pt idx="40">
                  <c:v>146.58000000000001</c:v>
                </c:pt>
                <c:pt idx="41">
                  <c:v>238.99100000000001</c:v>
                </c:pt>
                <c:pt idx="42">
                  <c:v>101.9</c:v>
                </c:pt>
                <c:pt idx="43">
                  <c:v>65.920400000000001</c:v>
                </c:pt>
                <c:pt idx="44">
                  <c:v>66.84</c:v>
                </c:pt>
                <c:pt idx="45">
                  <c:v>139.48599999999999</c:v>
                </c:pt>
                <c:pt idx="46">
                  <c:v>91.895899999999997</c:v>
                </c:pt>
                <c:pt idx="47">
                  <c:v>134.023</c:v>
                </c:pt>
                <c:pt idx="48">
                  <c:v>103.298</c:v>
                </c:pt>
                <c:pt idx="49">
                  <c:v>99.924800000000005</c:v>
                </c:pt>
                <c:pt idx="50">
                  <c:v>119.098</c:v>
                </c:pt>
                <c:pt idx="51">
                  <c:v>274.26400000000001</c:v>
                </c:pt>
                <c:pt idx="52">
                  <c:v>447.35399999999998</c:v>
                </c:pt>
                <c:pt idx="53">
                  <c:v>527.28499999999997</c:v>
                </c:pt>
                <c:pt idx="54">
                  <c:v>594.31100000000004</c:v>
                </c:pt>
                <c:pt idx="55">
                  <c:v>623.41700000000003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1635-4F87-A45C-DF2E7D0EA178}"/>
            </c:ext>
          </c:extLst>
        </c:ser>
        <c:ser>
          <c:idx val="37"/>
          <c:order val="37"/>
          <c:tx>
            <c:strRef>
              <c:f>Data_all!$AL$1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Data_all!$AL$2:$AL$300</c:f>
              <c:numCache>
                <c:formatCode>General</c:formatCode>
                <c:ptCount val="299"/>
                <c:pt idx="0">
                  <c:v>2.19594E-2</c:v>
                </c:pt>
                <c:pt idx="1">
                  <c:v>785.18100000000004</c:v>
                </c:pt>
                <c:pt idx="2">
                  <c:v>199.77500000000001</c:v>
                </c:pt>
                <c:pt idx="3">
                  <c:v>143.696</c:v>
                </c:pt>
                <c:pt idx="4">
                  <c:v>103.506</c:v>
                </c:pt>
                <c:pt idx="5">
                  <c:v>119.03400000000001</c:v>
                </c:pt>
                <c:pt idx="6">
                  <c:v>89.049700000000001</c:v>
                </c:pt>
                <c:pt idx="7">
                  <c:v>157.71199999999999</c:v>
                </c:pt>
                <c:pt idx="8">
                  <c:v>64.217100000000002</c:v>
                </c:pt>
                <c:pt idx="9">
                  <c:v>173.32900000000001</c:v>
                </c:pt>
                <c:pt idx="10">
                  <c:v>72.969800000000006</c:v>
                </c:pt>
                <c:pt idx="11">
                  <c:v>188.89599999999999</c:v>
                </c:pt>
                <c:pt idx="12">
                  <c:v>203.03700000000001</c:v>
                </c:pt>
                <c:pt idx="13">
                  <c:v>18.745200000000001</c:v>
                </c:pt>
                <c:pt idx="14">
                  <c:v>88.907499999999999</c:v>
                </c:pt>
                <c:pt idx="15">
                  <c:v>176.05799999999999</c:v>
                </c:pt>
                <c:pt idx="16">
                  <c:v>124.155</c:v>
                </c:pt>
                <c:pt idx="17">
                  <c:v>5.06677</c:v>
                </c:pt>
                <c:pt idx="18">
                  <c:v>249.27</c:v>
                </c:pt>
                <c:pt idx="19">
                  <c:v>347.38200000000001</c:v>
                </c:pt>
                <c:pt idx="20">
                  <c:v>177.00200000000001</c:v>
                </c:pt>
                <c:pt idx="21">
                  <c:v>281.10199999999998</c:v>
                </c:pt>
                <c:pt idx="22">
                  <c:v>22.7224</c:v>
                </c:pt>
                <c:pt idx="23">
                  <c:v>210.072</c:v>
                </c:pt>
                <c:pt idx="24">
                  <c:v>179.113</c:v>
                </c:pt>
                <c:pt idx="25">
                  <c:v>148.923</c:v>
                </c:pt>
                <c:pt idx="26">
                  <c:v>141.37799999999999</c:v>
                </c:pt>
                <c:pt idx="27">
                  <c:v>108.904</c:v>
                </c:pt>
                <c:pt idx="28">
                  <c:v>180.62700000000001</c:v>
                </c:pt>
                <c:pt idx="29">
                  <c:v>299.32299999999998</c:v>
                </c:pt>
                <c:pt idx="30">
                  <c:v>120.928</c:v>
                </c:pt>
                <c:pt idx="31">
                  <c:v>171.95099999999999</c:v>
                </c:pt>
                <c:pt idx="32">
                  <c:v>309.67</c:v>
                </c:pt>
                <c:pt idx="33">
                  <c:v>180.8</c:v>
                </c:pt>
                <c:pt idx="34">
                  <c:v>104.35299999999999</c:v>
                </c:pt>
                <c:pt idx="35">
                  <c:v>111.4</c:v>
                </c:pt>
                <c:pt idx="36">
                  <c:v>149.874</c:v>
                </c:pt>
                <c:pt idx="37">
                  <c:v>131.25</c:v>
                </c:pt>
                <c:pt idx="38">
                  <c:v>206.94900000000001</c:v>
                </c:pt>
                <c:pt idx="39">
                  <c:v>221.393</c:v>
                </c:pt>
                <c:pt idx="40">
                  <c:v>152.28200000000001</c:v>
                </c:pt>
                <c:pt idx="41">
                  <c:v>131.08699999999999</c:v>
                </c:pt>
                <c:pt idx="42">
                  <c:v>187.84200000000001</c:v>
                </c:pt>
                <c:pt idx="43">
                  <c:v>476.12299999999999</c:v>
                </c:pt>
                <c:pt idx="44">
                  <c:v>29.8813</c:v>
                </c:pt>
                <c:pt idx="45">
                  <c:v>46.691800000000001</c:v>
                </c:pt>
                <c:pt idx="46">
                  <c:v>157.14699999999999</c:v>
                </c:pt>
                <c:pt idx="47">
                  <c:v>183.44</c:v>
                </c:pt>
                <c:pt idx="48">
                  <c:v>201.38300000000001</c:v>
                </c:pt>
                <c:pt idx="49">
                  <c:v>204.631</c:v>
                </c:pt>
                <c:pt idx="50">
                  <c:v>195.755</c:v>
                </c:pt>
                <c:pt idx="51">
                  <c:v>223.49700000000001</c:v>
                </c:pt>
                <c:pt idx="52">
                  <c:v>287.88200000000001</c:v>
                </c:pt>
                <c:pt idx="53">
                  <c:v>197.309</c:v>
                </c:pt>
                <c:pt idx="54">
                  <c:v>317.00400000000002</c:v>
                </c:pt>
                <c:pt idx="55">
                  <c:v>98.797499999999999</c:v>
                </c:pt>
                <c:pt idx="56">
                  <c:v>245.089</c:v>
                </c:pt>
                <c:pt idx="57">
                  <c:v>177.09800000000001</c:v>
                </c:pt>
                <c:pt idx="58">
                  <c:v>275.92700000000002</c:v>
                </c:pt>
                <c:pt idx="59">
                  <c:v>187.09</c:v>
                </c:pt>
                <c:pt idx="60">
                  <c:v>106.008</c:v>
                </c:pt>
                <c:pt idx="61">
                  <c:v>60.4375</c:v>
                </c:pt>
                <c:pt idx="62">
                  <c:v>132.55199999999999</c:v>
                </c:pt>
                <c:pt idx="63">
                  <c:v>193.04</c:v>
                </c:pt>
                <c:pt idx="64">
                  <c:v>492.37299999999999</c:v>
                </c:pt>
                <c:pt idx="65">
                  <c:v>990.96500000000003</c:v>
                </c:pt>
                <c:pt idx="66">
                  <c:v>1501.11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1635-4F87-A45C-DF2E7D0EA178}"/>
            </c:ext>
          </c:extLst>
        </c:ser>
        <c:ser>
          <c:idx val="38"/>
          <c:order val="38"/>
          <c:tx>
            <c:strRef>
              <c:f>Data_all!$AM$1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Data_all!$AM$2:$AM$300</c:f>
              <c:numCache>
                <c:formatCode>General</c:formatCode>
                <c:ptCount val="299"/>
                <c:pt idx="0">
                  <c:v>8.7724700000000003E-2</c:v>
                </c:pt>
                <c:pt idx="1">
                  <c:v>342.58</c:v>
                </c:pt>
                <c:pt idx="2">
                  <c:v>416.98899999999998</c:v>
                </c:pt>
                <c:pt idx="3">
                  <c:v>396.51799999999997</c:v>
                </c:pt>
                <c:pt idx="4">
                  <c:v>128.05000000000001</c:v>
                </c:pt>
                <c:pt idx="5">
                  <c:v>275.24900000000002</c:v>
                </c:pt>
                <c:pt idx="6">
                  <c:v>117.867</c:v>
                </c:pt>
                <c:pt idx="7">
                  <c:v>717.45399999999995</c:v>
                </c:pt>
                <c:pt idx="8">
                  <c:v>626.85</c:v>
                </c:pt>
                <c:pt idx="9">
                  <c:v>517.68100000000004</c:v>
                </c:pt>
                <c:pt idx="10">
                  <c:v>636.91099999999994</c:v>
                </c:pt>
                <c:pt idx="11">
                  <c:v>628.55600000000004</c:v>
                </c:pt>
                <c:pt idx="12">
                  <c:v>801.46199999999999</c:v>
                </c:pt>
                <c:pt idx="13">
                  <c:v>770.23</c:v>
                </c:pt>
                <c:pt idx="14">
                  <c:v>198.42</c:v>
                </c:pt>
                <c:pt idx="15">
                  <c:v>526.23400000000004</c:v>
                </c:pt>
                <c:pt idx="16">
                  <c:v>409.46699999999998</c:v>
                </c:pt>
                <c:pt idx="17">
                  <c:v>611.91899999999998</c:v>
                </c:pt>
                <c:pt idx="18">
                  <c:v>332.93299999999999</c:v>
                </c:pt>
                <c:pt idx="19">
                  <c:v>900.85400000000004</c:v>
                </c:pt>
                <c:pt idx="20">
                  <c:v>488.77800000000002</c:v>
                </c:pt>
                <c:pt idx="21">
                  <c:v>233.75700000000001</c:v>
                </c:pt>
                <c:pt idx="22">
                  <c:v>497.21499999999997</c:v>
                </c:pt>
                <c:pt idx="23">
                  <c:v>250.14400000000001</c:v>
                </c:pt>
                <c:pt idx="24">
                  <c:v>580.58100000000002</c:v>
                </c:pt>
                <c:pt idx="25">
                  <c:v>215.71700000000001</c:v>
                </c:pt>
                <c:pt idx="26">
                  <c:v>723.54200000000003</c:v>
                </c:pt>
                <c:pt idx="27">
                  <c:v>467.89400000000001</c:v>
                </c:pt>
                <c:pt idx="28">
                  <c:v>173.649</c:v>
                </c:pt>
                <c:pt idx="29">
                  <c:v>529.61199999999997</c:v>
                </c:pt>
                <c:pt idx="30">
                  <c:v>1280</c:v>
                </c:pt>
                <c:pt idx="31">
                  <c:v>2460.5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1635-4F87-A45C-DF2E7D0EA178}"/>
            </c:ext>
          </c:extLst>
        </c:ser>
        <c:ser>
          <c:idx val="39"/>
          <c:order val="39"/>
          <c:tx>
            <c:strRef>
              <c:f>Data_all!$AN$1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Data_all!$AN$2:$AN$300</c:f>
              <c:numCache>
                <c:formatCode>General</c:formatCode>
                <c:ptCount val="299"/>
                <c:pt idx="0">
                  <c:v>5.2546499999999996E-3</c:v>
                </c:pt>
                <c:pt idx="1">
                  <c:v>138.971</c:v>
                </c:pt>
                <c:pt idx="2">
                  <c:v>465.459</c:v>
                </c:pt>
                <c:pt idx="3">
                  <c:v>658.54899999999998</c:v>
                </c:pt>
                <c:pt idx="4">
                  <c:v>177.96199999999999</c:v>
                </c:pt>
                <c:pt idx="5">
                  <c:v>16.084599999999998</c:v>
                </c:pt>
                <c:pt idx="6">
                  <c:v>58.681899999999999</c:v>
                </c:pt>
                <c:pt idx="7">
                  <c:v>77.918000000000006</c:v>
                </c:pt>
                <c:pt idx="8">
                  <c:v>70.332300000000004</c:v>
                </c:pt>
                <c:pt idx="9">
                  <c:v>49.933599999999998</c:v>
                </c:pt>
                <c:pt idx="10">
                  <c:v>143.56899999999999</c:v>
                </c:pt>
                <c:pt idx="11">
                  <c:v>41.636600000000001</c:v>
                </c:pt>
                <c:pt idx="12">
                  <c:v>48.530999999999999</c:v>
                </c:pt>
                <c:pt idx="13">
                  <c:v>124.051</c:v>
                </c:pt>
                <c:pt idx="14">
                  <c:v>63.2744</c:v>
                </c:pt>
                <c:pt idx="15">
                  <c:v>31.811399999999999</c:v>
                </c:pt>
                <c:pt idx="16">
                  <c:v>48.183500000000002</c:v>
                </c:pt>
                <c:pt idx="17">
                  <c:v>43.132399999999997</c:v>
                </c:pt>
                <c:pt idx="18">
                  <c:v>104.92700000000001</c:v>
                </c:pt>
                <c:pt idx="19">
                  <c:v>94.183099999999996</c:v>
                </c:pt>
                <c:pt idx="20">
                  <c:v>95.695099999999996</c:v>
                </c:pt>
                <c:pt idx="21">
                  <c:v>26.369599999999998</c:v>
                </c:pt>
                <c:pt idx="22">
                  <c:v>113.31</c:v>
                </c:pt>
                <c:pt idx="23">
                  <c:v>121.31399999999999</c:v>
                </c:pt>
                <c:pt idx="24">
                  <c:v>44.217300000000002</c:v>
                </c:pt>
                <c:pt idx="25">
                  <c:v>162.51599999999999</c:v>
                </c:pt>
                <c:pt idx="26">
                  <c:v>39.2836</c:v>
                </c:pt>
                <c:pt idx="27">
                  <c:v>443.97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1635-4F87-A45C-DF2E7D0EA178}"/>
            </c:ext>
          </c:extLst>
        </c:ser>
        <c:ser>
          <c:idx val="40"/>
          <c:order val="40"/>
          <c:tx>
            <c:strRef>
              <c:f>Data_all!$AO$1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Data_all!$AO$2:$AO$300</c:f>
              <c:numCache>
                <c:formatCode>General</c:formatCode>
                <c:ptCount val="299"/>
                <c:pt idx="0">
                  <c:v>11.281700000000001</c:v>
                </c:pt>
                <c:pt idx="1">
                  <c:v>10.769299999999999</c:v>
                </c:pt>
                <c:pt idx="2">
                  <c:v>23.645299999999999</c:v>
                </c:pt>
                <c:pt idx="3">
                  <c:v>22.287800000000001</c:v>
                </c:pt>
                <c:pt idx="4">
                  <c:v>8.9238300000000006</c:v>
                </c:pt>
                <c:pt idx="5">
                  <c:v>15.41</c:v>
                </c:pt>
                <c:pt idx="6">
                  <c:v>13.788600000000001</c:v>
                </c:pt>
                <c:pt idx="7">
                  <c:v>7.1394599999999997</c:v>
                </c:pt>
                <c:pt idx="8">
                  <c:v>20.016300000000001</c:v>
                </c:pt>
                <c:pt idx="9">
                  <c:v>17.356000000000002</c:v>
                </c:pt>
                <c:pt idx="10">
                  <c:v>4.3327999999999998</c:v>
                </c:pt>
                <c:pt idx="11">
                  <c:v>15.5412</c:v>
                </c:pt>
                <c:pt idx="12">
                  <c:v>7.5674799999999998</c:v>
                </c:pt>
                <c:pt idx="13">
                  <c:v>6.4748400000000004</c:v>
                </c:pt>
                <c:pt idx="14">
                  <c:v>15.66</c:v>
                </c:pt>
                <c:pt idx="15">
                  <c:v>9.5593800000000009</c:v>
                </c:pt>
                <c:pt idx="16">
                  <c:v>13.609</c:v>
                </c:pt>
                <c:pt idx="17">
                  <c:v>7.76424</c:v>
                </c:pt>
                <c:pt idx="18">
                  <c:v>9.2735900000000004</c:v>
                </c:pt>
                <c:pt idx="19">
                  <c:v>26.106999999999999</c:v>
                </c:pt>
                <c:pt idx="20">
                  <c:v>7.9192</c:v>
                </c:pt>
                <c:pt idx="21">
                  <c:v>18.0807</c:v>
                </c:pt>
                <c:pt idx="22">
                  <c:v>20.391999999999999</c:v>
                </c:pt>
                <c:pt idx="23">
                  <c:v>21.3764</c:v>
                </c:pt>
                <c:pt idx="24">
                  <c:v>10.928900000000001</c:v>
                </c:pt>
                <c:pt idx="25">
                  <c:v>15.143700000000001</c:v>
                </c:pt>
                <c:pt idx="26">
                  <c:v>11.156599999999999</c:v>
                </c:pt>
                <c:pt idx="27">
                  <c:v>17.869499999999999</c:v>
                </c:pt>
                <c:pt idx="28">
                  <c:v>5.5465299999999997</c:v>
                </c:pt>
                <c:pt idx="29">
                  <c:v>11.606999999999999</c:v>
                </c:pt>
                <c:pt idx="30">
                  <c:v>2.34815</c:v>
                </c:pt>
                <c:pt idx="31">
                  <c:v>15.605700000000001</c:v>
                </c:pt>
                <c:pt idx="32">
                  <c:v>36.5105</c:v>
                </c:pt>
                <c:pt idx="33">
                  <c:v>20.9312</c:v>
                </c:pt>
                <c:pt idx="34">
                  <c:v>23.9298</c:v>
                </c:pt>
                <c:pt idx="35">
                  <c:v>21.9925</c:v>
                </c:pt>
                <c:pt idx="36">
                  <c:v>16.544</c:v>
                </c:pt>
                <c:pt idx="37">
                  <c:v>29.8247</c:v>
                </c:pt>
                <c:pt idx="38">
                  <c:v>15.724</c:v>
                </c:pt>
                <c:pt idx="39">
                  <c:v>22.516100000000002</c:v>
                </c:pt>
                <c:pt idx="40">
                  <c:v>35.843899999999998</c:v>
                </c:pt>
                <c:pt idx="41">
                  <c:v>22.792200000000001</c:v>
                </c:pt>
                <c:pt idx="42">
                  <c:v>29.9635</c:v>
                </c:pt>
                <c:pt idx="43">
                  <c:v>32.688800000000001</c:v>
                </c:pt>
                <c:pt idx="44">
                  <c:v>22.002600000000001</c:v>
                </c:pt>
                <c:pt idx="45">
                  <c:v>34.391199999999998</c:v>
                </c:pt>
                <c:pt idx="46">
                  <c:v>35.572099999999999</c:v>
                </c:pt>
                <c:pt idx="47">
                  <c:v>24.755700000000001</c:v>
                </c:pt>
                <c:pt idx="48">
                  <c:v>20.858799999999999</c:v>
                </c:pt>
                <c:pt idx="49">
                  <c:v>48.612900000000003</c:v>
                </c:pt>
                <c:pt idx="50">
                  <c:v>24.315200000000001</c:v>
                </c:pt>
                <c:pt idx="51">
                  <c:v>38.2714</c:v>
                </c:pt>
                <c:pt idx="52">
                  <c:v>36.425800000000002</c:v>
                </c:pt>
                <c:pt idx="53">
                  <c:v>49.967199999999998</c:v>
                </c:pt>
                <c:pt idx="54">
                  <c:v>39.4878</c:v>
                </c:pt>
                <c:pt idx="55">
                  <c:v>33.930799999999998</c:v>
                </c:pt>
                <c:pt idx="56">
                  <c:v>29.874199999999998</c:v>
                </c:pt>
                <c:pt idx="57">
                  <c:v>34.3354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1635-4F87-A45C-DF2E7D0EA178}"/>
            </c:ext>
          </c:extLst>
        </c:ser>
        <c:ser>
          <c:idx val="41"/>
          <c:order val="41"/>
          <c:tx>
            <c:strRef>
              <c:f>Data_all!$AP$1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Data_all!$AP$2:$AP$300</c:f>
              <c:numCache>
                <c:formatCode>General</c:formatCode>
                <c:ptCount val="299"/>
                <c:pt idx="0">
                  <c:v>57.926099999999998</c:v>
                </c:pt>
                <c:pt idx="1">
                  <c:v>49.747799999999998</c:v>
                </c:pt>
                <c:pt idx="2">
                  <c:v>17.664400000000001</c:v>
                </c:pt>
                <c:pt idx="3">
                  <c:v>39.264699999999998</c:v>
                </c:pt>
                <c:pt idx="4">
                  <c:v>65.073400000000007</c:v>
                </c:pt>
                <c:pt idx="5">
                  <c:v>16.0581</c:v>
                </c:pt>
                <c:pt idx="6">
                  <c:v>15.9764</c:v>
                </c:pt>
                <c:pt idx="7">
                  <c:v>17.616</c:v>
                </c:pt>
                <c:pt idx="8">
                  <c:v>9.3856000000000002</c:v>
                </c:pt>
                <c:pt idx="9">
                  <c:v>33.534100000000002</c:v>
                </c:pt>
                <c:pt idx="10">
                  <c:v>36.783299999999997</c:v>
                </c:pt>
                <c:pt idx="11">
                  <c:v>39.992100000000001</c:v>
                </c:pt>
                <c:pt idx="12">
                  <c:v>43.495899999999999</c:v>
                </c:pt>
                <c:pt idx="13">
                  <c:v>47.422199999999997</c:v>
                </c:pt>
                <c:pt idx="14">
                  <c:v>18.939900000000002</c:v>
                </c:pt>
                <c:pt idx="15">
                  <c:v>32.942599999999999</c:v>
                </c:pt>
                <c:pt idx="16">
                  <c:v>33.581000000000003</c:v>
                </c:pt>
                <c:pt idx="17">
                  <c:v>39.026400000000002</c:v>
                </c:pt>
                <c:pt idx="18">
                  <c:v>20.035299999999999</c:v>
                </c:pt>
                <c:pt idx="19">
                  <c:v>32.764899999999997</c:v>
                </c:pt>
                <c:pt idx="20">
                  <c:v>13.862500000000001</c:v>
                </c:pt>
                <c:pt idx="21">
                  <c:v>42.824100000000001</c:v>
                </c:pt>
                <c:pt idx="22">
                  <c:v>12.542899999999999</c:v>
                </c:pt>
                <c:pt idx="23">
                  <c:v>29.040700000000001</c:v>
                </c:pt>
                <c:pt idx="24">
                  <c:v>53.5503</c:v>
                </c:pt>
                <c:pt idx="25">
                  <c:v>62.98</c:v>
                </c:pt>
                <c:pt idx="26">
                  <c:v>34.592399999999998</c:v>
                </c:pt>
                <c:pt idx="27">
                  <c:v>43.8048</c:v>
                </c:pt>
                <c:pt idx="28">
                  <c:v>62.214500000000001</c:v>
                </c:pt>
                <c:pt idx="29">
                  <c:v>59.217399999999998</c:v>
                </c:pt>
                <c:pt idx="30">
                  <c:v>51.064599999999999</c:v>
                </c:pt>
                <c:pt idx="31">
                  <c:v>24.7166</c:v>
                </c:pt>
                <c:pt idx="32">
                  <c:v>41.411900000000003</c:v>
                </c:pt>
                <c:pt idx="33">
                  <c:v>14.7858</c:v>
                </c:pt>
                <c:pt idx="34">
                  <c:v>40.948500000000003</c:v>
                </c:pt>
                <c:pt idx="35">
                  <c:v>70.331900000000005</c:v>
                </c:pt>
                <c:pt idx="36">
                  <c:v>82.749399999999994</c:v>
                </c:pt>
                <c:pt idx="37">
                  <c:v>46.116100000000003</c:v>
                </c:pt>
                <c:pt idx="38">
                  <c:v>50.102400000000003</c:v>
                </c:pt>
                <c:pt idx="39">
                  <c:v>8.4571100000000001</c:v>
                </c:pt>
                <c:pt idx="40">
                  <c:v>58.418799999999997</c:v>
                </c:pt>
                <c:pt idx="41">
                  <c:v>6.0385499999999999</c:v>
                </c:pt>
                <c:pt idx="42">
                  <c:v>62.104300000000002</c:v>
                </c:pt>
                <c:pt idx="43">
                  <c:v>15.5258</c:v>
                </c:pt>
                <c:pt idx="44">
                  <c:v>41.126199999999997</c:v>
                </c:pt>
                <c:pt idx="45">
                  <c:v>62.351700000000001</c:v>
                </c:pt>
                <c:pt idx="46">
                  <c:v>89.324700000000007</c:v>
                </c:pt>
                <c:pt idx="47">
                  <c:v>57.772100000000002</c:v>
                </c:pt>
                <c:pt idx="48">
                  <c:v>3.3465600000000002</c:v>
                </c:pt>
                <c:pt idx="49">
                  <c:v>21.6189</c:v>
                </c:pt>
                <c:pt idx="50">
                  <c:v>29.004799999999999</c:v>
                </c:pt>
                <c:pt idx="51">
                  <c:v>57.534300000000002</c:v>
                </c:pt>
                <c:pt idx="52">
                  <c:v>54.636000000000003</c:v>
                </c:pt>
                <c:pt idx="53">
                  <c:v>44.749200000000002</c:v>
                </c:pt>
                <c:pt idx="54">
                  <c:v>23.029299999999999</c:v>
                </c:pt>
                <c:pt idx="55">
                  <c:v>39.4024</c:v>
                </c:pt>
                <c:pt idx="56">
                  <c:v>45.572299999999998</c:v>
                </c:pt>
                <c:pt idx="57">
                  <c:v>33.853299999999997</c:v>
                </c:pt>
                <c:pt idx="58">
                  <c:v>40.333199999999998</c:v>
                </c:pt>
                <c:pt idx="59">
                  <c:v>179.98</c:v>
                </c:pt>
                <c:pt idx="60">
                  <c:v>257.82499999999999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1635-4F87-A45C-DF2E7D0EA178}"/>
            </c:ext>
          </c:extLst>
        </c:ser>
        <c:ser>
          <c:idx val="42"/>
          <c:order val="42"/>
          <c:tx>
            <c:strRef>
              <c:f>Data_all!$AQ$1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Data_all!$AQ$2:$AQ$300</c:f>
              <c:numCache>
                <c:formatCode>General</c:formatCode>
                <c:ptCount val="299"/>
                <c:pt idx="0">
                  <c:v>1.53137E-2</c:v>
                </c:pt>
                <c:pt idx="1">
                  <c:v>61.051400000000001</c:v>
                </c:pt>
                <c:pt idx="2">
                  <c:v>47.649799999999999</c:v>
                </c:pt>
                <c:pt idx="3">
                  <c:v>65.142300000000006</c:v>
                </c:pt>
                <c:pt idx="4">
                  <c:v>114.559</c:v>
                </c:pt>
                <c:pt idx="5">
                  <c:v>27.8386</c:v>
                </c:pt>
                <c:pt idx="6">
                  <c:v>63.402099999999997</c:v>
                </c:pt>
                <c:pt idx="7">
                  <c:v>75.094399999999993</c:v>
                </c:pt>
                <c:pt idx="8">
                  <c:v>93.480400000000003</c:v>
                </c:pt>
                <c:pt idx="9">
                  <c:v>164.29300000000001</c:v>
                </c:pt>
                <c:pt idx="10">
                  <c:v>158.999</c:v>
                </c:pt>
                <c:pt idx="11">
                  <c:v>88.342600000000004</c:v>
                </c:pt>
                <c:pt idx="12">
                  <c:v>52.046700000000001</c:v>
                </c:pt>
                <c:pt idx="13">
                  <c:v>90.3857</c:v>
                </c:pt>
                <c:pt idx="14">
                  <c:v>73.1601</c:v>
                </c:pt>
                <c:pt idx="15">
                  <c:v>66.66</c:v>
                </c:pt>
                <c:pt idx="16">
                  <c:v>89.258099999999999</c:v>
                </c:pt>
                <c:pt idx="17">
                  <c:v>46.558799999999998</c:v>
                </c:pt>
                <c:pt idx="18">
                  <c:v>43.461599999999997</c:v>
                </c:pt>
                <c:pt idx="19">
                  <c:v>41.992699999999999</c:v>
                </c:pt>
                <c:pt idx="20">
                  <c:v>41.101799999999997</c:v>
                </c:pt>
                <c:pt idx="21">
                  <c:v>64.53</c:v>
                </c:pt>
                <c:pt idx="22">
                  <c:v>144.83000000000001</c:v>
                </c:pt>
                <c:pt idx="23">
                  <c:v>142.096</c:v>
                </c:pt>
                <c:pt idx="24">
                  <c:v>54.418900000000001</c:v>
                </c:pt>
                <c:pt idx="25">
                  <c:v>9.3345199999999995</c:v>
                </c:pt>
                <c:pt idx="26">
                  <c:v>13.9824</c:v>
                </c:pt>
                <c:pt idx="27">
                  <c:v>32.756300000000003</c:v>
                </c:pt>
                <c:pt idx="28">
                  <c:v>10.359299999999999</c:v>
                </c:pt>
                <c:pt idx="29">
                  <c:v>76.759600000000006</c:v>
                </c:pt>
                <c:pt idx="30">
                  <c:v>60.0107</c:v>
                </c:pt>
                <c:pt idx="31">
                  <c:v>70.8626</c:v>
                </c:pt>
                <c:pt idx="32">
                  <c:v>62.47</c:v>
                </c:pt>
                <c:pt idx="33">
                  <c:v>53.545200000000001</c:v>
                </c:pt>
                <c:pt idx="34">
                  <c:v>134.19</c:v>
                </c:pt>
                <c:pt idx="35">
                  <c:v>208.50200000000001</c:v>
                </c:pt>
                <c:pt idx="36">
                  <c:v>279.173</c:v>
                </c:pt>
                <c:pt idx="37">
                  <c:v>137.721</c:v>
                </c:pt>
                <c:pt idx="38">
                  <c:v>32.658200000000001</c:v>
                </c:pt>
                <c:pt idx="39">
                  <c:v>79.010099999999994</c:v>
                </c:pt>
                <c:pt idx="40">
                  <c:v>24.0214</c:v>
                </c:pt>
                <c:pt idx="41">
                  <c:v>66.362700000000004</c:v>
                </c:pt>
                <c:pt idx="42">
                  <c:v>81.861000000000004</c:v>
                </c:pt>
                <c:pt idx="43">
                  <c:v>84.57</c:v>
                </c:pt>
                <c:pt idx="44">
                  <c:v>45.665900000000001</c:v>
                </c:pt>
                <c:pt idx="45">
                  <c:v>49.963700000000003</c:v>
                </c:pt>
                <c:pt idx="46">
                  <c:v>12.464700000000001</c:v>
                </c:pt>
                <c:pt idx="47">
                  <c:v>58.241</c:v>
                </c:pt>
                <c:pt idx="48">
                  <c:v>16.371700000000001</c:v>
                </c:pt>
                <c:pt idx="49">
                  <c:v>32.4452</c:v>
                </c:pt>
                <c:pt idx="50">
                  <c:v>273.16399999999999</c:v>
                </c:pt>
                <c:pt idx="51">
                  <c:v>283.45499999999998</c:v>
                </c:pt>
                <c:pt idx="52">
                  <c:v>440.89499999999998</c:v>
                </c:pt>
                <c:pt idx="53">
                  <c:v>352.93400000000003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1635-4F87-A45C-DF2E7D0EA178}"/>
            </c:ext>
          </c:extLst>
        </c:ser>
        <c:ser>
          <c:idx val="43"/>
          <c:order val="43"/>
          <c:tx>
            <c:strRef>
              <c:f>Data_all!$AR$1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Data_all!$AR$2:$AR$300</c:f>
              <c:numCache>
                <c:formatCode>General</c:formatCode>
                <c:ptCount val="299"/>
                <c:pt idx="0">
                  <c:v>1.5887999999999999E-2</c:v>
                </c:pt>
                <c:pt idx="1">
                  <c:v>24.8142</c:v>
                </c:pt>
                <c:pt idx="2">
                  <c:v>15.2812</c:v>
                </c:pt>
                <c:pt idx="3">
                  <c:v>195.12799999999999</c:v>
                </c:pt>
                <c:pt idx="4">
                  <c:v>314.48899999999998</c:v>
                </c:pt>
                <c:pt idx="5">
                  <c:v>105.79600000000001</c:v>
                </c:pt>
                <c:pt idx="6">
                  <c:v>111.84399999999999</c:v>
                </c:pt>
                <c:pt idx="7">
                  <c:v>71.402900000000002</c:v>
                </c:pt>
                <c:pt idx="8">
                  <c:v>64.936499999999995</c:v>
                </c:pt>
                <c:pt idx="9">
                  <c:v>36.468600000000002</c:v>
                </c:pt>
                <c:pt idx="10">
                  <c:v>159.65100000000001</c:v>
                </c:pt>
                <c:pt idx="11">
                  <c:v>158.084</c:v>
                </c:pt>
                <c:pt idx="12">
                  <c:v>198.43899999999999</c:v>
                </c:pt>
                <c:pt idx="13">
                  <c:v>161.87700000000001</c:v>
                </c:pt>
                <c:pt idx="14">
                  <c:v>175.70500000000001</c:v>
                </c:pt>
                <c:pt idx="15">
                  <c:v>159.16800000000001</c:v>
                </c:pt>
                <c:pt idx="16">
                  <c:v>119.85599999999999</c:v>
                </c:pt>
                <c:pt idx="17">
                  <c:v>171.52799999999999</c:v>
                </c:pt>
                <c:pt idx="18">
                  <c:v>173.12299999999999</c:v>
                </c:pt>
                <c:pt idx="19">
                  <c:v>73.898700000000005</c:v>
                </c:pt>
                <c:pt idx="20">
                  <c:v>134.65299999999999</c:v>
                </c:pt>
                <c:pt idx="21">
                  <c:v>118.429</c:v>
                </c:pt>
                <c:pt idx="22">
                  <c:v>102.946</c:v>
                </c:pt>
                <c:pt idx="23">
                  <c:v>139.929</c:v>
                </c:pt>
                <c:pt idx="24">
                  <c:v>188.08699999999999</c:v>
                </c:pt>
                <c:pt idx="25">
                  <c:v>85.530699999999996</c:v>
                </c:pt>
                <c:pt idx="26">
                  <c:v>86.402600000000007</c:v>
                </c:pt>
                <c:pt idx="27">
                  <c:v>98.631399999999999</c:v>
                </c:pt>
                <c:pt idx="28">
                  <c:v>118.34099999999999</c:v>
                </c:pt>
                <c:pt idx="29">
                  <c:v>72.626499999999993</c:v>
                </c:pt>
                <c:pt idx="30">
                  <c:v>116.55200000000001</c:v>
                </c:pt>
                <c:pt idx="31">
                  <c:v>190.79300000000001</c:v>
                </c:pt>
                <c:pt idx="32">
                  <c:v>262.68400000000003</c:v>
                </c:pt>
                <c:pt idx="33">
                  <c:v>83.280299999999997</c:v>
                </c:pt>
                <c:pt idx="34">
                  <c:v>137.49199999999999</c:v>
                </c:pt>
                <c:pt idx="35">
                  <c:v>187.74799999999999</c:v>
                </c:pt>
                <c:pt idx="36">
                  <c:v>41.448700000000002</c:v>
                </c:pt>
                <c:pt idx="37">
                  <c:v>110.524</c:v>
                </c:pt>
                <c:pt idx="38">
                  <c:v>113.657</c:v>
                </c:pt>
                <c:pt idx="39">
                  <c:v>89.7453</c:v>
                </c:pt>
                <c:pt idx="40">
                  <c:v>39.302999999999997</c:v>
                </c:pt>
                <c:pt idx="41">
                  <c:v>182.81899999999999</c:v>
                </c:pt>
                <c:pt idx="42">
                  <c:v>112.321</c:v>
                </c:pt>
                <c:pt idx="43">
                  <c:v>109.6</c:v>
                </c:pt>
                <c:pt idx="44">
                  <c:v>211.684</c:v>
                </c:pt>
                <c:pt idx="45">
                  <c:v>170.29300000000001</c:v>
                </c:pt>
                <c:pt idx="46">
                  <c:v>102.971</c:v>
                </c:pt>
                <c:pt idx="47">
                  <c:v>131.78100000000001</c:v>
                </c:pt>
                <c:pt idx="48">
                  <c:v>107.06</c:v>
                </c:pt>
                <c:pt idx="49">
                  <c:v>83.078299999999999</c:v>
                </c:pt>
                <c:pt idx="50">
                  <c:v>36.052799999999998</c:v>
                </c:pt>
                <c:pt idx="51">
                  <c:v>139.37</c:v>
                </c:pt>
                <c:pt idx="52">
                  <c:v>45.610599999999998</c:v>
                </c:pt>
                <c:pt idx="53">
                  <c:v>177.25700000000001</c:v>
                </c:pt>
                <c:pt idx="54">
                  <c:v>345.096</c:v>
                </c:pt>
                <c:pt idx="55">
                  <c:v>653.81700000000001</c:v>
                </c:pt>
                <c:pt idx="56">
                  <c:v>667.15899999999999</c:v>
                </c:pt>
                <c:pt idx="57">
                  <c:v>808.18</c:v>
                </c:pt>
                <c:pt idx="58">
                  <c:v>564.08299999999997</c:v>
                </c:pt>
                <c:pt idx="59">
                  <c:v>314.89999999999998</c:v>
                </c:pt>
                <c:pt idx="60">
                  <c:v>427.49200000000002</c:v>
                </c:pt>
                <c:pt idx="61">
                  <c:v>261.90300000000002</c:v>
                </c:pt>
                <c:pt idx="62">
                  <c:v>265.07499999999999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1635-4F87-A45C-DF2E7D0EA178}"/>
            </c:ext>
          </c:extLst>
        </c:ser>
        <c:ser>
          <c:idx val="44"/>
          <c:order val="44"/>
          <c:tx>
            <c:strRef>
              <c:f>Data_all!$AS$1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Data_all!$AS$2:$AS$300</c:f>
              <c:numCache>
                <c:formatCode>General</c:formatCode>
                <c:ptCount val="299"/>
                <c:pt idx="0">
                  <c:v>1.6486000000000001E-2</c:v>
                </c:pt>
                <c:pt idx="1">
                  <c:v>67.496700000000004</c:v>
                </c:pt>
                <c:pt idx="2">
                  <c:v>65.649100000000004</c:v>
                </c:pt>
                <c:pt idx="3">
                  <c:v>159.73500000000001</c:v>
                </c:pt>
                <c:pt idx="4">
                  <c:v>25.952400000000001</c:v>
                </c:pt>
                <c:pt idx="5">
                  <c:v>97.382099999999994</c:v>
                </c:pt>
                <c:pt idx="6">
                  <c:v>38.710799999999999</c:v>
                </c:pt>
                <c:pt idx="7">
                  <c:v>53.109099999999998</c:v>
                </c:pt>
                <c:pt idx="8">
                  <c:v>89.755499999999998</c:v>
                </c:pt>
                <c:pt idx="9">
                  <c:v>92.620999999999995</c:v>
                </c:pt>
                <c:pt idx="10">
                  <c:v>70.024600000000007</c:v>
                </c:pt>
                <c:pt idx="11">
                  <c:v>64.391800000000003</c:v>
                </c:pt>
                <c:pt idx="12">
                  <c:v>47.243499999999997</c:v>
                </c:pt>
                <c:pt idx="13">
                  <c:v>211.017</c:v>
                </c:pt>
                <c:pt idx="14">
                  <c:v>297.214</c:v>
                </c:pt>
                <c:pt idx="15">
                  <c:v>97.542400000000001</c:v>
                </c:pt>
                <c:pt idx="16">
                  <c:v>77.389200000000002</c:v>
                </c:pt>
                <c:pt idx="17">
                  <c:v>114.319</c:v>
                </c:pt>
                <c:pt idx="18">
                  <c:v>48.835099999999997</c:v>
                </c:pt>
                <c:pt idx="19">
                  <c:v>94.520099999999999</c:v>
                </c:pt>
                <c:pt idx="20">
                  <c:v>104.83</c:v>
                </c:pt>
                <c:pt idx="21">
                  <c:v>78.151200000000003</c:v>
                </c:pt>
                <c:pt idx="22">
                  <c:v>118.443</c:v>
                </c:pt>
                <c:pt idx="23">
                  <c:v>90.047700000000006</c:v>
                </c:pt>
                <c:pt idx="24">
                  <c:v>102.64</c:v>
                </c:pt>
                <c:pt idx="25">
                  <c:v>76.588700000000003</c:v>
                </c:pt>
                <c:pt idx="26">
                  <c:v>47.972299999999997</c:v>
                </c:pt>
                <c:pt idx="27">
                  <c:v>98.547799999999995</c:v>
                </c:pt>
                <c:pt idx="28">
                  <c:v>208.27699999999999</c:v>
                </c:pt>
                <c:pt idx="29">
                  <c:v>334.00599999999997</c:v>
                </c:pt>
                <c:pt idx="30">
                  <c:v>457.80200000000002</c:v>
                </c:pt>
                <c:pt idx="31">
                  <c:v>226.57499999999999</c:v>
                </c:pt>
                <c:pt idx="32">
                  <c:v>6.0789600000000004</c:v>
                </c:pt>
                <c:pt idx="33">
                  <c:v>77.072699999999998</c:v>
                </c:pt>
                <c:pt idx="34">
                  <c:v>193.11099999999999</c:v>
                </c:pt>
                <c:pt idx="35">
                  <c:v>159.78299999999999</c:v>
                </c:pt>
                <c:pt idx="36">
                  <c:v>92.857900000000001</c:v>
                </c:pt>
                <c:pt idx="37">
                  <c:v>241.517</c:v>
                </c:pt>
                <c:pt idx="38">
                  <c:v>170.79300000000001</c:v>
                </c:pt>
                <c:pt idx="39">
                  <c:v>210.50700000000001</c:v>
                </c:pt>
                <c:pt idx="40">
                  <c:v>116.955</c:v>
                </c:pt>
                <c:pt idx="41">
                  <c:v>101.38</c:v>
                </c:pt>
                <c:pt idx="42">
                  <c:v>142.98699999999999</c:v>
                </c:pt>
                <c:pt idx="43">
                  <c:v>214.41499999999999</c:v>
                </c:pt>
                <c:pt idx="44">
                  <c:v>225.26599999999999</c:v>
                </c:pt>
                <c:pt idx="45">
                  <c:v>141.691</c:v>
                </c:pt>
                <c:pt idx="46">
                  <c:v>144.29499999999999</c:v>
                </c:pt>
                <c:pt idx="47">
                  <c:v>132.89500000000001</c:v>
                </c:pt>
                <c:pt idx="48">
                  <c:v>159.779</c:v>
                </c:pt>
                <c:pt idx="49">
                  <c:v>137.55699999999999</c:v>
                </c:pt>
                <c:pt idx="50">
                  <c:v>212.22300000000001</c:v>
                </c:pt>
                <c:pt idx="51">
                  <c:v>111.202</c:v>
                </c:pt>
                <c:pt idx="52">
                  <c:v>411.89499999999998</c:v>
                </c:pt>
                <c:pt idx="53">
                  <c:v>403.90100000000001</c:v>
                </c:pt>
                <c:pt idx="54">
                  <c:v>681.572</c:v>
                </c:pt>
                <c:pt idx="55">
                  <c:v>845.36500000000001</c:v>
                </c:pt>
                <c:pt idx="56">
                  <c:v>890.84299999999996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1635-4F87-A45C-DF2E7D0EA178}"/>
            </c:ext>
          </c:extLst>
        </c:ser>
        <c:ser>
          <c:idx val="45"/>
          <c:order val="45"/>
          <c:tx>
            <c:strRef>
              <c:f>Data_all!$AT$1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Data_all!$AT$2:$AT$300</c:f>
              <c:numCache>
                <c:formatCode>General</c:formatCode>
                <c:ptCount val="299"/>
                <c:pt idx="0">
                  <c:v>2.16966E-2</c:v>
                </c:pt>
                <c:pt idx="1">
                  <c:v>152.92500000000001</c:v>
                </c:pt>
                <c:pt idx="2">
                  <c:v>126.95099999999999</c:v>
                </c:pt>
                <c:pt idx="3">
                  <c:v>109.28400000000001</c:v>
                </c:pt>
                <c:pt idx="4">
                  <c:v>135.471</c:v>
                </c:pt>
                <c:pt idx="5">
                  <c:v>93.022900000000007</c:v>
                </c:pt>
                <c:pt idx="6">
                  <c:v>121.042</c:v>
                </c:pt>
                <c:pt idx="7">
                  <c:v>185.494</c:v>
                </c:pt>
                <c:pt idx="8">
                  <c:v>69.227900000000005</c:v>
                </c:pt>
                <c:pt idx="9">
                  <c:v>277.59899999999999</c:v>
                </c:pt>
                <c:pt idx="10">
                  <c:v>192.351</c:v>
                </c:pt>
                <c:pt idx="11">
                  <c:v>354.678</c:v>
                </c:pt>
                <c:pt idx="12">
                  <c:v>106.88500000000001</c:v>
                </c:pt>
                <c:pt idx="13">
                  <c:v>21.555099999999999</c:v>
                </c:pt>
                <c:pt idx="14">
                  <c:v>78.190399999999997</c:v>
                </c:pt>
                <c:pt idx="15">
                  <c:v>16.721800000000002</c:v>
                </c:pt>
                <c:pt idx="16">
                  <c:v>426.41300000000001</c:v>
                </c:pt>
                <c:pt idx="17">
                  <c:v>740.52200000000005</c:v>
                </c:pt>
                <c:pt idx="18">
                  <c:v>220.34</c:v>
                </c:pt>
                <c:pt idx="19">
                  <c:v>163.17599999999999</c:v>
                </c:pt>
                <c:pt idx="20">
                  <c:v>77.419200000000004</c:v>
                </c:pt>
                <c:pt idx="21">
                  <c:v>159.946</c:v>
                </c:pt>
                <c:pt idx="22">
                  <c:v>371.964</c:v>
                </c:pt>
                <c:pt idx="23">
                  <c:v>462.10399999999998</c:v>
                </c:pt>
                <c:pt idx="24">
                  <c:v>327.84800000000001</c:v>
                </c:pt>
                <c:pt idx="25">
                  <c:v>140.852</c:v>
                </c:pt>
                <c:pt idx="26">
                  <c:v>75.533199999999994</c:v>
                </c:pt>
                <c:pt idx="27">
                  <c:v>61.953099999999999</c:v>
                </c:pt>
                <c:pt idx="28">
                  <c:v>248.56899999999999</c:v>
                </c:pt>
                <c:pt idx="29">
                  <c:v>155.71799999999999</c:v>
                </c:pt>
                <c:pt idx="30">
                  <c:v>52.220700000000001</c:v>
                </c:pt>
                <c:pt idx="31">
                  <c:v>218.62</c:v>
                </c:pt>
                <c:pt idx="32">
                  <c:v>77.531599999999997</c:v>
                </c:pt>
                <c:pt idx="33">
                  <c:v>106.191</c:v>
                </c:pt>
                <c:pt idx="34">
                  <c:v>230.61199999999999</c:v>
                </c:pt>
                <c:pt idx="35">
                  <c:v>43.442799999999998</c:v>
                </c:pt>
                <c:pt idx="36">
                  <c:v>169.70599999999999</c:v>
                </c:pt>
                <c:pt idx="37">
                  <c:v>152.601</c:v>
                </c:pt>
                <c:pt idx="38">
                  <c:v>26.408100000000001</c:v>
                </c:pt>
                <c:pt idx="39">
                  <c:v>68.721400000000003</c:v>
                </c:pt>
                <c:pt idx="40">
                  <c:v>21.049800000000001</c:v>
                </c:pt>
                <c:pt idx="41">
                  <c:v>59.730499999999999</c:v>
                </c:pt>
                <c:pt idx="42">
                  <c:v>13.0869</c:v>
                </c:pt>
                <c:pt idx="43">
                  <c:v>219.476</c:v>
                </c:pt>
                <c:pt idx="44">
                  <c:v>84.414900000000003</c:v>
                </c:pt>
                <c:pt idx="45">
                  <c:v>127.15300000000001</c:v>
                </c:pt>
                <c:pt idx="46">
                  <c:v>311.85000000000002</c:v>
                </c:pt>
                <c:pt idx="47">
                  <c:v>235.404</c:v>
                </c:pt>
                <c:pt idx="48">
                  <c:v>161.08699999999999</c:v>
                </c:pt>
                <c:pt idx="49">
                  <c:v>44.3949</c:v>
                </c:pt>
                <c:pt idx="50">
                  <c:v>218.70699999999999</c:v>
                </c:pt>
                <c:pt idx="51">
                  <c:v>128.61500000000001</c:v>
                </c:pt>
                <c:pt idx="52">
                  <c:v>99.957300000000004</c:v>
                </c:pt>
                <c:pt idx="53">
                  <c:v>84.653300000000002</c:v>
                </c:pt>
                <c:pt idx="54">
                  <c:v>150.10900000000001</c:v>
                </c:pt>
                <c:pt idx="55">
                  <c:v>456.28699999999998</c:v>
                </c:pt>
                <c:pt idx="56">
                  <c:v>279.048</c:v>
                </c:pt>
                <c:pt idx="57">
                  <c:v>266.79599999999999</c:v>
                </c:pt>
                <c:pt idx="58">
                  <c:v>291.10300000000001</c:v>
                </c:pt>
                <c:pt idx="59">
                  <c:v>53.6111</c:v>
                </c:pt>
                <c:pt idx="60">
                  <c:v>223.87200000000001</c:v>
                </c:pt>
                <c:pt idx="61">
                  <c:v>48.448300000000003</c:v>
                </c:pt>
                <c:pt idx="62">
                  <c:v>203.10900000000001</c:v>
                </c:pt>
                <c:pt idx="63">
                  <c:v>100.52500000000001</c:v>
                </c:pt>
                <c:pt idx="64">
                  <c:v>32.996600000000001</c:v>
                </c:pt>
                <c:pt idx="65">
                  <c:v>88.872799999999998</c:v>
                </c:pt>
                <c:pt idx="66">
                  <c:v>298.96300000000002</c:v>
                </c:pt>
                <c:pt idx="67">
                  <c:v>402.74700000000001</c:v>
                </c:pt>
                <c:pt idx="68">
                  <c:v>331.947</c:v>
                </c:pt>
                <c:pt idx="69">
                  <c:v>235.41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1635-4F87-A45C-DF2E7D0EA178}"/>
            </c:ext>
          </c:extLst>
        </c:ser>
        <c:ser>
          <c:idx val="46"/>
          <c:order val="46"/>
          <c:tx>
            <c:strRef>
              <c:f>Data_all!$AU$1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Data_all!$AU$2:$AU$300</c:f>
              <c:numCache>
                <c:formatCode>General</c:formatCode>
                <c:ptCount val="299"/>
                <c:pt idx="0">
                  <c:v>5.41202E-3</c:v>
                </c:pt>
                <c:pt idx="1">
                  <c:v>307.33699999999999</c:v>
                </c:pt>
                <c:pt idx="2">
                  <c:v>140.42400000000001</c:v>
                </c:pt>
                <c:pt idx="3">
                  <c:v>109.355</c:v>
                </c:pt>
                <c:pt idx="4">
                  <c:v>263.84100000000001</c:v>
                </c:pt>
                <c:pt idx="5">
                  <c:v>84.654399999999995</c:v>
                </c:pt>
                <c:pt idx="6">
                  <c:v>277.92099999999999</c:v>
                </c:pt>
                <c:pt idx="7">
                  <c:v>113.499</c:v>
                </c:pt>
                <c:pt idx="8">
                  <c:v>316.39400000000001</c:v>
                </c:pt>
                <c:pt idx="9">
                  <c:v>381.02600000000001</c:v>
                </c:pt>
                <c:pt idx="10">
                  <c:v>399.02199999999999</c:v>
                </c:pt>
                <c:pt idx="11">
                  <c:v>191.452</c:v>
                </c:pt>
                <c:pt idx="12">
                  <c:v>393.42700000000002</c:v>
                </c:pt>
                <c:pt idx="13">
                  <c:v>104.36799999999999</c:v>
                </c:pt>
                <c:pt idx="14">
                  <c:v>200.38800000000001</c:v>
                </c:pt>
                <c:pt idx="15">
                  <c:v>353.02300000000002</c:v>
                </c:pt>
                <c:pt idx="16">
                  <c:v>551.73099999999999</c:v>
                </c:pt>
                <c:pt idx="17">
                  <c:v>196.05500000000001</c:v>
                </c:pt>
                <c:pt idx="18">
                  <c:v>331.42500000000001</c:v>
                </c:pt>
                <c:pt idx="19">
                  <c:v>398.39400000000001</c:v>
                </c:pt>
                <c:pt idx="20">
                  <c:v>240.90899999999999</c:v>
                </c:pt>
                <c:pt idx="21">
                  <c:v>73.493899999999996</c:v>
                </c:pt>
                <c:pt idx="22">
                  <c:v>44.862699999999997</c:v>
                </c:pt>
                <c:pt idx="23">
                  <c:v>283.32400000000001</c:v>
                </c:pt>
                <c:pt idx="24">
                  <c:v>195.691</c:v>
                </c:pt>
                <c:pt idx="25">
                  <c:v>30.624700000000001</c:v>
                </c:pt>
                <c:pt idx="26">
                  <c:v>149.053</c:v>
                </c:pt>
                <c:pt idx="27">
                  <c:v>331.142</c:v>
                </c:pt>
                <c:pt idx="28">
                  <c:v>403.04300000000001</c:v>
                </c:pt>
                <c:pt idx="29">
                  <c:v>479.60700000000003</c:v>
                </c:pt>
                <c:pt idx="30">
                  <c:v>318.19400000000002</c:v>
                </c:pt>
                <c:pt idx="31">
                  <c:v>324.08499999999998</c:v>
                </c:pt>
                <c:pt idx="32">
                  <c:v>121.029</c:v>
                </c:pt>
                <c:pt idx="33">
                  <c:v>134.97200000000001</c:v>
                </c:pt>
                <c:pt idx="34">
                  <c:v>729.09299999999996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1635-4F87-A45C-DF2E7D0EA178}"/>
            </c:ext>
          </c:extLst>
        </c:ser>
        <c:ser>
          <c:idx val="47"/>
          <c:order val="47"/>
          <c:tx>
            <c:strRef>
              <c:f>Data_all!$AV$1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Data_all!$AV$2:$AV$300</c:f>
              <c:numCache>
                <c:formatCode>General</c:formatCode>
                <c:ptCount val="299"/>
                <c:pt idx="0">
                  <c:v>5.1969800000000003E-3</c:v>
                </c:pt>
                <c:pt idx="1">
                  <c:v>220.78100000000001</c:v>
                </c:pt>
                <c:pt idx="2">
                  <c:v>599.94000000000005</c:v>
                </c:pt>
                <c:pt idx="3">
                  <c:v>502.35599999999999</c:v>
                </c:pt>
                <c:pt idx="4">
                  <c:v>104.343</c:v>
                </c:pt>
                <c:pt idx="5">
                  <c:v>49.763300000000001</c:v>
                </c:pt>
                <c:pt idx="6">
                  <c:v>119.806</c:v>
                </c:pt>
                <c:pt idx="7">
                  <c:v>74.129099999999994</c:v>
                </c:pt>
                <c:pt idx="8">
                  <c:v>126.15300000000001</c:v>
                </c:pt>
                <c:pt idx="9">
                  <c:v>161.196</c:v>
                </c:pt>
                <c:pt idx="10">
                  <c:v>401.93200000000002</c:v>
                </c:pt>
                <c:pt idx="11">
                  <c:v>136.404</c:v>
                </c:pt>
                <c:pt idx="12">
                  <c:v>83.213200000000001</c:v>
                </c:pt>
                <c:pt idx="13">
                  <c:v>39.8369</c:v>
                </c:pt>
                <c:pt idx="14">
                  <c:v>209.624</c:v>
                </c:pt>
                <c:pt idx="15">
                  <c:v>231.76</c:v>
                </c:pt>
                <c:pt idx="16">
                  <c:v>190.21600000000001</c:v>
                </c:pt>
                <c:pt idx="17">
                  <c:v>164.36699999999999</c:v>
                </c:pt>
                <c:pt idx="18">
                  <c:v>99.403000000000006</c:v>
                </c:pt>
                <c:pt idx="19">
                  <c:v>103.753</c:v>
                </c:pt>
                <c:pt idx="20">
                  <c:v>132.26499999999999</c:v>
                </c:pt>
                <c:pt idx="21">
                  <c:v>281.38</c:v>
                </c:pt>
                <c:pt idx="22">
                  <c:v>256.70499999999998</c:v>
                </c:pt>
                <c:pt idx="23">
                  <c:v>229.13</c:v>
                </c:pt>
                <c:pt idx="24">
                  <c:v>192.958</c:v>
                </c:pt>
                <c:pt idx="25">
                  <c:v>392.50700000000001</c:v>
                </c:pt>
                <c:pt idx="26">
                  <c:v>341.87599999999998</c:v>
                </c:pt>
                <c:pt idx="27">
                  <c:v>141.12</c:v>
                </c:pt>
                <c:pt idx="28">
                  <c:v>227.30500000000001</c:v>
                </c:pt>
                <c:pt idx="29">
                  <c:v>1008.53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1635-4F87-A45C-DF2E7D0E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5.5724887443415701E-2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Tput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5690601847925595E-2"/>
          <c:y val="5.3322165709316936E-2"/>
          <c:w val="0.82282583877512416"/>
          <c:h val="0.88693189816323614"/>
        </c:manualLayout>
      </c:layout>
      <c:lineChart>
        <c:grouping val="standard"/>
        <c:varyColors val="0"/>
        <c:ser>
          <c:idx val="0"/>
          <c:order val="0"/>
          <c:tx>
            <c:strRef>
              <c:f>Data_stable!$A$1</c:f>
              <c:strCache>
                <c:ptCount val="1"/>
                <c:pt idx="0">
                  <c:v>don't clean, workers:0, clients:1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Data_stable!$A$2:$A$30</c:f>
              <c:numCache>
                <c:formatCode>General</c:formatCode>
                <c:ptCount val="29"/>
                <c:pt idx="0">
                  <c:v>22.201699999999999</c:v>
                </c:pt>
                <c:pt idx="1">
                  <c:v>18.403400000000001</c:v>
                </c:pt>
                <c:pt idx="2">
                  <c:v>18.990600000000001</c:v>
                </c:pt>
                <c:pt idx="3">
                  <c:v>25.002500000000001</c:v>
                </c:pt>
                <c:pt idx="4">
                  <c:v>9.7276600000000002</c:v>
                </c:pt>
                <c:pt idx="5">
                  <c:v>19.766500000000001</c:v>
                </c:pt>
                <c:pt idx="6">
                  <c:v>9.2269600000000001</c:v>
                </c:pt>
                <c:pt idx="7">
                  <c:v>20.371400000000001</c:v>
                </c:pt>
                <c:pt idx="8">
                  <c:v>19.4832</c:v>
                </c:pt>
                <c:pt idx="9">
                  <c:v>16.482399999999998</c:v>
                </c:pt>
                <c:pt idx="10">
                  <c:v>12.5883</c:v>
                </c:pt>
                <c:pt idx="11">
                  <c:v>28.378499999999999</c:v>
                </c:pt>
                <c:pt idx="12">
                  <c:v>37.564900000000002</c:v>
                </c:pt>
                <c:pt idx="13">
                  <c:v>27.245200000000001</c:v>
                </c:pt>
                <c:pt idx="14">
                  <c:v>11.137</c:v>
                </c:pt>
                <c:pt idx="15">
                  <c:v>26.5565</c:v>
                </c:pt>
                <c:pt idx="16">
                  <c:v>20.933900000000001</c:v>
                </c:pt>
                <c:pt idx="17">
                  <c:v>12.4496</c:v>
                </c:pt>
                <c:pt idx="18">
                  <c:v>18.302499999999998</c:v>
                </c:pt>
                <c:pt idx="19">
                  <c:v>53.639800000000001</c:v>
                </c:pt>
                <c:pt idx="20">
                  <c:v>34.045499999999997</c:v>
                </c:pt>
                <c:pt idx="21">
                  <c:v>13.8032</c:v>
                </c:pt>
                <c:pt idx="22">
                  <c:v>13.3489</c:v>
                </c:pt>
                <c:pt idx="23">
                  <c:v>25.317699999999999</c:v>
                </c:pt>
                <c:pt idx="24">
                  <c:v>32.380400000000002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7-4AEB-B93D-B4BBF6B70A7C}"/>
            </c:ext>
          </c:extLst>
        </c:ser>
        <c:ser>
          <c:idx val="1"/>
          <c:order val="1"/>
          <c:tx>
            <c:strRef>
              <c:f>Data_stable!$B$1</c:f>
              <c:strCache>
                <c:ptCount val="1"/>
                <c:pt idx="0">
                  <c:v>don't clean, workers:0, clients:4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Data_stable!$B$2:$B$30</c:f>
              <c:numCache>
                <c:formatCode>General</c:formatCode>
                <c:ptCount val="29"/>
                <c:pt idx="0">
                  <c:v>25.552800000000001</c:v>
                </c:pt>
                <c:pt idx="1">
                  <c:v>29.5383</c:v>
                </c:pt>
                <c:pt idx="2">
                  <c:v>46.551499999999997</c:v>
                </c:pt>
                <c:pt idx="3">
                  <c:v>46.644399999999997</c:v>
                </c:pt>
                <c:pt idx="4">
                  <c:v>27.0246</c:v>
                </c:pt>
                <c:pt idx="5">
                  <c:v>20.630500000000001</c:v>
                </c:pt>
                <c:pt idx="6">
                  <c:v>29.922599999999999</c:v>
                </c:pt>
                <c:pt idx="7">
                  <c:v>42.660800000000002</c:v>
                </c:pt>
                <c:pt idx="8">
                  <c:v>21.171700000000001</c:v>
                </c:pt>
                <c:pt idx="9">
                  <c:v>56.310099999999998</c:v>
                </c:pt>
                <c:pt idx="10">
                  <c:v>29.339400000000001</c:v>
                </c:pt>
                <c:pt idx="11">
                  <c:v>24.105399999999999</c:v>
                </c:pt>
                <c:pt idx="12">
                  <c:v>21.238299999999999</c:v>
                </c:pt>
                <c:pt idx="13">
                  <c:v>42.773899999999998</c:v>
                </c:pt>
                <c:pt idx="14">
                  <c:v>0.34553</c:v>
                </c:pt>
                <c:pt idx="15">
                  <c:v>23.4801</c:v>
                </c:pt>
                <c:pt idx="16">
                  <c:v>15.5032</c:v>
                </c:pt>
                <c:pt idx="17">
                  <c:v>16.326499999999999</c:v>
                </c:pt>
                <c:pt idx="18">
                  <c:v>49.0304</c:v>
                </c:pt>
                <c:pt idx="19">
                  <c:v>36.900799999999997</c:v>
                </c:pt>
                <c:pt idx="20">
                  <c:v>14.4475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7-4AEB-B93D-B4BBF6B70A7C}"/>
            </c:ext>
          </c:extLst>
        </c:ser>
        <c:ser>
          <c:idx val="2"/>
          <c:order val="2"/>
          <c:tx>
            <c:strRef>
              <c:f>Data_stable!$C$1</c:f>
              <c:strCache>
                <c:ptCount val="1"/>
                <c:pt idx="0">
                  <c:v>don't clean, workers:0, clients:8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Data_stable!$C$2:$C$30</c:f>
              <c:numCache>
                <c:formatCode>General</c:formatCode>
                <c:ptCount val="29"/>
                <c:pt idx="0">
                  <c:v>35.753900000000002</c:v>
                </c:pt>
                <c:pt idx="1">
                  <c:v>45.536099999999998</c:v>
                </c:pt>
                <c:pt idx="2">
                  <c:v>26.8188</c:v>
                </c:pt>
                <c:pt idx="3">
                  <c:v>23.623899999999999</c:v>
                </c:pt>
                <c:pt idx="4">
                  <c:v>16.942799999999998</c:v>
                </c:pt>
                <c:pt idx="5">
                  <c:v>22.0181</c:v>
                </c:pt>
                <c:pt idx="6">
                  <c:v>12.7018</c:v>
                </c:pt>
                <c:pt idx="7">
                  <c:v>17.163599999999999</c:v>
                </c:pt>
                <c:pt idx="8">
                  <c:v>16.251799999999999</c:v>
                </c:pt>
                <c:pt idx="9">
                  <c:v>14.1105</c:v>
                </c:pt>
                <c:pt idx="10">
                  <c:v>8.1534899999999997</c:v>
                </c:pt>
                <c:pt idx="11">
                  <c:v>14.265000000000001</c:v>
                </c:pt>
                <c:pt idx="12">
                  <c:v>28.303699999999999</c:v>
                </c:pt>
                <c:pt idx="13">
                  <c:v>9.0850899999999992</c:v>
                </c:pt>
                <c:pt idx="14">
                  <c:v>16.208100000000002</c:v>
                </c:pt>
                <c:pt idx="15">
                  <c:v>25.7271</c:v>
                </c:pt>
                <c:pt idx="16">
                  <c:v>12.149900000000001</c:v>
                </c:pt>
                <c:pt idx="17">
                  <c:v>26.120200000000001</c:v>
                </c:pt>
                <c:pt idx="18">
                  <c:v>5.60562</c:v>
                </c:pt>
                <c:pt idx="19">
                  <c:v>11.190099999999999</c:v>
                </c:pt>
                <c:pt idx="20">
                  <c:v>8.88978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17-4AEB-B93D-B4BBF6B70A7C}"/>
            </c:ext>
          </c:extLst>
        </c:ser>
        <c:ser>
          <c:idx val="3"/>
          <c:order val="3"/>
          <c:tx>
            <c:strRef>
              <c:f>Data_stable!$D$1</c:f>
              <c:strCache>
                <c:ptCount val="1"/>
                <c:pt idx="0">
                  <c:v>don't clean, workers:0, clients:12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Data_stable!$D$2:$D$30</c:f>
              <c:numCache>
                <c:formatCode>General</c:formatCode>
                <c:ptCount val="29"/>
                <c:pt idx="0">
                  <c:v>12.4224</c:v>
                </c:pt>
                <c:pt idx="1">
                  <c:v>34.837699999999998</c:v>
                </c:pt>
                <c:pt idx="2">
                  <c:v>13.5648</c:v>
                </c:pt>
                <c:pt idx="3">
                  <c:v>38.85</c:v>
                </c:pt>
                <c:pt idx="4">
                  <c:v>34.646900000000002</c:v>
                </c:pt>
                <c:pt idx="5">
                  <c:v>55.061399999999999</c:v>
                </c:pt>
                <c:pt idx="6">
                  <c:v>32.933599999999998</c:v>
                </c:pt>
                <c:pt idx="7">
                  <c:v>31.2927</c:v>
                </c:pt>
                <c:pt idx="8">
                  <c:v>36.4236</c:v>
                </c:pt>
                <c:pt idx="9">
                  <c:v>15.6768</c:v>
                </c:pt>
                <c:pt idx="10">
                  <c:v>12.142899999999999</c:v>
                </c:pt>
                <c:pt idx="11">
                  <c:v>35.498899999999999</c:v>
                </c:pt>
                <c:pt idx="12">
                  <c:v>15.635</c:v>
                </c:pt>
                <c:pt idx="13">
                  <c:v>33.829599999999999</c:v>
                </c:pt>
                <c:pt idx="14">
                  <c:v>32.902999999999999</c:v>
                </c:pt>
                <c:pt idx="15">
                  <c:v>16.546099999999999</c:v>
                </c:pt>
                <c:pt idx="16">
                  <c:v>29.354800000000001</c:v>
                </c:pt>
                <c:pt idx="17">
                  <c:v>5.1760900000000003</c:v>
                </c:pt>
                <c:pt idx="18">
                  <c:v>55.934100000000001</c:v>
                </c:pt>
                <c:pt idx="19">
                  <c:v>23.4283</c:v>
                </c:pt>
                <c:pt idx="20">
                  <c:v>44.220300000000002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17-4AEB-B93D-B4BBF6B70A7C}"/>
            </c:ext>
          </c:extLst>
        </c:ser>
        <c:ser>
          <c:idx val="4"/>
          <c:order val="4"/>
          <c:tx>
            <c:strRef>
              <c:f>Data_stable!$E$1</c:f>
              <c:strCache>
                <c:ptCount val="1"/>
                <c:pt idx="0">
                  <c:v>don't clean, workers:0, clients:16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Data_stable!$E$2:$E$30</c:f>
              <c:numCache>
                <c:formatCode>General</c:formatCode>
                <c:ptCount val="29"/>
                <c:pt idx="0">
                  <c:v>11.523899999999999</c:v>
                </c:pt>
                <c:pt idx="1">
                  <c:v>13.337999999999999</c:v>
                </c:pt>
                <c:pt idx="2">
                  <c:v>28.7181</c:v>
                </c:pt>
                <c:pt idx="3">
                  <c:v>32.856200000000001</c:v>
                </c:pt>
                <c:pt idx="4">
                  <c:v>40.5745</c:v>
                </c:pt>
                <c:pt idx="5">
                  <c:v>50.814100000000003</c:v>
                </c:pt>
                <c:pt idx="6">
                  <c:v>93.751900000000006</c:v>
                </c:pt>
                <c:pt idx="7">
                  <c:v>69.195999999999998</c:v>
                </c:pt>
                <c:pt idx="8">
                  <c:v>24.0185</c:v>
                </c:pt>
                <c:pt idx="9">
                  <c:v>46.664200000000001</c:v>
                </c:pt>
                <c:pt idx="10">
                  <c:v>41.101599999999998</c:v>
                </c:pt>
                <c:pt idx="11">
                  <c:v>97.971599999999995</c:v>
                </c:pt>
                <c:pt idx="12">
                  <c:v>20.9754</c:v>
                </c:pt>
                <c:pt idx="13">
                  <c:v>1.21594</c:v>
                </c:pt>
                <c:pt idx="14">
                  <c:v>64.3489</c:v>
                </c:pt>
                <c:pt idx="15">
                  <c:v>47.377899999999997</c:v>
                </c:pt>
                <c:pt idx="16">
                  <c:v>3.85398</c:v>
                </c:pt>
                <c:pt idx="17">
                  <c:v>32.223300000000002</c:v>
                </c:pt>
                <c:pt idx="18">
                  <c:v>26.3718</c:v>
                </c:pt>
                <c:pt idx="19">
                  <c:v>16.873899999999999</c:v>
                </c:pt>
                <c:pt idx="20">
                  <c:v>61.608600000000003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17-4AEB-B93D-B4BBF6B70A7C}"/>
            </c:ext>
          </c:extLst>
        </c:ser>
        <c:ser>
          <c:idx val="5"/>
          <c:order val="5"/>
          <c:tx>
            <c:strRef>
              <c:f>Data_stable!$F$1</c:f>
              <c:strCache>
                <c:ptCount val="1"/>
                <c:pt idx="0">
                  <c:v>don't clean, workers:0, clients:32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Data_stable!$F$2:$F$30</c:f>
              <c:numCache>
                <c:formatCode>General</c:formatCode>
                <c:ptCount val="29"/>
                <c:pt idx="0">
                  <c:v>17.288499999999999</c:v>
                </c:pt>
                <c:pt idx="1">
                  <c:v>31.4298</c:v>
                </c:pt>
                <c:pt idx="2">
                  <c:v>44.777900000000002</c:v>
                </c:pt>
                <c:pt idx="3">
                  <c:v>30.826000000000001</c:v>
                </c:pt>
                <c:pt idx="4">
                  <c:v>41.3337</c:v>
                </c:pt>
                <c:pt idx="5">
                  <c:v>24.873000000000001</c:v>
                </c:pt>
                <c:pt idx="6">
                  <c:v>39.9131</c:v>
                </c:pt>
                <c:pt idx="7">
                  <c:v>19.649899999999999</c:v>
                </c:pt>
                <c:pt idx="8">
                  <c:v>20.771999999999998</c:v>
                </c:pt>
                <c:pt idx="9">
                  <c:v>11.011200000000001</c:v>
                </c:pt>
                <c:pt idx="10">
                  <c:v>69.659400000000005</c:v>
                </c:pt>
                <c:pt idx="11">
                  <c:v>65.302599999999998</c:v>
                </c:pt>
                <c:pt idx="12">
                  <c:v>56.974499999999999</c:v>
                </c:pt>
                <c:pt idx="13">
                  <c:v>29.0212</c:v>
                </c:pt>
                <c:pt idx="14">
                  <c:v>17.6004</c:v>
                </c:pt>
                <c:pt idx="15">
                  <c:v>30.596599999999999</c:v>
                </c:pt>
                <c:pt idx="16">
                  <c:v>24.9178</c:v>
                </c:pt>
                <c:pt idx="17">
                  <c:v>47.610799999999998</c:v>
                </c:pt>
                <c:pt idx="18">
                  <c:v>29.705500000000001</c:v>
                </c:pt>
                <c:pt idx="19">
                  <c:v>15.5587</c:v>
                </c:pt>
                <c:pt idx="20">
                  <c:v>15.504099999999999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17-4AEB-B93D-B4BBF6B70A7C}"/>
            </c:ext>
          </c:extLst>
        </c:ser>
        <c:ser>
          <c:idx val="8"/>
          <c:order val="6"/>
          <c:tx>
            <c:strRef>
              <c:f>Data_stable!$G$1</c:f>
              <c:strCache>
                <c:ptCount val="1"/>
                <c:pt idx="0">
                  <c:v>don't clean, workers:0, clients:64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Data_stable!$G$2:$G$30</c:f>
              <c:numCache>
                <c:formatCode>General</c:formatCode>
                <c:ptCount val="29"/>
                <c:pt idx="0">
                  <c:v>35.456000000000003</c:v>
                </c:pt>
                <c:pt idx="1">
                  <c:v>45.031100000000002</c:v>
                </c:pt>
                <c:pt idx="2">
                  <c:v>59.277700000000003</c:v>
                </c:pt>
                <c:pt idx="3">
                  <c:v>30.695</c:v>
                </c:pt>
                <c:pt idx="4">
                  <c:v>22.440100000000001</c:v>
                </c:pt>
                <c:pt idx="5">
                  <c:v>20.834</c:v>
                </c:pt>
                <c:pt idx="6">
                  <c:v>62.984999999999999</c:v>
                </c:pt>
                <c:pt idx="7">
                  <c:v>46.846600000000002</c:v>
                </c:pt>
                <c:pt idx="8">
                  <c:v>41.351399999999998</c:v>
                </c:pt>
                <c:pt idx="9">
                  <c:v>46.093499999999999</c:v>
                </c:pt>
                <c:pt idx="10">
                  <c:v>21.634</c:v>
                </c:pt>
                <c:pt idx="11">
                  <c:v>19.529900000000001</c:v>
                </c:pt>
                <c:pt idx="12">
                  <c:v>28.0077</c:v>
                </c:pt>
                <c:pt idx="13">
                  <c:v>58.598700000000001</c:v>
                </c:pt>
                <c:pt idx="14">
                  <c:v>22.3108</c:v>
                </c:pt>
                <c:pt idx="15">
                  <c:v>20.998000000000001</c:v>
                </c:pt>
                <c:pt idx="16">
                  <c:v>15.110300000000001</c:v>
                </c:pt>
                <c:pt idx="17">
                  <c:v>26.055800000000001</c:v>
                </c:pt>
                <c:pt idx="18">
                  <c:v>49.502899999999997</c:v>
                </c:pt>
                <c:pt idx="19">
                  <c:v>20.783200000000001</c:v>
                </c:pt>
                <c:pt idx="20">
                  <c:v>17.432400000000001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17-4AEB-B93D-B4BBF6B70A7C}"/>
            </c:ext>
          </c:extLst>
        </c:ser>
        <c:ser>
          <c:idx val="9"/>
          <c:order val="7"/>
          <c:tx>
            <c:strRef>
              <c:f>Data_stable!$H$1</c:f>
              <c:strCache>
                <c:ptCount val="1"/>
                <c:pt idx="0">
                  <c:v>don't clean, workers:0, clients:128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Data_stable!$H$2:$H$30</c:f>
              <c:numCache>
                <c:formatCode>General</c:formatCode>
                <c:ptCount val="29"/>
                <c:pt idx="0">
                  <c:v>36.025100000000002</c:v>
                </c:pt>
                <c:pt idx="1">
                  <c:v>72.386399999999995</c:v>
                </c:pt>
                <c:pt idx="2">
                  <c:v>57.730800000000002</c:v>
                </c:pt>
                <c:pt idx="3">
                  <c:v>52.835299999999997</c:v>
                </c:pt>
                <c:pt idx="4">
                  <c:v>61.372199999999999</c:v>
                </c:pt>
                <c:pt idx="5">
                  <c:v>32.865699999999997</c:v>
                </c:pt>
                <c:pt idx="6">
                  <c:v>63.618899999999996</c:v>
                </c:pt>
                <c:pt idx="7">
                  <c:v>33.609499999999997</c:v>
                </c:pt>
                <c:pt idx="8">
                  <c:v>30.052399999999999</c:v>
                </c:pt>
                <c:pt idx="9">
                  <c:v>31.987200000000001</c:v>
                </c:pt>
                <c:pt idx="10">
                  <c:v>52.071899999999999</c:v>
                </c:pt>
                <c:pt idx="11">
                  <c:v>24.305199999999999</c:v>
                </c:pt>
                <c:pt idx="12">
                  <c:v>31.324999999999999</c:v>
                </c:pt>
                <c:pt idx="13">
                  <c:v>21.720199999999998</c:v>
                </c:pt>
                <c:pt idx="14">
                  <c:v>20.831800000000001</c:v>
                </c:pt>
                <c:pt idx="15">
                  <c:v>11.9565</c:v>
                </c:pt>
                <c:pt idx="16">
                  <c:v>28.005099999999999</c:v>
                </c:pt>
                <c:pt idx="17">
                  <c:v>21.019300000000001</c:v>
                </c:pt>
                <c:pt idx="18">
                  <c:v>26.768999999999998</c:v>
                </c:pt>
                <c:pt idx="19">
                  <c:v>37.597099999999998</c:v>
                </c:pt>
                <c:pt idx="20">
                  <c:v>22.096499999999999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17-4AEB-B93D-B4BBF6B70A7C}"/>
            </c:ext>
          </c:extLst>
        </c:ser>
        <c:ser>
          <c:idx val="10"/>
          <c:order val="8"/>
          <c:tx>
            <c:strRef>
              <c:f>Data_stable!$I$1</c:f>
              <c:strCache>
                <c:ptCount val="1"/>
                <c:pt idx="0">
                  <c:v>Clean, workers:0, clients:1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Data_stable!$I$2:$I$30</c:f>
              <c:numCache>
                <c:formatCode>General</c:formatCode>
                <c:ptCount val="29"/>
                <c:pt idx="0">
                  <c:v>27.220099999999999</c:v>
                </c:pt>
                <c:pt idx="1">
                  <c:v>11.1157</c:v>
                </c:pt>
                <c:pt idx="2">
                  <c:v>19.304300000000001</c:v>
                </c:pt>
                <c:pt idx="3">
                  <c:v>21.021799999999999</c:v>
                </c:pt>
                <c:pt idx="4">
                  <c:v>16.476299999999998</c:v>
                </c:pt>
                <c:pt idx="5">
                  <c:v>42.5105</c:v>
                </c:pt>
                <c:pt idx="6">
                  <c:v>44.548699999999997</c:v>
                </c:pt>
                <c:pt idx="7">
                  <c:v>56.805100000000003</c:v>
                </c:pt>
                <c:pt idx="8">
                  <c:v>59.679000000000002</c:v>
                </c:pt>
                <c:pt idx="9">
                  <c:v>37.931399999999996</c:v>
                </c:pt>
                <c:pt idx="10">
                  <c:v>16.946000000000002</c:v>
                </c:pt>
                <c:pt idx="11">
                  <c:v>17.593299999999999</c:v>
                </c:pt>
                <c:pt idx="12">
                  <c:v>12.2898</c:v>
                </c:pt>
                <c:pt idx="13">
                  <c:v>26.004300000000001</c:v>
                </c:pt>
                <c:pt idx="14">
                  <c:v>17.6846</c:v>
                </c:pt>
                <c:pt idx="15">
                  <c:v>44.808399999999999</c:v>
                </c:pt>
                <c:pt idx="16">
                  <c:v>24.305499999999999</c:v>
                </c:pt>
                <c:pt idx="17">
                  <c:v>23.3475</c:v>
                </c:pt>
                <c:pt idx="18">
                  <c:v>32.390700000000002</c:v>
                </c:pt>
                <c:pt idx="19">
                  <c:v>53.2575</c:v>
                </c:pt>
                <c:pt idx="20">
                  <c:v>46.040100000000002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17-4AEB-B93D-B4BBF6B70A7C}"/>
            </c:ext>
          </c:extLst>
        </c:ser>
        <c:ser>
          <c:idx val="11"/>
          <c:order val="9"/>
          <c:tx>
            <c:strRef>
              <c:f>Data_stable!$J$1</c:f>
              <c:strCache>
                <c:ptCount val="1"/>
                <c:pt idx="0">
                  <c:v>Clean, workers:0, clients:4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Data_stable!$J$2:$J$30</c:f>
              <c:numCache>
                <c:formatCode>General</c:formatCode>
                <c:ptCount val="29"/>
                <c:pt idx="0">
                  <c:v>50.539299999999997</c:v>
                </c:pt>
                <c:pt idx="1">
                  <c:v>21.546700000000001</c:v>
                </c:pt>
                <c:pt idx="2">
                  <c:v>18.945900000000002</c:v>
                </c:pt>
                <c:pt idx="3">
                  <c:v>14.2957</c:v>
                </c:pt>
                <c:pt idx="4">
                  <c:v>13.0113</c:v>
                </c:pt>
                <c:pt idx="5">
                  <c:v>21.892900000000001</c:v>
                </c:pt>
                <c:pt idx="6">
                  <c:v>31.841200000000001</c:v>
                </c:pt>
                <c:pt idx="7">
                  <c:v>24.453199999999999</c:v>
                </c:pt>
                <c:pt idx="8">
                  <c:v>48.056199999999997</c:v>
                </c:pt>
                <c:pt idx="9">
                  <c:v>42.945500000000003</c:v>
                </c:pt>
                <c:pt idx="10">
                  <c:v>13.1511</c:v>
                </c:pt>
                <c:pt idx="11">
                  <c:v>14.65</c:v>
                </c:pt>
                <c:pt idx="12">
                  <c:v>4.3979600000000003</c:v>
                </c:pt>
                <c:pt idx="13">
                  <c:v>15.4719</c:v>
                </c:pt>
                <c:pt idx="14">
                  <c:v>61.468400000000003</c:v>
                </c:pt>
                <c:pt idx="15">
                  <c:v>50.619599999999998</c:v>
                </c:pt>
                <c:pt idx="16">
                  <c:v>14.870699999999999</c:v>
                </c:pt>
                <c:pt idx="17">
                  <c:v>6.4764200000000001</c:v>
                </c:pt>
                <c:pt idx="18">
                  <c:v>55.3339</c:v>
                </c:pt>
                <c:pt idx="19">
                  <c:v>16.360499999999998</c:v>
                </c:pt>
                <c:pt idx="20">
                  <c:v>47.352200000000003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17-4AEB-B93D-B4BBF6B70A7C}"/>
            </c:ext>
          </c:extLst>
        </c:ser>
        <c:ser>
          <c:idx val="12"/>
          <c:order val="10"/>
          <c:tx>
            <c:strRef>
              <c:f>Data_stable!$K$1</c:f>
              <c:strCache>
                <c:ptCount val="1"/>
                <c:pt idx="0">
                  <c:v>Clean, workers:0, clients:8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Data_stable!$K$2:$K$30</c:f>
              <c:numCache>
                <c:formatCode>General</c:formatCode>
                <c:ptCount val="29"/>
                <c:pt idx="0">
                  <c:v>23.885100000000001</c:v>
                </c:pt>
                <c:pt idx="1">
                  <c:v>36.780099999999997</c:v>
                </c:pt>
                <c:pt idx="2">
                  <c:v>14.483499999999999</c:v>
                </c:pt>
                <c:pt idx="3">
                  <c:v>34.617400000000004</c:v>
                </c:pt>
                <c:pt idx="4">
                  <c:v>19.037400000000002</c:v>
                </c:pt>
                <c:pt idx="5">
                  <c:v>15.466200000000001</c:v>
                </c:pt>
                <c:pt idx="6">
                  <c:v>23.759699999999999</c:v>
                </c:pt>
                <c:pt idx="7">
                  <c:v>32.834200000000003</c:v>
                </c:pt>
                <c:pt idx="8">
                  <c:v>30.651</c:v>
                </c:pt>
                <c:pt idx="9">
                  <c:v>48.077500000000001</c:v>
                </c:pt>
                <c:pt idx="10">
                  <c:v>17.402799999999999</c:v>
                </c:pt>
                <c:pt idx="11">
                  <c:v>23.968599999999999</c:v>
                </c:pt>
                <c:pt idx="12">
                  <c:v>21.704000000000001</c:v>
                </c:pt>
                <c:pt idx="13">
                  <c:v>14.9336</c:v>
                </c:pt>
                <c:pt idx="14">
                  <c:v>30.892700000000001</c:v>
                </c:pt>
                <c:pt idx="15">
                  <c:v>18.192</c:v>
                </c:pt>
                <c:pt idx="16">
                  <c:v>36.850999999999999</c:v>
                </c:pt>
                <c:pt idx="17">
                  <c:v>41.606499999999997</c:v>
                </c:pt>
                <c:pt idx="18">
                  <c:v>41.574199999999998</c:v>
                </c:pt>
                <c:pt idx="19">
                  <c:v>7.5505699999999996</c:v>
                </c:pt>
                <c:pt idx="20">
                  <c:v>16.900600000000001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17-4AEB-B93D-B4BBF6B70A7C}"/>
            </c:ext>
          </c:extLst>
        </c:ser>
        <c:ser>
          <c:idx val="13"/>
          <c:order val="11"/>
          <c:tx>
            <c:strRef>
              <c:f>Data_stable!$L$1</c:f>
              <c:strCache>
                <c:ptCount val="1"/>
                <c:pt idx="0">
                  <c:v>Clean, workers:0, clients:12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Data_stable!$L$2:$L$30</c:f>
              <c:numCache>
                <c:formatCode>General</c:formatCode>
                <c:ptCount val="29"/>
                <c:pt idx="0">
                  <c:v>31.564299999999999</c:v>
                </c:pt>
                <c:pt idx="1">
                  <c:v>37.506</c:v>
                </c:pt>
                <c:pt idx="2">
                  <c:v>18.761900000000001</c:v>
                </c:pt>
                <c:pt idx="3">
                  <c:v>41.158499999999997</c:v>
                </c:pt>
                <c:pt idx="4">
                  <c:v>29.900500000000001</c:v>
                </c:pt>
                <c:pt idx="5">
                  <c:v>17.462499999999999</c:v>
                </c:pt>
                <c:pt idx="6">
                  <c:v>14.1212</c:v>
                </c:pt>
                <c:pt idx="7">
                  <c:v>41.808700000000002</c:v>
                </c:pt>
                <c:pt idx="8">
                  <c:v>26.512599999999999</c:v>
                </c:pt>
                <c:pt idx="9">
                  <c:v>2.7032500000000002</c:v>
                </c:pt>
                <c:pt idx="10">
                  <c:v>32.873699999999999</c:v>
                </c:pt>
                <c:pt idx="11">
                  <c:v>19.134899999999998</c:v>
                </c:pt>
                <c:pt idx="12">
                  <c:v>38.314900000000002</c:v>
                </c:pt>
                <c:pt idx="13">
                  <c:v>19.691400000000002</c:v>
                </c:pt>
                <c:pt idx="14">
                  <c:v>21.462900000000001</c:v>
                </c:pt>
                <c:pt idx="15">
                  <c:v>22.330300000000001</c:v>
                </c:pt>
                <c:pt idx="16">
                  <c:v>36.543199999999999</c:v>
                </c:pt>
                <c:pt idx="17">
                  <c:v>45.9101</c:v>
                </c:pt>
                <c:pt idx="18">
                  <c:v>73.629800000000003</c:v>
                </c:pt>
                <c:pt idx="19">
                  <c:v>50.139600000000002</c:v>
                </c:pt>
                <c:pt idx="20">
                  <c:v>26.822099999999999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17-4AEB-B93D-B4BBF6B70A7C}"/>
            </c:ext>
          </c:extLst>
        </c:ser>
        <c:ser>
          <c:idx val="16"/>
          <c:order val="12"/>
          <c:tx>
            <c:strRef>
              <c:f>Data_stable!$M$1</c:f>
              <c:strCache>
                <c:ptCount val="1"/>
                <c:pt idx="0">
                  <c:v>Clean, workers:0, clients:16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Data_stable!$M$2:$M$30</c:f>
              <c:numCache>
                <c:formatCode>General</c:formatCode>
                <c:ptCount val="29"/>
                <c:pt idx="0">
                  <c:v>25.308800000000002</c:v>
                </c:pt>
                <c:pt idx="1">
                  <c:v>59.179499999999997</c:v>
                </c:pt>
                <c:pt idx="2">
                  <c:v>94.154399999999995</c:v>
                </c:pt>
                <c:pt idx="3">
                  <c:v>30.032499999999999</c:v>
                </c:pt>
                <c:pt idx="4">
                  <c:v>68.9983</c:v>
                </c:pt>
                <c:pt idx="5">
                  <c:v>38.6798</c:v>
                </c:pt>
                <c:pt idx="6">
                  <c:v>81.796700000000001</c:v>
                </c:pt>
                <c:pt idx="7">
                  <c:v>72.241200000000006</c:v>
                </c:pt>
                <c:pt idx="8">
                  <c:v>94.500799999999998</c:v>
                </c:pt>
                <c:pt idx="9">
                  <c:v>21.0397</c:v>
                </c:pt>
                <c:pt idx="10">
                  <c:v>22.304200000000002</c:v>
                </c:pt>
                <c:pt idx="11">
                  <c:v>24.1526</c:v>
                </c:pt>
                <c:pt idx="12">
                  <c:v>33.781500000000001</c:v>
                </c:pt>
                <c:pt idx="13">
                  <c:v>77.127300000000005</c:v>
                </c:pt>
                <c:pt idx="14">
                  <c:v>18.4758</c:v>
                </c:pt>
                <c:pt idx="15">
                  <c:v>70.280500000000004</c:v>
                </c:pt>
                <c:pt idx="16">
                  <c:v>25.5547</c:v>
                </c:pt>
                <c:pt idx="17">
                  <c:v>32.579300000000003</c:v>
                </c:pt>
                <c:pt idx="18">
                  <c:v>47.622999999999998</c:v>
                </c:pt>
                <c:pt idx="19">
                  <c:v>31.135400000000001</c:v>
                </c:pt>
                <c:pt idx="20">
                  <c:v>84.051000000000002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17-4AEB-B93D-B4BBF6B70A7C}"/>
            </c:ext>
          </c:extLst>
        </c:ser>
        <c:ser>
          <c:idx val="17"/>
          <c:order val="13"/>
          <c:tx>
            <c:strRef>
              <c:f>Data_stable!$N$1</c:f>
              <c:strCache>
                <c:ptCount val="1"/>
                <c:pt idx="0">
                  <c:v>Clean, workers:0, clients:32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Data_stable!$N$2:$N$30</c:f>
              <c:numCache>
                <c:formatCode>General</c:formatCode>
                <c:ptCount val="29"/>
                <c:pt idx="0">
                  <c:v>41.227499999999999</c:v>
                </c:pt>
                <c:pt idx="1">
                  <c:v>10.253299999999999</c:v>
                </c:pt>
                <c:pt idx="2">
                  <c:v>12.370900000000001</c:v>
                </c:pt>
                <c:pt idx="3">
                  <c:v>37.856000000000002</c:v>
                </c:pt>
                <c:pt idx="4">
                  <c:v>18.527899999999999</c:v>
                </c:pt>
                <c:pt idx="5">
                  <c:v>29.957699999999999</c:v>
                </c:pt>
                <c:pt idx="6">
                  <c:v>25.544</c:v>
                </c:pt>
                <c:pt idx="7">
                  <c:v>24.0337</c:v>
                </c:pt>
                <c:pt idx="8">
                  <c:v>17.438300000000002</c:v>
                </c:pt>
                <c:pt idx="9">
                  <c:v>23.255199999999999</c:v>
                </c:pt>
                <c:pt idx="10">
                  <c:v>24.545400000000001</c:v>
                </c:pt>
                <c:pt idx="11">
                  <c:v>52.0045</c:v>
                </c:pt>
                <c:pt idx="12">
                  <c:v>34.6325</c:v>
                </c:pt>
                <c:pt idx="13">
                  <c:v>32.902700000000003</c:v>
                </c:pt>
                <c:pt idx="14">
                  <c:v>7.7055499999999997</c:v>
                </c:pt>
                <c:pt idx="15">
                  <c:v>19.936900000000001</c:v>
                </c:pt>
                <c:pt idx="16">
                  <c:v>8.2114200000000004</c:v>
                </c:pt>
                <c:pt idx="17">
                  <c:v>59.755699999999997</c:v>
                </c:pt>
                <c:pt idx="18">
                  <c:v>10.2614</c:v>
                </c:pt>
                <c:pt idx="19">
                  <c:v>37.968699999999998</c:v>
                </c:pt>
                <c:pt idx="20">
                  <c:v>16.577200000000001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17-4AEB-B93D-B4BBF6B70A7C}"/>
            </c:ext>
          </c:extLst>
        </c:ser>
        <c:ser>
          <c:idx val="18"/>
          <c:order val="14"/>
          <c:tx>
            <c:strRef>
              <c:f>Data_stable!$O$1</c:f>
              <c:strCache>
                <c:ptCount val="1"/>
                <c:pt idx="0">
                  <c:v>Clean, workers:0, clients:64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Data_stable!$O$2:$O$30</c:f>
              <c:numCache>
                <c:formatCode>General</c:formatCode>
                <c:ptCount val="29"/>
                <c:pt idx="0">
                  <c:v>80.630200000000002</c:v>
                </c:pt>
                <c:pt idx="1">
                  <c:v>94.858800000000002</c:v>
                </c:pt>
                <c:pt idx="2">
                  <c:v>172.63399999999999</c:v>
                </c:pt>
                <c:pt idx="3">
                  <c:v>20.598199999999999</c:v>
                </c:pt>
                <c:pt idx="4">
                  <c:v>22.164000000000001</c:v>
                </c:pt>
                <c:pt idx="5">
                  <c:v>22.656300000000002</c:v>
                </c:pt>
                <c:pt idx="6">
                  <c:v>13.3299</c:v>
                </c:pt>
                <c:pt idx="7">
                  <c:v>44.6188</c:v>
                </c:pt>
                <c:pt idx="8">
                  <c:v>20.7943</c:v>
                </c:pt>
                <c:pt idx="9">
                  <c:v>44.001399999999997</c:v>
                </c:pt>
                <c:pt idx="10">
                  <c:v>41.973999999999997</c:v>
                </c:pt>
                <c:pt idx="11">
                  <c:v>43.2241</c:v>
                </c:pt>
                <c:pt idx="12">
                  <c:v>20.453099999999999</c:v>
                </c:pt>
                <c:pt idx="13">
                  <c:v>50.532600000000002</c:v>
                </c:pt>
                <c:pt idx="14">
                  <c:v>19.157800000000002</c:v>
                </c:pt>
                <c:pt idx="15">
                  <c:v>72.742699999999999</c:v>
                </c:pt>
                <c:pt idx="16">
                  <c:v>59.200699999999998</c:v>
                </c:pt>
                <c:pt idx="17">
                  <c:v>46.551600000000001</c:v>
                </c:pt>
                <c:pt idx="18">
                  <c:v>32.154499999999999</c:v>
                </c:pt>
                <c:pt idx="19">
                  <c:v>17.908300000000001</c:v>
                </c:pt>
                <c:pt idx="20">
                  <c:v>10.7264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17-4AEB-B93D-B4BBF6B70A7C}"/>
            </c:ext>
          </c:extLst>
        </c:ser>
        <c:ser>
          <c:idx val="19"/>
          <c:order val="15"/>
          <c:tx>
            <c:strRef>
              <c:f>Data_stable!$P$1</c:f>
              <c:strCache>
                <c:ptCount val="1"/>
                <c:pt idx="0">
                  <c:v>Clean, workers:0, clients:128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Data_stable!$P$2:$P$30</c:f>
              <c:numCache>
                <c:formatCode>General</c:formatCode>
                <c:ptCount val="29"/>
                <c:pt idx="0">
                  <c:v>266.53500000000003</c:v>
                </c:pt>
                <c:pt idx="1">
                  <c:v>14.3918</c:v>
                </c:pt>
                <c:pt idx="2">
                  <c:v>144.864</c:v>
                </c:pt>
                <c:pt idx="3">
                  <c:v>117.175</c:v>
                </c:pt>
                <c:pt idx="4">
                  <c:v>17.677</c:v>
                </c:pt>
                <c:pt idx="5">
                  <c:v>87.436099999999996</c:v>
                </c:pt>
                <c:pt idx="6">
                  <c:v>324.351</c:v>
                </c:pt>
                <c:pt idx="7">
                  <c:v>37.550199999999997</c:v>
                </c:pt>
                <c:pt idx="8">
                  <c:v>15.1046</c:v>
                </c:pt>
                <c:pt idx="9">
                  <c:v>41.647199999999998</c:v>
                </c:pt>
                <c:pt idx="10">
                  <c:v>36.5214</c:v>
                </c:pt>
                <c:pt idx="11">
                  <c:v>8.5124099999999991</c:v>
                </c:pt>
                <c:pt idx="12">
                  <c:v>10.1256</c:v>
                </c:pt>
                <c:pt idx="13">
                  <c:v>19.501999999999999</c:v>
                </c:pt>
                <c:pt idx="14">
                  <c:v>35.871299999999998</c:v>
                </c:pt>
                <c:pt idx="15">
                  <c:v>12.794</c:v>
                </c:pt>
                <c:pt idx="16">
                  <c:v>10.959199999999999</c:v>
                </c:pt>
                <c:pt idx="17">
                  <c:v>8.3784399999999994</c:v>
                </c:pt>
                <c:pt idx="18">
                  <c:v>19.430299999999999</c:v>
                </c:pt>
                <c:pt idx="19">
                  <c:v>13.758599999999999</c:v>
                </c:pt>
                <c:pt idx="20">
                  <c:v>14.265499999999999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17-4AEB-B93D-B4BBF6B70A7C}"/>
            </c:ext>
          </c:extLst>
        </c:ser>
        <c:ser>
          <c:idx val="20"/>
          <c:order val="16"/>
          <c:tx>
            <c:strRef>
              <c:f>Data_stable!$Q$1</c:f>
              <c:strCache>
                <c:ptCount val="1"/>
                <c:pt idx="0">
                  <c:v>Clean, workers:1, clients:1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Data_stable!$Q$2:$Q$30</c:f>
              <c:numCache>
                <c:formatCode>General</c:formatCode>
                <c:ptCount val="29"/>
                <c:pt idx="0">
                  <c:v>20.774699999999999</c:v>
                </c:pt>
                <c:pt idx="1">
                  <c:v>17.955300000000001</c:v>
                </c:pt>
                <c:pt idx="2">
                  <c:v>21.691099999999999</c:v>
                </c:pt>
                <c:pt idx="3">
                  <c:v>5.9140600000000001</c:v>
                </c:pt>
                <c:pt idx="4">
                  <c:v>32.690300000000001</c:v>
                </c:pt>
                <c:pt idx="5">
                  <c:v>35.436599999999999</c:v>
                </c:pt>
                <c:pt idx="6">
                  <c:v>12.798299999999999</c:v>
                </c:pt>
                <c:pt idx="7">
                  <c:v>23.4009</c:v>
                </c:pt>
                <c:pt idx="8">
                  <c:v>20.516300000000001</c:v>
                </c:pt>
                <c:pt idx="9">
                  <c:v>23.333200000000001</c:v>
                </c:pt>
                <c:pt idx="10">
                  <c:v>23.885200000000001</c:v>
                </c:pt>
                <c:pt idx="11">
                  <c:v>39.9435</c:v>
                </c:pt>
                <c:pt idx="12">
                  <c:v>27.8507</c:v>
                </c:pt>
                <c:pt idx="13">
                  <c:v>20.007400000000001</c:v>
                </c:pt>
                <c:pt idx="14">
                  <c:v>1.3576299999999999</c:v>
                </c:pt>
                <c:pt idx="15">
                  <c:v>35.682600000000001</c:v>
                </c:pt>
                <c:pt idx="16">
                  <c:v>22.462599999999998</c:v>
                </c:pt>
                <c:pt idx="17">
                  <c:v>48.942500000000003</c:v>
                </c:pt>
                <c:pt idx="18">
                  <c:v>46.4726</c:v>
                </c:pt>
                <c:pt idx="19">
                  <c:v>31.153500000000001</c:v>
                </c:pt>
                <c:pt idx="20">
                  <c:v>21.086099999999998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17-4AEB-B93D-B4BBF6B70A7C}"/>
            </c:ext>
          </c:extLst>
        </c:ser>
        <c:ser>
          <c:idx val="21"/>
          <c:order val="17"/>
          <c:tx>
            <c:strRef>
              <c:f>Data_stable!$R$1</c:f>
              <c:strCache>
                <c:ptCount val="1"/>
                <c:pt idx="0">
                  <c:v>Clean, workers:1, clients:4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Data_stable!$R$2:$R$30</c:f>
              <c:numCache>
                <c:formatCode>General</c:formatCode>
                <c:ptCount val="29"/>
                <c:pt idx="0">
                  <c:v>42.833100000000002</c:v>
                </c:pt>
                <c:pt idx="1">
                  <c:v>12.462</c:v>
                </c:pt>
                <c:pt idx="2">
                  <c:v>21.554400000000001</c:v>
                </c:pt>
                <c:pt idx="3">
                  <c:v>17.5304</c:v>
                </c:pt>
                <c:pt idx="4">
                  <c:v>20.694900000000001</c:v>
                </c:pt>
                <c:pt idx="5">
                  <c:v>19.2425</c:v>
                </c:pt>
                <c:pt idx="6">
                  <c:v>14.426399999999999</c:v>
                </c:pt>
                <c:pt idx="7">
                  <c:v>25.555099999999999</c:v>
                </c:pt>
                <c:pt idx="8">
                  <c:v>30.676400000000001</c:v>
                </c:pt>
                <c:pt idx="9">
                  <c:v>8.4426799999999993</c:v>
                </c:pt>
                <c:pt idx="10">
                  <c:v>22.885300000000001</c:v>
                </c:pt>
                <c:pt idx="11">
                  <c:v>48.388399999999997</c:v>
                </c:pt>
                <c:pt idx="12">
                  <c:v>15.515599999999999</c:v>
                </c:pt>
                <c:pt idx="13">
                  <c:v>33.664400000000001</c:v>
                </c:pt>
                <c:pt idx="14">
                  <c:v>4.7219300000000004</c:v>
                </c:pt>
                <c:pt idx="15">
                  <c:v>32.165500000000002</c:v>
                </c:pt>
                <c:pt idx="16">
                  <c:v>11.877700000000001</c:v>
                </c:pt>
                <c:pt idx="17">
                  <c:v>6.7635500000000004</c:v>
                </c:pt>
                <c:pt idx="18">
                  <c:v>27.881</c:v>
                </c:pt>
                <c:pt idx="19">
                  <c:v>17.877099999999999</c:v>
                </c:pt>
                <c:pt idx="20">
                  <c:v>15.395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17-4AEB-B93D-B4BBF6B70A7C}"/>
            </c:ext>
          </c:extLst>
        </c:ser>
        <c:ser>
          <c:idx val="23"/>
          <c:order val="18"/>
          <c:tx>
            <c:strRef>
              <c:f>Data_stable!$S$1</c:f>
              <c:strCache>
                <c:ptCount val="1"/>
                <c:pt idx="0">
                  <c:v>Clean, workers:1, clients:8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Data_stable!$S$2:$S$30</c:f>
              <c:numCache>
                <c:formatCode>General</c:formatCode>
                <c:ptCount val="29"/>
                <c:pt idx="0">
                  <c:v>72.062799999999996</c:v>
                </c:pt>
                <c:pt idx="1">
                  <c:v>39.643999999999998</c:v>
                </c:pt>
                <c:pt idx="2">
                  <c:v>23.9313</c:v>
                </c:pt>
                <c:pt idx="3">
                  <c:v>68.806200000000004</c:v>
                </c:pt>
                <c:pt idx="4">
                  <c:v>71.022400000000005</c:v>
                </c:pt>
                <c:pt idx="5">
                  <c:v>138.994</c:v>
                </c:pt>
                <c:pt idx="6">
                  <c:v>37.4452</c:v>
                </c:pt>
                <c:pt idx="7">
                  <c:v>20.354700000000001</c:v>
                </c:pt>
                <c:pt idx="8">
                  <c:v>39.460999999999999</c:v>
                </c:pt>
                <c:pt idx="9">
                  <c:v>33.530799999999999</c:v>
                </c:pt>
                <c:pt idx="10">
                  <c:v>23.590800000000002</c:v>
                </c:pt>
                <c:pt idx="11">
                  <c:v>16.1645</c:v>
                </c:pt>
                <c:pt idx="12">
                  <c:v>36.0244</c:v>
                </c:pt>
                <c:pt idx="13">
                  <c:v>43.656700000000001</c:v>
                </c:pt>
                <c:pt idx="14">
                  <c:v>33.613100000000003</c:v>
                </c:pt>
                <c:pt idx="15">
                  <c:v>25.438700000000001</c:v>
                </c:pt>
                <c:pt idx="16">
                  <c:v>37.809899999999999</c:v>
                </c:pt>
                <c:pt idx="17">
                  <c:v>24.398599999999998</c:v>
                </c:pt>
                <c:pt idx="18">
                  <c:v>22.497699999999998</c:v>
                </c:pt>
                <c:pt idx="19">
                  <c:v>51.3643</c:v>
                </c:pt>
                <c:pt idx="20">
                  <c:v>133.91900000000001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17-4AEB-B93D-B4BBF6B70A7C}"/>
            </c:ext>
          </c:extLst>
        </c:ser>
        <c:ser>
          <c:idx val="24"/>
          <c:order val="19"/>
          <c:tx>
            <c:strRef>
              <c:f>Data_stable!$T$1</c:f>
              <c:strCache>
                <c:ptCount val="1"/>
                <c:pt idx="0">
                  <c:v>Clean, workers:1, clients:12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Data_stable!$T$2:$T$30</c:f>
              <c:numCache>
                <c:formatCode>General</c:formatCode>
                <c:ptCount val="29"/>
                <c:pt idx="0">
                  <c:v>58.4236</c:v>
                </c:pt>
                <c:pt idx="1">
                  <c:v>77.435000000000002</c:v>
                </c:pt>
                <c:pt idx="2">
                  <c:v>80.777699999999996</c:v>
                </c:pt>
                <c:pt idx="3">
                  <c:v>21.3444</c:v>
                </c:pt>
                <c:pt idx="4">
                  <c:v>9.0771499999999996</c:v>
                </c:pt>
                <c:pt idx="5">
                  <c:v>49.113</c:v>
                </c:pt>
                <c:pt idx="6">
                  <c:v>54.704700000000003</c:v>
                </c:pt>
                <c:pt idx="7">
                  <c:v>33.886499999999998</c:v>
                </c:pt>
                <c:pt idx="8">
                  <c:v>28.064299999999999</c:v>
                </c:pt>
                <c:pt idx="9">
                  <c:v>109.676</c:v>
                </c:pt>
                <c:pt idx="10">
                  <c:v>72.729699999999994</c:v>
                </c:pt>
                <c:pt idx="11">
                  <c:v>26.767199999999999</c:v>
                </c:pt>
                <c:pt idx="12">
                  <c:v>36.2333</c:v>
                </c:pt>
                <c:pt idx="13">
                  <c:v>54.850700000000003</c:v>
                </c:pt>
                <c:pt idx="14">
                  <c:v>8.7225999999999999</c:v>
                </c:pt>
                <c:pt idx="15">
                  <c:v>43.447200000000002</c:v>
                </c:pt>
                <c:pt idx="16">
                  <c:v>38.3964</c:v>
                </c:pt>
                <c:pt idx="17">
                  <c:v>72.752300000000005</c:v>
                </c:pt>
                <c:pt idx="18">
                  <c:v>28.1431</c:v>
                </c:pt>
                <c:pt idx="19">
                  <c:v>35.742899999999999</c:v>
                </c:pt>
                <c:pt idx="20">
                  <c:v>43.095599999999997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17-4AEB-B93D-B4BBF6B70A7C}"/>
            </c:ext>
          </c:extLst>
        </c:ser>
        <c:ser>
          <c:idx val="25"/>
          <c:order val="20"/>
          <c:tx>
            <c:strRef>
              <c:f>Data_stable!$U$1</c:f>
              <c:strCache>
                <c:ptCount val="1"/>
                <c:pt idx="0">
                  <c:v>Clean, workers:1, clients:16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Data_stable!$U$2:$U$30</c:f>
              <c:numCache>
                <c:formatCode>General</c:formatCode>
                <c:ptCount val="29"/>
                <c:pt idx="0">
                  <c:v>80.153000000000006</c:v>
                </c:pt>
                <c:pt idx="1">
                  <c:v>78.322800000000001</c:v>
                </c:pt>
                <c:pt idx="2">
                  <c:v>80.011700000000005</c:v>
                </c:pt>
                <c:pt idx="3">
                  <c:v>94.029399999999995</c:v>
                </c:pt>
                <c:pt idx="4">
                  <c:v>103.962</c:v>
                </c:pt>
                <c:pt idx="5">
                  <c:v>119.675</c:v>
                </c:pt>
                <c:pt idx="6">
                  <c:v>80.281099999999995</c:v>
                </c:pt>
                <c:pt idx="7">
                  <c:v>80.629099999999994</c:v>
                </c:pt>
                <c:pt idx="8">
                  <c:v>105.047</c:v>
                </c:pt>
                <c:pt idx="9">
                  <c:v>84.349800000000002</c:v>
                </c:pt>
                <c:pt idx="10">
                  <c:v>88.130099999999999</c:v>
                </c:pt>
                <c:pt idx="11">
                  <c:v>86.704599999999999</c:v>
                </c:pt>
                <c:pt idx="12">
                  <c:v>102.176</c:v>
                </c:pt>
                <c:pt idx="13">
                  <c:v>92.993899999999996</c:v>
                </c:pt>
                <c:pt idx="14">
                  <c:v>80.203299999999999</c:v>
                </c:pt>
                <c:pt idx="15">
                  <c:v>74.812799999999996</c:v>
                </c:pt>
                <c:pt idx="16">
                  <c:v>59.613599999999998</c:v>
                </c:pt>
                <c:pt idx="17">
                  <c:v>42.828899999999997</c:v>
                </c:pt>
                <c:pt idx="18">
                  <c:v>49.015500000000003</c:v>
                </c:pt>
                <c:pt idx="19">
                  <c:v>149.88900000000001</c:v>
                </c:pt>
                <c:pt idx="20">
                  <c:v>130.46899999999999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17-4AEB-B93D-B4BBF6B70A7C}"/>
            </c:ext>
          </c:extLst>
        </c:ser>
        <c:ser>
          <c:idx val="26"/>
          <c:order val="21"/>
          <c:tx>
            <c:strRef>
              <c:f>Data_stable!$V$1</c:f>
              <c:strCache>
                <c:ptCount val="1"/>
                <c:pt idx="0">
                  <c:v>Clean, workers:1, clients:32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Data_stable!$V$2:$V$30</c:f>
              <c:numCache>
                <c:formatCode>General</c:formatCode>
                <c:ptCount val="29"/>
                <c:pt idx="0">
                  <c:v>63.168900000000001</c:v>
                </c:pt>
                <c:pt idx="1">
                  <c:v>115.55200000000001</c:v>
                </c:pt>
                <c:pt idx="2">
                  <c:v>113.139</c:v>
                </c:pt>
                <c:pt idx="3">
                  <c:v>20.679200000000002</c:v>
                </c:pt>
                <c:pt idx="4">
                  <c:v>36.994999999999997</c:v>
                </c:pt>
                <c:pt idx="5">
                  <c:v>89.790999999999997</c:v>
                </c:pt>
                <c:pt idx="6">
                  <c:v>53.180799999999998</c:v>
                </c:pt>
                <c:pt idx="7">
                  <c:v>30.197800000000001</c:v>
                </c:pt>
                <c:pt idx="8">
                  <c:v>127.002</c:v>
                </c:pt>
                <c:pt idx="9">
                  <c:v>126.35899999999999</c:v>
                </c:pt>
                <c:pt idx="10">
                  <c:v>62.264699999999998</c:v>
                </c:pt>
                <c:pt idx="11">
                  <c:v>34.231200000000001</c:v>
                </c:pt>
                <c:pt idx="12">
                  <c:v>79.331999999999994</c:v>
                </c:pt>
                <c:pt idx="13">
                  <c:v>43.048400000000001</c:v>
                </c:pt>
                <c:pt idx="14">
                  <c:v>23.181000000000001</c:v>
                </c:pt>
                <c:pt idx="15">
                  <c:v>32.234200000000001</c:v>
                </c:pt>
                <c:pt idx="16">
                  <c:v>135.13900000000001</c:v>
                </c:pt>
                <c:pt idx="17">
                  <c:v>69.284300000000002</c:v>
                </c:pt>
                <c:pt idx="18">
                  <c:v>34.2517</c:v>
                </c:pt>
                <c:pt idx="19">
                  <c:v>61.337400000000002</c:v>
                </c:pt>
                <c:pt idx="20">
                  <c:v>46.887500000000003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817-4AEB-B93D-B4BBF6B70A7C}"/>
            </c:ext>
          </c:extLst>
        </c:ser>
        <c:ser>
          <c:idx val="27"/>
          <c:order val="22"/>
          <c:tx>
            <c:strRef>
              <c:f>Data_stable!$W$1</c:f>
              <c:strCache>
                <c:ptCount val="1"/>
                <c:pt idx="0">
                  <c:v>Clean, workers:1, clients:64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Data_stable!$W$2:$W$30</c:f>
              <c:numCache>
                <c:formatCode>General</c:formatCode>
                <c:ptCount val="29"/>
                <c:pt idx="0">
                  <c:v>63.975099999999998</c:v>
                </c:pt>
                <c:pt idx="1">
                  <c:v>231.065</c:v>
                </c:pt>
                <c:pt idx="2">
                  <c:v>88.523300000000006</c:v>
                </c:pt>
                <c:pt idx="3">
                  <c:v>85.671400000000006</c:v>
                </c:pt>
                <c:pt idx="4">
                  <c:v>61.478499999999997</c:v>
                </c:pt>
                <c:pt idx="5">
                  <c:v>44.406500000000001</c:v>
                </c:pt>
                <c:pt idx="6">
                  <c:v>65.177300000000002</c:v>
                </c:pt>
                <c:pt idx="7">
                  <c:v>34.266599999999997</c:v>
                </c:pt>
                <c:pt idx="8">
                  <c:v>26.597000000000001</c:v>
                </c:pt>
                <c:pt idx="9">
                  <c:v>39.435899999999997</c:v>
                </c:pt>
                <c:pt idx="10">
                  <c:v>115.38800000000001</c:v>
                </c:pt>
                <c:pt idx="11">
                  <c:v>118.051</c:v>
                </c:pt>
                <c:pt idx="12">
                  <c:v>64.172799999999995</c:v>
                </c:pt>
                <c:pt idx="13">
                  <c:v>20.774699999999999</c:v>
                </c:pt>
                <c:pt idx="14">
                  <c:v>12.103400000000001</c:v>
                </c:pt>
                <c:pt idx="15">
                  <c:v>72.7303</c:v>
                </c:pt>
                <c:pt idx="16">
                  <c:v>112.587</c:v>
                </c:pt>
                <c:pt idx="17">
                  <c:v>84.331000000000003</c:v>
                </c:pt>
                <c:pt idx="18">
                  <c:v>32.497999999999998</c:v>
                </c:pt>
                <c:pt idx="19">
                  <c:v>21.172899999999998</c:v>
                </c:pt>
                <c:pt idx="20">
                  <c:v>27.119800000000001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817-4AEB-B93D-B4BBF6B70A7C}"/>
            </c:ext>
          </c:extLst>
        </c:ser>
        <c:ser>
          <c:idx val="28"/>
          <c:order val="23"/>
          <c:tx>
            <c:strRef>
              <c:f>Data_stable!$X$1</c:f>
              <c:strCache>
                <c:ptCount val="1"/>
                <c:pt idx="0">
                  <c:v>Clean, workers:1, clients:128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Data_stable!$X$2:$X$30</c:f>
              <c:numCache>
                <c:formatCode>General</c:formatCode>
                <c:ptCount val="29"/>
                <c:pt idx="0">
                  <c:v>21.8444</c:v>
                </c:pt>
                <c:pt idx="1">
                  <c:v>84.971000000000004</c:v>
                </c:pt>
                <c:pt idx="2">
                  <c:v>72.867800000000003</c:v>
                </c:pt>
                <c:pt idx="3">
                  <c:v>43.240299999999998</c:v>
                </c:pt>
                <c:pt idx="4">
                  <c:v>52.206099999999999</c:v>
                </c:pt>
                <c:pt idx="5">
                  <c:v>77.317099999999996</c:v>
                </c:pt>
                <c:pt idx="6">
                  <c:v>56.525599999999997</c:v>
                </c:pt>
                <c:pt idx="7">
                  <c:v>44.488300000000002</c:v>
                </c:pt>
                <c:pt idx="8">
                  <c:v>116.89</c:v>
                </c:pt>
                <c:pt idx="9">
                  <c:v>79.931399999999996</c:v>
                </c:pt>
                <c:pt idx="10">
                  <c:v>78.007900000000006</c:v>
                </c:pt>
                <c:pt idx="11">
                  <c:v>86.100200000000001</c:v>
                </c:pt>
                <c:pt idx="12">
                  <c:v>44.147599999999997</c:v>
                </c:pt>
                <c:pt idx="13">
                  <c:v>57.982500000000002</c:v>
                </c:pt>
                <c:pt idx="14">
                  <c:v>52.887099999999997</c:v>
                </c:pt>
                <c:pt idx="15">
                  <c:v>55.06</c:v>
                </c:pt>
                <c:pt idx="16">
                  <c:v>49.521000000000001</c:v>
                </c:pt>
                <c:pt idx="17">
                  <c:v>119.238</c:v>
                </c:pt>
                <c:pt idx="18">
                  <c:v>120.163</c:v>
                </c:pt>
                <c:pt idx="19">
                  <c:v>116.325</c:v>
                </c:pt>
                <c:pt idx="20">
                  <c:v>49.735700000000001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817-4AEB-B93D-B4BBF6B70A7C}"/>
            </c:ext>
          </c:extLst>
        </c:ser>
        <c:ser>
          <c:idx val="29"/>
          <c:order val="24"/>
          <c:tx>
            <c:strRef>
              <c:f>Data_stable!$Y$1</c:f>
              <c:strCache>
                <c:ptCount val="1"/>
                <c:pt idx="0">
                  <c:v>Clean, workers:4, clients:1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Data_stable!$Y$2:$Y$30</c:f>
              <c:numCache>
                <c:formatCode>General</c:formatCode>
                <c:ptCount val="29"/>
                <c:pt idx="0">
                  <c:v>8.9338999999999995</c:v>
                </c:pt>
                <c:pt idx="1">
                  <c:v>25.531600000000001</c:v>
                </c:pt>
                <c:pt idx="2">
                  <c:v>15.544600000000001</c:v>
                </c:pt>
                <c:pt idx="3">
                  <c:v>7.3797899999999998</c:v>
                </c:pt>
                <c:pt idx="4">
                  <c:v>16.5519</c:v>
                </c:pt>
                <c:pt idx="5">
                  <c:v>7.6789100000000001</c:v>
                </c:pt>
                <c:pt idx="6">
                  <c:v>14.8253</c:v>
                </c:pt>
                <c:pt idx="7">
                  <c:v>10.3729</c:v>
                </c:pt>
                <c:pt idx="8">
                  <c:v>16.9772</c:v>
                </c:pt>
                <c:pt idx="9">
                  <c:v>19.483499999999999</c:v>
                </c:pt>
                <c:pt idx="10">
                  <c:v>15.079700000000001</c:v>
                </c:pt>
                <c:pt idx="11">
                  <c:v>3.1445799999999999</c:v>
                </c:pt>
                <c:pt idx="12">
                  <c:v>26.220199999999998</c:v>
                </c:pt>
                <c:pt idx="13">
                  <c:v>4.34389</c:v>
                </c:pt>
                <c:pt idx="14">
                  <c:v>10.4316</c:v>
                </c:pt>
                <c:pt idx="15">
                  <c:v>15.948600000000001</c:v>
                </c:pt>
                <c:pt idx="16">
                  <c:v>16.175799999999999</c:v>
                </c:pt>
                <c:pt idx="17">
                  <c:v>6.6065199999999997</c:v>
                </c:pt>
                <c:pt idx="18">
                  <c:v>10.102</c:v>
                </c:pt>
                <c:pt idx="19">
                  <c:v>25.0259</c:v>
                </c:pt>
                <c:pt idx="20">
                  <c:v>18.985600000000002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817-4AEB-B93D-B4BBF6B70A7C}"/>
            </c:ext>
          </c:extLst>
        </c:ser>
        <c:ser>
          <c:idx val="6"/>
          <c:order val="25"/>
          <c:tx>
            <c:strRef>
              <c:f>Data_stable!$Z$1</c:f>
              <c:strCache>
                <c:ptCount val="1"/>
                <c:pt idx="0">
                  <c:v>Clean, workers:4, clients:4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Data_stable!$Z$2:$Z$30</c:f>
              <c:numCache>
                <c:formatCode>General</c:formatCode>
                <c:ptCount val="29"/>
                <c:pt idx="0">
                  <c:v>42.937899999999999</c:v>
                </c:pt>
                <c:pt idx="1">
                  <c:v>38.512500000000003</c:v>
                </c:pt>
                <c:pt idx="2">
                  <c:v>23.366199999999999</c:v>
                </c:pt>
                <c:pt idx="3">
                  <c:v>57.643799999999999</c:v>
                </c:pt>
                <c:pt idx="4">
                  <c:v>26.684000000000001</c:v>
                </c:pt>
                <c:pt idx="5">
                  <c:v>18.3049</c:v>
                </c:pt>
                <c:pt idx="6">
                  <c:v>66.661900000000003</c:v>
                </c:pt>
                <c:pt idx="7">
                  <c:v>51.067599999999999</c:v>
                </c:pt>
                <c:pt idx="8">
                  <c:v>56.960299999999997</c:v>
                </c:pt>
                <c:pt idx="9">
                  <c:v>48.7881</c:v>
                </c:pt>
                <c:pt idx="10">
                  <c:v>35.886899999999997</c:v>
                </c:pt>
                <c:pt idx="11">
                  <c:v>12.6219</c:v>
                </c:pt>
                <c:pt idx="12">
                  <c:v>49.829900000000002</c:v>
                </c:pt>
                <c:pt idx="13">
                  <c:v>13.087899999999999</c:v>
                </c:pt>
                <c:pt idx="14">
                  <c:v>30.256799999999998</c:v>
                </c:pt>
                <c:pt idx="15">
                  <c:v>45.041899999999998</c:v>
                </c:pt>
                <c:pt idx="16">
                  <c:v>43.583100000000002</c:v>
                </c:pt>
                <c:pt idx="17">
                  <c:v>47.331800000000001</c:v>
                </c:pt>
                <c:pt idx="18">
                  <c:v>43.338000000000001</c:v>
                </c:pt>
                <c:pt idx="19">
                  <c:v>42.555599999999998</c:v>
                </c:pt>
                <c:pt idx="20">
                  <c:v>37.9679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4817-4AEB-B93D-B4BBF6B70A7C}"/>
            </c:ext>
          </c:extLst>
        </c:ser>
        <c:ser>
          <c:idx val="7"/>
          <c:order val="26"/>
          <c:tx>
            <c:strRef>
              <c:f>Data_stable!$AA$1</c:f>
              <c:strCache>
                <c:ptCount val="1"/>
                <c:pt idx="0">
                  <c:v>Clean, workers:4, clients:8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Data_stable!$AA$2:$AA$30</c:f>
              <c:numCache>
                <c:formatCode>General</c:formatCode>
                <c:ptCount val="29"/>
                <c:pt idx="0">
                  <c:v>91.450699999999998</c:v>
                </c:pt>
                <c:pt idx="1">
                  <c:v>24.845700000000001</c:v>
                </c:pt>
                <c:pt idx="2">
                  <c:v>14.2056</c:v>
                </c:pt>
                <c:pt idx="3">
                  <c:v>59.107799999999997</c:v>
                </c:pt>
                <c:pt idx="4">
                  <c:v>46.573500000000003</c:v>
                </c:pt>
                <c:pt idx="5">
                  <c:v>60.737499999999997</c:v>
                </c:pt>
                <c:pt idx="6">
                  <c:v>31.8596</c:v>
                </c:pt>
                <c:pt idx="7">
                  <c:v>28.053899999999999</c:v>
                </c:pt>
                <c:pt idx="8">
                  <c:v>35.458799999999997</c:v>
                </c:pt>
                <c:pt idx="9">
                  <c:v>31.201699999999999</c:v>
                </c:pt>
                <c:pt idx="10">
                  <c:v>17.222000000000001</c:v>
                </c:pt>
                <c:pt idx="11">
                  <c:v>43.238300000000002</c:v>
                </c:pt>
                <c:pt idx="12">
                  <c:v>24.952100000000002</c:v>
                </c:pt>
                <c:pt idx="13">
                  <c:v>96.448400000000007</c:v>
                </c:pt>
                <c:pt idx="14">
                  <c:v>29.881900000000002</c:v>
                </c:pt>
                <c:pt idx="15">
                  <c:v>63.986899999999999</c:v>
                </c:pt>
                <c:pt idx="16">
                  <c:v>23.914400000000001</c:v>
                </c:pt>
                <c:pt idx="17">
                  <c:v>11.735799999999999</c:v>
                </c:pt>
                <c:pt idx="18">
                  <c:v>37.415799999999997</c:v>
                </c:pt>
                <c:pt idx="19">
                  <c:v>17.3855</c:v>
                </c:pt>
                <c:pt idx="20">
                  <c:v>47.638599999999997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4817-4AEB-B93D-B4BBF6B70A7C}"/>
            </c:ext>
          </c:extLst>
        </c:ser>
        <c:ser>
          <c:idx val="14"/>
          <c:order val="27"/>
          <c:tx>
            <c:strRef>
              <c:f>Data_stable!$AB$1</c:f>
              <c:strCache>
                <c:ptCount val="1"/>
                <c:pt idx="0">
                  <c:v>Clean, workers:4, clients:12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Data_stable!$AB$2:$AB$30</c:f>
              <c:numCache>
                <c:formatCode>General</c:formatCode>
                <c:ptCount val="29"/>
                <c:pt idx="0">
                  <c:v>56.599899999999998</c:v>
                </c:pt>
                <c:pt idx="1">
                  <c:v>35.459299999999999</c:v>
                </c:pt>
                <c:pt idx="2">
                  <c:v>91.523899999999998</c:v>
                </c:pt>
                <c:pt idx="3">
                  <c:v>188.35499999999999</c:v>
                </c:pt>
                <c:pt idx="4">
                  <c:v>253.25700000000001</c:v>
                </c:pt>
                <c:pt idx="5">
                  <c:v>35.486499999999999</c:v>
                </c:pt>
                <c:pt idx="6">
                  <c:v>44.821599999999997</c:v>
                </c:pt>
                <c:pt idx="7">
                  <c:v>91.024699999999996</c:v>
                </c:pt>
                <c:pt idx="8">
                  <c:v>28.579599999999999</c:v>
                </c:pt>
                <c:pt idx="9">
                  <c:v>51.5779</c:v>
                </c:pt>
                <c:pt idx="10">
                  <c:v>42.087299999999999</c:v>
                </c:pt>
                <c:pt idx="11">
                  <c:v>66.415000000000006</c:v>
                </c:pt>
                <c:pt idx="12">
                  <c:v>124.04900000000001</c:v>
                </c:pt>
                <c:pt idx="13">
                  <c:v>97.952399999999997</c:v>
                </c:pt>
                <c:pt idx="14">
                  <c:v>30.754100000000001</c:v>
                </c:pt>
                <c:pt idx="15">
                  <c:v>18.228200000000001</c:v>
                </c:pt>
                <c:pt idx="16">
                  <c:v>120.578</c:v>
                </c:pt>
                <c:pt idx="17">
                  <c:v>70.495599999999996</c:v>
                </c:pt>
                <c:pt idx="18">
                  <c:v>82.891000000000005</c:v>
                </c:pt>
                <c:pt idx="19">
                  <c:v>51.613399999999999</c:v>
                </c:pt>
                <c:pt idx="20">
                  <c:v>78.913499999999999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4817-4AEB-B93D-B4BBF6B70A7C}"/>
            </c:ext>
          </c:extLst>
        </c:ser>
        <c:ser>
          <c:idx val="15"/>
          <c:order val="28"/>
          <c:tx>
            <c:strRef>
              <c:f>Data_stable!$AC$1</c:f>
              <c:strCache>
                <c:ptCount val="1"/>
                <c:pt idx="0">
                  <c:v>Clean, workers:4, clients:16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Data_stable!$AC$2:$AC$30</c:f>
              <c:numCache>
                <c:formatCode>General</c:formatCode>
                <c:ptCount val="29"/>
                <c:pt idx="0">
                  <c:v>114.655</c:v>
                </c:pt>
                <c:pt idx="1">
                  <c:v>79.681899999999999</c:v>
                </c:pt>
                <c:pt idx="2">
                  <c:v>246.75</c:v>
                </c:pt>
                <c:pt idx="3">
                  <c:v>201.41300000000001</c:v>
                </c:pt>
                <c:pt idx="4">
                  <c:v>474.38299999999998</c:v>
                </c:pt>
                <c:pt idx="5">
                  <c:v>431.77300000000002</c:v>
                </c:pt>
                <c:pt idx="6">
                  <c:v>70.354299999999995</c:v>
                </c:pt>
                <c:pt idx="7">
                  <c:v>163.10900000000001</c:v>
                </c:pt>
                <c:pt idx="8">
                  <c:v>72.806799999999996</c:v>
                </c:pt>
                <c:pt idx="9">
                  <c:v>64.069400000000002</c:v>
                </c:pt>
                <c:pt idx="10">
                  <c:v>58.063800000000001</c:v>
                </c:pt>
                <c:pt idx="11">
                  <c:v>99.954899999999995</c:v>
                </c:pt>
                <c:pt idx="12">
                  <c:v>88.819100000000006</c:v>
                </c:pt>
                <c:pt idx="13">
                  <c:v>36.563499999999998</c:v>
                </c:pt>
                <c:pt idx="14">
                  <c:v>95.256500000000003</c:v>
                </c:pt>
                <c:pt idx="15">
                  <c:v>116.355</c:v>
                </c:pt>
                <c:pt idx="16">
                  <c:v>51.651200000000003</c:v>
                </c:pt>
                <c:pt idx="17">
                  <c:v>71.889899999999997</c:v>
                </c:pt>
                <c:pt idx="18">
                  <c:v>47.662100000000002</c:v>
                </c:pt>
                <c:pt idx="19">
                  <c:v>61.895699999999998</c:v>
                </c:pt>
                <c:pt idx="20">
                  <c:v>46.095700000000001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4817-4AEB-B93D-B4BBF6B70A7C}"/>
            </c:ext>
          </c:extLst>
        </c:ser>
        <c:ser>
          <c:idx val="22"/>
          <c:order val="29"/>
          <c:tx>
            <c:strRef>
              <c:f>Data_stable!$AD$1</c:f>
              <c:strCache>
                <c:ptCount val="1"/>
                <c:pt idx="0">
                  <c:v>Clean, workers:4, clients:32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Data_stable!$AD$2:$AD$30</c:f>
              <c:numCache>
                <c:formatCode>General</c:formatCode>
                <c:ptCount val="29"/>
                <c:pt idx="0">
                  <c:v>791.90099999999995</c:v>
                </c:pt>
                <c:pt idx="1">
                  <c:v>311.78399999999999</c:v>
                </c:pt>
                <c:pt idx="2">
                  <c:v>277.60399999999998</c:v>
                </c:pt>
                <c:pt idx="3">
                  <c:v>301.84800000000001</c:v>
                </c:pt>
                <c:pt idx="4">
                  <c:v>359.50400000000002</c:v>
                </c:pt>
                <c:pt idx="5">
                  <c:v>215.70400000000001</c:v>
                </c:pt>
                <c:pt idx="6">
                  <c:v>172.41399999999999</c:v>
                </c:pt>
                <c:pt idx="7">
                  <c:v>224.07300000000001</c:v>
                </c:pt>
                <c:pt idx="8">
                  <c:v>171.63</c:v>
                </c:pt>
                <c:pt idx="9">
                  <c:v>132.15600000000001</c:v>
                </c:pt>
                <c:pt idx="10">
                  <c:v>243.21799999999999</c:v>
                </c:pt>
                <c:pt idx="11">
                  <c:v>352.93799999999999</c:v>
                </c:pt>
                <c:pt idx="12">
                  <c:v>350.36900000000003</c:v>
                </c:pt>
                <c:pt idx="13">
                  <c:v>254.233</c:v>
                </c:pt>
                <c:pt idx="14">
                  <c:v>486.87700000000001</c:v>
                </c:pt>
                <c:pt idx="15">
                  <c:v>424.21600000000001</c:v>
                </c:pt>
                <c:pt idx="16">
                  <c:v>72.018500000000003</c:v>
                </c:pt>
                <c:pt idx="17">
                  <c:v>150.691</c:v>
                </c:pt>
                <c:pt idx="18">
                  <c:v>399.298</c:v>
                </c:pt>
                <c:pt idx="19">
                  <c:v>380.21300000000002</c:v>
                </c:pt>
                <c:pt idx="20">
                  <c:v>102.639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4817-4AEB-B93D-B4BBF6B70A7C}"/>
            </c:ext>
          </c:extLst>
        </c:ser>
        <c:ser>
          <c:idx val="30"/>
          <c:order val="30"/>
          <c:tx>
            <c:strRef>
              <c:f>Data_stable!$AE$1</c:f>
              <c:strCache>
                <c:ptCount val="1"/>
                <c:pt idx="0">
                  <c:v>Clean, workers:4, clients:64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Data_stable!$AE$2:$AE$30</c:f>
              <c:numCache>
                <c:formatCode>General</c:formatCode>
                <c:ptCount val="29"/>
                <c:pt idx="0">
                  <c:v>128.05000000000001</c:v>
                </c:pt>
                <c:pt idx="1">
                  <c:v>275.24900000000002</c:v>
                </c:pt>
                <c:pt idx="2">
                  <c:v>117.867</c:v>
                </c:pt>
                <c:pt idx="3">
                  <c:v>717.45399999999995</c:v>
                </c:pt>
                <c:pt idx="4">
                  <c:v>626.85</c:v>
                </c:pt>
                <c:pt idx="5">
                  <c:v>517.68100000000004</c:v>
                </c:pt>
                <c:pt idx="6">
                  <c:v>636.91099999999994</c:v>
                </c:pt>
                <c:pt idx="7">
                  <c:v>628.55600000000004</c:v>
                </c:pt>
                <c:pt idx="8">
                  <c:v>801.46199999999999</c:v>
                </c:pt>
                <c:pt idx="9">
                  <c:v>770.23</c:v>
                </c:pt>
                <c:pt idx="10">
                  <c:v>198.42</c:v>
                </c:pt>
                <c:pt idx="11">
                  <c:v>526.23400000000004</c:v>
                </c:pt>
                <c:pt idx="12">
                  <c:v>409.46699999999998</c:v>
                </c:pt>
                <c:pt idx="13">
                  <c:v>611.91899999999998</c:v>
                </c:pt>
                <c:pt idx="14">
                  <c:v>332.93299999999999</c:v>
                </c:pt>
                <c:pt idx="15">
                  <c:v>900.85400000000004</c:v>
                </c:pt>
                <c:pt idx="16">
                  <c:v>488.77800000000002</c:v>
                </c:pt>
                <c:pt idx="17">
                  <c:v>233.75700000000001</c:v>
                </c:pt>
                <c:pt idx="18">
                  <c:v>497.21499999999997</c:v>
                </c:pt>
                <c:pt idx="19">
                  <c:v>250.14400000000001</c:v>
                </c:pt>
                <c:pt idx="20">
                  <c:v>580.58100000000002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28-4225-BC78-76079E6C183E}"/>
            </c:ext>
          </c:extLst>
        </c:ser>
        <c:ser>
          <c:idx val="31"/>
          <c:order val="31"/>
          <c:tx>
            <c:strRef>
              <c:f>Data_stable!$AF$1</c:f>
              <c:strCache>
                <c:ptCount val="1"/>
                <c:pt idx="0">
                  <c:v>Clean, workers:4, clients:128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Data_stable!$AF$2:$AF$30</c:f>
              <c:numCache>
                <c:formatCode>General</c:formatCode>
                <c:ptCount val="29"/>
                <c:pt idx="0">
                  <c:v>263.85599999999999</c:v>
                </c:pt>
                <c:pt idx="1">
                  <c:v>96.784800000000004</c:v>
                </c:pt>
                <c:pt idx="2">
                  <c:v>347.303</c:v>
                </c:pt>
                <c:pt idx="3">
                  <c:v>846.24800000000005</c:v>
                </c:pt>
                <c:pt idx="4">
                  <c:v>437.24799999999999</c:v>
                </c:pt>
                <c:pt idx="5">
                  <c:v>249.453</c:v>
                </c:pt>
                <c:pt idx="6">
                  <c:v>23.7453</c:v>
                </c:pt>
                <c:pt idx="7">
                  <c:v>43.962400000000002</c:v>
                </c:pt>
                <c:pt idx="8">
                  <c:v>52.868899999999996</c:v>
                </c:pt>
                <c:pt idx="9">
                  <c:v>57.386499999999998</c:v>
                </c:pt>
                <c:pt idx="10">
                  <c:v>34.738</c:v>
                </c:pt>
                <c:pt idx="11">
                  <c:v>99.413499999999999</c:v>
                </c:pt>
                <c:pt idx="12">
                  <c:v>290.85399999999998</c:v>
                </c:pt>
                <c:pt idx="13">
                  <c:v>328.70600000000002</c:v>
                </c:pt>
                <c:pt idx="14">
                  <c:v>432.48099999999999</c:v>
                </c:pt>
                <c:pt idx="15">
                  <c:v>70.586600000000004</c:v>
                </c:pt>
                <c:pt idx="16">
                  <c:v>36.160699999999999</c:v>
                </c:pt>
                <c:pt idx="17">
                  <c:v>39.008400000000002</c:v>
                </c:pt>
                <c:pt idx="18">
                  <c:v>43.163600000000002</c:v>
                </c:pt>
                <c:pt idx="19">
                  <c:v>55.030999999999999</c:v>
                </c:pt>
                <c:pt idx="20">
                  <c:v>60.797499999999999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28-4225-BC78-76079E6C183E}"/>
            </c:ext>
          </c:extLst>
        </c:ser>
        <c:ser>
          <c:idx val="32"/>
          <c:order val="32"/>
          <c:tx>
            <c:strRef>
              <c:f>Data_stable!$AG$1</c:f>
              <c:strCache>
                <c:ptCount val="1"/>
                <c:pt idx="0">
                  <c:v>Clean, workers:8, clients:1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Data_stable!$AG$2:$AG$30</c:f>
              <c:numCache>
                <c:formatCode>General</c:formatCode>
                <c:ptCount val="29"/>
                <c:pt idx="0">
                  <c:v>33.436500000000002</c:v>
                </c:pt>
                <c:pt idx="1">
                  <c:v>37.383800000000001</c:v>
                </c:pt>
                <c:pt idx="2">
                  <c:v>32.9041</c:v>
                </c:pt>
                <c:pt idx="3">
                  <c:v>34.079300000000003</c:v>
                </c:pt>
                <c:pt idx="4">
                  <c:v>61.463200000000001</c:v>
                </c:pt>
                <c:pt idx="5">
                  <c:v>56.116100000000003</c:v>
                </c:pt>
                <c:pt idx="6">
                  <c:v>17.212599999999998</c:v>
                </c:pt>
                <c:pt idx="7">
                  <c:v>9.0665600000000008</c:v>
                </c:pt>
                <c:pt idx="8">
                  <c:v>17.648700000000002</c:v>
                </c:pt>
                <c:pt idx="9">
                  <c:v>18.9406</c:v>
                </c:pt>
                <c:pt idx="10">
                  <c:v>28.739599999999999</c:v>
                </c:pt>
                <c:pt idx="11">
                  <c:v>19.493300000000001</c:v>
                </c:pt>
                <c:pt idx="12">
                  <c:v>24.799900000000001</c:v>
                </c:pt>
                <c:pt idx="13">
                  <c:v>5.2411599999999998</c:v>
                </c:pt>
                <c:pt idx="14">
                  <c:v>29.280799999999999</c:v>
                </c:pt>
                <c:pt idx="15">
                  <c:v>30.492899999999999</c:v>
                </c:pt>
                <c:pt idx="16">
                  <c:v>27.395</c:v>
                </c:pt>
                <c:pt idx="17">
                  <c:v>69.496799999999993</c:v>
                </c:pt>
                <c:pt idx="18">
                  <c:v>58.2224</c:v>
                </c:pt>
                <c:pt idx="19">
                  <c:v>36.868200000000002</c:v>
                </c:pt>
                <c:pt idx="20">
                  <c:v>26.909199999999998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28-4225-BC78-76079E6C183E}"/>
            </c:ext>
          </c:extLst>
        </c:ser>
        <c:ser>
          <c:idx val="33"/>
          <c:order val="33"/>
          <c:tx>
            <c:strRef>
              <c:f>Data_stable!$AH$1</c:f>
              <c:strCache>
                <c:ptCount val="1"/>
                <c:pt idx="0">
                  <c:v>Clean, workers:8, clients:4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Data_stable!$AH$2:$AH$30</c:f>
              <c:numCache>
                <c:formatCode>General</c:formatCode>
                <c:ptCount val="29"/>
                <c:pt idx="0">
                  <c:v>9.4979999999999993</c:v>
                </c:pt>
                <c:pt idx="1">
                  <c:v>9.4373799999999992</c:v>
                </c:pt>
                <c:pt idx="2">
                  <c:v>52.122700000000002</c:v>
                </c:pt>
                <c:pt idx="3">
                  <c:v>39.077599999999997</c:v>
                </c:pt>
                <c:pt idx="4">
                  <c:v>36.8108</c:v>
                </c:pt>
                <c:pt idx="5">
                  <c:v>18.722300000000001</c:v>
                </c:pt>
                <c:pt idx="6">
                  <c:v>33.576900000000002</c:v>
                </c:pt>
                <c:pt idx="7">
                  <c:v>56.852200000000003</c:v>
                </c:pt>
                <c:pt idx="8">
                  <c:v>23.1113</c:v>
                </c:pt>
                <c:pt idx="9">
                  <c:v>43.999499999999998</c:v>
                </c:pt>
                <c:pt idx="10">
                  <c:v>58.4375</c:v>
                </c:pt>
                <c:pt idx="11">
                  <c:v>56.5687</c:v>
                </c:pt>
                <c:pt idx="12">
                  <c:v>47.655999999999999</c:v>
                </c:pt>
                <c:pt idx="13">
                  <c:v>12.804</c:v>
                </c:pt>
                <c:pt idx="14">
                  <c:v>52.7624</c:v>
                </c:pt>
                <c:pt idx="15">
                  <c:v>24.1617</c:v>
                </c:pt>
                <c:pt idx="16">
                  <c:v>40.777900000000002</c:v>
                </c:pt>
                <c:pt idx="17">
                  <c:v>47.580399999999997</c:v>
                </c:pt>
                <c:pt idx="18">
                  <c:v>60.913400000000003</c:v>
                </c:pt>
                <c:pt idx="19">
                  <c:v>46.285299999999999</c:v>
                </c:pt>
                <c:pt idx="20">
                  <c:v>55.241500000000002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28-4225-BC78-76079E6C183E}"/>
            </c:ext>
          </c:extLst>
        </c:ser>
        <c:ser>
          <c:idx val="34"/>
          <c:order val="34"/>
          <c:tx>
            <c:strRef>
              <c:f>Data_stable!$AI$1</c:f>
              <c:strCache>
                <c:ptCount val="1"/>
                <c:pt idx="0">
                  <c:v>Clean, workers:8, clients:8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Data_stable!$AI$2:$AI$30</c:f>
              <c:numCache>
                <c:formatCode>General</c:formatCode>
                <c:ptCount val="29"/>
                <c:pt idx="0">
                  <c:v>24.436499999999999</c:v>
                </c:pt>
                <c:pt idx="1">
                  <c:v>55.8095</c:v>
                </c:pt>
                <c:pt idx="2">
                  <c:v>65.085999999999999</c:v>
                </c:pt>
                <c:pt idx="3">
                  <c:v>88.050200000000004</c:v>
                </c:pt>
                <c:pt idx="4">
                  <c:v>42.409199999999998</c:v>
                </c:pt>
                <c:pt idx="5">
                  <c:v>67.282799999999995</c:v>
                </c:pt>
                <c:pt idx="6">
                  <c:v>61.148400000000002</c:v>
                </c:pt>
                <c:pt idx="7">
                  <c:v>47.6952</c:v>
                </c:pt>
                <c:pt idx="8">
                  <c:v>35.773800000000001</c:v>
                </c:pt>
                <c:pt idx="9">
                  <c:v>112.32</c:v>
                </c:pt>
                <c:pt idx="10">
                  <c:v>32.822499999999998</c:v>
                </c:pt>
                <c:pt idx="11">
                  <c:v>63.745699999999999</c:v>
                </c:pt>
                <c:pt idx="12">
                  <c:v>88.985200000000006</c:v>
                </c:pt>
                <c:pt idx="13">
                  <c:v>57.4422</c:v>
                </c:pt>
                <c:pt idx="14">
                  <c:v>175.964</c:v>
                </c:pt>
                <c:pt idx="15">
                  <c:v>117.426</c:v>
                </c:pt>
                <c:pt idx="16">
                  <c:v>121.724</c:v>
                </c:pt>
                <c:pt idx="17">
                  <c:v>131.785</c:v>
                </c:pt>
                <c:pt idx="18">
                  <c:v>129.75899999999999</c:v>
                </c:pt>
                <c:pt idx="19">
                  <c:v>89.813900000000004</c:v>
                </c:pt>
                <c:pt idx="20">
                  <c:v>63.421700000000001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28-4225-BC78-76079E6C183E}"/>
            </c:ext>
          </c:extLst>
        </c:ser>
        <c:ser>
          <c:idx val="35"/>
          <c:order val="35"/>
          <c:tx>
            <c:strRef>
              <c:f>Data_stable!$AJ$1</c:f>
              <c:strCache>
                <c:ptCount val="1"/>
                <c:pt idx="0">
                  <c:v>Clean, workers:8, clients:12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Data_stable!$AJ$2:$AJ$30</c:f>
              <c:numCache>
                <c:formatCode>General</c:formatCode>
                <c:ptCount val="29"/>
                <c:pt idx="0">
                  <c:v>254.46</c:v>
                </c:pt>
                <c:pt idx="1">
                  <c:v>186.07499999999999</c:v>
                </c:pt>
                <c:pt idx="2">
                  <c:v>212.61199999999999</c:v>
                </c:pt>
                <c:pt idx="3">
                  <c:v>194.113</c:v>
                </c:pt>
                <c:pt idx="4">
                  <c:v>171.36500000000001</c:v>
                </c:pt>
                <c:pt idx="5">
                  <c:v>112.223</c:v>
                </c:pt>
                <c:pt idx="6">
                  <c:v>81.766000000000005</c:v>
                </c:pt>
                <c:pt idx="7">
                  <c:v>81.601200000000006</c:v>
                </c:pt>
                <c:pt idx="8">
                  <c:v>44.7577</c:v>
                </c:pt>
                <c:pt idx="9">
                  <c:v>243.816</c:v>
                </c:pt>
                <c:pt idx="10">
                  <c:v>171.065</c:v>
                </c:pt>
                <c:pt idx="11">
                  <c:v>106.29900000000001</c:v>
                </c:pt>
                <c:pt idx="12">
                  <c:v>236.548</c:v>
                </c:pt>
                <c:pt idx="13">
                  <c:v>201.05600000000001</c:v>
                </c:pt>
                <c:pt idx="14">
                  <c:v>234.876</c:v>
                </c:pt>
                <c:pt idx="15">
                  <c:v>135.46</c:v>
                </c:pt>
                <c:pt idx="16">
                  <c:v>122.44499999999999</c:v>
                </c:pt>
                <c:pt idx="17">
                  <c:v>176.583</c:v>
                </c:pt>
                <c:pt idx="18">
                  <c:v>210.93600000000001</c:v>
                </c:pt>
                <c:pt idx="19">
                  <c:v>235.78200000000001</c:v>
                </c:pt>
                <c:pt idx="20">
                  <c:v>191.066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28-4225-BC78-76079E6C183E}"/>
            </c:ext>
          </c:extLst>
        </c:ser>
        <c:ser>
          <c:idx val="36"/>
          <c:order val="36"/>
          <c:tx>
            <c:strRef>
              <c:f>Data_stable!$AK$1</c:f>
              <c:strCache>
                <c:ptCount val="1"/>
                <c:pt idx="0">
                  <c:v>Clean, workers:8, clients:16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Data_stable!$AK$2:$AK$30</c:f>
              <c:numCache>
                <c:formatCode>General</c:formatCode>
                <c:ptCount val="29"/>
                <c:pt idx="0">
                  <c:v>102.672</c:v>
                </c:pt>
                <c:pt idx="1">
                  <c:v>209.44300000000001</c:v>
                </c:pt>
                <c:pt idx="2">
                  <c:v>208.09700000000001</c:v>
                </c:pt>
                <c:pt idx="3">
                  <c:v>319.31900000000002</c:v>
                </c:pt>
                <c:pt idx="4">
                  <c:v>122.014</c:v>
                </c:pt>
                <c:pt idx="5">
                  <c:v>224.58799999999999</c:v>
                </c:pt>
                <c:pt idx="6">
                  <c:v>203.73599999999999</c:v>
                </c:pt>
                <c:pt idx="7">
                  <c:v>296.49799999999999</c:v>
                </c:pt>
                <c:pt idx="8">
                  <c:v>203.40899999999999</c:v>
                </c:pt>
                <c:pt idx="9">
                  <c:v>201.40799999999999</c:v>
                </c:pt>
                <c:pt idx="10">
                  <c:v>219.48699999999999</c:v>
                </c:pt>
                <c:pt idx="11">
                  <c:v>233.62100000000001</c:v>
                </c:pt>
                <c:pt idx="12">
                  <c:v>128.74</c:v>
                </c:pt>
                <c:pt idx="13">
                  <c:v>112.681</c:v>
                </c:pt>
                <c:pt idx="14">
                  <c:v>160.215</c:v>
                </c:pt>
                <c:pt idx="15">
                  <c:v>60.0334</c:v>
                </c:pt>
                <c:pt idx="16">
                  <c:v>106.57599999999999</c:v>
                </c:pt>
                <c:pt idx="17">
                  <c:v>119.658</c:v>
                </c:pt>
                <c:pt idx="18">
                  <c:v>145.477</c:v>
                </c:pt>
                <c:pt idx="19">
                  <c:v>16.432400000000001</c:v>
                </c:pt>
                <c:pt idx="20">
                  <c:v>58.484699999999997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28-4225-BC78-76079E6C183E}"/>
            </c:ext>
          </c:extLst>
        </c:ser>
        <c:ser>
          <c:idx val="37"/>
          <c:order val="37"/>
          <c:tx>
            <c:strRef>
              <c:f>Data_stable!$AL$1</c:f>
              <c:strCache>
                <c:ptCount val="1"/>
                <c:pt idx="0">
                  <c:v>Clean, workers:8, clients:32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Data_stable!$AL$2:$AL$30</c:f>
              <c:numCache>
                <c:formatCode>General</c:formatCode>
                <c:ptCount val="29"/>
                <c:pt idx="0">
                  <c:v>103.506</c:v>
                </c:pt>
                <c:pt idx="1">
                  <c:v>119.03400000000001</c:v>
                </c:pt>
                <c:pt idx="2">
                  <c:v>89.049700000000001</c:v>
                </c:pt>
                <c:pt idx="3">
                  <c:v>157.71199999999999</c:v>
                </c:pt>
                <c:pt idx="4">
                  <c:v>64.217100000000002</c:v>
                </c:pt>
                <c:pt idx="5">
                  <c:v>173.32900000000001</c:v>
                </c:pt>
                <c:pt idx="6">
                  <c:v>72.969800000000006</c:v>
                </c:pt>
                <c:pt idx="7">
                  <c:v>188.89599999999999</c:v>
                </c:pt>
                <c:pt idx="8">
                  <c:v>203.03700000000001</c:v>
                </c:pt>
                <c:pt idx="9">
                  <c:v>18.745200000000001</c:v>
                </c:pt>
                <c:pt idx="10">
                  <c:v>88.907499999999999</c:v>
                </c:pt>
                <c:pt idx="11">
                  <c:v>176.05799999999999</c:v>
                </c:pt>
                <c:pt idx="12">
                  <c:v>124.155</c:v>
                </c:pt>
                <c:pt idx="13">
                  <c:v>5.06677</c:v>
                </c:pt>
                <c:pt idx="14">
                  <c:v>249.27</c:v>
                </c:pt>
                <c:pt idx="15">
                  <c:v>347.38200000000001</c:v>
                </c:pt>
                <c:pt idx="16">
                  <c:v>177.00200000000001</c:v>
                </c:pt>
                <c:pt idx="17">
                  <c:v>281.10199999999998</c:v>
                </c:pt>
                <c:pt idx="18">
                  <c:v>22.7224</c:v>
                </c:pt>
                <c:pt idx="19">
                  <c:v>210.072</c:v>
                </c:pt>
                <c:pt idx="20">
                  <c:v>179.113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28-4225-BC78-76079E6C183E}"/>
            </c:ext>
          </c:extLst>
        </c:ser>
        <c:ser>
          <c:idx val="38"/>
          <c:order val="38"/>
          <c:tx>
            <c:strRef>
              <c:f>Data_stable!$AM$1</c:f>
              <c:strCache>
                <c:ptCount val="1"/>
                <c:pt idx="0">
                  <c:v>Clean, workers:8, clients:64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Data_stable!$AM$2:$AM$30</c:f>
              <c:numCache>
                <c:formatCode>General</c:formatCode>
                <c:ptCount val="29"/>
                <c:pt idx="0">
                  <c:v>128.05000000000001</c:v>
                </c:pt>
                <c:pt idx="1">
                  <c:v>275.24900000000002</c:v>
                </c:pt>
                <c:pt idx="2">
                  <c:v>117.867</c:v>
                </c:pt>
                <c:pt idx="3">
                  <c:v>717.45399999999995</c:v>
                </c:pt>
                <c:pt idx="4">
                  <c:v>626.85</c:v>
                </c:pt>
                <c:pt idx="5">
                  <c:v>517.68100000000004</c:v>
                </c:pt>
                <c:pt idx="6">
                  <c:v>636.91099999999994</c:v>
                </c:pt>
                <c:pt idx="7">
                  <c:v>628.55600000000004</c:v>
                </c:pt>
                <c:pt idx="8">
                  <c:v>801.46199999999999</c:v>
                </c:pt>
                <c:pt idx="9">
                  <c:v>770.23</c:v>
                </c:pt>
                <c:pt idx="10">
                  <c:v>198.42</c:v>
                </c:pt>
                <c:pt idx="11">
                  <c:v>526.23400000000004</c:v>
                </c:pt>
                <c:pt idx="12">
                  <c:v>409.46699999999998</c:v>
                </c:pt>
                <c:pt idx="13">
                  <c:v>611.91899999999998</c:v>
                </c:pt>
                <c:pt idx="14">
                  <c:v>332.93299999999999</c:v>
                </c:pt>
                <c:pt idx="15">
                  <c:v>900.85400000000004</c:v>
                </c:pt>
                <c:pt idx="16">
                  <c:v>488.77800000000002</c:v>
                </c:pt>
                <c:pt idx="17">
                  <c:v>233.75700000000001</c:v>
                </c:pt>
                <c:pt idx="18">
                  <c:v>497.21499999999997</c:v>
                </c:pt>
                <c:pt idx="19">
                  <c:v>250.14400000000001</c:v>
                </c:pt>
                <c:pt idx="20">
                  <c:v>580.58100000000002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528-4225-BC78-76079E6C183E}"/>
            </c:ext>
          </c:extLst>
        </c:ser>
        <c:ser>
          <c:idx val="39"/>
          <c:order val="39"/>
          <c:tx>
            <c:strRef>
              <c:f>Data_stable!$AN$1</c:f>
              <c:strCache>
                <c:ptCount val="1"/>
                <c:pt idx="0">
                  <c:v>Clean, workers:8, clients:128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Data_stable!$AN$2:$AN$30</c:f>
              <c:numCache>
                <c:formatCode>General</c:formatCode>
                <c:ptCount val="29"/>
                <c:pt idx="0">
                  <c:v>177.96199999999999</c:v>
                </c:pt>
                <c:pt idx="1">
                  <c:v>16.084599999999998</c:v>
                </c:pt>
                <c:pt idx="2">
                  <c:v>58.681899999999999</c:v>
                </c:pt>
                <c:pt idx="3">
                  <c:v>77.918000000000006</c:v>
                </c:pt>
                <c:pt idx="4">
                  <c:v>70.332300000000004</c:v>
                </c:pt>
                <c:pt idx="5">
                  <c:v>49.933599999999998</c:v>
                </c:pt>
                <c:pt idx="6">
                  <c:v>143.56899999999999</c:v>
                </c:pt>
                <c:pt idx="7">
                  <c:v>41.636600000000001</c:v>
                </c:pt>
                <c:pt idx="8">
                  <c:v>48.530999999999999</c:v>
                </c:pt>
                <c:pt idx="9">
                  <c:v>124.051</c:v>
                </c:pt>
                <c:pt idx="10">
                  <c:v>63.2744</c:v>
                </c:pt>
                <c:pt idx="11">
                  <c:v>31.811399999999999</c:v>
                </c:pt>
                <c:pt idx="12">
                  <c:v>48.183500000000002</c:v>
                </c:pt>
                <c:pt idx="13">
                  <c:v>43.132399999999997</c:v>
                </c:pt>
                <c:pt idx="14">
                  <c:v>104.92700000000001</c:v>
                </c:pt>
                <c:pt idx="15">
                  <c:v>94.183099999999996</c:v>
                </c:pt>
                <c:pt idx="16">
                  <c:v>95.695099999999996</c:v>
                </c:pt>
                <c:pt idx="17">
                  <c:v>26.369599999999998</c:v>
                </c:pt>
                <c:pt idx="18">
                  <c:v>113.31</c:v>
                </c:pt>
                <c:pt idx="19">
                  <c:v>121.31399999999999</c:v>
                </c:pt>
                <c:pt idx="20">
                  <c:v>44.217300000000002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528-4225-BC78-76079E6C183E}"/>
            </c:ext>
          </c:extLst>
        </c:ser>
        <c:ser>
          <c:idx val="40"/>
          <c:order val="40"/>
          <c:tx>
            <c:strRef>
              <c:f>Data_stable!$AO$1</c:f>
              <c:strCache>
                <c:ptCount val="1"/>
                <c:pt idx="0">
                  <c:v>Clean, workers:16, clients:1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Data_stable!$AO$2:$AO$30</c:f>
              <c:numCache>
                <c:formatCode>General</c:formatCode>
                <c:ptCount val="29"/>
                <c:pt idx="0">
                  <c:v>8.9238300000000006</c:v>
                </c:pt>
                <c:pt idx="1">
                  <c:v>15.41</c:v>
                </c:pt>
                <c:pt idx="2">
                  <c:v>13.788600000000001</c:v>
                </c:pt>
                <c:pt idx="3">
                  <c:v>7.1394599999999997</c:v>
                </c:pt>
                <c:pt idx="4">
                  <c:v>20.016300000000001</c:v>
                </c:pt>
                <c:pt idx="5">
                  <c:v>17.356000000000002</c:v>
                </c:pt>
                <c:pt idx="6">
                  <c:v>4.3327999999999998</c:v>
                </c:pt>
                <c:pt idx="7">
                  <c:v>15.5412</c:v>
                </c:pt>
                <c:pt idx="8">
                  <c:v>7.5674799999999998</c:v>
                </c:pt>
                <c:pt idx="9">
                  <c:v>6.4748400000000004</c:v>
                </c:pt>
                <c:pt idx="10">
                  <c:v>15.66</c:v>
                </c:pt>
                <c:pt idx="11">
                  <c:v>9.5593800000000009</c:v>
                </c:pt>
                <c:pt idx="12">
                  <c:v>13.609</c:v>
                </c:pt>
                <c:pt idx="13">
                  <c:v>7.76424</c:v>
                </c:pt>
                <c:pt idx="14">
                  <c:v>9.2735900000000004</c:v>
                </c:pt>
                <c:pt idx="15">
                  <c:v>26.106999999999999</c:v>
                </c:pt>
                <c:pt idx="16">
                  <c:v>7.9192</c:v>
                </c:pt>
                <c:pt idx="17">
                  <c:v>18.0807</c:v>
                </c:pt>
                <c:pt idx="18">
                  <c:v>20.391999999999999</c:v>
                </c:pt>
                <c:pt idx="19">
                  <c:v>21.3764</c:v>
                </c:pt>
                <c:pt idx="20">
                  <c:v>10.928900000000001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528-4225-BC78-76079E6C183E}"/>
            </c:ext>
          </c:extLst>
        </c:ser>
        <c:ser>
          <c:idx val="41"/>
          <c:order val="41"/>
          <c:tx>
            <c:strRef>
              <c:f>Data_stable!$AP$1</c:f>
              <c:strCache>
                <c:ptCount val="1"/>
                <c:pt idx="0">
                  <c:v>Clean, workers:16, clients:4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Data_stable!$AP$2:$AP$30</c:f>
              <c:numCache>
                <c:formatCode>General</c:formatCode>
                <c:ptCount val="29"/>
                <c:pt idx="0">
                  <c:v>65.073400000000007</c:v>
                </c:pt>
                <c:pt idx="1">
                  <c:v>16.0581</c:v>
                </c:pt>
                <c:pt idx="2">
                  <c:v>15.9764</c:v>
                </c:pt>
                <c:pt idx="3">
                  <c:v>17.616</c:v>
                </c:pt>
                <c:pt idx="4">
                  <c:v>9.3856000000000002</c:v>
                </c:pt>
                <c:pt idx="5">
                  <c:v>33.534100000000002</c:v>
                </c:pt>
                <c:pt idx="6">
                  <c:v>36.783299999999997</c:v>
                </c:pt>
                <c:pt idx="7">
                  <c:v>39.992100000000001</c:v>
                </c:pt>
                <c:pt idx="8">
                  <c:v>43.495899999999999</c:v>
                </c:pt>
                <c:pt idx="9">
                  <c:v>47.422199999999997</c:v>
                </c:pt>
                <c:pt idx="10">
                  <c:v>18.939900000000002</c:v>
                </c:pt>
                <c:pt idx="11">
                  <c:v>32.942599999999999</c:v>
                </c:pt>
                <c:pt idx="12">
                  <c:v>33.581000000000003</c:v>
                </c:pt>
                <c:pt idx="13">
                  <c:v>39.026400000000002</c:v>
                </c:pt>
                <c:pt idx="14">
                  <c:v>20.035299999999999</c:v>
                </c:pt>
                <c:pt idx="15">
                  <c:v>32.764899999999997</c:v>
                </c:pt>
                <c:pt idx="16">
                  <c:v>13.862500000000001</c:v>
                </c:pt>
                <c:pt idx="17">
                  <c:v>42.824100000000001</c:v>
                </c:pt>
                <c:pt idx="18">
                  <c:v>12.542899999999999</c:v>
                </c:pt>
                <c:pt idx="19">
                  <c:v>29.040700000000001</c:v>
                </c:pt>
                <c:pt idx="20">
                  <c:v>53.5503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528-4225-BC78-76079E6C183E}"/>
            </c:ext>
          </c:extLst>
        </c:ser>
        <c:ser>
          <c:idx val="42"/>
          <c:order val="42"/>
          <c:tx>
            <c:strRef>
              <c:f>Data_stable!$AQ$1</c:f>
              <c:strCache>
                <c:ptCount val="1"/>
                <c:pt idx="0">
                  <c:v>Clean, workers:16, clients:8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Data_stable!$AQ$2:$AQ$30</c:f>
              <c:numCache>
                <c:formatCode>General</c:formatCode>
                <c:ptCount val="29"/>
                <c:pt idx="0">
                  <c:v>114.559</c:v>
                </c:pt>
                <c:pt idx="1">
                  <c:v>27.8386</c:v>
                </c:pt>
                <c:pt idx="2">
                  <c:v>63.402099999999997</c:v>
                </c:pt>
                <c:pt idx="3">
                  <c:v>75.094399999999993</c:v>
                </c:pt>
                <c:pt idx="4">
                  <c:v>93.480400000000003</c:v>
                </c:pt>
                <c:pt idx="5">
                  <c:v>164.29300000000001</c:v>
                </c:pt>
                <c:pt idx="6">
                  <c:v>158.999</c:v>
                </c:pt>
                <c:pt idx="7">
                  <c:v>88.342600000000004</c:v>
                </c:pt>
                <c:pt idx="8">
                  <c:v>52.046700000000001</c:v>
                </c:pt>
                <c:pt idx="9">
                  <c:v>90.3857</c:v>
                </c:pt>
                <c:pt idx="10">
                  <c:v>73.1601</c:v>
                </c:pt>
                <c:pt idx="11">
                  <c:v>66.66</c:v>
                </c:pt>
                <c:pt idx="12">
                  <c:v>89.258099999999999</c:v>
                </c:pt>
                <c:pt idx="13">
                  <c:v>46.558799999999998</c:v>
                </c:pt>
                <c:pt idx="14">
                  <c:v>43.461599999999997</c:v>
                </c:pt>
                <c:pt idx="15">
                  <c:v>41.992699999999999</c:v>
                </c:pt>
                <c:pt idx="16">
                  <c:v>41.101799999999997</c:v>
                </c:pt>
                <c:pt idx="17">
                  <c:v>64.53</c:v>
                </c:pt>
                <c:pt idx="18">
                  <c:v>144.83000000000001</c:v>
                </c:pt>
                <c:pt idx="19">
                  <c:v>142.096</c:v>
                </c:pt>
                <c:pt idx="20">
                  <c:v>54.418900000000001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528-4225-BC78-76079E6C183E}"/>
            </c:ext>
          </c:extLst>
        </c:ser>
        <c:ser>
          <c:idx val="43"/>
          <c:order val="43"/>
          <c:tx>
            <c:strRef>
              <c:f>Data_stable!$AR$1</c:f>
              <c:strCache>
                <c:ptCount val="1"/>
                <c:pt idx="0">
                  <c:v>Clean, workers:16, clients:12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Data_stable!$AR$2:$AR$30</c:f>
              <c:numCache>
                <c:formatCode>General</c:formatCode>
                <c:ptCount val="29"/>
                <c:pt idx="0">
                  <c:v>314.48899999999998</c:v>
                </c:pt>
                <c:pt idx="1">
                  <c:v>105.79600000000001</c:v>
                </c:pt>
                <c:pt idx="2">
                  <c:v>111.84399999999999</c:v>
                </c:pt>
                <c:pt idx="3">
                  <c:v>71.402900000000002</c:v>
                </c:pt>
                <c:pt idx="4">
                  <c:v>64.936499999999995</c:v>
                </c:pt>
                <c:pt idx="5">
                  <c:v>36.468600000000002</c:v>
                </c:pt>
                <c:pt idx="6">
                  <c:v>159.65100000000001</c:v>
                </c:pt>
                <c:pt idx="7">
                  <c:v>158.084</c:v>
                </c:pt>
                <c:pt idx="8">
                  <c:v>198.43899999999999</c:v>
                </c:pt>
                <c:pt idx="9">
                  <c:v>161.87700000000001</c:v>
                </c:pt>
                <c:pt idx="10">
                  <c:v>175.70500000000001</c:v>
                </c:pt>
                <c:pt idx="11">
                  <c:v>159.16800000000001</c:v>
                </c:pt>
                <c:pt idx="12">
                  <c:v>119.85599999999999</c:v>
                </c:pt>
                <c:pt idx="13">
                  <c:v>171.52799999999999</c:v>
                </c:pt>
                <c:pt idx="14">
                  <c:v>173.12299999999999</c:v>
                </c:pt>
                <c:pt idx="15">
                  <c:v>73.898700000000005</c:v>
                </c:pt>
                <c:pt idx="16">
                  <c:v>134.65299999999999</c:v>
                </c:pt>
                <c:pt idx="17">
                  <c:v>118.429</c:v>
                </c:pt>
                <c:pt idx="18">
                  <c:v>102.946</c:v>
                </c:pt>
                <c:pt idx="19">
                  <c:v>139.929</c:v>
                </c:pt>
                <c:pt idx="20">
                  <c:v>188.08699999999999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528-4225-BC78-76079E6C183E}"/>
            </c:ext>
          </c:extLst>
        </c:ser>
        <c:ser>
          <c:idx val="44"/>
          <c:order val="44"/>
          <c:tx>
            <c:strRef>
              <c:f>Data_stable!$AS$1</c:f>
              <c:strCache>
                <c:ptCount val="1"/>
                <c:pt idx="0">
                  <c:v>Clean, workers:16, clients:16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Data_stable!$AS$2:$AS$30</c:f>
              <c:numCache>
                <c:formatCode>General</c:formatCode>
                <c:ptCount val="29"/>
                <c:pt idx="0">
                  <c:v>25.952400000000001</c:v>
                </c:pt>
                <c:pt idx="1">
                  <c:v>97.382099999999994</c:v>
                </c:pt>
                <c:pt idx="2">
                  <c:v>38.710799999999999</c:v>
                </c:pt>
                <c:pt idx="3">
                  <c:v>53.109099999999998</c:v>
                </c:pt>
                <c:pt idx="4">
                  <c:v>89.755499999999998</c:v>
                </c:pt>
                <c:pt idx="5">
                  <c:v>92.620999999999995</c:v>
                </c:pt>
                <c:pt idx="6">
                  <c:v>70.024600000000007</c:v>
                </c:pt>
                <c:pt idx="7">
                  <c:v>64.391800000000003</c:v>
                </c:pt>
                <c:pt idx="8">
                  <c:v>47.243499999999997</c:v>
                </c:pt>
                <c:pt idx="9">
                  <c:v>211.017</c:v>
                </c:pt>
                <c:pt idx="10">
                  <c:v>297.214</c:v>
                </c:pt>
                <c:pt idx="11">
                  <c:v>97.542400000000001</c:v>
                </c:pt>
                <c:pt idx="12">
                  <c:v>77.389200000000002</c:v>
                </c:pt>
                <c:pt idx="13">
                  <c:v>114.319</c:v>
                </c:pt>
                <c:pt idx="14">
                  <c:v>48.835099999999997</c:v>
                </c:pt>
                <c:pt idx="15">
                  <c:v>94.520099999999999</c:v>
                </c:pt>
                <c:pt idx="16">
                  <c:v>104.83</c:v>
                </c:pt>
                <c:pt idx="17">
                  <c:v>78.151200000000003</c:v>
                </c:pt>
                <c:pt idx="18">
                  <c:v>118.443</c:v>
                </c:pt>
                <c:pt idx="19">
                  <c:v>90.047700000000006</c:v>
                </c:pt>
                <c:pt idx="20">
                  <c:v>102.64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528-4225-BC78-76079E6C183E}"/>
            </c:ext>
          </c:extLst>
        </c:ser>
        <c:ser>
          <c:idx val="45"/>
          <c:order val="45"/>
          <c:tx>
            <c:strRef>
              <c:f>Data_stable!$AT$1</c:f>
              <c:strCache>
                <c:ptCount val="1"/>
                <c:pt idx="0">
                  <c:v>Clean, workers:16, clients:32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Data_stable!$AT$2:$AT$30</c:f>
              <c:numCache>
                <c:formatCode>General</c:formatCode>
                <c:ptCount val="29"/>
                <c:pt idx="0">
                  <c:v>135.471</c:v>
                </c:pt>
                <c:pt idx="1">
                  <c:v>93.022900000000007</c:v>
                </c:pt>
                <c:pt idx="2">
                  <c:v>121.042</c:v>
                </c:pt>
                <c:pt idx="3">
                  <c:v>185.494</c:v>
                </c:pt>
                <c:pt idx="4">
                  <c:v>69.227900000000005</c:v>
                </c:pt>
                <c:pt idx="5">
                  <c:v>277.59899999999999</c:v>
                </c:pt>
                <c:pt idx="6">
                  <c:v>192.351</c:v>
                </c:pt>
                <c:pt idx="7">
                  <c:v>354.678</c:v>
                </c:pt>
                <c:pt idx="8">
                  <c:v>106.88500000000001</c:v>
                </c:pt>
                <c:pt idx="9">
                  <c:v>21.555099999999999</c:v>
                </c:pt>
                <c:pt idx="10">
                  <c:v>78.190399999999997</c:v>
                </c:pt>
                <c:pt idx="11">
                  <c:v>16.721800000000002</c:v>
                </c:pt>
                <c:pt idx="12">
                  <c:v>426.41300000000001</c:v>
                </c:pt>
                <c:pt idx="13">
                  <c:v>740.52200000000005</c:v>
                </c:pt>
                <c:pt idx="14">
                  <c:v>220.34</c:v>
                </c:pt>
                <c:pt idx="15">
                  <c:v>163.17599999999999</c:v>
                </c:pt>
                <c:pt idx="16">
                  <c:v>77.419200000000004</c:v>
                </c:pt>
                <c:pt idx="17">
                  <c:v>159.946</c:v>
                </c:pt>
                <c:pt idx="18">
                  <c:v>371.964</c:v>
                </c:pt>
                <c:pt idx="19">
                  <c:v>462.10399999999998</c:v>
                </c:pt>
                <c:pt idx="20">
                  <c:v>327.84800000000001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528-4225-BC78-76079E6C183E}"/>
            </c:ext>
          </c:extLst>
        </c:ser>
        <c:ser>
          <c:idx val="46"/>
          <c:order val="46"/>
          <c:tx>
            <c:strRef>
              <c:f>Data_stable!$AU$1</c:f>
              <c:strCache>
                <c:ptCount val="1"/>
                <c:pt idx="0">
                  <c:v>Clean, workers:16, clients:64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Data_stable!$AU$2:$AU$30</c:f>
              <c:numCache>
                <c:formatCode>General</c:formatCode>
                <c:ptCount val="29"/>
                <c:pt idx="0">
                  <c:v>263.84100000000001</c:v>
                </c:pt>
                <c:pt idx="1">
                  <c:v>84.654399999999995</c:v>
                </c:pt>
                <c:pt idx="2">
                  <c:v>277.92099999999999</c:v>
                </c:pt>
                <c:pt idx="3">
                  <c:v>113.499</c:v>
                </c:pt>
                <c:pt idx="4">
                  <c:v>316.39400000000001</c:v>
                </c:pt>
                <c:pt idx="5">
                  <c:v>381.02600000000001</c:v>
                </c:pt>
                <c:pt idx="6">
                  <c:v>399.02199999999999</c:v>
                </c:pt>
                <c:pt idx="7">
                  <c:v>191.452</c:v>
                </c:pt>
                <c:pt idx="8">
                  <c:v>393.42700000000002</c:v>
                </c:pt>
                <c:pt idx="9">
                  <c:v>104.36799999999999</c:v>
                </c:pt>
                <c:pt idx="10">
                  <c:v>200.38800000000001</c:v>
                </c:pt>
                <c:pt idx="11">
                  <c:v>353.02300000000002</c:v>
                </c:pt>
                <c:pt idx="12">
                  <c:v>551.73099999999999</c:v>
                </c:pt>
                <c:pt idx="13">
                  <c:v>196.05500000000001</c:v>
                </c:pt>
                <c:pt idx="14">
                  <c:v>331.42500000000001</c:v>
                </c:pt>
                <c:pt idx="15">
                  <c:v>398.39400000000001</c:v>
                </c:pt>
                <c:pt idx="16">
                  <c:v>240.90899999999999</c:v>
                </c:pt>
                <c:pt idx="17">
                  <c:v>73.493899999999996</c:v>
                </c:pt>
                <c:pt idx="18">
                  <c:v>44.862699999999997</c:v>
                </c:pt>
                <c:pt idx="19">
                  <c:v>283.32400000000001</c:v>
                </c:pt>
                <c:pt idx="20">
                  <c:v>195.691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528-4225-BC78-76079E6C183E}"/>
            </c:ext>
          </c:extLst>
        </c:ser>
        <c:ser>
          <c:idx val="47"/>
          <c:order val="47"/>
          <c:tx>
            <c:strRef>
              <c:f>Data_stable!$AV$1</c:f>
              <c:strCache>
                <c:ptCount val="1"/>
                <c:pt idx="0">
                  <c:v>Clean, workers:16, clients:128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Data_stable!$AV$2:$AV$30</c:f>
              <c:numCache>
                <c:formatCode>General</c:formatCode>
                <c:ptCount val="29"/>
                <c:pt idx="0">
                  <c:v>104.343</c:v>
                </c:pt>
                <c:pt idx="1">
                  <c:v>49.763300000000001</c:v>
                </c:pt>
                <c:pt idx="2">
                  <c:v>119.806</c:v>
                </c:pt>
                <c:pt idx="3">
                  <c:v>74.129099999999994</c:v>
                </c:pt>
                <c:pt idx="4">
                  <c:v>126.15300000000001</c:v>
                </c:pt>
                <c:pt idx="5">
                  <c:v>161.196</c:v>
                </c:pt>
                <c:pt idx="6">
                  <c:v>401.93200000000002</c:v>
                </c:pt>
                <c:pt idx="7">
                  <c:v>136.404</c:v>
                </c:pt>
                <c:pt idx="8">
                  <c:v>83.213200000000001</c:v>
                </c:pt>
                <c:pt idx="9">
                  <c:v>39.8369</c:v>
                </c:pt>
                <c:pt idx="10">
                  <c:v>209.624</c:v>
                </c:pt>
                <c:pt idx="11">
                  <c:v>231.76</c:v>
                </c:pt>
                <c:pt idx="12">
                  <c:v>190.21600000000001</c:v>
                </c:pt>
                <c:pt idx="13">
                  <c:v>164.36699999999999</c:v>
                </c:pt>
                <c:pt idx="14">
                  <c:v>99.403000000000006</c:v>
                </c:pt>
                <c:pt idx="15">
                  <c:v>103.753</c:v>
                </c:pt>
                <c:pt idx="16">
                  <c:v>132.26499999999999</c:v>
                </c:pt>
                <c:pt idx="17">
                  <c:v>281.38</c:v>
                </c:pt>
                <c:pt idx="18">
                  <c:v>256.70499999999998</c:v>
                </c:pt>
                <c:pt idx="19">
                  <c:v>229.13</c:v>
                </c:pt>
                <c:pt idx="20">
                  <c:v>192.958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528-4225-BC78-76079E6C1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6379567"/>
        <c:axId val="393896127"/>
      </c:lineChart>
      <c:catAx>
        <c:axId val="576379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93896127"/>
        <c:crosses val="autoZero"/>
        <c:auto val="1"/>
        <c:lblAlgn val="ctr"/>
        <c:lblOffset val="100"/>
        <c:noMultiLvlLbl val="0"/>
      </c:catAx>
      <c:valAx>
        <c:axId val="39389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Tput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76379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55533315688481"/>
          <c:y val="5.5420887203914332E-2"/>
          <c:w val="0.14217475233231353"/>
          <c:h val="0.849428217565124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6.4695223711281891E-2"/>
          <c:y val="0.17282074951130316"/>
          <c:w val="0.81634659617039396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Means!$B$26:$G$26</c:f>
              <c:numCache>
                <c:formatCode>General</c:formatCode>
                <c:ptCount val="6"/>
                <c:pt idx="0">
                  <c:v>21.893928800000005</c:v>
                </c:pt>
                <c:pt idx="1">
                  <c:v>31.013361904761911</c:v>
                </c:pt>
                <c:pt idx="2">
                  <c:v>25.397861428571428</c:v>
                </c:pt>
                <c:pt idx="3">
                  <c:v>14.063999523809523</c:v>
                </c:pt>
                <c:pt idx="4">
                  <c:v>32.151939047619038</c:v>
                </c:pt>
                <c:pt idx="5">
                  <c:v>13.200996190476193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C-4673-B540-AD98338BED2B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Means!$H$26:$M$26</c:f>
              <c:numCache>
                <c:formatCode>General</c:formatCode>
                <c:ptCount val="6"/>
                <c:pt idx="0">
                  <c:v>29.499920476190464</c:v>
                </c:pt>
                <c:pt idx="1">
                  <c:v>27.984789523809528</c:v>
                </c:pt>
                <c:pt idx="2">
                  <c:v>21.454921904761907</c:v>
                </c:pt>
                <c:pt idx="3">
                  <c:v>39.639471428571426</c:v>
                </c:pt>
                <c:pt idx="4">
                  <c:v>39.352260952380945</c:v>
                </c:pt>
                <c:pt idx="5">
                  <c:v>31.164176190476198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C-4673-B540-AD98338BED2B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Means!$N$26:$S$26</c:f>
              <c:numCache>
                <c:formatCode>General</c:formatCode>
                <c:ptCount val="6"/>
                <c:pt idx="0">
                  <c:v>18.88663714285714</c:v>
                </c:pt>
                <c:pt idx="1">
                  <c:v>26.246127142857144</c:v>
                </c:pt>
                <c:pt idx="2">
                  <c:v>47.320480952380954</c:v>
                </c:pt>
                <c:pt idx="3">
                  <c:v>39.872119047619044</c:v>
                </c:pt>
                <c:pt idx="4">
                  <c:v>79.661942857142861</c:v>
                </c:pt>
                <c:pt idx="5">
                  <c:v>82.690928571428572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C-4673-B540-AD98338BED2B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Means!$T$26:$Y$26</c:f>
              <c:numCache>
                <c:formatCode>General</c:formatCode>
                <c:ptCount val="6"/>
                <c:pt idx="0">
                  <c:v>29.499920476190464</c:v>
                </c:pt>
                <c:pt idx="1">
                  <c:v>30.873921428571428</c:v>
                </c:pt>
                <c:pt idx="2">
                  <c:v>46.827778571428567</c:v>
                </c:pt>
                <c:pt idx="3">
                  <c:v>79.0791857142857</c:v>
                </c:pt>
                <c:pt idx="4">
                  <c:v>171.66213809523813</c:v>
                </c:pt>
                <c:pt idx="5">
                  <c:v>140.01479523809525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7C-4673-B540-AD98338BED2B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Means!$Z$26:$AE$26</c:f>
              <c:numCache>
                <c:formatCode>General</c:formatCode>
                <c:ptCount val="6"/>
                <c:pt idx="0">
                  <c:v>39.303729523809523</c:v>
                </c:pt>
                <c:pt idx="1">
                  <c:v>50.142714285714291</c:v>
                </c:pt>
                <c:pt idx="2">
                  <c:v>88.72845714285711</c:v>
                </c:pt>
                <c:pt idx="3">
                  <c:v>128.24775238095239</c:v>
                </c:pt>
                <c:pt idx="4">
                  <c:v>164.4090238095238</c:v>
                </c:pt>
                <c:pt idx="5">
                  <c:v>95.911404761904777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7C-4673-B540-AD98338BED2B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Means!$AF$26:$AK$26</c:f>
              <c:numCache>
                <c:formatCode>General</c:formatCode>
                <c:ptCount val="6"/>
                <c:pt idx="0">
                  <c:v>32.586985714285717</c:v>
                </c:pt>
                <c:pt idx="1">
                  <c:v>25.950784285714278</c:v>
                </c:pt>
                <c:pt idx="2">
                  <c:v>66.536004761904749</c:v>
                </c:pt>
                <c:pt idx="3">
                  <c:v>294.06326190476193</c:v>
                </c:pt>
                <c:pt idx="4">
                  <c:v>145.30221285714282</c:v>
                </c:pt>
                <c:pt idx="5">
                  <c:v>219.14144285714286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37C-4673-B540-AD98338BED2B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Means!$AL$26:$AQ$26</c:f>
              <c:numCache>
                <c:formatCode>General</c:formatCode>
                <c:ptCount val="6"/>
                <c:pt idx="0">
                  <c:v>33.855909523809522</c:v>
                </c:pt>
                <c:pt idx="1">
                  <c:v>45.281509523809532</c:v>
                </c:pt>
                <c:pt idx="2">
                  <c:v>67.691690476190459</c:v>
                </c:pt>
                <c:pt idx="3">
                  <c:v>488.12438095238093</c:v>
                </c:pt>
                <c:pt idx="4">
                  <c:v>488.12438095238093</c:v>
                </c:pt>
                <c:pt idx="5">
                  <c:v>256.90004761904754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C0-49AD-BCC4-F281E793A04A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Means!$AR$26:$AW$26</c:f>
              <c:numCache>
                <c:formatCode>General</c:formatCode>
                <c:ptCount val="6"/>
                <c:pt idx="0">
                  <c:v>36.675290476190476</c:v>
                </c:pt>
                <c:pt idx="1">
                  <c:v>59.850030952380948</c:v>
                </c:pt>
                <c:pt idx="2">
                  <c:v>70.45</c:v>
                </c:pt>
                <c:pt idx="3">
                  <c:v>186.1807714285714</c:v>
                </c:pt>
                <c:pt idx="4">
                  <c:v>75.957990476190474</c:v>
                </c:pt>
                <c:pt idx="5">
                  <c:v>161.34940476190476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C0-49AD-BCC4-F281E793A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9.9903939771986312E-3"/>
              <c:y val="0.438357233028130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0"/>
          <c:order val="0"/>
          <c:tx>
            <c:v>Don't clean, workers: 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Means!$B$4:$I$4</c:f>
              <c:numCache>
                <c:formatCode>General</c:formatCode>
                <c:ptCount val="8"/>
                <c:pt idx="0">
                  <c:v>21.893928800000005</c:v>
                </c:pt>
                <c:pt idx="1">
                  <c:v>29.499920476190464</c:v>
                </c:pt>
                <c:pt idx="2">
                  <c:v>18.88663714285714</c:v>
                </c:pt>
                <c:pt idx="3">
                  <c:v>29.065666190476186</c:v>
                </c:pt>
                <c:pt idx="4">
                  <c:v>39.303729523809523</c:v>
                </c:pt>
                <c:pt idx="5">
                  <c:v>32.586985714285717</c:v>
                </c:pt>
                <c:pt idx="6">
                  <c:v>33.855909523809522</c:v>
                </c:pt>
                <c:pt idx="7">
                  <c:v>36.675290476190476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4B-4F70-9E4B-00748593E4B6}"/>
            </c:ext>
          </c:extLst>
        </c:ser>
        <c:ser>
          <c:idx val="1"/>
          <c:order val="1"/>
          <c:tx>
            <c:v>Clean: workers: 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Means!$J$4:$Q$4</c:f>
              <c:numCache>
                <c:formatCode>General</c:formatCode>
                <c:ptCount val="8"/>
                <c:pt idx="0">
                  <c:v>31.013361904761911</c:v>
                </c:pt>
                <c:pt idx="1">
                  <c:v>27.984789523809528</c:v>
                </c:pt>
                <c:pt idx="2">
                  <c:v>26.246127142857144</c:v>
                </c:pt>
                <c:pt idx="3">
                  <c:v>30.873921428571428</c:v>
                </c:pt>
                <c:pt idx="4">
                  <c:v>50.142714285714291</c:v>
                </c:pt>
                <c:pt idx="5">
                  <c:v>25.950784285714278</c:v>
                </c:pt>
                <c:pt idx="6">
                  <c:v>45.281509523809532</c:v>
                </c:pt>
                <c:pt idx="7">
                  <c:v>59.850030952380948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4B-4F70-9E4B-00748593E4B6}"/>
            </c:ext>
          </c:extLst>
        </c:ser>
        <c:ser>
          <c:idx val="2"/>
          <c:order val="2"/>
          <c:tx>
            <c:v>Clean: workers: 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star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Means!$R$4:$Y$4</c:f>
              <c:numCache>
                <c:formatCode>General</c:formatCode>
                <c:ptCount val="8"/>
                <c:pt idx="0">
                  <c:v>25.397861428571428</c:v>
                </c:pt>
                <c:pt idx="1">
                  <c:v>21.454921904761907</c:v>
                </c:pt>
                <c:pt idx="2">
                  <c:v>47.320480952380954</c:v>
                </c:pt>
                <c:pt idx="3">
                  <c:v>46.827778571428567</c:v>
                </c:pt>
                <c:pt idx="4">
                  <c:v>88.72845714285711</c:v>
                </c:pt>
                <c:pt idx="5">
                  <c:v>66.536004761904749</c:v>
                </c:pt>
                <c:pt idx="6">
                  <c:v>67.691690476190459</c:v>
                </c:pt>
                <c:pt idx="7">
                  <c:v>70.45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4B-4F70-9E4B-00748593E4B6}"/>
            </c:ext>
          </c:extLst>
        </c:ser>
        <c:ser>
          <c:idx val="3"/>
          <c:order val="3"/>
          <c:tx>
            <c:v>Clean: workers: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Means!$Z$4:$AG$4</c:f>
              <c:numCache>
                <c:formatCode>General</c:formatCode>
                <c:ptCount val="8"/>
                <c:pt idx="0">
                  <c:v>14.063999523809523</c:v>
                </c:pt>
                <c:pt idx="1">
                  <c:v>39.639471428571426</c:v>
                </c:pt>
                <c:pt idx="2">
                  <c:v>39.872119047619044</c:v>
                </c:pt>
                <c:pt idx="3">
                  <c:v>79.0791857142857</c:v>
                </c:pt>
                <c:pt idx="4">
                  <c:v>128.24775238095239</c:v>
                </c:pt>
                <c:pt idx="5">
                  <c:v>294.06326190476193</c:v>
                </c:pt>
                <c:pt idx="6">
                  <c:v>488.12438095238093</c:v>
                </c:pt>
                <c:pt idx="7">
                  <c:v>186.1807714285714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64B-4F70-9E4B-00748593E4B6}"/>
            </c:ext>
          </c:extLst>
        </c:ser>
        <c:ser>
          <c:idx val="4"/>
          <c:order val="4"/>
          <c:tx>
            <c:v>Clean: workers: 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Means!$AH$4:$AO$4</c:f>
              <c:numCache>
                <c:formatCode>General</c:formatCode>
                <c:ptCount val="8"/>
                <c:pt idx="0">
                  <c:v>32.151939047619038</c:v>
                </c:pt>
                <c:pt idx="1">
                  <c:v>39.352260952380945</c:v>
                </c:pt>
                <c:pt idx="2">
                  <c:v>79.661942857142861</c:v>
                </c:pt>
                <c:pt idx="3">
                  <c:v>171.66213809523813</c:v>
                </c:pt>
                <c:pt idx="4">
                  <c:v>164.4090238095238</c:v>
                </c:pt>
                <c:pt idx="5">
                  <c:v>145.30221285714282</c:v>
                </c:pt>
                <c:pt idx="6">
                  <c:v>488.12438095238093</c:v>
                </c:pt>
                <c:pt idx="7">
                  <c:v>75.957990476190474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64B-4F70-9E4B-00748593E4B6}"/>
            </c:ext>
          </c:extLst>
        </c:ser>
        <c:ser>
          <c:idx val="5"/>
          <c:order val="5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Means!$B$21:$I$21</c:f>
              <c:numCache>
                <c:formatCode>General</c:formatCode>
                <c:ptCount val="8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Means!$AP$4:$AW$4</c:f>
              <c:numCache>
                <c:formatCode>General</c:formatCode>
                <c:ptCount val="8"/>
                <c:pt idx="0">
                  <c:v>13.200996190476193</c:v>
                </c:pt>
                <c:pt idx="1">
                  <c:v>31.164176190476198</c:v>
                </c:pt>
                <c:pt idx="2">
                  <c:v>82.690928571428572</c:v>
                </c:pt>
                <c:pt idx="3">
                  <c:v>140.01479523809525</c:v>
                </c:pt>
                <c:pt idx="4">
                  <c:v>95.911404761904777</c:v>
                </c:pt>
                <c:pt idx="5">
                  <c:v>219.14144285714286</c:v>
                </c:pt>
                <c:pt idx="6">
                  <c:v>256.90004761904754</c:v>
                </c:pt>
                <c:pt idx="7">
                  <c:v>161.34940476190476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64B-4F70-9E4B-00748593E4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</c:scatterChart>
      <c:valAx>
        <c:axId val="1585122336"/>
        <c:scaling>
          <c:orientation val="minMax"/>
          <c:max val="130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5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9.6600582159934417E-2"/>
          <c:y val="0.17282074951130316"/>
          <c:w val="0.78444125301947321"/>
          <c:h val="0.6679022283403091"/>
        </c:manualLayout>
      </c:layout>
      <c:barChart>
        <c:barDir val="col"/>
        <c:grouping val="clustered"/>
        <c:varyColors val="0"/>
        <c:ser>
          <c:idx val="0"/>
          <c:order val="0"/>
          <c:tx>
            <c:v>Clients:1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trend_lines!$B$26:$G$26</c:f>
              <c:numCache>
                <c:formatCode>General</c:formatCode>
                <c:ptCount val="6"/>
                <c:pt idx="0">
                  <c:v>21.893928800000005</c:v>
                </c:pt>
                <c:pt idx="1">
                  <c:v>31.013361904761911</c:v>
                </c:pt>
                <c:pt idx="2">
                  <c:v>25.397861428571428</c:v>
                </c:pt>
                <c:pt idx="3">
                  <c:v>14.063999523809523</c:v>
                </c:pt>
                <c:pt idx="4">
                  <c:v>32.151939047619038</c:v>
                </c:pt>
                <c:pt idx="5">
                  <c:v>13.200996190476193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F-4771-A40F-652063D8977F}"/>
            </c:ext>
          </c:extLst>
        </c:ser>
        <c:ser>
          <c:idx val="1"/>
          <c:order val="1"/>
          <c:tx>
            <c:v>Clients:4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trend_lines!$H$26:$M$26</c:f>
              <c:numCache>
                <c:formatCode>General</c:formatCode>
                <c:ptCount val="6"/>
                <c:pt idx="0">
                  <c:v>29.499920476190464</c:v>
                </c:pt>
                <c:pt idx="1">
                  <c:v>27.984789523809528</c:v>
                </c:pt>
                <c:pt idx="2">
                  <c:v>21.454921904761907</c:v>
                </c:pt>
                <c:pt idx="3">
                  <c:v>39.639471428571426</c:v>
                </c:pt>
                <c:pt idx="4">
                  <c:v>39.352260952380945</c:v>
                </c:pt>
                <c:pt idx="5">
                  <c:v>31.164176190476198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0F-4771-A40F-652063D8977F}"/>
            </c:ext>
          </c:extLst>
        </c:ser>
        <c:ser>
          <c:idx val="2"/>
          <c:order val="2"/>
          <c:tx>
            <c:v>Clients:8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trend_lines!$N$26:$S$26</c:f>
              <c:numCache>
                <c:formatCode>General</c:formatCode>
                <c:ptCount val="6"/>
                <c:pt idx="0">
                  <c:v>18.88663714285714</c:v>
                </c:pt>
                <c:pt idx="1">
                  <c:v>26.246127142857144</c:v>
                </c:pt>
                <c:pt idx="2">
                  <c:v>47.320480952380954</c:v>
                </c:pt>
                <c:pt idx="3">
                  <c:v>39.872119047619044</c:v>
                </c:pt>
                <c:pt idx="4">
                  <c:v>79.661942857142861</c:v>
                </c:pt>
                <c:pt idx="5">
                  <c:v>82.690928571428572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0F-4771-A40F-652063D8977F}"/>
            </c:ext>
          </c:extLst>
        </c:ser>
        <c:ser>
          <c:idx val="3"/>
          <c:order val="3"/>
          <c:tx>
            <c:v>Clients:12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trend_lines!$T$26:$Y$26</c:f>
              <c:numCache>
                <c:formatCode>General</c:formatCode>
                <c:ptCount val="6"/>
                <c:pt idx="0">
                  <c:v>29.499920476190464</c:v>
                </c:pt>
                <c:pt idx="1">
                  <c:v>0</c:v>
                </c:pt>
                <c:pt idx="2">
                  <c:v>0</c:v>
                </c:pt>
                <c:pt idx="3">
                  <c:v>79.0791857142857</c:v>
                </c:pt>
                <c:pt idx="4">
                  <c:v>171.66213809523813</c:v>
                </c:pt>
                <c:pt idx="5">
                  <c:v>140.01479523809525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D0F-4771-A40F-652063D8977F}"/>
            </c:ext>
          </c:extLst>
        </c:ser>
        <c:ser>
          <c:idx val="4"/>
          <c:order val="4"/>
          <c:tx>
            <c:v>Clients:16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trend_lines!$Z$26:$AE$26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128.24775238095239</c:v>
                </c:pt>
                <c:pt idx="4">
                  <c:v>164.4090238095238</c:v>
                </c:pt>
                <c:pt idx="5">
                  <c:v>95.911404761904777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0F-4771-A40F-652063D8977F}"/>
            </c:ext>
          </c:extLst>
        </c:ser>
        <c:ser>
          <c:idx val="5"/>
          <c:order val="5"/>
          <c:tx>
            <c:v>Clients:32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Lit>
              <c:ptCount val="6"/>
              <c:pt idx="0">
                <c:v>Don't clean, workers: 0</c:v>
              </c:pt>
              <c:pt idx="1">
                <c:v>Clean, workers: 0</c:v>
              </c:pt>
              <c:pt idx="2">
                <c:v>Clean, workers: 1</c:v>
              </c:pt>
              <c:pt idx="3">
                <c:v>Clean, workers: 4</c:v>
              </c:pt>
              <c:pt idx="4">
                <c:v>Clean, workers: 8</c:v>
              </c:pt>
              <c:pt idx="5">
                <c:v>Clean, workers: 16</c:v>
              </c:pt>
            </c:strLit>
          </c:cat>
          <c:val>
            <c:numRef>
              <c:f>trend_lines!$AF$26:$AK$26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294.06326190476193</c:v>
                </c:pt>
                <c:pt idx="4">
                  <c:v>145.30221285714282</c:v>
                </c:pt>
                <c:pt idx="5">
                  <c:v>219.14144285714286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F-4771-A40F-652063D8977F}"/>
            </c:ext>
          </c:extLst>
        </c:ser>
        <c:ser>
          <c:idx val="6"/>
          <c:order val="6"/>
          <c:tx>
            <c:v>Clients:64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trend_lines!$AL$26:$AQ$26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D0F-4771-A40F-652063D8977F}"/>
            </c:ext>
          </c:extLst>
        </c:ser>
        <c:ser>
          <c:idx val="7"/>
          <c:order val="7"/>
          <c:tx>
            <c:v>Clients:128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trend_lines!$AR$26:$AW$26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D0F-4771-A40F-652063D8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85122336"/>
        <c:axId val="1585117344"/>
      </c:barChart>
      <c:catAx>
        <c:axId val="15851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auto val="1"/>
        <c:lblAlgn val="ctr"/>
        <c:lblOffset val="100"/>
        <c:noMultiLvlLbl val="0"/>
      </c:cat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Average throughput when stable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4.9928777316559682E-2"/>
          <c:y val="0.17282074951130316"/>
          <c:w val="0.82452992983436679"/>
          <c:h val="0.6679022283403091"/>
        </c:manualLayout>
      </c:layout>
      <c:scatterChart>
        <c:scatterStyle val="lineMarker"/>
        <c:varyColors val="0"/>
        <c:ser>
          <c:idx val="5"/>
          <c:order val="3"/>
          <c:tx>
            <c:v>Clean: workers: 16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trend_lines!$B$21:$G$21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trend_lines!$AP$4:$AW$4</c:f>
              <c:numCache>
                <c:formatCode>General</c:formatCode>
                <c:ptCount val="8"/>
                <c:pt idx="0">
                  <c:v>13.200996190476193</c:v>
                </c:pt>
                <c:pt idx="1">
                  <c:v>31.164176190476198</c:v>
                </c:pt>
                <c:pt idx="2">
                  <c:v>82.690928571428572</c:v>
                </c:pt>
                <c:pt idx="3">
                  <c:v>140.01479523809525</c:v>
                </c:pt>
                <c:pt idx="4">
                  <c:v>95.911404761904777</c:v>
                </c:pt>
                <c:pt idx="5">
                  <c:v>219.14144285714286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D4E-4F60-B096-1AC621B6F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122336"/>
        <c:axId val="158511734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0"/>
                <c:tx>
                  <c:v>Clean: workers: 1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star"/>
                  <c:size val="5"/>
                  <c:spPr>
                    <a:noFill/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trend_lines!$R$4:$Y$4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25.397861428571428</c:v>
                      </c:pt>
                      <c:pt idx="1">
                        <c:v>21.454921904761907</c:v>
                      </c:pt>
                      <c:pt idx="2">
                        <c:v>47.320480952380954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D4E-4F60-B096-1AC621B6F2EB}"/>
                  </c:ext>
                </c:extLst>
              </c15:ser>
            </c15:filteredScatterSeries>
            <c15:filteredScatterSeries>
              <c15:ser>
                <c:idx val="3"/>
                <c:order val="1"/>
                <c:tx>
                  <c:v>Clean: workers: 4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trend_lines!$Z$4:$AG$4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14.063999523809523</c:v>
                      </c:pt>
                      <c:pt idx="1">
                        <c:v>39.639471428571426</c:v>
                      </c:pt>
                      <c:pt idx="2">
                        <c:v>39.872119047619044</c:v>
                      </c:pt>
                      <c:pt idx="3">
                        <c:v>79.0791857142857</c:v>
                      </c:pt>
                      <c:pt idx="4">
                        <c:v>128.24775238095239</c:v>
                      </c:pt>
                      <c:pt idx="5">
                        <c:v>294.06326190476193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D4E-4F60-B096-1AC621B6F2EB}"/>
                  </c:ext>
                </c:extLst>
              </c15:ser>
            </c15:filteredScatterSeries>
            <c15:filteredScatterSeries>
              <c15:ser>
                <c:idx val="4"/>
                <c:order val="2"/>
                <c:tx>
                  <c:v>Clean: workers: 8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/>
                      </a:solidFill>
                      <a:prstDash val="sysDot"/>
                    </a:ln>
                    <a:effectLst/>
                  </c:spPr>
                  <c:trendlineType val="linear"/>
                  <c:intercept val="0"/>
                  <c:dispRSqr val="0"/>
                  <c:dispEq val="1"/>
                  <c:trendlineLbl>
                    <c:layout>
                      <c:manualLayout>
                        <c:x val="8.193390495013891E-3"/>
                        <c:y val="9.109199665503212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LID4096"/>
                      </a:p>
                    </c:txPr>
                  </c:trendlineLbl>
                </c:trendline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trend_lines!$B$21:$G$21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12</c:v>
                      </c:pt>
                      <c:pt idx="4">
                        <c:v>16</c:v>
                      </c:pt>
                      <c:pt idx="5">
                        <c:v>32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trend_lines!$AH$4:$AO$4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32.151939047619038</c:v>
                      </c:pt>
                      <c:pt idx="1">
                        <c:v>39.352260952380945</c:v>
                      </c:pt>
                      <c:pt idx="2">
                        <c:v>79.661942857142861</c:v>
                      </c:pt>
                      <c:pt idx="3">
                        <c:v>171.66213809523813</c:v>
                      </c:pt>
                      <c:pt idx="4">
                        <c:v>164.4090238095238</c:v>
                      </c:pt>
                      <c:pt idx="5">
                        <c:v>145.30221285714282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D4E-4F60-B096-1AC621B6F2EB}"/>
                  </c:ext>
                </c:extLst>
              </c15:ser>
            </c15:filteredScatterSeries>
          </c:ext>
        </c:extLst>
      </c:scatterChart>
      <c:valAx>
        <c:axId val="1585122336"/>
        <c:scaling>
          <c:orientation val="minMax"/>
          <c:min val="0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Clients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17344"/>
        <c:crosses val="autoZero"/>
        <c:crossBetween val="midCat"/>
        <c:majorUnit val="1"/>
      </c:valAx>
      <c:valAx>
        <c:axId val="15851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Ops/s</a:t>
                </a:r>
              </a:p>
            </c:rich>
          </c:tx>
          <c:layout>
            <c:manualLayout>
              <c:xMode val="edge"/>
              <c:yMode val="edge"/>
              <c:x val="4.0141648878808042E-3"/>
              <c:y val="0.423937561270553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585122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814B3-81C6-4FFE-855A-623C7026C1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371716</xdr:colOff>
      <xdr:row>0</xdr:row>
      <xdr:rowOff>0</xdr:rowOff>
    </xdr:from>
    <xdr:to>
      <xdr:col>72</xdr:col>
      <xdr:colOff>239486</xdr:colOff>
      <xdr:row>42</xdr:row>
      <xdr:rowOff>49019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97E25-C441-4E89-AC66-D4D95D01E5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35569</xdr:rowOff>
    </xdr:from>
    <xdr:to>
      <xdr:col>6</xdr:col>
      <xdr:colOff>719504</xdr:colOff>
      <xdr:row>43</xdr:row>
      <xdr:rowOff>35571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F538C2-A9CF-4ABB-9A78-40DB52D07A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32108</xdr:colOff>
      <xdr:row>7</xdr:row>
      <xdr:rowOff>8071</xdr:rowOff>
    </xdr:from>
    <xdr:to>
      <xdr:col>7</xdr:col>
      <xdr:colOff>469670</xdr:colOff>
      <xdr:row>22</xdr:row>
      <xdr:rowOff>8073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6D474B9-87F5-424C-9D78-50E871A2E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15533</xdr:colOff>
      <xdr:row>26</xdr:row>
      <xdr:rowOff>42496</xdr:rowOff>
    </xdr:from>
    <xdr:to>
      <xdr:col>6</xdr:col>
      <xdr:colOff>735037</xdr:colOff>
      <xdr:row>41</xdr:row>
      <xdr:rowOff>42497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A7BDAB-1CBD-45E1-86B9-FEF2A7962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73972</xdr:colOff>
      <xdr:row>4</xdr:row>
      <xdr:rowOff>16807</xdr:rowOff>
    </xdr:from>
    <xdr:to>
      <xdr:col>7</xdr:col>
      <xdr:colOff>511534</xdr:colOff>
      <xdr:row>19</xdr:row>
      <xdr:rowOff>178905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2292B2-DA4F-4E1F-A60D-1817D8A61C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put-fil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re"/>
      <sheetName val="Data_all"/>
      <sheetName val="Data_stable"/>
      <sheetName val="Means"/>
      <sheetName val="trend_lines"/>
    </sheetNames>
    <sheetDataSet>
      <sheetData sheetId="0"/>
      <sheetData sheetId="1"/>
      <sheetData sheetId="2">
        <row r="1">
          <cell r="A1" t="str">
            <v>don't clean, workers:0, clients:1</v>
          </cell>
          <cell r="B1" t="str">
            <v>don't clean, workers:0, clients:4</v>
          </cell>
          <cell r="C1" t="str">
            <v>don't clean, workers:0, clients:8</v>
          </cell>
          <cell r="I1" t="str">
            <v>Clean, workers:0, clients:1</v>
          </cell>
          <cell r="J1" t="str">
            <v>Clean, workers:0, clients:4</v>
          </cell>
          <cell r="K1" t="str">
            <v>Clean, workers:0, clients:8</v>
          </cell>
          <cell r="Q1" t="str">
            <v>Clean, workers:1, clients:1</v>
          </cell>
          <cell r="R1" t="str">
            <v>Clean, workers:1, clients:4</v>
          </cell>
          <cell r="S1" t="str">
            <v>Clean, workers:1, clients:8</v>
          </cell>
          <cell r="Y1" t="str">
            <v>Clean, workers:4, clients:1</v>
          </cell>
          <cell r="Z1" t="str">
            <v>Clean, workers:4, clients:4</v>
          </cell>
          <cell r="AA1" t="str">
            <v>Clean, workers:4, clients:8</v>
          </cell>
          <cell r="AB1" t="str">
            <v>Clean, workers:4, clients:12</v>
          </cell>
          <cell r="AC1" t="str">
            <v>Clean, workers:4, clients:16</v>
          </cell>
          <cell r="AD1" t="str">
            <v>Clean, workers:4, clients:32</v>
          </cell>
          <cell r="AG1" t="str">
            <v>Clean, workers:8, clients:1</v>
          </cell>
          <cell r="AH1" t="str">
            <v>Clean, workers:8, clients:4</v>
          </cell>
          <cell r="AI1" t="str">
            <v>Clean, workers:8, clients:8</v>
          </cell>
          <cell r="AJ1" t="str">
            <v>Clean, workers:8, clients:12</v>
          </cell>
          <cell r="AK1" t="str">
            <v>Clean, workers:8, clients:16</v>
          </cell>
          <cell r="AL1" t="str">
            <v>Clean, workers:8, clients:32</v>
          </cell>
          <cell r="AO1" t="str">
            <v>Clean, workers:16, clients:1</v>
          </cell>
          <cell r="AP1" t="str">
            <v>Clean, workers:16, clients:4</v>
          </cell>
          <cell r="AQ1" t="str">
            <v>Clean, workers:16, clients:8</v>
          </cell>
          <cell r="AR1" t="str">
            <v>Clean, workers:16, clients:12</v>
          </cell>
          <cell r="AS1" t="str">
            <v>Clean, workers:16, clients:16</v>
          </cell>
          <cell r="AT1" t="str">
            <v>Clean, workers:16, clients:32</v>
          </cell>
        </row>
      </sheetData>
      <sheetData sheetId="3"/>
      <sheetData sheetId="4">
        <row r="4">
          <cell r="R4">
            <v>206.50795833333336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37"/>
  <sheetViews>
    <sheetView topLeftCell="AH1" zoomScale="70" workbookViewId="0">
      <selection activeCell="AO46" sqref="AO46"/>
    </sheetView>
  </sheetViews>
  <sheetFormatPr defaultRowHeight="14.4" x14ac:dyDescent="0.3"/>
  <cols>
    <col min="1" max="8" width="8.88671875" style="2"/>
    <col min="9" max="13" width="8.88671875" style="3"/>
    <col min="14" max="14" width="8.88671875" style="3" customWidth="1"/>
    <col min="15" max="16" width="8.88671875" style="3"/>
    <col min="17" max="24" width="8.88671875" style="2"/>
    <col min="25" max="32" width="8.88671875" style="3"/>
    <col min="33" max="40" width="8.88671875" style="2"/>
    <col min="41" max="48" width="8.88671875" style="3"/>
    <col min="49" max="16384" width="8.88671875" style="2"/>
  </cols>
  <sheetData>
    <row r="1" spans="1:48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39</v>
      </c>
      <c r="H1" s="1" t="s">
        <v>40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41</v>
      </c>
      <c r="P1" s="1" t="s">
        <v>42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43</v>
      </c>
      <c r="X1" s="1" t="s">
        <v>44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45</v>
      </c>
      <c r="AF1" s="1" t="s">
        <v>46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47</v>
      </c>
      <c r="AN1" s="1" t="s">
        <v>48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49</v>
      </c>
      <c r="AV1" s="1" t="s">
        <v>50</v>
      </c>
    </row>
    <row r="2" spans="1:48" x14ac:dyDescent="0.3">
      <c r="A2" s="2">
        <v>0.27085599999999999</v>
      </c>
      <c r="B2" s="2">
        <v>0.36924200000000001</v>
      </c>
      <c r="C2" s="2">
        <v>1.49988E-2</v>
      </c>
      <c r="D2" s="2">
        <v>1.5636899999999999E-2</v>
      </c>
      <c r="E2" s="2">
        <v>1.5721200000000001E-2</v>
      </c>
      <c r="F2" s="2">
        <v>2.0266800000000001E-2</v>
      </c>
      <c r="G2" s="2">
        <v>5.37727E-3</v>
      </c>
      <c r="H2" s="2">
        <v>5.0264000000000003E-3</v>
      </c>
      <c r="I2" s="3">
        <v>34.971499999999999</v>
      </c>
      <c r="J2" s="3">
        <v>38.571399999999997</v>
      </c>
      <c r="K2" s="3">
        <v>1.5040599999999999E-2</v>
      </c>
      <c r="L2" s="3">
        <v>1.55012E-2</v>
      </c>
      <c r="M2" s="3">
        <v>1.57033E-2</v>
      </c>
      <c r="N2" s="3">
        <v>2.03126E-2</v>
      </c>
      <c r="O2" s="3">
        <v>5.2245199999999999E-3</v>
      </c>
      <c r="P2" s="3">
        <v>5.1069599999999998E-3</v>
      </c>
      <c r="Q2" s="2">
        <v>9.8693200000000001</v>
      </c>
      <c r="R2" s="2">
        <v>22.082799999999999</v>
      </c>
      <c r="S2" s="2">
        <v>1.55181E-2</v>
      </c>
      <c r="T2" s="2">
        <v>1.57121E-2</v>
      </c>
      <c r="U2" s="2">
        <v>1.6137800000000001E-2</v>
      </c>
      <c r="V2" s="2">
        <v>2.1120099999999999E-2</v>
      </c>
      <c r="W2" s="2">
        <v>5.8871300000000001E-2</v>
      </c>
      <c r="X2" s="2">
        <v>5.2825099999999998E-3</v>
      </c>
      <c r="Y2" s="3">
        <v>3.26945</v>
      </c>
      <c r="Z2" s="3">
        <v>1.4094499999999999E-2</v>
      </c>
      <c r="AA2" s="3">
        <v>1.48387E-2</v>
      </c>
      <c r="AB2" s="3">
        <v>1.4575299999999999E-2</v>
      </c>
      <c r="AC2" s="3">
        <v>1.53832E-2</v>
      </c>
      <c r="AD2" s="3">
        <v>2.1626900000000001E-2</v>
      </c>
      <c r="AE2" s="3">
        <v>8.7724700000000003E-2</v>
      </c>
      <c r="AF2" s="3">
        <v>5.2095800000000001E-3</v>
      </c>
      <c r="AG2" s="2">
        <v>14.099399999999999</v>
      </c>
      <c r="AH2" s="2">
        <v>8.9209099999999992</v>
      </c>
      <c r="AI2" s="2">
        <v>1.5446100000000001E-2</v>
      </c>
      <c r="AJ2" s="2">
        <v>1.56013E-2</v>
      </c>
      <c r="AK2" s="2">
        <v>1.65288E-2</v>
      </c>
      <c r="AL2" s="2">
        <v>2.19594E-2</v>
      </c>
      <c r="AM2" s="2">
        <v>8.7724700000000003E-2</v>
      </c>
      <c r="AN2" s="2">
        <v>5.2546499999999996E-3</v>
      </c>
      <c r="AO2" s="3">
        <v>11.281700000000001</v>
      </c>
      <c r="AP2" s="3">
        <v>57.926099999999998</v>
      </c>
      <c r="AQ2" s="3">
        <v>1.53137E-2</v>
      </c>
      <c r="AR2" s="3">
        <v>1.5887999999999999E-2</v>
      </c>
      <c r="AS2" s="3">
        <v>1.6486000000000001E-2</v>
      </c>
      <c r="AT2" s="3">
        <v>2.16966E-2</v>
      </c>
      <c r="AU2" s="3">
        <v>5.41202E-3</v>
      </c>
      <c r="AV2" s="3">
        <v>5.1969800000000003E-3</v>
      </c>
    </row>
    <row r="3" spans="1:48" x14ac:dyDescent="0.3">
      <c r="A3" s="2">
        <v>8.4659999999999993</v>
      </c>
      <c r="B3" s="2">
        <v>48.528199999999998</v>
      </c>
      <c r="C3" s="2">
        <v>16.200500000000002</v>
      </c>
      <c r="D3" s="2">
        <v>4.2046700000000001</v>
      </c>
      <c r="E3" s="2">
        <v>32.131799999999998</v>
      </c>
      <c r="F3" s="2">
        <v>20.304200000000002</v>
      </c>
      <c r="G3" s="2">
        <v>78.397400000000005</v>
      </c>
      <c r="H3" s="2">
        <v>48.228099999999998</v>
      </c>
      <c r="I3" s="3">
        <v>8.3914500000000007</v>
      </c>
      <c r="J3" s="3">
        <v>7.49064</v>
      </c>
      <c r="K3" s="3">
        <v>33.5991</v>
      </c>
      <c r="L3" s="3">
        <v>49.954700000000003</v>
      </c>
      <c r="M3" s="3">
        <v>3.15002</v>
      </c>
      <c r="N3" s="3">
        <v>44.245399999999997</v>
      </c>
      <c r="O3" s="3">
        <v>198.83600000000001</v>
      </c>
      <c r="P3" s="3">
        <v>106.065</v>
      </c>
      <c r="Q3" s="2">
        <v>21.407299999999999</v>
      </c>
      <c r="R3" s="2">
        <v>27.5671</v>
      </c>
      <c r="S3" s="2">
        <v>57.993400000000001</v>
      </c>
      <c r="T3" s="2">
        <v>50.700600000000001</v>
      </c>
      <c r="U3" s="2">
        <v>55.461599999999997</v>
      </c>
      <c r="V3" s="2">
        <v>25.918199999999999</v>
      </c>
      <c r="W3" s="2">
        <v>109.408</v>
      </c>
      <c r="X3" s="2">
        <v>137.215</v>
      </c>
      <c r="Y3" s="3">
        <v>18.663</v>
      </c>
      <c r="Z3" s="3">
        <v>19.1021</v>
      </c>
      <c r="AA3" s="3">
        <v>44.8125</v>
      </c>
      <c r="AB3" s="3">
        <v>85.001000000000005</v>
      </c>
      <c r="AC3" s="3">
        <v>64.917000000000002</v>
      </c>
      <c r="AD3" s="3">
        <v>123.342</v>
      </c>
      <c r="AE3" s="3">
        <v>342.58</v>
      </c>
      <c r="AF3" s="3">
        <v>217.55099999999999</v>
      </c>
      <c r="AG3" s="2">
        <v>25.771999999999998</v>
      </c>
      <c r="AH3" s="2">
        <v>58.424900000000001</v>
      </c>
      <c r="AI3" s="2">
        <v>81.122900000000001</v>
      </c>
      <c r="AJ3" s="2">
        <v>211.00800000000001</v>
      </c>
      <c r="AK3" s="2">
        <v>200.12700000000001</v>
      </c>
      <c r="AL3" s="2">
        <v>785.18100000000004</v>
      </c>
      <c r="AM3" s="2">
        <v>342.58</v>
      </c>
      <c r="AN3" s="2">
        <v>138.971</v>
      </c>
      <c r="AO3" s="3">
        <v>10.769299999999999</v>
      </c>
      <c r="AP3" s="3">
        <v>49.747799999999998</v>
      </c>
      <c r="AQ3" s="3">
        <v>61.051400000000001</v>
      </c>
      <c r="AR3" s="3">
        <v>24.8142</v>
      </c>
      <c r="AS3" s="3">
        <v>67.496700000000004</v>
      </c>
      <c r="AT3" s="3">
        <v>152.92500000000001</v>
      </c>
      <c r="AU3" s="3">
        <v>307.33699999999999</v>
      </c>
      <c r="AV3" s="3">
        <v>220.78100000000001</v>
      </c>
    </row>
    <row r="4" spans="1:48" x14ac:dyDescent="0.3">
      <c r="A4" s="2">
        <v>11.2105</v>
      </c>
      <c r="B4" s="2">
        <v>42.190899999999999</v>
      </c>
      <c r="C4" s="2">
        <v>32.905999999999999</v>
      </c>
      <c r="D4" s="2">
        <v>5.1568199999999997</v>
      </c>
      <c r="E4" s="2">
        <v>75.430400000000006</v>
      </c>
      <c r="F4" s="2">
        <v>23.496600000000001</v>
      </c>
      <c r="G4" s="2">
        <v>50.992800000000003</v>
      </c>
      <c r="H4" s="2">
        <v>126.559</v>
      </c>
      <c r="I4" s="3">
        <v>20.020399999999999</v>
      </c>
      <c r="J4" s="3">
        <v>20.462900000000001</v>
      </c>
      <c r="K4" s="3">
        <v>21.721399999999999</v>
      </c>
      <c r="L4" s="3">
        <v>58.776699999999998</v>
      </c>
      <c r="M4" s="3">
        <v>25.828199999999999</v>
      </c>
      <c r="N4" s="3">
        <v>22.464400000000001</v>
      </c>
      <c r="O4" s="3">
        <v>29.5413</v>
      </c>
      <c r="P4" s="3">
        <v>194.226</v>
      </c>
      <c r="Q4" s="2">
        <v>3.9370599999999998</v>
      </c>
      <c r="R4" s="2">
        <v>24.6404</v>
      </c>
      <c r="S4" s="2">
        <v>38.325499999999998</v>
      </c>
      <c r="T4" s="2">
        <v>32.694099999999999</v>
      </c>
      <c r="U4" s="2">
        <v>69.697999999999993</v>
      </c>
      <c r="V4" s="2">
        <v>49.824199999999998</v>
      </c>
      <c r="W4" s="2">
        <v>29.384799999999998</v>
      </c>
      <c r="X4" s="2">
        <v>113.932</v>
      </c>
      <c r="Y4" s="3">
        <v>10.609</v>
      </c>
      <c r="Z4" s="3">
        <v>39.832599999999999</v>
      </c>
      <c r="AA4" s="3">
        <v>133.95699999999999</v>
      </c>
      <c r="AB4" s="3">
        <v>33.360500000000002</v>
      </c>
      <c r="AC4" s="3">
        <v>53.004600000000003</v>
      </c>
      <c r="AD4" s="3">
        <v>217.59800000000001</v>
      </c>
      <c r="AE4" s="3">
        <v>416.98899999999998</v>
      </c>
      <c r="AF4" s="3">
        <v>848.11199999999997</v>
      </c>
      <c r="AG4" s="2">
        <v>24.332599999999999</v>
      </c>
      <c r="AH4" s="2">
        <v>67.908500000000004</v>
      </c>
      <c r="AI4" s="2">
        <v>27.777899999999999</v>
      </c>
      <c r="AJ4" s="2">
        <v>219.08</v>
      </c>
      <c r="AK4" s="2">
        <v>212.73400000000001</v>
      </c>
      <c r="AL4" s="2">
        <v>199.77500000000001</v>
      </c>
      <c r="AM4" s="2">
        <v>416.98899999999998</v>
      </c>
      <c r="AN4" s="2">
        <v>465.459</v>
      </c>
      <c r="AO4" s="3">
        <v>23.645299999999999</v>
      </c>
      <c r="AP4" s="3">
        <v>17.664400000000001</v>
      </c>
      <c r="AQ4" s="3">
        <v>47.649799999999999</v>
      </c>
      <c r="AR4" s="3">
        <v>15.2812</v>
      </c>
      <c r="AS4" s="3">
        <v>65.649100000000004</v>
      </c>
      <c r="AT4" s="3">
        <v>126.95099999999999</v>
      </c>
      <c r="AU4" s="3">
        <v>140.42400000000001</v>
      </c>
      <c r="AV4" s="3">
        <v>599.94000000000005</v>
      </c>
    </row>
    <row r="5" spans="1:48" x14ac:dyDescent="0.3">
      <c r="A5" s="2">
        <v>30.261900000000001</v>
      </c>
      <c r="B5" s="2">
        <v>31.161999999999999</v>
      </c>
      <c r="C5" s="2">
        <v>32.6785</v>
      </c>
      <c r="D5" s="2">
        <v>23.783999999999999</v>
      </c>
      <c r="E5" s="2">
        <v>10.9765</v>
      </c>
      <c r="F5" s="2">
        <v>17.7348</v>
      </c>
      <c r="G5" s="2">
        <v>41.523299999999999</v>
      </c>
      <c r="H5" s="2">
        <v>25.457799999999999</v>
      </c>
      <c r="I5" s="3">
        <v>24.3187</v>
      </c>
      <c r="J5" s="3">
        <v>30.175799999999999</v>
      </c>
      <c r="K5" s="3">
        <v>10.6724</v>
      </c>
      <c r="L5" s="3">
        <v>72.658699999999996</v>
      </c>
      <c r="M5" s="3">
        <v>102.958</v>
      </c>
      <c r="N5" s="3">
        <v>57.716099999999997</v>
      </c>
      <c r="O5" s="3">
        <v>111.125</v>
      </c>
      <c r="P5" s="3">
        <v>185.82400000000001</v>
      </c>
      <c r="Q5" s="2">
        <v>15.192399999999999</v>
      </c>
      <c r="R5" s="2">
        <v>40.323099999999997</v>
      </c>
      <c r="S5" s="2">
        <v>86.706400000000002</v>
      </c>
      <c r="T5" s="2">
        <v>33.439900000000002</v>
      </c>
      <c r="U5" s="2">
        <v>20.996300000000002</v>
      </c>
      <c r="V5" s="2">
        <v>37.594999999999999</v>
      </c>
      <c r="W5" s="2">
        <v>124.211</v>
      </c>
      <c r="X5" s="2">
        <v>43.9801</v>
      </c>
      <c r="Y5" s="3">
        <v>13.1814</v>
      </c>
      <c r="Z5" s="3">
        <v>56.916699999999999</v>
      </c>
      <c r="AA5" s="3">
        <v>148.85900000000001</v>
      </c>
      <c r="AB5" s="3">
        <v>46.438899999999997</v>
      </c>
      <c r="AC5" s="3">
        <v>130.93</v>
      </c>
      <c r="AD5" s="3">
        <v>613.30499999999995</v>
      </c>
      <c r="AE5" s="3">
        <v>396.51799999999997</v>
      </c>
      <c r="AF5" s="3">
        <v>1528.56</v>
      </c>
      <c r="AG5" s="2">
        <v>31.593</v>
      </c>
      <c r="AH5" s="2">
        <v>22.620200000000001</v>
      </c>
      <c r="AI5" s="2">
        <v>30.622299999999999</v>
      </c>
      <c r="AJ5" s="2">
        <v>205.28299999999999</v>
      </c>
      <c r="AK5" s="2">
        <v>171.024</v>
      </c>
      <c r="AL5" s="2">
        <v>143.696</v>
      </c>
      <c r="AM5" s="2">
        <v>396.51799999999997</v>
      </c>
      <c r="AN5" s="2">
        <v>658.54899999999998</v>
      </c>
      <c r="AO5" s="3">
        <v>22.287800000000001</v>
      </c>
      <c r="AP5" s="3">
        <v>39.264699999999998</v>
      </c>
      <c r="AQ5" s="3">
        <v>65.142300000000006</v>
      </c>
      <c r="AR5" s="3">
        <v>195.12799999999999</v>
      </c>
      <c r="AS5" s="3">
        <v>159.73500000000001</v>
      </c>
      <c r="AT5" s="3">
        <v>109.28400000000001</v>
      </c>
      <c r="AU5" s="3">
        <v>109.355</v>
      </c>
      <c r="AV5" s="3">
        <v>502.35599999999999</v>
      </c>
    </row>
    <row r="6" spans="1:48" x14ac:dyDescent="0.3">
      <c r="A6" s="2">
        <v>22.201699999999999</v>
      </c>
      <c r="B6" s="2">
        <v>25.552800000000001</v>
      </c>
      <c r="C6" s="2">
        <v>35.753900000000002</v>
      </c>
      <c r="D6" s="2">
        <v>12.4224</v>
      </c>
      <c r="E6" s="2">
        <v>11.523899999999999</v>
      </c>
      <c r="F6" s="2">
        <v>17.288499999999999</v>
      </c>
      <c r="G6" s="2">
        <v>35.456000000000003</v>
      </c>
      <c r="H6" s="2">
        <v>36.025100000000002</v>
      </c>
      <c r="I6" s="3">
        <v>27.220099999999999</v>
      </c>
      <c r="J6" s="3">
        <v>50.539299999999997</v>
      </c>
      <c r="K6" s="3">
        <v>23.885100000000001</v>
      </c>
      <c r="L6" s="3">
        <v>31.564299999999999</v>
      </c>
      <c r="M6" s="3">
        <v>25.308800000000002</v>
      </c>
      <c r="N6" s="3">
        <v>41.227499999999999</v>
      </c>
      <c r="O6" s="3">
        <v>80.630200000000002</v>
      </c>
      <c r="P6" s="3">
        <v>266.53500000000003</v>
      </c>
      <c r="Q6" s="2">
        <v>20.774699999999999</v>
      </c>
      <c r="R6" s="2">
        <v>42.833100000000002</v>
      </c>
      <c r="S6" s="2">
        <v>72.062799999999996</v>
      </c>
      <c r="T6" s="2">
        <v>58.4236</v>
      </c>
      <c r="U6" s="2">
        <v>80.153000000000006</v>
      </c>
      <c r="V6" s="2">
        <v>63.168900000000001</v>
      </c>
      <c r="W6" s="2">
        <v>63.975099999999998</v>
      </c>
      <c r="X6" s="2">
        <v>21.8444</v>
      </c>
      <c r="Y6" s="3">
        <v>8.9338999999999995</v>
      </c>
      <c r="Z6" s="3">
        <v>42.937899999999999</v>
      </c>
      <c r="AA6" s="3">
        <v>91.450699999999998</v>
      </c>
      <c r="AB6" s="3">
        <v>56.599899999999998</v>
      </c>
      <c r="AC6" s="3">
        <v>114.655</v>
      </c>
      <c r="AD6" s="3">
        <v>791.90099999999995</v>
      </c>
      <c r="AE6" s="3">
        <v>128.05000000000001</v>
      </c>
      <c r="AF6" s="3">
        <v>263.85599999999999</v>
      </c>
      <c r="AG6" s="2">
        <v>33.436500000000002</v>
      </c>
      <c r="AH6" s="2">
        <v>9.4979999999999993</v>
      </c>
      <c r="AI6" s="2">
        <v>24.436499999999999</v>
      </c>
      <c r="AJ6" s="2">
        <v>254.46</v>
      </c>
      <c r="AK6" s="2">
        <v>102.672</v>
      </c>
      <c r="AL6" s="2">
        <v>103.506</v>
      </c>
      <c r="AM6" s="2">
        <v>128.05000000000001</v>
      </c>
      <c r="AN6" s="2">
        <v>177.96199999999999</v>
      </c>
      <c r="AO6" s="3">
        <v>8.9238300000000006</v>
      </c>
      <c r="AP6" s="3">
        <v>65.073400000000007</v>
      </c>
      <c r="AQ6" s="3">
        <v>114.559</v>
      </c>
      <c r="AR6" s="3">
        <v>314.48899999999998</v>
      </c>
      <c r="AS6" s="3">
        <v>25.952400000000001</v>
      </c>
      <c r="AT6" s="3">
        <v>135.471</v>
      </c>
      <c r="AU6" s="3">
        <v>263.84100000000001</v>
      </c>
      <c r="AV6" s="3">
        <v>104.343</v>
      </c>
    </row>
    <row r="7" spans="1:48" x14ac:dyDescent="0.3">
      <c r="A7" s="2">
        <v>18.403400000000001</v>
      </c>
      <c r="B7" s="2">
        <v>29.5383</v>
      </c>
      <c r="C7" s="2">
        <v>45.536099999999998</v>
      </c>
      <c r="D7" s="2">
        <v>34.837699999999998</v>
      </c>
      <c r="E7" s="2">
        <v>13.337999999999999</v>
      </c>
      <c r="F7" s="2">
        <v>31.4298</v>
      </c>
      <c r="G7" s="2">
        <v>45.031100000000002</v>
      </c>
      <c r="H7" s="2">
        <v>72.386399999999995</v>
      </c>
      <c r="I7" s="3">
        <v>11.1157</v>
      </c>
      <c r="J7" s="3">
        <v>21.546700000000001</v>
      </c>
      <c r="K7" s="3">
        <v>36.780099999999997</v>
      </c>
      <c r="L7" s="3">
        <v>37.506</v>
      </c>
      <c r="M7" s="3">
        <v>59.179499999999997</v>
      </c>
      <c r="N7" s="3">
        <v>10.253299999999999</v>
      </c>
      <c r="O7" s="3">
        <v>94.858800000000002</v>
      </c>
      <c r="P7" s="3">
        <v>14.3918</v>
      </c>
      <c r="Q7" s="2">
        <v>17.955300000000001</v>
      </c>
      <c r="R7" s="2">
        <v>12.462</v>
      </c>
      <c r="S7" s="2">
        <v>39.643999999999998</v>
      </c>
      <c r="T7" s="2">
        <v>77.435000000000002</v>
      </c>
      <c r="U7" s="2">
        <v>78.322800000000001</v>
      </c>
      <c r="V7" s="2">
        <v>115.55200000000001</v>
      </c>
      <c r="W7" s="2">
        <v>231.065</v>
      </c>
      <c r="X7" s="2">
        <v>84.971000000000004</v>
      </c>
      <c r="Y7" s="3">
        <v>25.531600000000001</v>
      </c>
      <c r="Z7" s="3">
        <v>38.512500000000003</v>
      </c>
      <c r="AA7" s="3">
        <v>24.845700000000001</v>
      </c>
      <c r="AB7" s="3">
        <v>35.459299999999999</v>
      </c>
      <c r="AC7" s="3">
        <v>79.681899999999999</v>
      </c>
      <c r="AD7" s="3">
        <v>311.78399999999999</v>
      </c>
      <c r="AE7" s="3">
        <v>275.24900000000002</v>
      </c>
      <c r="AF7" s="3">
        <v>96.784800000000004</v>
      </c>
      <c r="AG7" s="2">
        <v>37.383800000000001</v>
      </c>
      <c r="AH7" s="2">
        <v>9.4373799999999992</v>
      </c>
      <c r="AI7" s="2">
        <v>55.8095</v>
      </c>
      <c r="AJ7" s="2">
        <v>186.07499999999999</v>
      </c>
      <c r="AK7" s="2">
        <v>209.44300000000001</v>
      </c>
      <c r="AL7" s="2">
        <v>119.03400000000001</v>
      </c>
      <c r="AM7" s="2">
        <v>275.24900000000002</v>
      </c>
      <c r="AN7" s="2">
        <v>16.084599999999998</v>
      </c>
      <c r="AO7" s="3">
        <v>15.41</v>
      </c>
      <c r="AP7" s="3">
        <v>16.0581</v>
      </c>
      <c r="AQ7" s="3">
        <v>27.8386</v>
      </c>
      <c r="AR7" s="3">
        <v>105.79600000000001</v>
      </c>
      <c r="AS7" s="3">
        <v>97.382099999999994</v>
      </c>
      <c r="AT7" s="3">
        <v>93.022900000000007</v>
      </c>
      <c r="AU7" s="3">
        <v>84.654399999999995</v>
      </c>
      <c r="AV7" s="3">
        <v>49.763300000000001</v>
      </c>
    </row>
    <row r="8" spans="1:48" x14ac:dyDescent="0.3">
      <c r="A8" s="2">
        <v>18.990600000000001</v>
      </c>
      <c r="B8" s="2">
        <v>46.551499999999997</v>
      </c>
      <c r="C8" s="2">
        <v>26.8188</v>
      </c>
      <c r="D8" s="2">
        <v>13.5648</v>
      </c>
      <c r="E8" s="2">
        <v>28.7181</v>
      </c>
      <c r="F8" s="2">
        <v>44.777900000000002</v>
      </c>
      <c r="G8" s="2">
        <v>59.277700000000003</v>
      </c>
      <c r="H8" s="2">
        <v>57.730800000000002</v>
      </c>
      <c r="I8" s="3">
        <v>19.304300000000001</v>
      </c>
      <c r="J8" s="3">
        <v>18.945900000000002</v>
      </c>
      <c r="K8" s="3">
        <v>14.483499999999999</v>
      </c>
      <c r="L8" s="3">
        <v>18.761900000000001</v>
      </c>
      <c r="M8" s="3">
        <v>94.154399999999995</v>
      </c>
      <c r="N8" s="3">
        <v>12.370900000000001</v>
      </c>
      <c r="O8" s="3">
        <v>172.63399999999999</v>
      </c>
      <c r="P8" s="3">
        <v>144.864</v>
      </c>
      <c r="Q8" s="2">
        <v>21.691099999999999</v>
      </c>
      <c r="R8" s="2">
        <v>21.554400000000001</v>
      </c>
      <c r="S8" s="2">
        <v>23.9313</v>
      </c>
      <c r="T8" s="2">
        <v>80.777699999999996</v>
      </c>
      <c r="U8" s="2">
        <v>80.011700000000005</v>
      </c>
      <c r="V8" s="2">
        <v>113.139</v>
      </c>
      <c r="W8" s="2">
        <v>88.523300000000006</v>
      </c>
      <c r="X8" s="2">
        <v>72.867800000000003</v>
      </c>
      <c r="Y8" s="3">
        <v>15.544600000000001</v>
      </c>
      <c r="Z8" s="3">
        <v>23.366199999999999</v>
      </c>
      <c r="AA8" s="3">
        <v>14.2056</v>
      </c>
      <c r="AB8" s="3">
        <v>91.523899999999998</v>
      </c>
      <c r="AC8" s="3">
        <v>246.75</v>
      </c>
      <c r="AD8" s="3">
        <v>277.60399999999998</v>
      </c>
      <c r="AE8" s="3">
        <v>117.867</v>
      </c>
      <c r="AF8" s="3">
        <v>347.303</v>
      </c>
      <c r="AG8" s="2">
        <v>32.9041</v>
      </c>
      <c r="AH8" s="2">
        <v>52.122700000000002</v>
      </c>
      <c r="AI8" s="2">
        <v>65.085999999999999</v>
      </c>
      <c r="AJ8" s="2">
        <v>212.61199999999999</v>
      </c>
      <c r="AK8" s="2">
        <v>208.09700000000001</v>
      </c>
      <c r="AL8" s="2">
        <v>89.049700000000001</v>
      </c>
      <c r="AM8" s="2">
        <v>117.867</v>
      </c>
      <c r="AN8" s="2">
        <v>58.681899999999999</v>
      </c>
      <c r="AO8" s="3">
        <v>13.788600000000001</v>
      </c>
      <c r="AP8" s="3">
        <v>15.9764</v>
      </c>
      <c r="AQ8" s="3">
        <v>63.402099999999997</v>
      </c>
      <c r="AR8" s="3">
        <v>111.84399999999999</v>
      </c>
      <c r="AS8" s="3">
        <v>38.710799999999999</v>
      </c>
      <c r="AT8" s="3">
        <v>121.042</v>
      </c>
      <c r="AU8" s="3">
        <v>277.92099999999999</v>
      </c>
      <c r="AV8" s="3">
        <v>119.806</v>
      </c>
    </row>
    <row r="9" spans="1:48" x14ac:dyDescent="0.3">
      <c r="A9" s="2">
        <v>25.002500000000001</v>
      </c>
      <c r="B9" s="2">
        <v>46.644399999999997</v>
      </c>
      <c r="C9" s="2">
        <v>23.623899999999999</v>
      </c>
      <c r="D9" s="2">
        <v>38.85</v>
      </c>
      <c r="E9" s="2">
        <v>32.856200000000001</v>
      </c>
      <c r="F9" s="2">
        <v>30.826000000000001</v>
      </c>
      <c r="G9" s="2">
        <v>30.695</v>
      </c>
      <c r="H9" s="2">
        <v>52.835299999999997</v>
      </c>
      <c r="I9" s="3">
        <v>21.021799999999999</v>
      </c>
      <c r="J9" s="3">
        <v>14.2957</v>
      </c>
      <c r="K9" s="3">
        <v>34.617400000000004</v>
      </c>
      <c r="L9" s="3">
        <v>41.158499999999997</v>
      </c>
      <c r="M9" s="3">
        <v>30.032499999999999</v>
      </c>
      <c r="N9" s="3">
        <v>37.856000000000002</v>
      </c>
      <c r="O9" s="3">
        <v>20.598199999999999</v>
      </c>
      <c r="P9" s="3">
        <v>117.175</v>
      </c>
      <c r="Q9" s="2">
        <v>5.9140600000000001</v>
      </c>
      <c r="R9" s="2">
        <v>17.5304</v>
      </c>
      <c r="S9" s="2">
        <v>68.806200000000004</v>
      </c>
      <c r="T9" s="2">
        <v>21.3444</v>
      </c>
      <c r="U9" s="2">
        <v>94.029399999999995</v>
      </c>
      <c r="V9" s="2">
        <v>20.679200000000002</v>
      </c>
      <c r="W9" s="2">
        <v>85.671400000000006</v>
      </c>
      <c r="X9" s="2">
        <v>43.240299999999998</v>
      </c>
      <c r="Y9" s="3">
        <v>7.3797899999999998</v>
      </c>
      <c r="Z9" s="3">
        <v>57.643799999999999</v>
      </c>
      <c r="AA9" s="3">
        <v>59.107799999999997</v>
      </c>
      <c r="AB9" s="3">
        <v>188.35499999999999</v>
      </c>
      <c r="AC9" s="3">
        <v>201.41300000000001</v>
      </c>
      <c r="AD9" s="3">
        <v>301.84800000000001</v>
      </c>
      <c r="AE9" s="3">
        <v>717.45399999999995</v>
      </c>
      <c r="AF9" s="3">
        <v>846.24800000000005</v>
      </c>
      <c r="AG9" s="2">
        <v>34.079300000000003</v>
      </c>
      <c r="AH9" s="2">
        <v>39.077599999999997</v>
      </c>
      <c r="AI9" s="2">
        <v>88.050200000000004</v>
      </c>
      <c r="AJ9" s="2">
        <v>194.113</v>
      </c>
      <c r="AK9" s="2">
        <v>319.31900000000002</v>
      </c>
      <c r="AL9" s="2">
        <v>157.71199999999999</v>
      </c>
      <c r="AM9" s="2">
        <v>717.45399999999995</v>
      </c>
      <c r="AN9" s="2">
        <v>77.918000000000006</v>
      </c>
      <c r="AO9" s="3">
        <v>7.1394599999999997</v>
      </c>
      <c r="AP9" s="3">
        <v>17.616</v>
      </c>
      <c r="AQ9" s="3">
        <v>75.094399999999993</v>
      </c>
      <c r="AR9" s="3">
        <v>71.402900000000002</v>
      </c>
      <c r="AS9" s="3">
        <v>53.109099999999998</v>
      </c>
      <c r="AT9" s="3">
        <v>185.494</v>
      </c>
      <c r="AU9" s="3">
        <v>113.499</v>
      </c>
      <c r="AV9" s="3">
        <v>74.129099999999994</v>
      </c>
    </row>
    <row r="10" spans="1:48" x14ac:dyDescent="0.3">
      <c r="A10" s="2">
        <v>9.7276600000000002</v>
      </c>
      <c r="B10" s="2">
        <v>27.0246</v>
      </c>
      <c r="C10" s="2">
        <v>16.942799999999998</v>
      </c>
      <c r="D10" s="2">
        <v>34.646900000000002</v>
      </c>
      <c r="E10" s="2">
        <v>40.5745</v>
      </c>
      <c r="F10" s="2">
        <v>41.3337</v>
      </c>
      <c r="G10" s="2">
        <v>22.440100000000001</v>
      </c>
      <c r="H10" s="2">
        <v>61.372199999999999</v>
      </c>
      <c r="I10" s="3">
        <v>16.476299999999998</v>
      </c>
      <c r="J10" s="3">
        <v>13.0113</v>
      </c>
      <c r="K10" s="3">
        <v>19.037400000000002</v>
      </c>
      <c r="L10" s="3">
        <v>29.900500000000001</v>
      </c>
      <c r="M10" s="3">
        <v>68.9983</v>
      </c>
      <c r="N10" s="3">
        <v>18.527899999999999</v>
      </c>
      <c r="O10" s="3">
        <v>22.164000000000001</v>
      </c>
      <c r="P10" s="3">
        <v>17.677</v>
      </c>
      <c r="Q10" s="2">
        <v>32.690300000000001</v>
      </c>
      <c r="R10" s="2">
        <v>20.694900000000001</v>
      </c>
      <c r="S10" s="2">
        <v>71.022400000000005</v>
      </c>
      <c r="T10" s="2">
        <v>9.0771499999999996</v>
      </c>
      <c r="U10" s="2">
        <v>103.962</v>
      </c>
      <c r="V10" s="2">
        <v>36.994999999999997</v>
      </c>
      <c r="W10" s="2">
        <v>61.478499999999997</v>
      </c>
      <c r="X10" s="2">
        <v>52.206099999999999</v>
      </c>
      <c r="Y10" s="3">
        <v>16.5519</v>
      </c>
      <c r="Z10" s="3">
        <v>26.684000000000001</v>
      </c>
      <c r="AA10" s="3">
        <v>46.573500000000003</v>
      </c>
      <c r="AB10" s="3">
        <v>253.25700000000001</v>
      </c>
      <c r="AC10" s="3">
        <v>474.38299999999998</v>
      </c>
      <c r="AD10" s="3">
        <v>359.50400000000002</v>
      </c>
      <c r="AE10" s="3">
        <v>626.85</v>
      </c>
      <c r="AF10" s="3">
        <v>437.24799999999999</v>
      </c>
      <c r="AG10" s="2">
        <v>61.463200000000001</v>
      </c>
      <c r="AH10" s="2">
        <v>36.8108</v>
      </c>
      <c r="AI10" s="2">
        <v>42.409199999999998</v>
      </c>
      <c r="AJ10" s="2">
        <v>171.36500000000001</v>
      </c>
      <c r="AK10" s="2">
        <v>122.014</v>
      </c>
      <c r="AL10" s="2">
        <v>64.217100000000002</v>
      </c>
      <c r="AM10" s="2">
        <v>626.85</v>
      </c>
      <c r="AN10" s="2">
        <v>70.332300000000004</v>
      </c>
      <c r="AO10" s="3">
        <v>20.016300000000001</v>
      </c>
      <c r="AP10" s="3">
        <v>9.3856000000000002</v>
      </c>
      <c r="AQ10" s="3">
        <v>93.480400000000003</v>
      </c>
      <c r="AR10" s="3">
        <v>64.936499999999995</v>
      </c>
      <c r="AS10" s="3">
        <v>89.755499999999998</v>
      </c>
      <c r="AT10" s="3">
        <v>69.227900000000005</v>
      </c>
      <c r="AU10" s="3">
        <v>316.39400000000001</v>
      </c>
      <c r="AV10" s="3">
        <v>126.15300000000001</v>
      </c>
    </row>
    <row r="11" spans="1:48" x14ac:dyDescent="0.3">
      <c r="A11" s="2">
        <v>19.766500000000001</v>
      </c>
      <c r="B11" s="2">
        <v>20.630500000000001</v>
      </c>
      <c r="C11" s="2">
        <v>22.0181</v>
      </c>
      <c r="D11" s="2">
        <v>55.061399999999999</v>
      </c>
      <c r="E11" s="2">
        <v>50.814100000000003</v>
      </c>
      <c r="F11" s="2">
        <v>24.873000000000001</v>
      </c>
      <c r="G11" s="2">
        <v>20.834</v>
      </c>
      <c r="H11" s="2">
        <v>32.865699999999997</v>
      </c>
      <c r="I11" s="3">
        <v>42.5105</v>
      </c>
      <c r="J11" s="3">
        <v>21.892900000000001</v>
      </c>
      <c r="K11" s="3">
        <v>15.466200000000001</v>
      </c>
      <c r="L11" s="3">
        <v>17.462499999999999</v>
      </c>
      <c r="M11" s="3">
        <v>38.6798</v>
      </c>
      <c r="N11" s="3">
        <v>29.957699999999999</v>
      </c>
      <c r="O11" s="3">
        <v>22.656300000000002</v>
      </c>
      <c r="P11" s="3">
        <v>87.436099999999996</v>
      </c>
      <c r="Q11" s="2">
        <v>35.436599999999999</v>
      </c>
      <c r="R11" s="2">
        <v>19.2425</v>
      </c>
      <c r="S11" s="2">
        <v>138.994</v>
      </c>
      <c r="T11" s="2">
        <v>49.113</v>
      </c>
      <c r="U11" s="2">
        <v>119.675</v>
      </c>
      <c r="V11" s="2">
        <v>89.790999999999997</v>
      </c>
      <c r="W11" s="2">
        <v>44.406500000000001</v>
      </c>
      <c r="X11" s="2">
        <v>77.317099999999996</v>
      </c>
      <c r="Y11" s="3">
        <v>7.6789100000000001</v>
      </c>
      <c r="Z11" s="3">
        <v>18.3049</v>
      </c>
      <c r="AA11" s="3">
        <v>60.737499999999997</v>
      </c>
      <c r="AB11" s="3">
        <v>35.486499999999999</v>
      </c>
      <c r="AC11" s="3">
        <v>431.77300000000002</v>
      </c>
      <c r="AD11" s="3">
        <v>215.70400000000001</v>
      </c>
      <c r="AE11" s="3">
        <v>517.68100000000004</v>
      </c>
      <c r="AF11" s="3">
        <v>249.453</v>
      </c>
      <c r="AG11" s="2">
        <v>56.116100000000003</v>
      </c>
      <c r="AH11" s="2">
        <v>18.722300000000001</v>
      </c>
      <c r="AI11" s="2">
        <v>67.282799999999995</v>
      </c>
      <c r="AJ11" s="2">
        <v>112.223</v>
      </c>
      <c r="AK11" s="2">
        <v>224.58799999999999</v>
      </c>
      <c r="AL11" s="2">
        <v>173.32900000000001</v>
      </c>
      <c r="AM11" s="2">
        <v>517.68100000000004</v>
      </c>
      <c r="AN11" s="2">
        <v>49.933599999999998</v>
      </c>
      <c r="AO11" s="3">
        <v>17.356000000000002</v>
      </c>
      <c r="AP11" s="3">
        <v>33.534100000000002</v>
      </c>
      <c r="AQ11" s="3">
        <v>164.29300000000001</v>
      </c>
      <c r="AR11" s="3">
        <v>36.468600000000002</v>
      </c>
      <c r="AS11" s="3">
        <v>92.620999999999995</v>
      </c>
      <c r="AT11" s="3">
        <v>277.59899999999999</v>
      </c>
      <c r="AU11" s="3">
        <v>381.02600000000001</v>
      </c>
      <c r="AV11" s="3">
        <v>161.196</v>
      </c>
    </row>
    <row r="12" spans="1:48" x14ac:dyDescent="0.3">
      <c r="A12" s="2">
        <v>9.2269600000000001</v>
      </c>
      <c r="B12" s="2">
        <v>29.922599999999999</v>
      </c>
      <c r="C12" s="2">
        <v>12.7018</v>
      </c>
      <c r="D12" s="2">
        <v>32.933599999999998</v>
      </c>
      <c r="E12" s="2">
        <v>93.751900000000006</v>
      </c>
      <c r="F12" s="2">
        <v>39.9131</v>
      </c>
      <c r="G12" s="2">
        <v>62.984999999999999</v>
      </c>
      <c r="H12" s="2">
        <v>63.618899999999996</v>
      </c>
      <c r="I12" s="3">
        <v>44.548699999999997</v>
      </c>
      <c r="J12" s="3">
        <v>31.841200000000001</v>
      </c>
      <c r="K12" s="3">
        <v>23.759699999999999</v>
      </c>
      <c r="L12" s="3">
        <v>14.1212</v>
      </c>
      <c r="M12" s="3">
        <v>81.796700000000001</v>
      </c>
      <c r="N12" s="3">
        <v>25.544</v>
      </c>
      <c r="O12" s="3">
        <v>13.3299</v>
      </c>
      <c r="P12" s="3">
        <v>324.351</v>
      </c>
      <c r="Q12" s="2">
        <v>12.798299999999999</v>
      </c>
      <c r="R12" s="2">
        <v>14.426399999999999</v>
      </c>
      <c r="S12" s="2">
        <v>37.4452</v>
      </c>
      <c r="T12" s="2">
        <v>54.704700000000003</v>
      </c>
      <c r="U12" s="2">
        <v>80.281099999999995</v>
      </c>
      <c r="V12" s="2">
        <v>53.180799999999998</v>
      </c>
      <c r="W12" s="2">
        <v>65.177300000000002</v>
      </c>
      <c r="X12" s="2">
        <v>56.525599999999997</v>
      </c>
      <c r="Y12" s="3">
        <v>14.8253</v>
      </c>
      <c r="Z12" s="3">
        <v>66.661900000000003</v>
      </c>
      <c r="AA12" s="3">
        <v>31.8596</v>
      </c>
      <c r="AB12" s="3">
        <v>44.821599999999997</v>
      </c>
      <c r="AC12" s="3">
        <v>70.354299999999995</v>
      </c>
      <c r="AD12" s="3">
        <v>172.41399999999999</v>
      </c>
      <c r="AE12" s="3">
        <v>636.91099999999994</v>
      </c>
      <c r="AF12" s="3">
        <v>23.7453</v>
      </c>
      <c r="AG12" s="2">
        <v>17.212599999999998</v>
      </c>
      <c r="AH12" s="2">
        <v>33.576900000000002</v>
      </c>
      <c r="AI12" s="2">
        <v>61.148400000000002</v>
      </c>
      <c r="AJ12" s="2">
        <v>81.766000000000005</v>
      </c>
      <c r="AK12" s="2">
        <v>203.73599999999999</v>
      </c>
      <c r="AL12" s="2">
        <v>72.969800000000006</v>
      </c>
      <c r="AM12" s="2">
        <v>636.91099999999994</v>
      </c>
      <c r="AN12" s="2">
        <v>143.56899999999999</v>
      </c>
      <c r="AO12" s="3">
        <v>4.3327999999999998</v>
      </c>
      <c r="AP12" s="3">
        <v>36.783299999999997</v>
      </c>
      <c r="AQ12" s="3">
        <v>158.999</v>
      </c>
      <c r="AR12" s="3">
        <v>159.65100000000001</v>
      </c>
      <c r="AS12" s="3">
        <v>70.024600000000007</v>
      </c>
      <c r="AT12" s="3">
        <v>192.351</v>
      </c>
      <c r="AU12" s="3">
        <v>399.02199999999999</v>
      </c>
      <c r="AV12" s="3">
        <v>401.93200000000002</v>
      </c>
    </row>
    <row r="13" spans="1:48" x14ac:dyDescent="0.3">
      <c r="A13" s="2">
        <v>20.371400000000001</v>
      </c>
      <c r="B13" s="2">
        <v>42.660800000000002</v>
      </c>
      <c r="C13" s="2">
        <v>17.163599999999999</v>
      </c>
      <c r="D13" s="2">
        <v>31.2927</v>
      </c>
      <c r="E13" s="2">
        <v>69.195999999999998</v>
      </c>
      <c r="F13" s="2">
        <v>19.649899999999999</v>
      </c>
      <c r="G13" s="2">
        <v>46.846600000000002</v>
      </c>
      <c r="H13" s="2">
        <v>33.609499999999997</v>
      </c>
      <c r="I13" s="3">
        <v>56.805100000000003</v>
      </c>
      <c r="J13" s="3">
        <v>24.453199999999999</v>
      </c>
      <c r="K13" s="3">
        <v>32.834200000000003</v>
      </c>
      <c r="L13" s="3">
        <v>41.808700000000002</v>
      </c>
      <c r="M13" s="3">
        <v>72.241200000000006</v>
      </c>
      <c r="N13" s="3">
        <v>24.0337</v>
      </c>
      <c r="O13" s="3">
        <v>44.6188</v>
      </c>
      <c r="P13" s="3">
        <v>37.550199999999997</v>
      </c>
      <c r="Q13" s="2">
        <v>23.4009</v>
      </c>
      <c r="R13" s="2">
        <v>25.555099999999999</v>
      </c>
      <c r="S13" s="2">
        <v>20.354700000000001</v>
      </c>
      <c r="T13" s="2">
        <v>33.886499999999998</v>
      </c>
      <c r="U13" s="2">
        <v>80.629099999999994</v>
      </c>
      <c r="V13" s="2">
        <v>30.197800000000001</v>
      </c>
      <c r="W13" s="2">
        <v>34.266599999999997</v>
      </c>
      <c r="X13" s="2">
        <v>44.488300000000002</v>
      </c>
      <c r="Y13" s="3">
        <v>10.3729</v>
      </c>
      <c r="Z13" s="3">
        <v>51.067599999999999</v>
      </c>
      <c r="AA13" s="3">
        <v>28.053899999999999</v>
      </c>
      <c r="AB13" s="3">
        <v>91.024699999999996</v>
      </c>
      <c r="AC13" s="3">
        <v>163.10900000000001</v>
      </c>
      <c r="AD13" s="3">
        <v>224.07300000000001</v>
      </c>
      <c r="AE13" s="3">
        <v>628.55600000000004</v>
      </c>
      <c r="AF13" s="3">
        <v>43.962400000000002</v>
      </c>
      <c r="AG13" s="2">
        <v>9.0665600000000008</v>
      </c>
      <c r="AH13" s="2">
        <v>56.852200000000003</v>
      </c>
      <c r="AI13" s="2">
        <v>47.6952</v>
      </c>
      <c r="AJ13" s="2">
        <v>81.601200000000006</v>
      </c>
      <c r="AK13" s="2">
        <v>296.49799999999999</v>
      </c>
      <c r="AL13" s="2">
        <v>188.89599999999999</v>
      </c>
      <c r="AM13" s="2">
        <v>628.55600000000004</v>
      </c>
      <c r="AN13" s="2">
        <v>41.636600000000001</v>
      </c>
      <c r="AO13" s="3">
        <v>15.5412</v>
      </c>
      <c r="AP13" s="3">
        <v>39.992100000000001</v>
      </c>
      <c r="AQ13" s="3">
        <v>88.342600000000004</v>
      </c>
      <c r="AR13" s="3">
        <v>158.084</v>
      </c>
      <c r="AS13" s="3">
        <v>64.391800000000003</v>
      </c>
      <c r="AT13" s="3">
        <v>354.678</v>
      </c>
      <c r="AU13" s="3">
        <v>191.452</v>
      </c>
      <c r="AV13" s="3">
        <v>136.404</v>
      </c>
    </row>
    <row r="14" spans="1:48" x14ac:dyDescent="0.3">
      <c r="A14" s="2">
        <v>19.4832</v>
      </c>
      <c r="B14" s="2">
        <v>21.171700000000001</v>
      </c>
      <c r="C14" s="2">
        <v>16.251799999999999</v>
      </c>
      <c r="D14" s="2">
        <v>36.4236</v>
      </c>
      <c r="E14" s="2">
        <v>24.0185</v>
      </c>
      <c r="F14" s="2">
        <v>20.771999999999998</v>
      </c>
      <c r="G14" s="2">
        <v>41.351399999999998</v>
      </c>
      <c r="H14" s="2">
        <v>30.052399999999999</v>
      </c>
      <c r="I14" s="3">
        <v>59.679000000000002</v>
      </c>
      <c r="J14" s="3">
        <v>48.056199999999997</v>
      </c>
      <c r="K14" s="3">
        <v>30.651</v>
      </c>
      <c r="L14" s="3">
        <v>26.512599999999999</v>
      </c>
      <c r="M14" s="3">
        <v>94.500799999999998</v>
      </c>
      <c r="N14" s="3">
        <v>17.438300000000002</v>
      </c>
      <c r="O14" s="3">
        <v>20.7943</v>
      </c>
      <c r="P14" s="3">
        <v>15.1046</v>
      </c>
      <c r="Q14" s="2">
        <v>20.516300000000001</v>
      </c>
      <c r="R14" s="2">
        <v>30.676400000000001</v>
      </c>
      <c r="S14" s="2">
        <v>39.460999999999999</v>
      </c>
      <c r="T14" s="2">
        <v>28.064299999999999</v>
      </c>
      <c r="U14" s="2">
        <v>105.047</v>
      </c>
      <c r="V14" s="2">
        <v>127.002</v>
      </c>
      <c r="W14" s="2">
        <v>26.597000000000001</v>
      </c>
      <c r="X14" s="2">
        <v>116.89</v>
      </c>
      <c r="Y14" s="3">
        <v>16.9772</v>
      </c>
      <c r="Z14" s="3">
        <v>56.960299999999997</v>
      </c>
      <c r="AA14" s="3">
        <v>35.458799999999997</v>
      </c>
      <c r="AB14" s="3">
        <v>28.579599999999999</v>
      </c>
      <c r="AC14" s="3">
        <v>72.806799999999996</v>
      </c>
      <c r="AD14" s="3">
        <v>171.63</v>
      </c>
      <c r="AE14" s="3">
        <v>801.46199999999999</v>
      </c>
      <c r="AF14" s="3">
        <v>52.868899999999996</v>
      </c>
      <c r="AG14" s="2">
        <v>17.648700000000002</v>
      </c>
      <c r="AH14" s="2">
        <v>23.1113</v>
      </c>
      <c r="AI14" s="2">
        <v>35.773800000000001</v>
      </c>
      <c r="AJ14" s="2">
        <v>44.7577</v>
      </c>
      <c r="AK14" s="2">
        <v>203.40899999999999</v>
      </c>
      <c r="AL14" s="2">
        <v>203.03700000000001</v>
      </c>
      <c r="AM14" s="2">
        <v>801.46199999999999</v>
      </c>
      <c r="AN14" s="2">
        <v>48.530999999999999</v>
      </c>
      <c r="AO14" s="3">
        <v>7.5674799999999998</v>
      </c>
      <c r="AP14" s="3">
        <v>43.495899999999999</v>
      </c>
      <c r="AQ14" s="3">
        <v>52.046700000000001</v>
      </c>
      <c r="AR14" s="3">
        <v>198.43899999999999</v>
      </c>
      <c r="AS14" s="3">
        <v>47.243499999999997</v>
      </c>
      <c r="AT14" s="3">
        <v>106.88500000000001</v>
      </c>
      <c r="AU14" s="3">
        <v>393.42700000000002</v>
      </c>
      <c r="AV14" s="3">
        <v>83.213200000000001</v>
      </c>
    </row>
    <row r="15" spans="1:48" x14ac:dyDescent="0.3">
      <c r="A15" s="2">
        <v>16.482399999999998</v>
      </c>
      <c r="B15" s="2">
        <v>56.310099999999998</v>
      </c>
      <c r="C15" s="2">
        <v>14.1105</v>
      </c>
      <c r="D15" s="2">
        <v>15.6768</v>
      </c>
      <c r="E15" s="2">
        <v>46.664200000000001</v>
      </c>
      <c r="F15" s="2">
        <v>11.011200000000001</v>
      </c>
      <c r="G15" s="2">
        <v>46.093499999999999</v>
      </c>
      <c r="H15" s="2">
        <v>31.987200000000001</v>
      </c>
      <c r="I15" s="3">
        <v>37.931399999999996</v>
      </c>
      <c r="J15" s="3">
        <v>42.945500000000003</v>
      </c>
      <c r="K15" s="3">
        <v>48.077500000000001</v>
      </c>
      <c r="L15" s="3">
        <v>2.7032500000000002</v>
      </c>
      <c r="M15" s="3">
        <v>21.0397</v>
      </c>
      <c r="N15" s="3">
        <v>23.255199999999999</v>
      </c>
      <c r="O15" s="3">
        <v>44.001399999999997</v>
      </c>
      <c r="P15" s="3">
        <v>41.647199999999998</v>
      </c>
      <c r="Q15" s="2">
        <v>23.333200000000001</v>
      </c>
      <c r="R15" s="2">
        <v>8.4426799999999993</v>
      </c>
      <c r="S15" s="2">
        <v>33.530799999999999</v>
      </c>
      <c r="T15" s="2">
        <v>109.676</v>
      </c>
      <c r="U15" s="2">
        <v>84.349800000000002</v>
      </c>
      <c r="V15" s="2">
        <v>126.35899999999999</v>
      </c>
      <c r="W15" s="2">
        <v>39.435899999999997</v>
      </c>
      <c r="X15" s="2">
        <v>79.931399999999996</v>
      </c>
      <c r="Y15" s="3">
        <v>19.483499999999999</v>
      </c>
      <c r="Z15" s="3">
        <v>48.7881</v>
      </c>
      <c r="AA15" s="3">
        <v>31.201699999999999</v>
      </c>
      <c r="AB15" s="3">
        <v>51.5779</v>
      </c>
      <c r="AC15" s="3">
        <v>64.069400000000002</v>
      </c>
      <c r="AD15" s="3">
        <v>132.15600000000001</v>
      </c>
      <c r="AE15" s="3">
        <v>770.23</v>
      </c>
      <c r="AF15" s="3">
        <v>57.386499999999998</v>
      </c>
      <c r="AG15" s="2">
        <v>18.9406</v>
      </c>
      <c r="AH15" s="2">
        <v>43.999499999999998</v>
      </c>
      <c r="AI15" s="2">
        <v>112.32</v>
      </c>
      <c r="AJ15" s="2">
        <v>243.816</v>
      </c>
      <c r="AK15" s="2">
        <v>201.40799999999999</v>
      </c>
      <c r="AL15" s="2">
        <v>18.745200000000001</v>
      </c>
      <c r="AM15" s="2">
        <v>770.23</v>
      </c>
      <c r="AN15" s="2">
        <v>124.051</v>
      </c>
      <c r="AO15" s="3">
        <v>6.4748400000000004</v>
      </c>
      <c r="AP15" s="3">
        <v>47.422199999999997</v>
      </c>
      <c r="AQ15" s="3">
        <v>90.3857</v>
      </c>
      <c r="AR15" s="3">
        <v>161.87700000000001</v>
      </c>
      <c r="AS15" s="3">
        <v>211.017</v>
      </c>
      <c r="AT15" s="3">
        <v>21.555099999999999</v>
      </c>
      <c r="AU15" s="3">
        <v>104.36799999999999</v>
      </c>
      <c r="AV15" s="3">
        <v>39.8369</v>
      </c>
    </row>
    <row r="16" spans="1:48" x14ac:dyDescent="0.3">
      <c r="A16" s="2">
        <v>12.5883</v>
      </c>
      <c r="B16" s="2">
        <v>29.339400000000001</v>
      </c>
      <c r="C16" s="2">
        <v>8.1534899999999997</v>
      </c>
      <c r="D16" s="2">
        <v>12.142899999999999</v>
      </c>
      <c r="E16" s="2">
        <v>41.101599999999998</v>
      </c>
      <c r="F16" s="2">
        <v>69.659400000000005</v>
      </c>
      <c r="G16" s="2">
        <v>21.634</v>
      </c>
      <c r="H16" s="2">
        <v>52.071899999999999</v>
      </c>
      <c r="I16" s="3">
        <v>16.946000000000002</v>
      </c>
      <c r="J16" s="3">
        <v>13.1511</v>
      </c>
      <c r="K16" s="3">
        <v>17.402799999999999</v>
      </c>
      <c r="L16" s="3">
        <v>32.873699999999999</v>
      </c>
      <c r="M16" s="3">
        <v>22.304200000000002</v>
      </c>
      <c r="N16" s="3">
        <v>24.545400000000001</v>
      </c>
      <c r="O16" s="3">
        <v>41.973999999999997</v>
      </c>
      <c r="P16" s="3">
        <v>36.5214</v>
      </c>
      <c r="Q16" s="2">
        <v>23.885200000000001</v>
      </c>
      <c r="R16" s="2">
        <v>22.885300000000001</v>
      </c>
      <c r="S16" s="2">
        <v>23.590800000000002</v>
      </c>
      <c r="T16" s="2">
        <v>72.729699999999994</v>
      </c>
      <c r="U16" s="2">
        <v>88.130099999999999</v>
      </c>
      <c r="V16" s="2">
        <v>62.264699999999998</v>
      </c>
      <c r="W16" s="2">
        <v>115.38800000000001</v>
      </c>
      <c r="X16" s="2">
        <v>78.007900000000006</v>
      </c>
      <c r="Y16" s="3">
        <v>15.079700000000001</v>
      </c>
      <c r="Z16" s="3">
        <v>35.886899999999997</v>
      </c>
      <c r="AA16" s="3">
        <v>17.222000000000001</v>
      </c>
      <c r="AB16" s="3">
        <v>42.087299999999999</v>
      </c>
      <c r="AC16" s="3">
        <v>58.063800000000001</v>
      </c>
      <c r="AD16" s="3">
        <v>243.21799999999999</v>
      </c>
      <c r="AE16" s="3">
        <v>198.42</v>
      </c>
      <c r="AF16" s="3">
        <v>34.738</v>
      </c>
      <c r="AG16" s="2">
        <v>28.739599999999999</v>
      </c>
      <c r="AH16" s="2">
        <v>58.4375</v>
      </c>
      <c r="AI16" s="2">
        <v>32.822499999999998</v>
      </c>
      <c r="AJ16" s="2">
        <v>171.065</v>
      </c>
      <c r="AK16" s="2">
        <v>219.48699999999999</v>
      </c>
      <c r="AL16" s="2">
        <v>88.907499999999999</v>
      </c>
      <c r="AM16" s="2">
        <v>198.42</v>
      </c>
      <c r="AN16" s="2">
        <v>63.2744</v>
      </c>
      <c r="AO16" s="3">
        <v>15.66</v>
      </c>
      <c r="AP16" s="3">
        <v>18.939900000000002</v>
      </c>
      <c r="AQ16" s="3">
        <v>73.1601</v>
      </c>
      <c r="AR16" s="3">
        <v>175.70500000000001</v>
      </c>
      <c r="AS16" s="3">
        <v>297.214</v>
      </c>
      <c r="AT16" s="3">
        <v>78.190399999999997</v>
      </c>
      <c r="AU16" s="3">
        <v>200.38800000000001</v>
      </c>
      <c r="AV16" s="3">
        <v>209.624</v>
      </c>
    </row>
    <row r="17" spans="1:48" x14ac:dyDescent="0.3">
      <c r="A17" s="2">
        <v>28.378499999999999</v>
      </c>
      <c r="B17" s="2">
        <v>24.105399999999999</v>
      </c>
      <c r="C17" s="2">
        <v>14.265000000000001</v>
      </c>
      <c r="D17" s="2">
        <v>35.498899999999999</v>
      </c>
      <c r="E17" s="2">
        <v>97.971599999999995</v>
      </c>
      <c r="F17" s="2">
        <v>65.302599999999998</v>
      </c>
      <c r="G17" s="2">
        <v>19.529900000000001</v>
      </c>
      <c r="H17" s="2">
        <v>24.305199999999999</v>
      </c>
      <c r="I17" s="3">
        <v>17.593299999999999</v>
      </c>
      <c r="J17" s="3">
        <v>14.65</v>
      </c>
      <c r="K17" s="3">
        <v>23.968599999999999</v>
      </c>
      <c r="L17" s="3">
        <v>19.134899999999998</v>
      </c>
      <c r="M17" s="3">
        <v>24.1526</v>
      </c>
      <c r="N17" s="3">
        <v>52.0045</v>
      </c>
      <c r="O17" s="3">
        <v>43.2241</v>
      </c>
      <c r="P17" s="3">
        <v>8.5124099999999991</v>
      </c>
      <c r="Q17" s="2">
        <v>39.9435</v>
      </c>
      <c r="R17" s="2">
        <v>48.388399999999997</v>
      </c>
      <c r="S17" s="2">
        <v>16.1645</v>
      </c>
      <c r="T17" s="2">
        <v>26.767199999999999</v>
      </c>
      <c r="U17" s="2">
        <v>86.704599999999999</v>
      </c>
      <c r="V17" s="2">
        <v>34.231200000000001</v>
      </c>
      <c r="W17" s="2">
        <v>118.051</v>
      </c>
      <c r="X17" s="2">
        <v>86.100200000000001</v>
      </c>
      <c r="Y17" s="3">
        <v>3.1445799999999999</v>
      </c>
      <c r="Z17" s="3">
        <v>12.6219</v>
      </c>
      <c r="AA17" s="3">
        <v>43.238300000000002</v>
      </c>
      <c r="AB17" s="3">
        <v>66.415000000000006</v>
      </c>
      <c r="AC17" s="3">
        <v>99.954899999999995</v>
      </c>
      <c r="AD17" s="3">
        <v>352.93799999999999</v>
      </c>
      <c r="AE17" s="3">
        <v>526.23400000000004</v>
      </c>
      <c r="AF17" s="3">
        <v>99.413499999999999</v>
      </c>
      <c r="AG17" s="2">
        <v>19.493300000000001</v>
      </c>
      <c r="AH17" s="2">
        <v>56.5687</v>
      </c>
      <c r="AI17" s="2">
        <v>63.745699999999999</v>
      </c>
      <c r="AJ17" s="2">
        <v>106.29900000000001</v>
      </c>
      <c r="AK17" s="2">
        <v>233.62100000000001</v>
      </c>
      <c r="AL17" s="2">
        <v>176.05799999999999</v>
      </c>
      <c r="AM17" s="2">
        <v>526.23400000000004</v>
      </c>
      <c r="AN17" s="2">
        <v>31.811399999999999</v>
      </c>
      <c r="AO17" s="3">
        <v>9.5593800000000009</v>
      </c>
      <c r="AP17" s="3">
        <v>32.942599999999999</v>
      </c>
      <c r="AQ17" s="3">
        <v>66.66</v>
      </c>
      <c r="AR17" s="3">
        <v>159.16800000000001</v>
      </c>
      <c r="AS17" s="3">
        <v>97.542400000000001</v>
      </c>
      <c r="AT17" s="3">
        <v>16.721800000000002</v>
      </c>
      <c r="AU17" s="3">
        <v>353.02300000000002</v>
      </c>
      <c r="AV17" s="3">
        <v>231.76</v>
      </c>
    </row>
    <row r="18" spans="1:48" x14ac:dyDescent="0.3">
      <c r="A18" s="2">
        <v>37.564900000000002</v>
      </c>
      <c r="B18" s="2">
        <v>21.238299999999999</v>
      </c>
      <c r="C18" s="2">
        <v>28.303699999999999</v>
      </c>
      <c r="D18" s="2">
        <v>15.635</v>
      </c>
      <c r="E18" s="2">
        <v>20.9754</v>
      </c>
      <c r="F18" s="2">
        <v>56.974499999999999</v>
      </c>
      <c r="G18" s="2">
        <v>28.0077</v>
      </c>
      <c r="H18" s="2">
        <v>31.324999999999999</v>
      </c>
      <c r="I18" s="3">
        <v>12.2898</v>
      </c>
      <c r="J18" s="3">
        <v>4.3979600000000003</v>
      </c>
      <c r="K18" s="3">
        <v>21.704000000000001</v>
      </c>
      <c r="L18" s="3">
        <v>38.314900000000002</v>
      </c>
      <c r="M18" s="3">
        <v>33.781500000000001</v>
      </c>
      <c r="N18" s="3">
        <v>34.6325</v>
      </c>
      <c r="O18" s="3">
        <v>20.453099999999999</v>
      </c>
      <c r="P18" s="3">
        <v>10.1256</v>
      </c>
      <c r="Q18" s="2">
        <v>27.8507</v>
      </c>
      <c r="R18" s="2">
        <v>15.515599999999999</v>
      </c>
      <c r="S18" s="2">
        <v>36.0244</v>
      </c>
      <c r="T18" s="2">
        <v>36.2333</v>
      </c>
      <c r="U18" s="2">
        <v>102.176</v>
      </c>
      <c r="V18" s="2">
        <v>79.331999999999994</v>
      </c>
      <c r="W18" s="2">
        <v>64.172799999999995</v>
      </c>
      <c r="X18" s="2">
        <v>44.147599999999997</v>
      </c>
      <c r="Y18" s="3">
        <v>26.220199999999998</v>
      </c>
      <c r="Z18" s="3">
        <v>49.829900000000002</v>
      </c>
      <c r="AA18" s="3">
        <v>24.952100000000002</v>
      </c>
      <c r="AB18" s="3">
        <v>124.04900000000001</v>
      </c>
      <c r="AC18" s="3">
        <v>88.819100000000006</v>
      </c>
      <c r="AD18" s="3">
        <v>350.36900000000003</v>
      </c>
      <c r="AE18" s="3">
        <v>409.46699999999998</v>
      </c>
      <c r="AF18" s="3">
        <v>290.85399999999998</v>
      </c>
      <c r="AG18" s="2">
        <v>24.799900000000001</v>
      </c>
      <c r="AH18" s="2">
        <v>47.655999999999999</v>
      </c>
      <c r="AI18" s="2">
        <v>88.985200000000006</v>
      </c>
      <c r="AJ18" s="2">
        <v>236.548</v>
      </c>
      <c r="AK18" s="2">
        <v>128.74</v>
      </c>
      <c r="AL18" s="2">
        <v>124.155</v>
      </c>
      <c r="AM18" s="2">
        <v>409.46699999999998</v>
      </c>
      <c r="AN18" s="2">
        <v>48.183500000000002</v>
      </c>
      <c r="AO18" s="3">
        <v>13.609</v>
      </c>
      <c r="AP18" s="3">
        <v>33.581000000000003</v>
      </c>
      <c r="AQ18" s="3">
        <v>89.258099999999999</v>
      </c>
      <c r="AR18" s="3">
        <v>119.85599999999999</v>
      </c>
      <c r="AS18" s="3">
        <v>77.389200000000002</v>
      </c>
      <c r="AT18" s="3">
        <v>426.41300000000001</v>
      </c>
      <c r="AU18" s="3">
        <v>551.73099999999999</v>
      </c>
      <c r="AV18" s="3">
        <v>190.21600000000001</v>
      </c>
    </row>
    <row r="19" spans="1:48" x14ac:dyDescent="0.3">
      <c r="A19" s="2">
        <v>27.245200000000001</v>
      </c>
      <c r="B19" s="2">
        <v>42.773899999999998</v>
      </c>
      <c r="C19" s="2">
        <v>9.0850899999999992</v>
      </c>
      <c r="D19" s="2">
        <v>33.829599999999999</v>
      </c>
      <c r="E19" s="2">
        <v>1.21594</v>
      </c>
      <c r="F19" s="2">
        <v>29.0212</v>
      </c>
      <c r="G19" s="2">
        <v>58.598700000000001</v>
      </c>
      <c r="H19" s="2">
        <v>21.720199999999998</v>
      </c>
      <c r="I19" s="3">
        <v>26.004300000000001</v>
      </c>
      <c r="J19" s="3">
        <v>15.4719</v>
      </c>
      <c r="K19" s="3">
        <v>14.9336</v>
      </c>
      <c r="L19" s="3">
        <v>19.691400000000002</v>
      </c>
      <c r="M19" s="3">
        <v>77.127300000000005</v>
      </c>
      <c r="N19" s="3">
        <v>32.902700000000003</v>
      </c>
      <c r="O19" s="3">
        <v>50.532600000000002</v>
      </c>
      <c r="P19" s="3">
        <v>19.501999999999999</v>
      </c>
      <c r="Q19" s="2">
        <v>20.007400000000001</v>
      </c>
      <c r="R19" s="2">
        <v>33.664400000000001</v>
      </c>
      <c r="S19" s="2">
        <v>43.656700000000001</v>
      </c>
      <c r="T19" s="2">
        <v>54.850700000000003</v>
      </c>
      <c r="U19" s="2">
        <v>92.993899999999996</v>
      </c>
      <c r="V19" s="2">
        <v>43.048400000000001</v>
      </c>
      <c r="W19" s="2">
        <v>20.774699999999999</v>
      </c>
      <c r="X19" s="2">
        <v>57.982500000000002</v>
      </c>
      <c r="Y19" s="3">
        <v>4.34389</v>
      </c>
      <c r="Z19" s="3">
        <v>13.087899999999999</v>
      </c>
      <c r="AA19" s="3">
        <v>96.448400000000007</v>
      </c>
      <c r="AB19" s="3">
        <v>97.952399999999997</v>
      </c>
      <c r="AC19" s="3">
        <v>36.563499999999998</v>
      </c>
      <c r="AD19" s="3">
        <v>254.233</v>
      </c>
      <c r="AE19" s="3">
        <v>611.91899999999998</v>
      </c>
      <c r="AF19" s="3">
        <v>328.70600000000002</v>
      </c>
      <c r="AG19" s="2">
        <v>5.2411599999999998</v>
      </c>
      <c r="AH19" s="2">
        <v>12.804</v>
      </c>
      <c r="AI19" s="2">
        <v>57.4422</v>
      </c>
      <c r="AJ19" s="2">
        <v>201.05600000000001</v>
      </c>
      <c r="AK19" s="2">
        <v>112.681</v>
      </c>
      <c r="AL19" s="2">
        <v>5.06677</v>
      </c>
      <c r="AM19" s="2">
        <v>611.91899999999998</v>
      </c>
      <c r="AN19" s="2">
        <v>43.132399999999997</v>
      </c>
      <c r="AO19" s="3">
        <v>7.76424</v>
      </c>
      <c r="AP19" s="3">
        <v>39.026400000000002</v>
      </c>
      <c r="AQ19" s="3">
        <v>46.558799999999998</v>
      </c>
      <c r="AR19" s="3">
        <v>171.52799999999999</v>
      </c>
      <c r="AS19" s="3">
        <v>114.319</v>
      </c>
      <c r="AT19" s="3">
        <v>740.52200000000005</v>
      </c>
      <c r="AU19" s="3">
        <v>196.05500000000001</v>
      </c>
      <c r="AV19" s="3">
        <v>164.36699999999999</v>
      </c>
    </row>
    <row r="20" spans="1:48" x14ac:dyDescent="0.3">
      <c r="A20" s="2">
        <v>11.137</v>
      </c>
      <c r="B20" s="2">
        <v>0.34553</v>
      </c>
      <c r="C20" s="2">
        <v>16.208100000000002</v>
      </c>
      <c r="D20" s="2">
        <v>32.902999999999999</v>
      </c>
      <c r="E20" s="2">
        <v>64.3489</v>
      </c>
      <c r="F20" s="2">
        <v>17.6004</v>
      </c>
      <c r="G20" s="2">
        <v>22.3108</v>
      </c>
      <c r="H20" s="2">
        <v>20.831800000000001</v>
      </c>
      <c r="I20" s="3">
        <v>17.6846</v>
      </c>
      <c r="J20" s="3">
        <v>61.468400000000003</v>
      </c>
      <c r="K20" s="3">
        <v>30.892700000000001</v>
      </c>
      <c r="L20" s="3">
        <v>21.462900000000001</v>
      </c>
      <c r="M20" s="3">
        <v>18.4758</v>
      </c>
      <c r="N20" s="3">
        <v>7.7055499999999997</v>
      </c>
      <c r="O20" s="3">
        <v>19.157800000000002</v>
      </c>
      <c r="P20" s="3">
        <v>35.871299999999998</v>
      </c>
      <c r="Q20" s="2">
        <v>1.3576299999999999</v>
      </c>
      <c r="R20" s="2">
        <v>4.7219300000000004</v>
      </c>
      <c r="S20" s="2">
        <v>33.613100000000003</v>
      </c>
      <c r="T20" s="2">
        <v>8.7225999999999999</v>
      </c>
      <c r="U20" s="2">
        <v>80.203299999999999</v>
      </c>
      <c r="V20" s="2">
        <v>23.181000000000001</v>
      </c>
      <c r="W20" s="2">
        <v>12.103400000000001</v>
      </c>
      <c r="X20" s="2">
        <v>52.887099999999997</v>
      </c>
      <c r="Y20" s="3">
        <v>10.4316</v>
      </c>
      <c r="Z20" s="3">
        <v>30.256799999999998</v>
      </c>
      <c r="AA20" s="3">
        <v>29.881900000000002</v>
      </c>
      <c r="AB20" s="3">
        <v>30.754100000000001</v>
      </c>
      <c r="AC20" s="3">
        <v>95.256500000000003</v>
      </c>
      <c r="AD20" s="3">
        <v>486.87700000000001</v>
      </c>
      <c r="AE20" s="3">
        <v>332.93299999999999</v>
      </c>
      <c r="AF20" s="3">
        <v>432.48099999999999</v>
      </c>
      <c r="AG20" s="2">
        <v>29.280799999999999</v>
      </c>
      <c r="AH20" s="2">
        <v>52.7624</v>
      </c>
      <c r="AI20" s="2">
        <v>175.964</v>
      </c>
      <c r="AJ20" s="2">
        <v>234.876</v>
      </c>
      <c r="AK20" s="2">
        <v>160.215</v>
      </c>
      <c r="AL20" s="2">
        <v>249.27</v>
      </c>
      <c r="AM20" s="2">
        <v>332.93299999999999</v>
      </c>
      <c r="AN20" s="2">
        <v>104.92700000000001</v>
      </c>
      <c r="AO20" s="3">
        <v>9.2735900000000004</v>
      </c>
      <c r="AP20" s="3">
        <v>20.035299999999999</v>
      </c>
      <c r="AQ20" s="3">
        <v>43.461599999999997</v>
      </c>
      <c r="AR20" s="3">
        <v>173.12299999999999</v>
      </c>
      <c r="AS20" s="3">
        <v>48.835099999999997</v>
      </c>
      <c r="AT20" s="3">
        <v>220.34</v>
      </c>
      <c r="AU20" s="3">
        <v>331.42500000000001</v>
      </c>
      <c r="AV20" s="3">
        <v>99.403000000000006</v>
      </c>
    </row>
    <row r="21" spans="1:48" x14ac:dyDescent="0.3">
      <c r="A21" s="2">
        <v>26.5565</v>
      </c>
      <c r="B21" s="2">
        <v>23.4801</v>
      </c>
      <c r="C21" s="2">
        <v>25.7271</v>
      </c>
      <c r="D21" s="2">
        <v>16.546099999999999</v>
      </c>
      <c r="E21" s="2">
        <v>47.377899999999997</v>
      </c>
      <c r="F21" s="2">
        <v>30.596599999999999</v>
      </c>
      <c r="G21" s="2">
        <v>20.998000000000001</v>
      </c>
      <c r="H21" s="2">
        <v>11.9565</v>
      </c>
      <c r="I21" s="3">
        <v>44.808399999999999</v>
      </c>
      <c r="J21" s="3">
        <v>50.619599999999998</v>
      </c>
      <c r="K21" s="3">
        <v>18.192</v>
      </c>
      <c r="L21" s="3">
        <v>22.330300000000001</v>
      </c>
      <c r="M21" s="3">
        <v>70.280500000000004</v>
      </c>
      <c r="N21" s="3">
        <v>19.936900000000001</v>
      </c>
      <c r="O21" s="3">
        <v>72.742699999999999</v>
      </c>
      <c r="P21" s="3">
        <v>12.794</v>
      </c>
      <c r="Q21" s="2">
        <v>35.682600000000001</v>
      </c>
      <c r="R21" s="2">
        <v>32.165500000000002</v>
      </c>
      <c r="S21" s="2">
        <v>25.438700000000001</v>
      </c>
      <c r="T21" s="2">
        <v>43.447200000000002</v>
      </c>
      <c r="U21" s="2">
        <v>74.812799999999996</v>
      </c>
      <c r="V21" s="2">
        <v>32.234200000000001</v>
      </c>
      <c r="W21" s="2">
        <v>72.7303</v>
      </c>
      <c r="X21" s="2">
        <v>55.06</v>
      </c>
      <c r="Y21" s="3">
        <v>15.948600000000001</v>
      </c>
      <c r="Z21" s="3">
        <v>45.041899999999998</v>
      </c>
      <c r="AA21" s="3">
        <v>63.986899999999999</v>
      </c>
      <c r="AB21" s="3">
        <v>18.228200000000001</v>
      </c>
      <c r="AC21" s="3">
        <v>116.355</v>
      </c>
      <c r="AD21" s="3">
        <v>424.21600000000001</v>
      </c>
      <c r="AE21" s="3">
        <v>900.85400000000004</v>
      </c>
      <c r="AF21" s="3">
        <v>70.586600000000004</v>
      </c>
      <c r="AG21" s="2">
        <v>30.492899999999999</v>
      </c>
      <c r="AH21" s="2">
        <v>24.1617</v>
      </c>
      <c r="AI21" s="2">
        <v>117.426</v>
      </c>
      <c r="AJ21" s="2">
        <v>135.46</v>
      </c>
      <c r="AK21" s="2">
        <v>60.0334</v>
      </c>
      <c r="AL21" s="2">
        <v>347.38200000000001</v>
      </c>
      <c r="AM21" s="2">
        <v>900.85400000000004</v>
      </c>
      <c r="AN21" s="2">
        <v>94.183099999999996</v>
      </c>
      <c r="AO21" s="3">
        <v>26.106999999999999</v>
      </c>
      <c r="AP21" s="3">
        <v>32.764899999999997</v>
      </c>
      <c r="AQ21" s="3">
        <v>41.992699999999999</v>
      </c>
      <c r="AR21" s="3">
        <v>73.898700000000005</v>
      </c>
      <c r="AS21" s="3">
        <v>94.520099999999999</v>
      </c>
      <c r="AT21" s="3">
        <v>163.17599999999999</v>
      </c>
      <c r="AU21" s="3">
        <v>398.39400000000001</v>
      </c>
      <c r="AV21" s="3">
        <v>103.753</v>
      </c>
    </row>
    <row r="22" spans="1:48" x14ac:dyDescent="0.3">
      <c r="A22" s="2">
        <v>20.933900000000001</v>
      </c>
      <c r="B22" s="2">
        <v>15.5032</v>
      </c>
      <c r="C22" s="2">
        <v>12.149900000000001</v>
      </c>
      <c r="D22" s="2">
        <v>29.354800000000001</v>
      </c>
      <c r="E22" s="2">
        <v>3.85398</v>
      </c>
      <c r="F22" s="2">
        <v>24.9178</v>
      </c>
      <c r="G22" s="2">
        <v>15.110300000000001</v>
      </c>
      <c r="H22" s="2">
        <v>28.005099999999999</v>
      </c>
      <c r="I22" s="3">
        <v>24.305499999999999</v>
      </c>
      <c r="J22" s="3">
        <v>14.870699999999999</v>
      </c>
      <c r="K22" s="3">
        <v>36.850999999999999</v>
      </c>
      <c r="L22" s="3">
        <v>36.543199999999999</v>
      </c>
      <c r="M22" s="3">
        <v>25.5547</v>
      </c>
      <c r="N22" s="3">
        <v>8.2114200000000004</v>
      </c>
      <c r="O22" s="3">
        <v>59.200699999999998</v>
      </c>
      <c r="P22" s="3">
        <v>10.959199999999999</v>
      </c>
      <c r="Q22" s="2">
        <v>22.462599999999998</v>
      </c>
      <c r="R22" s="2">
        <v>11.877700000000001</v>
      </c>
      <c r="S22" s="2">
        <v>37.809899999999999</v>
      </c>
      <c r="T22" s="2">
        <v>38.3964</v>
      </c>
      <c r="U22" s="2">
        <v>59.613599999999998</v>
      </c>
      <c r="V22" s="2">
        <v>135.13900000000001</v>
      </c>
      <c r="W22" s="2">
        <v>112.587</v>
      </c>
      <c r="X22" s="2">
        <v>49.521000000000001</v>
      </c>
      <c r="Y22" s="3">
        <v>16.175799999999999</v>
      </c>
      <c r="Z22" s="3">
        <v>43.583100000000002</v>
      </c>
      <c r="AA22" s="3">
        <v>23.914400000000001</v>
      </c>
      <c r="AB22" s="3">
        <v>120.578</v>
      </c>
      <c r="AC22" s="3">
        <v>51.651200000000003</v>
      </c>
      <c r="AD22" s="3">
        <v>72.018500000000003</v>
      </c>
      <c r="AE22" s="3">
        <v>488.77800000000002</v>
      </c>
      <c r="AF22" s="3">
        <v>36.160699999999999</v>
      </c>
      <c r="AG22" s="2">
        <v>27.395</v>
      </c>
      <c r="AH22" s="2">
        <v>40.777900000000002</v>
      </c>
      <c r="AI22" s="2">
        <v>121.724</v>
      </c>
      <c r="AJ22" s="2">
        <v>122.44499999999999</v>
      </c>
      <c r="AK22" s="2">
        <v>106.57599999999999</v>
      </c>
      <c r="AL22" s="2">
        <v>177.00200000000001</v>
      </c>
      <c r="AM22" s="2">
        <v>488.77800000000002</v>
      </c>
      <c r="AN22" s="2">
        <v>95.695099999999996</v>
      </c>
      <c r="AO22" s="3">
        <v>7.9192</v>
      </c>
      <c r="AP22" s="3">
        <v>13.862500000000001</v>
      </c>
      <c r="AQ22" s="3">
        <v>41.101799999999997</v>
      </c>
      <c r="AR22" s="3">
        <v>134.65299999999999</v>
      </c>
      <c r="AS22" s="3">
        <v>104.83</v>
      </c>
      <c r="AT22" s="3">
        <v>77.419200000000004</v>
      </c>
      <c r="AU22" s="3">
        <v>240.90899999999999</v>
      </c>
      <c r="AV22" s="3">
        <v>132.26499999999999</v>
      </c>
    </row>
    <row r="23" spans="1:48" x14ac:dyDescent="0.3">
      <c r="A23" s="2">
        <v>12.4496</v>
      </c>
      <c r="B23" s="2">
        <v>16.326499999999999</v>
      </c>
      <c r="C23" s="2">
        <v>26.120200000000001</v>
      </c>
      <c r="D23" s="2">
        <v>5.1760900000000003</v>
      </c>
      <c r="E23" s="2">
        <v>32.223300000000002</v>
      </c>
      <c r="F23" s="2">
        <v>47.610799999999998</v>
      </c>
      <c r="G23" s="2">
        <v>26.055800000000001</v>
      </c>
      <c r="H23" s="2">
        <v>21.019300000000001</v>
      </c>
      <c r="I23" s="3">
        <v>23.3475</v>
      </c>
      <c r="J23" s="3">
        <v>6.4764200000000001</v>
      </c>
      <c r="K23" s="3">
        <v>41.606499999999997</v>
      </c>
      <c r="L23" s="3">
        <v>45.9101</v>
      </c>
      <c r="M23" s="3">
        <v>32.579300000000003</v>
      </c>
      <c r="N23" s="3">
        <v>59.755699999999997</v>
      </c>
      <c r="O23" s="3">
        <v>46.551600000000001</v>
      </c>
      <c r="P23" s="3">
        <v>8.3784399999999994</v>
      </c>
      <c r="Q23" s="2">
        <v>48.942500000000003</v>
      </c>
      <c r="R23" s="2">
        <v>6.7635500000000004</v>
      </c>
      <c r="S23" s="2">
        <v>24.398599999999998</v>
      </c>
      <c r="T23" s="2">
        <v>72.752300000000005</v>
      </c>
      <c r="U23" s="2">
        <v>42.828899999999997</v>
      </c>
      <c r="V23" s="2">
        <v>69.284300000000002</v>
      </c>
      <c r="W23" s="2">
        <v>84.331000000000003</v>
      </c>
      <c r="X23" s="2">
        <v>119.238</v>
      </c>
      <c r="Y23" s="3">
        <v>6.6065199999999997</v>
      </c>
      <c r="Z23" s="3">
        <v>47.331800000000001</v>
      </c>
      <c r="AA23" s="3">
        <v>11.735799999999999</v>
      </c>
      <c r="AB23" s="3">
        <v>70.495599999999996</v>
      </c>
      <c r="AC23" s="3">
        <v>71.889899999999997</v>
      </c>
      <c r="AD23" s="3">
        <v>150.691</v>
      </c>
      <c r="AE23" s="3">
        <v>233.75700000000001</v>
      </c>
      <c r="AF23" s="3">
        <v>39.008400000000002</v>
      </c>
      <c r="AG23" s="2">
        <v>69.496799999999993</v>
      </c>
      <c r="AH23" s="2">
        <v>47.580399999999997</v>
      </c>
      <c r="AI23" s="2">
        <v>131.785</v>
      </c>
      <c r="AJ23" s="2">
        <v>176.583</v>
      </c>
      <c r="AK23" s="2">
        <v>119.658</v>
      </c>
      <c r="AL23" s="2">
        <v>281.10199999999998</v>
      </c>
      <c r="AM23" s="2">
        <v>233.75700000000001</v>
      </c>
      <c r="AN23" s="2">
        <v>26.369599999999998</v>
      </c>
      <c r="AO23" s="3">
        <v>18.0807</v>
      </c>
      <c r="AP23" s="3">
        <v>42.824100000000001</v>
      </c>
      <c r="AQ23" s="3">
        <v>64.53</v>
      </c>
      <c r="AR23" s="3">
        <v>118.429</v>
      </c>
      <c r="AS23" s="3">
        <v>78.151200000000003</v>
      </c>
      <c r="AT23" s="3">
        <v>159.946</v>
      </c>
      <c r="AU23" s="3">
        <v>73.493899999999996</v>
      </c>
      <c r="AV23" s="3">
        <v>281.38</v>
      </c>
    </row>
    <row r="24" spans="1:48" x14ac:dyDescent="0.3">
      <c r="A24" s="2">
        <v>18.302499999999998</v>
      </c>
      <c r="B24" s="2">
        <v>49.0304</v>
      </c>
      <c r="C24" s="2">
        <v>5.60562</v>
      </c>
      <c r="D24" s="2">
        <v>55.934100000000001</v>
      </c>
      <c r="E24" s="2">
        <v>26.3718</v>
      </c>
      <c r="F24" s="2">
        <v>29.705500000000001</v>
      </c>
      <c r="G24" s="2">
        <v>49.502899999999997</v>
      </c>
      <c r="H24" s="2">
        <v>26.768999999999998</v>
      </c>
      <c r="I24" s="3">
        <v>32.390700000000002</v>
      </c>
      <c r="J24" s="3">
        <v>55.3339</v>
      </c>
      <c r="K24" s="3">
        <v>41.574199999999998</v>
      </c>
      <c r="L24" s="3">
        <v>73.629800000000003</v>
      </c>
      <c r="M24" s="3">
        <v>47.622999999999998</v>
      </c>
      <c r="N24" s="3">
        <v>10.2614</v>
      </c>
      <c r="O24" s="3">
        <v>32.154499999999999</v>
      </c>
      <c r="P24" s="3">
        <v>19.430299999999999</v>
      </c>
      <c r="Q24" s="2">
        <v>46.4726</v>
      </c>
      <c r="R24" s="2">
        <v>27.881</v>
      </c>
      <c r="S24" s="2">
        <v>22.497699999999998</v>
      </c>
      <c r="T24" s="2">
        <v>28.1431</v>
      </c>
      <c r="U24" s="2">
        <v>49.015500000000003</v>
      </c>
      <c r="V24" s="2">
        <v>34.2517</v>
      </c>
      <c r="W24" s="2">
        <v>32.497999999999998</v>
      </c>
      <c r="X24" s="2">
        <v>120.163</v>
      </c>
      <c r="Y24" s="3">
        <v>10.102</v>
      </c>
      <c r="Z24" s="3">
        <v>43.338000000000001</v>
      </c>
      <c r="AA24" s="3">
        <v>37.415799999999997</v>
      </c>
      <c r="AB24" s="3">
        <v>82.891000000000005</v>
      </c>
      <c r="AC24" s="3">
        <v>47.662100000000002</v>
      </c>
      <c r="AD24" s="3">
        <v>399.298</v>
      </c>
      <c r="AE24" s="3">
        <v>497.21499999999997</v>
      </c>
      <c r="AF24" s="3">
        <v>43.163600000000002</v>
      </c>
      <c r="AG24" s="2">
        <v>58.2224</v>
      </c>
      <c r="AH24" s="2">
        <v>60.913400000000003</v>
      </c>
      <c r="AI24" s="2">
        <v>129.75899999999999</v>
      </c>
      <c r="AJ24" s="2">
        <v>210.93600000000001</v>
      </c>
      <c r="AK24" s="2">
        <v>145.477</v>
      </c>
      <c r="AL24" s="2">
        <v>22.7224</v>
      </c>
      <c r="AM24" s="2">
        <v>497.21499999999997</v>
      </c>
      <c r="AN24" s="2">
        <v>113.31</v>
      </c>
      <c r="AO24" s="3">
        <v>20.391999999999999</v>
      </c>
      <c r="AP24" s="3">
        <v>12.542899999999999</v>
      </c>
      <c r="AQ24" s="3">
        <v>144.83000000000001</v>
      </c>
      <c r="AR24" s="3">
        <v>102.946</v>
      </c>
      <c r="AS24" s="3">
        <v>118.443</v>
      </c>
      <c r="AT24" s="3">
        <v>371.964</v>
      </c>
      <c r="AU24" s="3">
        <v>44.862699999999997</v>
      </c>
      <c r="AV24" s="3">
        <v>256.70499999999998</v>
      </c>
    </row>
    <row r="25" spans="1:48" x14ac:dyDescent="0.3">
      <c r="A25" s="2">
        <v>53.639800000000001</v>
      </c>
      <c r="B25" s="2">
        <v>36.900799999999997</v>
      </c>
      <c r="C25" s="2">
        <v>11.190099999999999</v>
      </c>
      <c r="D25" s="2">
        <v>23.4283</v>
      </c>
      <c r="E25" s="2">
        <v>16.873899999999999</v>
      </c>
      <c r="F25" s="2">
        <v>15.5587</v>
      </c>
      <c r="G25" s="2">
        <v>20.783200000000001</v>
      </c>
      <c r="H25" s="2">
        <v>37.597099999999998</v>
      </c>
      <c r="I25" s="3">
        <v>53.2575</v>
      </c>
      <c r="J25" s="3">
        <v>16.360499999999998</v>
      </c>
      <c r="K25" s="3">
        <v>7.5505699999999996</v>
      </c>
      <c r="L25" s="3">
        <v>50.139600000000002</v>
      </c>
      <c r="M25" s="3">
        <v>31.135400000000001</v>
      </c>
      <c r="N25" s="3">
        <v>37.968699999999998</v>
      </c>
      <c r="O25" s="3">
        <v>17.908300000000001</v>
      </c>
      <c r="P25" s="3">
        <v>13.758599999999999</v>
      </c>
      <c r="Q25" s="2">
        <v>31.153500000000001</v>
      </c>
      <c r="R25" s="2">
        <v>17.877099999999999</v>
      </c>
      <c r="S25" s="2">
        <v>51.3643</v>
      </c>
      <c r="T25" s="2">
        <v>35.742899999999999</v>
      </c>
      <c r="U25" s="2">
        <v>149.88900000000001</v>
      </c>
      <c r="V25" s="2">
        <v>61.337400000000002</v>
      </c>
      <c r="W25" s="2">
        <v>21.172899999999998</v>
      </c>
      <c r="X25" s="2">
        <v>116.325</v>
      </c>
      <c r="Y25" s="3">
        <v>25.0259</v>
      </c>
      <c r="Z25" s="3">
        <v>42.555599999999998</v>
      </c>
      <c r="AA25" s="3">
        <v>17.3855</v>
      </c>
      <c r="AB25" s="3">
        <v>51.613399999999999</v>
      </c>
      <c r="AC25" s="3">
        <v>61.895699999999998</v>
      </c>
      <c r="AD25" s="3">
        <v>380.21300000000002</v>
      </c>
      <c r="AE25" s="3">
        <v>250.14400000000001</v>
      </c>
      <c r="AF25" s="3">
        <v>55.030999999999999</v>
      </c>
      <c r="AG25" s="2">
        <v>36.868200000000002</v>
      </c>
      <c r="AH25" s="2">
        <v>46.285299999999999</v>
      </c>
      <c r="AI25" s="2">
        <v>89.813900000000004</v>
      </c>
      <c r="AJ25" s="2">
        <v>235.78200000000001</v>
      </c>
      <c r="AK25" s="2">
        <v>16.432400000000001</v>
      </c>
      <c r="AL25" s="2">
        <v>210.072</v>
      </c>
      <c r="AM25" s="2">
        <v>250.14400000000001</v>
      </c>
      <c r="AN25" s="2">
        <v>121.31399999999999</v>
      </c>
      <c r="AO25" s="3">
        <v>21.3764</v>
      </c>
      <c r="AP25" s="3">
        <v>29.040700000000001</v>
      </c>
      <c r="AQ25" s="3">
        <v>142.096</v>
      </c>
      <c r="AR25" s="3">
        <v>139.929</v>
      </c>
      <c r="AS25" s="3">
        <v>90.047700000000006</v>
      </c>
      <c r="AT25" s="3">
        <v>462.10399999999998</v>
      </c>
      <c r="AU25" s="3">
        <v>283.32400000000001</v>
      </c>
      <c r="AV25" s="3">
        <v>229.13</v>
      </c>
    </row>
    <row r="26" spans="1:48" x14ac:dyDescent="0.3">
      <c r="A26" s="2">
        <v>34.045499999999997</v>
      </c>
      <c r="B26" s="2">
        <v>14.4475</v>
      </c>
      <c r="C26" s="2">
        <v>8.88978</v>
      </c>
      <c r="D26" s="2">
        <v>44.220300000000002</v>
      </c>
      <c r="E26" s="2">
        <v>61.608600000000003</v>
      </c>
      <c r="F26" s="2">
        <v>15.504099999999999</v>
      </c>
      <c r="G26" s="2">
        <v>17.432400000000001</v>
      </c>
      <c r="H26" s="2">
        <v>22.096499999999999</v>
      </c>
      <c r="I26" s="3">
        <v>46.040100000000002</v>
      </c>
      <c r="J26" s="3">
        <v>47.352200000000003</v>
      </c>
      <c r="K26" s="3">
        <v>16.900600000000001</v>
      </c>
      <c r="L26" s="3">
        <v>26.822099999999999</v>
      </c>
      <c r="M26" s="3">
        <v>84.051000000000002</v>
      </c>
      <c r="N26" s="3">
        <v>16.577200000000001</v>
      </c>
      <c r="O26" s="3">
        <v>10.7264</v>
      </c>
      <c r="P26" s="3">
        <v>14.265499999999999</v>
      </c>
      <c r="Q26" s="2">
        <v>21.086099999999998</v>
      </c>
      <c r="R26" s="2">
        <v>15.395</v>
      </c>
      <c r="S26" s="2">
        <v>133.91900000000001</v>
      </c>
      <c r="T26" s="2">
        <v>43.095599999999997</v>
      </c>
      <c r="U26" s="2">
        <v>130.46899999999999</v>
      </c>
      <c r="V26" s="2">
        <v>46.887500000000003</v>
      </c>
      <c r="W26" s="2">
        <v>27.119800000000001</v>
      </c>
      <c r="X26" s="2">
        <v>49.735700000000001</v>
      </c>
      <c r="Y26" s="3">
        <v>18.985600000000002</v>
      </c>
      <c r="Z26" s="3">
        <v>37.9679</v>
      </c>
      <c r="AA26" s="3">
        <v>47.638599999999997</v>
      </c>
      <c r="AB26" s="3">
        <v>78.913499999999999</v>
      </c>
      <c r="AC26" s="3">
        <v>46.095700000000001</v>
      </c>
      <c r="AD26" s="3">
        <v>102.639</v>
      </c>
      <c r="AE26" s="3">
        <v>580.58100000000002</v>
      </c>
      <c r="AF26" s="3">
        <v>60.797499999999999</v>
      </c>
      <c r="AG26" s="2">
        <v>26.909199999999998</v>
      </c>
      <c r="AH26" s="2">
        <v>55.241500000000002</v>
      </c>
      <c r="AI26" s="2">
        <v>63.421700000000001</v>
      </c>
      <c r="AJ26" s="2">
        <v>191.066</v>
      </c>
      <c r="AK26" s="2">
        <v>58.484699999999997</v>
      </c>
      <c r="AL26" s="2">
        <v>179.113</v>
      </c>
      <c r="AM26" s="2">
        <v>580.58100000000002</v>
      </c>
      <c r="AN26" s="2">
        <v>44.217300000000002</v>
      </c>
      <c r="AO26" s="3">
        <v>10.928900000000001</v>
      </c>
      <c r="AP26" s="3">
        <v>53.5503</v>
      </c>
      <c r="AQ26" s="3">
        <v>54.418900000000001</v>
      </c>
      <c r="AR26" s="3">
        <v>188.08699999999999</v>
      </c>
      <c r="AS26" s="3">
        <v>102.64</v>
      </c>
      <c r="AT26" s="3">
        <v>327.84800000000001</v>
      </c>
      <c r="AU26" s="3">
        <v>195.691</v>
      </c>
      <c r="AV26" s="3">
        <v>192.958</v>
      </c>
    </row>
    <row r="27" spans="1:48" x14ac:dyDescent="0.3">
      <c r="A27" s="2">
        <v>13.8032</v>
      </c>
      <c r="B27" s="2">
        <v>47.991599999999998</v>
      </c>
      <c r="C27" s="2">
        <v>31.304500000000001</v>
      </c>
      <c r="D27" s="2">
        <v>21.8902</v>
      </c>
      <c r="E27" s="2">
        <v>34.360700000000001</v>
      </c>
      <c r="F27" s="2">
        <v>17.7059</v>
      </c>
      <c r="G27" s="2">
        <v>47.897799999999997</v>
      </c>
      <c r="H27" s="2">
        <v>24.154699999999998</v>
      </c>
      <c r="I27" s="3">
        <v>63.596699999999998</v>
      </c>
      <c r="J27" s="3">
        <v>15.0664</v>
      </c>
      <c r="K27" s="3">
        <v>38.002000000000002</v>
      </c>
      <c r="L27" s="3">
        <v>34.569899999999997</v>
      </c>
      <c r="M27" s="3">
        <v>39.694299999999998</v>
      </c>
      <c r="N27" s="3">
        <v>40.600999999999999</v>
      </c>
      <c r="O27" s="3">
        <v>38.580500000000001</v>
      </c>
      <c r="P27" s="3">
        <v>51.390799999999999</v>
      </c>
      <c r="Q27" s="2">
        <v>26.902000000000001</v>
      </c>
      <c r="R27" s="2">
        <v>39.931899999999999</v>
      </c>
      <c r="S27" s="2">
        <v>103.46</v>
      </c>
      <c r="T27" s="2">
        <v>33.567100000000003</v>
      </c>
      <c r="U27" s="2">
        <v>78.060199999999995</v>
      </c>
      <c r="V27" s="2">
        <v>33.120600000000003</v>
      </c>
      <c r="W27" s="2">
        <v>109.627</v>
      </c>
      <c r="X27" s="2">
        <v>48.992100000000001</v>
      </c>
      <c r="Y27" s="3">
        <v>13.3025</v>
      </c>
      <c r="Z27" s="3">
        <v>65.677300000000002</v>
      </c>
      <c r="AA27" s="3">
        <v>77.684600000000003</v>
      </c>
      <c r="AB27" s="3">
        <v>50.595999999999997</v>
      </c>
      <c r="AC27" s="3">
        <v>30.7089</v>
      </c>
      <c r="AD27" s="3">
        <v>261.58699999999999</v>
      </c>
      <c r="AE27" s="3">
        <v>215.71700000000001</v>
      </c>
      <c r="AF27" s="3">
        <v>65.1858</v>
      </c>
      <c r="AG27" s="2">
        <v>24.0793</v>
      </c>
      <c r="AH27" s="2">
        <v>30.446300000000001</v>
      </c>
      <c r="AI27" s="2">
        <v>236.24</v>
      </c>
      <c r="AJ27" s="2">
        <v>171.102</v>
      </c>
      <c r="AK27" s="2">
        <v>129.583</v>
      </c>
      <c r="AL27" s="2">
        <v>148.923</v>
      </c>
      <c r="AM27" s="2">
        <v>215.71700000000001</v>
      </c>
      <c r="AN27" s="2">
        <v>162.51599999999999</v>
      </c>
      <c r="AO27" s="3">
        <v>15.143700000000001</v>
      </c>
      <c r="AP27" s="3">
        <v>62.98</v>
      </c>
      <c r="AQ27" s="3">
        <v>9.3345199999999995</v>
      </c>
      <c r="AR27" s="3">
        <v>85.530699999999996</v>
      </c>
      <c r="AS27" s="3">
        <v>76.588700000000003</v>
      </c>
      <c r="AT27" s="3">
        <v>140.852</v>
      </c>
      <c r="AU27" s="3">
        <v>30.624700000000001</v>
      </c>
      <c r="AV27" s="3">
        <v>392.50700000000001</v>
      </c>
    </row>
    <row r="28" spans="1:48" x14ac:dyDescent="0.3">
      <c r="A28" s="2">
        <v>13.3489</v>
      </c>
      <c r="B28" s="2">
        <v>41.814700000000002</v>
      </c>
      <c r="C28" s="2">
        <v>31.561900000000001</v>
      </c>
      <c r="D28" s="2">
        <v>41.890099999999997</v>
      </c>
      <c r="E28" s="2">
        <v>52.791699999999999</v>
      </c>
      <c r="F28" s="2">
        <v>65.111599999999996</v>
      </c>
      <c r="G28" s="2">
        <v>52.678899999999999</v>
      </c>
      <c r="H28" s="2">
        <v>4.9132899999999999</v>
      </c>
      <c r="I28" s="3">
        <v>73.712400000000002</v>
      </c>
      <c r="J28" s="3">
        <v>9.3851899999999997</v>
      </c>
      <c r="K28" s="3">
        <v>8.3070599999999999</v>
      </c>
      <c r="L28" s="3">
        <v>11.6332</v>
      </c>
      <c r="M28" s="3">
        <v>49.471299999999999</v>
      </c>
      <c r="N28" s="3">
        <v>10.9594</v>
      </c>
      <c r="O28" s="3">
        <v>12.014699999999999</v>
      </c>
      <c r="P28" s="3">
        <v>36.619100000000003</v>
      </c>
      <c r="Q28" s="2">
        <v>19.673400000000001</v>
      </c>
      <c r="R28" s="2">
        <v>19.082100000000001</v>
      </c>
      <c r="S28" s="2">
        <v>9.1667699999999996</v>
      </c>
      <c r="T28" s="2">
        <v>47.756300000000003</v>
      </c>
      <c r="U28" s="2">
        <v>77.6708</v>
      </c>
      <c r="V28" s="2">
        <v>26.7639</v>
      </c>
      <c r="W28" s="2">
        <v>100.19499999999999</v>
      </c>
      <c r="X28" s="2">
        <v>45.262900000000002</v>
      </c>
      <c r="Y28" s="3">
        <v>29.5703</v>
      </c>
      <c r="Z28" s="3">
        <v>27.180599999999998</v>
      </c>
      <c r="AA28" s="3">
        <v>34.954799999999999</v>
      </c>
      <c r="AB28" s="3">
        <v>48.9176</v>
      </c>
      <c r="AC28" s="3">
        <v>72.073700000000002</v>
      </c>
      <c r="AD28" s="3">
        <v>166.398</v>
      </c>
      <c r="AE28" s="3">
        <v>723.54200000000003</v>
      </c>
      <c r="AF28" s="3">
        <v>35.236499999999999</v>
      </c>
      <c r="AG28" s="2">
        <v>25.169599999999999</v>
      </c>
      <c r="AH28" s="2">
        <v>34.819299999999998</v>
      </c>
      <c r="AI28" s="2">
        <v>246.15100000000001</v>
      </c>
      <c r="AJ28" s="2">
        <v>160.99199999999999</v>
      </c>
      <c r="AK28" s="2">
        <v>122.84</v>
      </c>
      <c r="AL28" s="2">
        <v>141.37799999999999</v>
      </c>
      <c r="AM28" s="2">
        <v>723.54200000000003</v>
      </c>
      <c r="AN28" s="2">
        <v>39.2836</v>
      </c>
      <c r="AO28" s="3">
        <v>11.156599999999999</v>
      </c>
      <c r="AP28" s="3">
        <v>34.592399999999998</v>
      </c>
      <c r="AQ28" s="3">
        <v>13.9824</v>
      </c>
      <c r="AR28" s="3">
        <v>86.402600000000007</v>
      </c>
      <c r="AS28" s="3">
        <v>47.972299999999997</v>
      </c>
      <c r="AT28" s="3">
        <v>75.533199999999994</v>
      </c>
      <c r="AU28" s="3">
        <v>149.053</v>
      </c>
      <c r="AV28" s="3">
        <v>341.87599999999998</v>
      </c>
    </row>
    <row r="29" spans="1:48" x14ac:dyDescent="0.3">
      <c r="A29" s="2">
        <v>25.317699999999999</v>
      </c>
      <c r="B29" s="2">
        <v>12.027100000000001</v>
      </c>
      <c r="C29" s="2">
        <v>44.8658</v>
      </c>
      <c r="D29" s="2">
        <v>20.133700000000001</v>
      </c>
      <c r="E29" s="2">
        <v>23.962800000000001</v>
      </c>
      <c r="F29" s="2">
        <v>29.8444</v>
      </c>
      <c r="G29" s="2">
        <v>57.826300000000003</v>
      </c>
      <c r="H29" s="2">
        <v>24.8843</v>
      </c>
      <c r="I29" s="3">
        <v>70.649299999999997</v>
      </c>
      <c r="J29" s="3">
        <v>42.749200000000002</v>
      </c>
      <c r="K29" s="3">
        <v>63.066899999999997</v>
      </c>
      <c r="L29" s="3">
        <v>41.822600000000001</v>
      </c>
      <c r="M29" s="3">
        <v>22.6265</v>
      </c>
      <c r="N29" s="3">
        <v>11.3908</v>
      </c>
      <c r="O29" s="3">
        <v>20.249700000000001</v>
      </c>
      <c r="P29" s="3">
        <v>7.9648300000000001</v>
      </c>
      <c r="Q29" s="2">
        <v>15.7515</v>
      </c>
      <c r="R29" s="2">
        <v>13.4343</v>
      </c>
      <c r="S29" s="2">
        <v>22.197700000000001</v>
      </c>
      <c r="T29" s="2">
        <v>32.2074</v>
      </c>
      <c r="U29" s="2">
        <v>83.568700000000007</v>
      </c>
      <c r="V29" s="2">
        <v>77.462400000000002</v>
      </c>
      <c r="W29" s="2">
        <v>86.374799999999993</v>
      </c>
      <c r="X29" s="2">
        <v>47.260800000000003</v>
      </c>
      <c r="Y29" s="3">
        <v>12.901899999999999</v>
      </c>
      <c r="Z29" s="3">
        <v>7.3259299999999996</v>
      </c>
      <c r="AA29" s="3">
        <v>2.48407</v>
      </c>
      <c r="AB29" s="3">
        <v>60.362299999999998</v>
      </c>
      <c r="AC29" s="3">
        <v>38.206600000000002</v>
      </c>
      <c r="AD29" s="3">
        <v>399.57799999999997</v>
      </c>
      <c r="AE29" s="3">
        <v>467.89400000000001</v>
      </c>
      <c r="AF29" s="3">
        <v>371.505</v>
      </c>
      <c r="AG29" s="2">
        <v>21.723299999999998</v>
      </c>
      <c r="AH29" s="2">
        <v>46.673400000000001</v>
      </c>
      <c r="AI29" s="2">
        <v>173.893</v>
      </c>
      <c r="AJ29" s="2">
        <v>77.156000000000006</v>
      </c>
      <c r="AK29" s="2">
        <v>199.559</v>
      </c>
      <c r="AL29" s="2">
        <v>108.904</v>
      </c>
      <c r="AM29" s="2">
        <v>467.89400000000001</v>
      </c>
      <c r="AN29" s="2">
        <v>443.97</v>
      </c>
      <c r="AO29" s="3">
        <v>17.869499999999999</v>
      </c>
      <c r="AP29" s="3">
        <v>43.8048</v>
      </c>
      <c r="AQ29" s="3">
        <v>32.756300000000003</v>
      </c>
      <c r="AR29" s="3">
        <v>98.631399999999999</v>
      </c>
      <c r="AS29" s="3">
        <v>98.547799999999995</v>
      </c>
      <c r="AT29" s="3">
        <v>61.953099999999999</v>
      </c>
      <c r="AU29" s="3">
        <v>331.142</v>
      </c>
      <c r="AV29" s="3">
        <v>141.12</v>
      </c>
    </row>
    <row r="30" spans="1:48" x14ac:dyDescent="0.3">
      <c r="A30" s="2">
        <v>32.380400000000002</v>
      </c>
      <c r="B30" s="2">
        <v>43.526699999999998</v>
      </c>
      <c r="C30" s="2">
        <v>31.981999999999999</v>
      </c>
      <c r="D30" s="2">
        <v>13.884399999999999</v>
      </c>
      <c r="E30" s="2">
        <v>13.542299999999999</v>
      </c>
      <c r="F30" s="2">
        <v>26.127700000000001</v>
      </c>
      <c r="G30" s="2">
        <v>23.972000000000001</v>
      </c>
      <c r="H30" s="2">
        <v>29.7364</v>
      </c>
      <c r="I30" s="3">
        <v>45.301299999999998</v>
      </c>
      <c r="J30" s="3">
        <v>9.1181800000000006</v>
      </c>
      <c r="K30" s="3">
        <v>26.029399999999999</v>
      </c>
      <c r="L30" s="3">
        <v>21.504899999999999</v>
      </c>
      <c r="M30" s="3">
        <v>35.659999999999997</v>
      </c>
      <c r="N30" s="3">
        <v>34.055199999999999</v>
      </c>
      <c r="O30" s="3">
        <v>20.287199999999999</v>
      </c>
      <c r="P30" s="3">
        <v>23.2346</v>
      </c>
      <c r="Q30" s="2">
        <v>17.609400000000001</v>
      </c>
      <c r="R30" s="2">
        <v>18.022400000000001</v>
      </c>
      <c r="S30" s="2">
        <v>57.322899999999997</v>
      </c>
      <c r="T30" s="2">
        <v>33.009500000000003</v>
      </c>
      <c r="U30" s="2">
        <v>86.817999999999998</v>
      </c>
      <c r="V30" s="2">
        <v>79.694699999999997</v>
      </c>
      <c r="W30" s="2">
        <v>154.03200000000001</v>
      </c>
      <c r="X30" s="2">
        <v>87.314099999999996</v>
      </c>
      <c r="Y30" s="3">
        <v>19.7667</v>
      </c>
      <c r="Z30" s="3">
        <v>40.533700000000003</v>
      </c>
      <c r="AA30" s="3">
        <v>28.5001</v>
      </c>
      <c r="AB30" s="3">
        <v>14.8688</v>
      </c>
      <c r="AC30" s="3">
        <v>80.588700000000003</v>
      </c>
      <c r="AD30" s="3">
        <v>88.091300000000004</v>
      </c>
      <c r="AE30" s="3">
        <v>173.649</v>
      </c>
      <c r="AG30" s="2">
        <v>38.818600000000004</v>
      </c>
      <c r="AH30" s="2">
        <v>62.266599999999997</v>
      </c>
      <c r="AI30" s="2">
        <v>187.34</v>
      </c>
      <c r="AJ30" s="2">
        <v>78.395099999999999</v>
      </c>
      <c r="AK30" s="2">
        <v>335.04500000000002</v>
      </c>
      <c r="AL30" s="2">
        <v>180.62700000000001</v>
      </c>
      <c r="AM30" s="2">
        <v>173.649</v>
      </c>
      <c r="AO30" s="3">
        <v>5.5465299999999997</v>
      </c>
      <c r="AP30" s="3">
        <v>62.214500000000001</v>
      </c>
      <c r="AQ30" s="3">
        <v>10.359299999999999</v>
      </c>
      <c r="AR30" s="3">
        <v>118.34099999999999</v>
      </c>
      <c r="AS30" s="3">
        <v>208.27699999999999</v>
      </c>
      <c r="AT30" s="3">
        <v>248.56899999999999</v>
      </c>
      <c r="AU30" s="3">
        <v>403.04300000000001</v>
      </c>
      <c r="AV30" s="3">
        <v>227.30500000000001</v>
      </c>
    </row>
    <row r="31" spans="1:48" x14ac:dyDescent="0.3">
      <c r="A31" s="2">
        <v>8.7558000000000007</v>
      </c>
      <c r="B31" s="2">
        <v>21.605399999999999</v>
      </c>
      <c r="C31" s="2">
        <v>47.338000000000001</v>
      </c>
      <c r="D31" s="2">
        <v>30.648900000000001</v>
      </c>
      <c r="E31" s="2">
        <v>46.273899999999998</v>
      </c>
      <c r="F31" s="2">
        <v>19.1723</v>
      </c>
      <c r="G31" s="2">
        <v>17.739999999999998</v>
      </c>
      <c r="H31" s="2">
        <v>18.2408</v>
      </c>
      <c r="I31" s="3">
        <v>37.607199999999999</v>
      </c>
      <c r="J31" s="3">
        <v>36.680999999999997</v>
      </c>
      <c r="K31" s="3">
        <v>30.450099999999999</v>
      </c>
      <c r="L31" s="3">
        <v>49.838500000000003</v>
      </c>
      <c r="M31" s="3">
        <v>43.7881</v>
      </c>
      <c r="N31" s="3">
        <v>21.538499999999999</v>
      </c>
      <c r="O31" s="3">
        <v>8.7655200000000004</v>
      </c>
      <c r="P31" s="3">
        <v>1.66394</v>
      </c>
      <c r="Q31" s="2">
        <v>18.1051</v>
      </c>
      <c r="R31" s="2">
        <v>46.877200000000002</v>
      </c>
      <c r="S31" s="2">
        <v>5.1966999999999999</v>
      </c>
      <c r="T31" s="2">
        <v>81.381600000000006</v>
      </c>
      <c r="U31" s="2">
        <v>87.742000000000004</v>
      </c>
      <c r="V31" s="2">
        <v>96.065700000000007</v>
      </c>
      <c r="W31" s="2">
        <v>18.892800000000001</v>
      </c>
      <c r="X31" s="2">
        <v>46.043100000000003</v>
      </c>
      <c r="Y31" s="3">
        <v>4.6747399999999999</v>
      </c>
      <c r="Z31" s="3">
        <v>28.208200000000001</v>
      </c>
      <c r="AA31" s="3">
        <v>23.902200000000001</v>
      </c>
      <c r="AB31" s="3">
        <v>68.4101</v>
      </c>
      <c r="AC31" s="3">
        <v>59.447000000000003</v>
      </c>
      <c r="AD31" s="3">
        <v>194.40100000000001</v>
      </c>
      <c r="AE31" s="3">
        <v>529.61199999999997</v>
      </c>
      <c r="AG31" s="2">
        <v>26.528099999999998</v>
      </c>
      <c r="AH31" s="2">
        <v>20.082000000000001</v>
      </c>
      <c r="AI31" s="2">
        <v>69.575699999999998</v>
      </c>
      <c r="AJ31" s="2">
        <v>30.522500000000001</v>
      </c>
      <c r="AK31" s="2">
        <v>288.786</v>
      </c>
      <c r="AL31" s="2">
        <v>299.32299999999998</v>
      </c>
      <c r="AM31" s="2">
        <v>529.61199999999997</v>
      </c>
      <c r="AO31" s="3">
        <v>11.606999999999999</v>
      </c>
      <c r="AP31" s="3">
        <v>59.217399999999998</v>
      </c>
      <c r="AQ31" s="3">
        <v>76.759600000000006</v>
      </c>
      <c r="AR31" s="3">
        <v>72.626499999999993</v>
      </c>
      <c r="AS31" s="3">
        <v>334.00599999999997</v>
      </c>
      <c r="AT31" s="3">
        <v>155.71799999999999</v>
      </c>
      <c r="AU31" s="3">
        <v>479.60700000000003</v>
      </c>
      <c r="AV31" s="3">
        <v>1008.53</v>
      </c>
    </row>
    <row r="32" spans="1:48" x14ac:dyDescent="0.3">
      <c r="A32" s="2">
        <v>39.499499999999998</v>
      </c>
      <c r="B32" s="2">
        <v>5.2494500000000004</v>
      </c>
      <c r="C32" s="2">
        <v>21.8733</v>
      </c>
      <c r="D32" s="2">
        <v>12.7174</v>
      </c>
      <c r="E32" s="2">
        <v>9.2792899999999996</v>
      </c>
      <c r="F32" s="2">
        <v>20.4909</v>
      </c>
      <c r="G32" s="2">
        <v>13.232799999999999</v>
      </c>
      <c r="H32" s="2">
        <v>69.069999999999993</v>
      </c>
      <c r="I32" s="3">
        <v>38.9664</v>
      </c>
      <c r="J32" s="3">
        <v>15.998100000000001</v>
      </c>
      <c r="K32" s="3">
        <v>41.271500000000003</v>
      </c>
      <c r="L32" s="3">
        <v>78.173000000000002</v>
      </c>
      <c r="M32" s="3">
        <v>73.013599999999997</v>
      </c>
      <c r="N32" s="3">
        <v>41.854599999999998</v>
      </c>
      <c r="O32" s="3">
        <v>26.242799999999999</v>
      </c>
      <c r="P32" s="3">
        <v>2.9484300000000001</v>
      </c>
      <c r="Q32" s="2">
        <v>22.567</v>
      </c>
      <c r="R32" s="2">
        <v>10.9329</v>
      </c>
      <c r="S32" s="2">
        <v>31.051100000000002</v>
      </c>
      <c r="T32" s="2">
        <v>61.831899999999997</v>
      </c>
      <c r="U32" s="2">
        <v>84.110200000000006</v>
      </c>
      <c r="V32" s="2">
        <v>25.860900000000001</v>
      </c>
      <c r="W32" s="2">
        <v>95.867099999999994</v>
      </c>
      <c r="X32" s="2">
        <v>61.474400000000003</v>
      </c>
      <c r="Y32" s="3">
        <v>12.723599999999999</v>
      </c>
      <c r="Z32" s="3">
        <v>57.282400000000003</v>
      </c>
      <c r="AA32" s="3">
        <v>79.439099999999996</v>
      </c>
      <c r="AB32" s="3">
        <v>57.5899</v>
      </c>
      <c r="AC32" s="3">
        <v>27.994900000000001</v>
      </c>
      <c r="AD32" s="3">
        <v>101.965</v>
      </c>
      <c r="AE32" s="3">
        <v>1280</v>
      </c>
      <c r="AG32" s="2">
        <v>26.468800000000002</v>
      </c>
      <c r="AH32" s="2">
        <v>39.098599999999998</v>
      </c>
      <c r="AI32" s="2">
        <v>56.4801</v>
      </c>
      <c r="AJ32" s="2">
        <v>147.042</v>
      </c>
      <c r="AK32" s="2">
        <v>97.954300000000003</v>
      </c>
      <c r="AL32" s="2">
        <v>120.928</v>
      </c>
      <c r="AM32" s="2">
        <v>1280</v>
      </c>
      <c r="AO32" s="3">
        <v>2.34815</v>
      </c>
      <c r="AP32" s="3">
        <v>51.064599999999999</v>
      </c>
      <c r="AQ32" s="3">
        <v>60.0107</v>
      </c>
      <c r="AR32" s="3">
        <v>116.55200000000001</v>
      </c>
      <c r="AS32" s="3">
        <v>457.80200000000002</v>
      </c>
      <c r="AT32" s="3">
        <v>52.220700000000001</v>
      </c>
      <c r="AU32" s="3">
        <v>318.19400000000002</v>
      </c>
    </row>
    <row r="33" spans="1:47" x14ac:dyDescent="0.3">
      <c r="A33" s="2">
        <v>16.3385</v>
      </c>
      <c r="B33" s="2">
        <v>28.241</v>
      </c>
      <c r="C33" s="2">
        <v>39.334899999999998</v>
      </c>
      <c r="D33" s="2">
        <v>24.017700000000001</v>
      </c>
      <c r="E33" s="2">
        <v>57.251800000000003</v>
      </c>
      <c r="F33" s="2">
        <v>27.289000000000001</v>
      </c>
      <c r="G33" s="2">
        <v>25.3889</v>
      </c>
      <c r="H33" s="2">
        <v>36.5304</v>
      </c>
      <c r="I33" s="3">
        <v>47.218000000000004</v>
      </c>
      <c r="J33" s="3">
        <v>32.5441</v>
      </c>
      <c r="K33" s="3">
        <v>11.680999999999999</v>
      </c>
      <c r="L33" s="3">
        <v>16.8109</v>
      </c>
      <c r="M33" s="3">
        <v>28.8932</v>
      </c>
      <c r="N33" s="3">
        <v>61.047499999999999</v>
      </c>
      <c r="O33" s="3">
        <v>45.684199999999997</v>
      </c>
      <c r="P33" s="3">
        <v>52.633000000000003</v>
      </c>
      <c r="Q33" s="2">
        <v>14.090199999999999</v>
      </c>
      <c r="R33" s="2">
        <v>43.2836</v>
      </c>
      <c r="S33" s="2">
        <v>78.696700000000007</v>
      </c>
      <c r="T33" s="2">
        <v>23.532299999999999</v>
      </c>
      <c r="U33" s="2">
        <v>88.364800000000002</v>
      </c>
      <c r="V33" s="2">
        <v>50.479900000000001</v>
      </c>
      <c r="W33" s="2">
        <v>79.265299999999996</v>
      </c>
      <c r="X33" s="2">
        <v>48.513199999999998</v>
      </c>
      <c r="Y33" s="3">
        <v>4.0455399999999999</v>
      </c>
      <c r="Z33" s="3">
        <v>63.428600000000003</v>
      </c>
      <c r="AA33" s="3">
        <v>35.150399999999998</v>
      </c>
      <c r="AB33" s="3">
        <v>120.59699999999999</v>
      </c>
      <c r="AC33" s="3">
        <v>183.67099999999999</v>
      </c>
      <c r="AD33" s="3">
        <v>169.25</v>
      </c>
      <c r="AE33" s="3">
        <v>2460.5</v>
      </c>
      <c r="AG33" s="2">
        <v>42.906599999999997</v>
      </c>
      <c r="AH33" s="2">
        <v>10.1937</v>
      </c>
      <c r="AI33" s="2">
        <v>99.582599999999999</v>
      </c>
      <c r="AJ33" s="2">
        <v>114.477</v>
      </c>
      <c r="AK33" s="2">
        <v>98.2196</v>
      </c>
      <c r="AL33" s="2">
        <v>171.95099999999999</v>
      </c>
      <c r="AM33" s="2">
        <v>2460.5</v>
      </c>
      <c r="AO33" s="3">
        <v>15.605700000000001</v>
      </c>
      <c r="AP33" s="3">
        <v>24.7166</v>
      </c>
      <c r="AQ33" s="3">
        <v>70.8626</v>
      </c>
      <c r="AR33" s="3">
        <v>190.79300000000001</v>
      </c>
      <c r="AS33" s="3">
        <v>226.57499999999999</v>
      </c>
      <c r="AT33" s="3">
        <v>218.62</v>
      </c>
      <c r="AU33" s="3">
        <v>324.08499999999998</v>
      </c>
    </row>
    <row r="34" spans="1:47" x14ac:dyDescent="0.3">
      <c r="A34" s="2">
        <v>25.382899999999999</v>
      </c>
      <c r="B34" s="2">
        <v>35.409999999999997</v>
      </c>
      <c r="C34" s="2">
        <v>41.5764</v>
      </c>
      <c r="D34" s="2">
        <v>92.699399999999997</v>
      </c>
      <c r="E34" s="2">
        <v>76.3917</v>
      </c>
      <c r="F34" s="2">
        <v>14.8444</v>
      </c>
      <c r="G34" s="2">
        <v>16.448699999999999</v>
      </c>
      <c r="H34" s="2">
        <v>48.026400000000002</v>
      </c>
      <c r="I34" s="3">
        <v>33.8735</v>
      </c>
      <c r="J34" s="3">
        <v>16.137699999999999</v>
      </c>
      <c r="K34" s="3">
        <v>22.2486</v>
      </c>
      <c r="L34" s="3">
        <v>21.380299999999998</v>
      </c>
      <c r="M34" s="3">
        <v>47.802199999999999</v>
      </c>
      <c r="N34" s="3">
        <v>53.8855</v>
      </c>
      <c r="O34" s="3">
        <v>24.4331</v>
      </c>
      <c r="P34" s="3">
        <v>53.440899999999999</v>
      </c>
      <c r="Q34" s="2">
        <v>21.189900000000002</v>
      </c>
      <c r="R34" s="2">
        <v>7.96265</v>
      </c>
      <c r="S34" s="2">
        <v>49.950099999999999</v>
      </c>
      <c r="T34" s="2">
        <v>58.3752</v>
      </c>
      <c r="U34" s="2">
        <v>69.089200000000005</v>
      </c>
      <c r="V34" s="2">
        <v>93.373199999999997</v>
      </c>
      <c r="W34" s="2">
        <v>84.386099999999999</v>
      </c>
      <c r="X34" s="2">
        <v>45.7864</v>
      </c>
      <c r="Y34" s="3">
        <v>8.5644500000000008</v>
      </c>
      <c r="Z34" s="3">
        <v>79.898600000000002</v>
      </c>
      <c r="AA34" s="3">
        <v>22.057200000000002</v>
      </c>
      <c r="AB34" s="3">
        <v>36.088900000000002</v>
      </c>
      <c r="AC34" s="3">
        <v>113.348</v>
      </c>
      <c r="AD34" s="3">
        <v>154.191</v>
      </c>
      <c r="AG34" s="2">
        <v>32.116</v>
      </c>
      <c r="AH34" s="2">
        <v>32.170400000000001</v>
      </c>
      <c r="AI34" s="2">
        <v>62.300600000000003</v>
      </c>
      <c r="AJ34" s="2">
        <v>156.62100000000001</v>
      </c>
      <c r="AK34" s="2">
        <v>149.79599999999999</v>
      </c>
      <c r="AL34" s="2">
        <v>309.67</v>
      </c>
      <c r="AO34" s="3">
        <v>36.5105</v>
      </c>
      <c r="AP34" s="3">
        <v>41.411900000000003</v>
      </c>
      <c r="AQ34" s="3">
        <v>62.47</v>
      </c>
      <c r="AR34" s="3">
        <v>262.68400000000003</v>
      </c>
      <c r="AS34" s="3">
        <v>6.0789600000000004</v>
      </c>
      <c r="AT34" s="3">
        <v>77.531599999999997</v>
      </c>
      <c r="AU34" s="3">
        <v>121.029</v>
      </c>
    </row>
    <row r="35" spans="1:47" x14ac:dyDescent="0.3">
      <c r="A35" s="2">
        <v>39.1828</v>
      </c>
      <c r="B35" s="2">
        <v>29.6433</v>
      </c>
      <c r="C35" s="2">
        <v>14.213200000000001</v>
      </c>
      <c r="D35" s="2">
        <v>43.028399999999998</v>
      </c>
      <c r="E35" s="2">
        <v>26.919899999999998</v>
      </c>
      <c r="F35" s="2">
        <v>45.729700000000001</v>
      </c>
      <c r="G35" s="2">
        <v>30.427499999999998</v>
      </c>
      <c r="H35" s="2">
        <v>55.170400000000001</v>
      </c>
      <c r="I35" s="3">
        <v>38.243099999999998</v>
      </c>
      <c r="J35" s="3">
        <v>11.957800000000001</v>
      </c>
      <c r="K35" s="3">
        <v>12.783899999999999</v>
      </c>
      <c r="L35" s="3">
        <v>30.2636</v>
      </c>
      <c r="M35" s="3">
        <v>45.604199999999999</v>
      </c>
      <c r="N35" s="3">
        <v>38.5871</v>
      </c>
      <c r="O35" s="3">
        <v>36.5456</v>
      </c>
      <c r="P35" s="3">
        <v>59.808999999999997</v>
      </c>
      <c r="Q35" s="2">
        <v>31.273</v>
      </c>
      <c r="R35" s="2">
        <v>20.0425</v>
      </c>
      <c r="S35" s="2">
        <v>75.347200000000001</v>
      </c>
      <c r="T35" s="2">
        <v>17.6873</v>
      </c>
      <c r="U35" s="2">
        <v>85.093400000000003</v>
      </c>
      <c r="V35" s="2">
        <v>30.2712</v>
      </c>
      <c r="W35" s="2">
        <v>44.347999999999999</v>
      </c>
      <c r="X35" s="2">
        <v>135.36199999999999</v>
      </c>
      <c r="Y35" s="3">
        <v>22.3841</v>
      </c>
      <c r="Z35" s="3">
        <v>20.560700000000001</v>
      </c>
      <c r="AA35" s="3">
        <v>74.766499999999994</v>
      </c>
      <c r="AB35" s="3">
        <v>57.445700000000002</v>
      </c>
      <c r="AC35" s="3">
        <v>96.059600000000003</v>
      </c>
      <c r="AD35" s="3">
        <v>177.65</v>
      </c>
      <c r="AG35" s="2">
        <v>53.250599999999999</v>
      </c>
      <c r="AH35" s="2">
        <v>24.029800000000002</v>
      </c>
      <c r="AI35" s="2">
        <v>40.805799999999998</v>
      </c>
      <c r="AJ35" s="2">
        <v>162.255</v>
      </c>
      <c r="AK35" s="2">
        <v>42.736899999999999</v>
      </c>
      <c r="AL35" s="2">
        <v>180.8</v>
      </c>
      <c r="AO35" s="3">
        <v>20.9312</v>
      </c>
      <c r="AP35" s="3">
        <v>14.7858</v>
      </c>
      <c r="AQ35" s="3">
        <v>53.545200000000001</v>
      </c>
      <c r="AR35" s="3">
        <v>83.280299999999997</v>
      </c>
      <c r="AS35" s="3">
        <v>77.072699999999998</v>
      </c>
      <c r="AT35" s="3">
        <v>106.191</v>
      </c>
      <c r="AU35" s="3">
        <v>134.97200000000001</v>
      </c>
    </row>
    <row r="36" spans="1:47" x14ac:dyDescent="0.3">
      <c r="A36" s="2">
        <v>42.904899999999998</v>
      </c>
      <c r="B36" s="2">
        <v>11.875299999999999</v>
      </c>
      <c r="C36" s="2">
        <v>21.065799999999999</v>
      </c>
      <c r="D36" s="2">
        <v>44.652200000000001</v>
      </c>
      <c r="E36" s="2">
        <v>77.250299999999996</v>
      </c>
      <c r="F36" s="2">
        <v>49.164999999999999</v>
      </c>
      <c r="G36" s="2">
        <v>31.445499999999999</v>
      </c>
      <c r="H36" s="2">
        <v>63.441299999999998</v>
      </c>
      <c r="I36" s="3">
        <v>14.357900000000001</v>
      </c>
      <c r="J36" s="3">
        <v>45.195399999999999</v>
      </c>
      <c r="K36" s="3">
        <v>52.973100000000002</v>
      </c>
      <c r="L36" s="3">
        <v>26.883500000000002</v>
      </c>
      <c r="M36" s="3">
        <v>76.581900000000005</v>
      </c>
      <c r="N36" s="3">
        <v>34.700600000000001</v>
      </c>
      <c r="O36" s="3">
        <v>58.146299999999997</v>
      </c>
      <c r="P36" s="3">
        <v>52.576500000000003</v>
      </c>
      <c r="Q36" s="2">
        <v>31.2087</v>
      </c>
      <c r="R36" s="2">
        <v>17.9161</v>
      </c>
      <c r="S36" s="2">
        <v>60.622300000000003</v>
      </c>
      <c r="T36" s="2">
        <v>30.535</v>
      </c>
      <c r="U36" s="2">
        <v>66.791600000000003</v>
      </c>
      <c r="V36" s="2">
        <v>100.605</v>
      </c>
      <c r="W36" s="2">
        <v>24.4695</v>
      </c>
      <c r="X36" s="2">
        <v>62.500999999999998</v>
      </c>
      <c r="Y36" s="3">
        <v>4.9578300000000004</v>
      </c>
      <c r="Z36" s="3">
        <v>20.3752</v>
      </c>
      <c r="AA36" s="3">
        <v>28.3203</v>
      </c>
      <c r="AB36" s="3">
        <v>69.692300000000003</v>
      </c>
      <c r="AC36" s="3">
        <v>116.48699999999999</v>
      </c>
      <c r="AD36" s="3">
        <v>340.36700000000002</v>
      </c>
      <c r="AG36" s="2">
        <v>38.9041</v>
      </c>
      <c r="AH36" s="2">
        <v>7.3636699999999999</v>
      </c>
      <c r="AI36" s="2">
        <v>127.774</v>
      </c>
      <c r="AJ36" s="2">
        <v>269.858</v>
      </c>
      <c r="AK36" s="2">
        <v>52.31</v>
      </c>
      <c r="AL36" s="2">
        <v>104.35299999999999</v>
      </c>
      <c r="AO36" s="3">
        <v>23.9298</v>
      </c>
      <c r="AP36" s="3">
        <v>40.948500000000003</v>
      </c>
      <c r="AQ36" s="3">
        <v>134.19</v>
      </c>
      <c r="AR36" s="3">
        <v>137.49199999999999</v>
      </c>
      <c r="AS36" s="3">
        <v>193.11099999999999</v>
      </c>
      <c r="AT36" s="3">
        <v>230.61199999999999</v>
      </c>
      <c r="AU36" s="3">
        <v>729.09299999999996</v>
      </c>
    </row>
    <row r="37" spans="1:47" x14ac:dyDescent="0.3">
      <c r="A37" s="2">
        <v>9.2992799999999995</v>
      </c>
      <c r="B37" s="2">
        <v>31.7895</v>
      </c>
      <c r="C37" s="2">
        <v>18.579599999999999</v>
      </c>
      <c r="D37" s="2">
        <v>30.736899999999999</v>
      </c>
      <c r="E37" s="2">
        <v>48.634900000000002</v>
      </c>
      <c r="F37" s="2">
        <v>28.941600000000001</v>
      </c>
      <c r="G37" s="2">
        <v>15.501799999999999</v>
      </c>
      <c r="H37" s="2">
        <v>34.543399999999998</v>
      </c>
      <c r="I37" s="3">
        <v>49.958300000000001</v>
      </c>
      <c r="J37" s="3">
        <v>40.826999999999998</v>
      </c>
      <c r="K37" s="3">
        <v>27.155000000000001</v>
      </c>
      <c r="L37" s="3">
        <v>40.900399999999998</v>
      </c>
      <c r="M37" s="3">
        <v>65.4405</v>
      </c>
      <c r="N37" s="3">
        <v>57.039700000000003</v>
      </c>
      <c r="O37" s="3">
        <v>50.175699999999999</v>
      </c>
      <c r="P37" s="3">
        <v>10.011799999999999</v>
      </c>
      <c r="Q37" s="2">
        <v>15.355399999999999</v>
      </c>
      <c r="R37" s="2">
        <v>48.686999999999998</v>
      </c>
      <c r="S37" s="2">
        <v>22.459199999999999</v>
      </c>
      <c r="T37" s="2">
        <v>57.579000000000001</v>
      </c>
      <c r="U37" s="2">
        <v>41.597299999999997</v>
      </c>
      <c r="V37" s="2">
        <v>90.263099999999994</v>
      </c>
      <c r="W37" s="2">
        <v>26.062100000000001</v>
      </c>
      <c r="X37" s="2">
        <v>36.6614</v>
      </c>
      <c r="Y37" s="3">
        <v>3.1160100000000002</v>
      </c>
      <c r="Z37" s="3">
        <v>5.00129</v>
      </c>
      <c r="AA37" s="3">
        <v>32.254899999999999</v>
      </c>
      <c r="AB37" s="3">
        <v>54.585500000000003</v>
      </c>
      <c r="AC37" s="3">
        <v>412.18099999999998</v>
      </c>
      <c r="AD37" s="3">
        <v>623.50599999999997</v>
      </c>
      <c r="AG37" s="2">
        <v>57.122300000000003</v>
      </c>
      <c r="AH37" s="2">
        <v>31.098700000000001</v>
      </c>
      <c r="AI37" s="2">
        <v>102.89100000000001</v>
      </c>
      <c r="AJ37" s="2">
        <v>162.93600000000001</v>
      </c>
      <c r="AK37" s="2">
        <v>97.283799999999999</v>
      </c>
      <c r="AL37" s="2">
        <v>111.4</v>
      </c>
      <c r="AO37" s="3">
        <v>21.9925</v>
      </c>
      <c r="AP37" s="3">
        <v>70.331900000000005</v>
      </c>
      <c r="AQ37" s="3">
        <v>208.50200000000001</v>
      </c>
      <c r="AR37" s="3">
        <v>187.74799999999999</v>
      </c>
      <c r="AS37" s="3">
        <v>159.78299999999999</v>
      </c>
      <c r="AT37" s="3">
        <v>43.442799999999998</v>
      </c>
    </row>
    <row r="38" spans="1:47" x14ac:dyDescent="0.3">
      <c r="A38" s="2">
        <v>10.4747</v>
      </c>
      <c r="B38" s="2">
        <v>25.1496</v>
      </c>
      <c r="C38" s="2">
        <v>7.0464900000000004</v>
      </c>
      <c r="D38" s="2">
        <v>7.9362399999999997</v>
      </c>
      <c r="E38" s="2">
        <v>85.535700000000006</v>
      </c>
      <c r="F38" s="2">
        <v>25.0761</v>
      </c>
      <c r="G38" s="2">
        <v>15.472899999999999</v>
      </c>
      <c r="H38" s="2">
        <v>22.797599999999999</v>
      </c>
      <c r="I38" s="3">
        <v>82.979200000000006</v>
      </c>
      <c r="J38" s="3">
        <v>25.849799999999998</v>
      </c>
      <c r="K38" s="3">
        <v>22.717300000000002</v>
      </c>
      <c r="L38" s="3">
        <v>5.8114600000000003</v>
      </c>
      <c r="M38" s="3">
        <v>50.857100000000003</v>
      </c>
      <c r="N38" s="3">
        <v>94.706000000000003</v>
      </c>
      <c r="O38" s="3">
        <v>31.249199999999998</v>
      </c>
      <c r="P38" s="3">
        <v>50.275500000000001</v>
      </c>
      <c r="Q38" s="2">
        <v>36.082599999999999</v>
      </c>
      <c r="R38" s="2">
        <v>21.4194</v>
      </c>
      <c r="S38" s="2">
        <v>24.367100000000001</v>
      </c>
      <c r="T38" s="2">
        <v>51.087699999999998</v>
      </c>
      <c r="U38" s="2">
        <v>102.779</v>
      </c>
      <c r="V38" s="2">
        <v>85.413300000000007</v>
      </c>
      <c r="W38" s="2">
        <v>78.517499999999998</v>
      </c>
      <c r="X38" s="2">
        <v>51.8215</v>
      </c>
      <c r="Y38" s="3">
        <v>13.2751</v>
      </c>
      <c r="Z38" s="3">
        <v>4.1569000000000003</v>
      </c>
      <c r="AA38" s="3">
        <v>130.11000000000001</v>
      </c>
      <c r="AB38" s="3">
        <v>58.997100000000003</v>
      </c>
      <c r="AC38" s="3">
        <v>172.87899999999999</v>
      </c>
      <c r="AD38" s="3">
        <v>419.92200000000003</v>
      </c>
      <c r="AG38" s="2">
        <v>115.063</v>
      </c>
      <c r="AH38" s="2">
        <v>10.178000000000001</v>
      </c>
      <c r="AI38" s="2">
        <v>20.1312</v>
      </c>
      <c r="AJ38" s="2">
        <v>109.13200000000001</v>
      </c>
      <c r="AK38" s="2">
        <v>65.262500000000003</v>
      </c>
      <c r="AL38" s="2">
        <v>149.874</v>
      </c>
      <c r="AO38" s="3">
        <v>16.544</v>
      </c>
      <c r="AP38" s="3">
        <v>82.749399999999994</v>
      </c>
      <c r="AQ38" s="3">
        <v>279.173</v>
      </c>
      <c r="AR38" s="3">
        <v>41.448700000000002</v>
      </c>
      <c r="AS38" s="3">
        <v>92.857900000000001</v>
      </c>
      <c r="AT38" s="3">
        <v>169.70599999999999</v>
      </c>
    </row>
    <row r="39" spans="1:47" x14ac:dyDescent="0.3">
      <c r="A39" s="2">
        <v>7.3311999999999999</v>
      </c>
      <c r="B39" s="2">
        <v>17.620100000000001</v>
      </c>
      <c r="C39" s="2">
        <v>45.784100000000002</v>
      </c>
      <c r="D39" s="2">
        <v>2.0221200000000001</v>
      </c>
      <c r="E39" s="2">
        <v>29.239000000000001</v>
      </c>
      <c r="F39" s="2">
        <v>18.8399</v>
      </c>
      <c r="G39" s="2">
        <v>15.659599999999999</v>
      </c>
      <c r="H39" s="2">
        <v>31.8886</v>
      </c>
      <c r="I39" s="3">
        <v>45.780900000000003</v>
      </c>
      <c r="J39" s="3">
        <v>36.720199999999998</v>
      </c>
      <c r="K39" s="3">
        <v>42.271799999999999</v>
      </c>
      <c r="L39" s="3">
        <v>46.222200000000001</v>
      </c>
      <c r="M39" s="3">
        <v>106.157</v>
      </c>
      <c r="N39" s="3">
        <v>79.780299999999997</v>
      </c>
      <c r="O39" s="3">
        <v>25.7</v>
      </c>
      <c r="P39" s="3">
        <v>60.4831</v>
      </c>
      <c r="Q39" s="2">
        <v>28.033100000000001</v>
      </c>
      <c r="R39" s="2">
        <v>30.856999999999999</v>
      </c>
      <c r="S39" s="2">
        <v>47.759300000000003</v>
      </c>
      <c r="T39" s="2">
        <v>45.310299999999998</v>
      </c>
      <c r="U39" s="2">
        <v>86.753</v>
      </c>
      <c r="V39" s="2">
        <v>30.835899999999999</v>
      </c>
      <c r="W39" s="2">
        <v>19.409800000000001</v>
      </c>
      <c r="X39" s="2">
        <v>52.167900000000003</v>
      </c>
      <c r="Y39" s="3">
        <v>14.3657</v>
      </c>
      <c r="Z39" s="3">
        <v>15.2332</v>
      </c>
      <c r="AA39" s="3">
        <v>174.43</v>
      </c>
      <c r="AB39" s="3">
        <v>64.945599999999999</v>
      </c>
      <c r="AC39" s="3">
        <v>49.830800000000004</v>
      </c>
      <c r="AD39" s="3">
        <v>163.73400000000001</v>
      </c>
      <c r="AG39" s="2">
        <v>59.792999999999999</v>
      </c>
      <c r="AH39" s="2">
        <v>34.100200000000001</v>
      </c>
      <c r="AI39" s="2">
        <v>46.459000000000003</v>
      </c>
      <c r="AJ39" s="2">
        <v>183.762</v>
      </c>
      <c r="AK39" s="2">
        <v>161.53299999999999</v>
      </c>
      <c r="AL39" s="2">
        <v>131.25</v>
      </c>
      <c r="AO39" s="3">
        <v>29.8247</v>
      </c>
      <c r="AP39" s="3">
        <v>46.116100000000003</v>
      </c>
      <c r="AQ39" s="3">
        <v>137.721</v>
      </c>
      <c r="AR39" s="3">
        <v>110.524</v>
      </c>
      <c r="AS39" s="3">
        <v>241.517</v>
      </c>
      <c r="AT39" s="3">
        <v>152.601</v>
      </c>
    </row>
    <row r="40" spans="1:47" x14ac:dyDescent="0.3">
      <c r="A40" s="2">
        <v>9.4133600000000008</v>
      </c>
      <c r="B40" s="2">
        <v>41.061300000000003</v>
      </c>
      <c r="C40" s="2">
        <v>24.187799999999999</v>
      </c>
      <c r="D40" s="2">
        <v>34.754100000000001</v>
      </c>
      <c r="E40" s="2">
        <v>63.030799999999999</v>
      </c>
      <c r="F40" s="2">
        <v>45.985300000000002</v>
      </c>
      <c r="G40" s="2">
        <v>62.918199999999999</v>
      </c>
      <c r="H40" s="2">
        <v>10.186400000000001</v>
      </c>
      <c r="I40" s="3">
        <v>40.905900000000003</v>
      </c>
      <c r="J40" s="3">
        <v>28.207599999999999</v>
      </c>
      <c r="K40" s="3">
        <v>62.109699999999997</v>
      </c>
      <c r="L40" s="3">
        <v>30.008500000000002</v>
      </c>
      <c r="M40" s="3">
        <v>114.926</v>
      </c>
      <c r="N40" s="3">
        <v>45.9512</v>
      </c>
      <c r="O40" s="3">
        <v>25.584700000000002</v>
      </c>
      <c r="P40" s="3">
        <v>62.8855</v>
      </c>
      <c r="Q40" s="2">
        <v>45.5276</v>
      </c>
      <c r="R40" s="2">
        <v>50.097099999999998</v>
      </c>
      <c r="S40" s="2">
        <v>4.1187899999999997</v>
      </c>
      <c r="T40" s="2">
        <v>44.057600000000001</v>
      </c>
      <c r="U40" s="2">
        <v>16.922799999999999</v>
      </c>
      <c r="V40" s="2">
        <v>49.705300000000001</v>
      </c>
      <c r="W40" s="2">
        <v>19.819900000000001</v>
      </c>
      <c r="X40" s="2">
        <v>80.755799999999994</v>
      </c>
      <c r="Y40" s="3">
        <v>12.3712</v>
      </c>
      <c r="Z40" s="3">
        <v>27.5886</v>
      </c>
      <c r="AA40" s="3">
        <v>93.908900000000003</v>
      </c>
      <c r="AB40" s="3">
        <v>186.57499999999999</v>
      </c>
      <c r="AC40" s="3">
        <v>49.706200000000003</v>
      </c>
      <c r="AD40" s="3">
        <v>173.64</v>
      </c>
      <c r="AG40" s="2">
        <v>16.9892</v>
      </c>
      <c r="AH40" s="2">
        <v>31.082599999999999</v>
      </c>
      <c r="AI40" s="2">
        <v>80.327799999999996</v>
      </c>
      <c r="AJ40" s="2">
        <v>75.660799999999995</v>
      </c>
      <c r="AK40" s="2">
        <v>60.692500000000003</v>
      </c>
      <c r="AL40" s="2">
        <v>206.94900000000001</v>
      </c>
      <c r="AO40" s="3">
        <v>15.724</v>
      </c>
      <c r="AP40" s="3">
        <v>50.102400000000003</v>
      </c>
      <c r="AQ40" s="3">
        <v>32.658200000000001</v>
      </c>
      <c r="AR40" s="3">
        <v>113.657</v>
      </c>
      <c r="AS40" s="3">
        <v>170.79300000000001</v>
      </c>
      <c r="AT40" s="3">
        <v>26.408100000000001</v>
      </c>
    </row>
    <row r="41" spans="1:47" x14ac:dyDescent="0.3">
      <c r="A41" s="2">
        <v>25.304600000000001</v>
      </c>
      <c r="B41" s="2">
        <v>41.852699999999999</v>
      </c>
      <c r="C41" s="2">
        <v>33.964599999999997</v>
      </c>
      <c r="D41" s="2">
        <v>47.519399999999997</v>
      </c>
      <c r="E41" s="2">
        <v>39.732300000000002</v>
      </c>
      <c r="F41" s="2">
        <v>27.005500000000001</v>
      </c>
      <c r="G41" s="2">
        <v>72.324100000000001</v>
      </c>
      <c r="H41" s="2">
        <v>18.190899999999999</v>
      </c>
      <c r="I41" s="3">
        <v>17.034600000000001</v>
      </c>
      <c r="J41" s="3">
        <v>21.916499999999999</v>
      </c>
      <c r="K41" s="3">
        <v>77.061499999999995</v>
      </c>
      <c r="L41" s="3">
        <v>26.083100000000002</v>
      </c>
      <c r="M41" s="3">
        <v>58.911000000000001</v>
      </c>
      <c r="N41" s="3">
        <v>16.415900000000001</v>
      </c>
      <c r="O41" s="3">
        <v>12.8065</v>
      </c>
      <c r="P41" s="3">
        <v>69.795699999999997</v>
      </c>
      <c r="Q41" s="2">
        <v>26.460999999999999</v>
      </c>
      <c r="R41" s="2">
        <v>22.068300000000001</v>
      </c>
      <c r="S41" s="2">
        <v>51.743600000000001</v>
      </c>
      <c r="T41" s="2">
        <v>41.1629</v>
      </c>
      <c r="U41" s="2">
        <v>143.16999999999999</v>
      </c>
      <c r="V41" s="2">
        <v>25.238499999999998</v>
      </c>
      <c r="W41" s="2">
        <v>22.493600000000001</v>
      </c>
      <c r="X41" s="2">
        <v>45.714199999999998</v>
      </c>
      <c r="Y41" s="3">
        <v>9.4408899999999996</v>
      </c>
      <c r="Z41" s="3">
        <v>1.03881</v>
      </c>
      <c r="AA41" s="3">
        <v>68.169300000000007</v>
      </c>
      <c r="AB41" s="3">
        <v>145.696</v>
      </c>
      <c r="AC41" s="3">
        <v>7.3878300000000001</v>
      </c>
      <c r="AD41" s="3">
        <v>151.83500000000001</v>
      </c>
      <c r="AG41" s="2">
        <v>14.3058</v>
      </c>
      <c r="AH41" s="2">
        <v>36.997399999999999</v>
      </c>
      <c r="AI41" s="2">
        <v>77.626300000000001</v>
      </c>
      <c r="AJ41" s="2">
        <v>163.44900000000001</v>
      </c>
      <c r="AK41" s="2">
        <v>74.623099999999994</v>
      </c>
      <c r="AL41" s="2">
        <v>221.393</v>
      </c>
      <c r="AO41" s="3">
        <v>22.516100000000002</v>
      </c>
      <c r="AP41" s="3">
        <v>8.4571100000000001</v>
      </c>
      <c r="AQ41" s="3">
        <v>79.010099999999994</v>
      </c>
      <c r="AR41" s="3">
        <v>89.7453</v>
      </c>
      <c r="AS41" s="3">
        <v>210.50700000000001</v>
      </c>
      <c r="AT41" s="3">
        <v>68.721400000000003</v>
      </c>
    </row>
    <row r="42" spans="1:47" x14ac:dyDescent="0.3">
      <c r="A42" s="2">
        <v>27.5428</v>
      </c>
      <c r="B42" s="2">
        <v>29.454999999999998</v>
      </c>
      <c r="C42" s="2">
        <v>5.2869000000000002</v>
      </c>
      <c r="D42" s="2">
        <v>43.9724</v>
      </c>
      <c r="E42" s="2">
        <v>69.444999999999993</v>
      </c>
      <c r="F42" s="2">
        <v>15.946199999999999</v>
      </c>
      <c r="G42" s="2">
        <v>84.419200000000004</v>
      </c>
      <c r="H42" s="2">
        <v>39.950000000000003</v>
      </c>
      <c r="I42" s="3">
        <v>54.287100000000002</v>
      </c>
      <c r="J42" s="3">
        <v>9.0917700000000004</v>
      </c>
      <c r="K42" s="3">
        <v>80.382499999999993</v>
      </c>
      <c r="L42" s="3">
        <v>36.584899999999998</v>
      </c>
      <c r="M42" s="3">
        <v>25.7056</v>
      </c>
      <c r="N42" s="3">
        <v>16.4175</v>
      </c>
      <c r="O42" s="3">
        <v>10.6365</v>
      </c>
      <c r="P42" s="3">
        <v>71.366699999999994</v>
      </c>
      <c r="Q42" s="2">
        <v>22.651800000000001</v>
      </c>
      <c r="R42" s="2">
        <v>32.017600000000002</v>
      </c>
      <c r="S42" s="2">
        <v>78.813999999999993</v>
      </c>
      <c r="T42" s="2">
        <v>102.181</v>
      </c>
      <c r="U42" s="2">
        <v>180.11199999999999</v>
      </c>
      <c r="V42" s="2">
        <v>63.0869</v>
      </c>
      <c r="W42" s="2">
        <v>25.714200000000002</v>
      </c>
      <c r="X42" s="2">
        <v>45.369700000000002</v>
      </c>
      <c r="Y42" s="3">
        <v>21.017499999999998</v>
      </c>
      <c r="Z42" s="3">
        <v>10.495100000000001</v>
      </c>
      <c r="AA42" s="3">
        <v>109.432</v>
      </c>
      <c r="AB42" s="3">
        <v>55.691000000000003</v>
      </c>
      <c r="AC42" s="3">
        <v>18.008800000000001</v>
      </c>
      <c r="AD42" s="3">
        <v>327.02300000000002</v>
      </c>
      <c r="AG42" s="2">
        <v>18.974699999999999</v>
      </c>
      <c r="AH42" s="2">
        <v>53.435200000000002</v>
      </c>
      <c r="AI42" s="2">
        <v>176.16900000000001</v>
      </c>
      <c r="AJ42" s="2">
        <v>94.042699999999996</v>
      </c>
      <c r="AK42" s="2">
        <v>146.58000000000001</v>
      </c>
      <c r="AL42" s="2">
        <v>152.28200000000001</v>
      </c>
      <c r="AO42" s="3">
        <v>35.843899999999998</v>
      </c>
      <c r="AP42" s="3">
        <v>58.418799999999997</v>
      </c>
      <c r="AQ42" s="3">
        <v>24.0214</v>
      </c>
      <c r="AR42" s="3">
        <v>39.302999999999997</v>
      </c>
      <c r="AS42" s="3">
        <v>116.955</v>
      </c>
      <c r="AT42" s="3">
        <v>21.049800000000001</v>
      </c>
    </row>
    <row r="43" spans="1:47" x14ac:dyDescent="0.3">
      <c r="A43" s="2">
        <v>40.1111</v>
      </c>
      <c r="B43" s="2">
        <v>12.6134</v>
      </c>
      <c r="C43" s="2">
        <v>32.004600000000003</v>
      </c>
      <c r="D43" s="2">
        <v>25.836400000000001</v>
      </c>
      <c r="E43" s="2">
        <v>47.3504</v>
      </c>
      <c r="F43" s="2">
        <v>10.6098</v>
      </c>
      <c r="G43" s="2">
        <v>67.384100000000004</v>
      </c>
      <c r="H43" s="2">
        <v>34.3386</v>
      </c>
      <c r="I43" s="3">
        <v>46.719900000000003</v>
      </c>
      <c r="J43" s="3">
        <v>57.519799999999996</v>
      </c>
      <c r="K43" s="3">
        <v>41.121499999999997</v>
      </c>
      <c r="L43" s="3">
        <v>48.941600000000001</v>
      </c>
      <c r="M43" s="3">
        <v>48.320900000000002</v>
      </c>
      <c r="N43" s="3">
        <v>62.259700000000002</v>
      </c>
      <c r="O43" s="3">
        <v>19.2257</v>
      </c>
      <c r="P43" s="3">
        <v>61.482700000000001</v>
      </c>
      <c r="Q43" s="2">
        <v>16.649999999999999</v>
      </c>
      <c r="R43" s="2">
        <v>21.543900000000001</v>
      </c>
      <c r="S43" s="2">
        <v>51.074300000000001</v>
      </c>
      <c r="T43" s="2">
        <v>55.771099999999997</v>
      </c>
      <c r="U43" s="2">
        <v>95.340500000000006</v>
      </c>
      <c r="V43" s="2">
        <v>71.414299999999997</v>
      </c>
      <c r="W43" s="2">
        <v>5.8834999999999997</v>
      </c>
      <c r="X43" s="2">
        <v>105.92100000000001</v>
      </c>
      <c r="Y43" s="3">
        <v>16.737500000000001</v>
      </c>
      <c r="Z43" s="3">
        <v>53.935600000000001</v>
      </c>
      <c r="AA43" s="3">
        <v>88.920299999999997</v>
      </c>
      <c r="AB43" s="3">
        <v>20.755199999999999</v>
      </c>
      <c r="AC43" s="3">
        <v>51.355800000000002</v>
      </c>
      <c r="AD43" s="3">
        <v>449.14100000000002</v>
      </c>
      <c r="AG43" s="2">
        <v>104.646</v>
      </c>
      <c r="AH43" s="2">
        <v>20.1676</v>
      </c>
      <c r="AI43" s="2">
        <v>218.51599999999999</v>
      </c>
      <c r="AJ43" s="2">
        <v>91.375600000000006</v>
      </c>
      <c r="AK43" s="2">
        <v>238.99100000000001</v>
      </c>
      <c r="AL43" s="2">
        <v>131.08699999999999</v>
      </c>
      <c r="AO43" s="3">
        <v>22.792200000000001</v>
      </c>
      <c r="AP43" s="3">
        <v>6.0385499999999999</v>
      </c>
      <c r="AQ43" s="3">
        <v>66.362700000000004</v>
      </c>
      <c r="AR43" s="3">
        <v>182.81899999999999</v>
      </c>
      <c r="AS43" s="3">
        <v>101.38</v>
      </c>
      <c r="AT43" s="3">
        <v>59.730499999999999</v>
      </c>
    </row>
    <row r="44" spans="1:47" x14ac:dyDescent="0.3">
      <c r="A44" s="2">
        <v>83.522400000000005</v>
      </c>
      <c r="B44" s="2">
        <v>35.375599999999999</v>
      </c>
      <c r="C44" s="2">
        <v>29.443999999999999</v>
      </c>
      <c r="D44" s="2">
        <v>57.466700000000003</v>
      </c>
      <c r="E44" s="2">
        <v>61.501800000000003</v>
      </c>
      <c r="F44" s="2">
        <v>57.278199999999998</v>
      </c>
      <c r="G44" s="2">
        <v>59.7348</v>
      </c>
      <c r="H44" s="2">
        <v>29.309000000000001</v>
      </c>
      <c r="I44" s="3">
        <v>25.2698</v>
      </c>
      <c r="J44" s="3">
        <v>51.8748</v>
      </c>
      <c r="K44" s="3">
        <v>42.750999999999998</v>
      </c>
      <c r="L44" s="3">
        <v>38.710799999999999</v>
      </c>
      <c r="M44" s="3">
        <v>47.201900000000002</v>
      </c>
      <c r="N44" s="3">
        <v>67.138099999999994</v>
      </c>
      <c r="O44" s="3">
        <v>21.333500000000001</v>
      </c>
      <c r="P44" s="3">
        <v>71.979299999999995</v>
      </c>
      <c r="Q44" s="2">
        <v>13.4475</v>
      </c>
      <c r="R44" s="2">
        <v>48.214799999999997</v>
      </c>
      <c r="S44" s="2">
        <v>37.419800000000002</v>
      </c>
      <c r="T44" s="2">
        <v>13.451700000000001</v>
      </c>
      <c r="U44" s="2">
        <v>78.749899999999997</v>
      </c>
      <c r="V44" s="2">
        <v>25.377400000000002</v>
      </c>
      <c r="W44" s="2">
        <v>23.523800000000001</v>
      </c>
      <c r="X44" s="2">
        <v>36.166499999999999</v>
      </c>
      <c r="Y44" s="3">
        <v>14.575900000000001</v>
      </c>
      <c r="Z44" s="3">
        <v>22.482299999999999</v>
      </c>
      <c r="AA44" s="3">
        <v>11.434200000000001</v>
      </c>
      <c r="AB44" s="3">
        <v>49.806399999999996</v>
      </c>
      <c r="AC44" s="3">
        <v>121.503</v>
      </c>
      <c r="AD44" s="3">
        <v>365.55500000000001</v>
      </c>
      <c r="AG44" s="2">
        <v>21.787600000000001</v>
      </c>
      <c r="AH44" s="2">
        <v>40.918700000000001</v>
      </c>
      <c r="AI44" s="2">
        <v>182.858</v>
      </c>
      <c r="AJ44" s="2">
        <v>209.809</v>
      </c>
      <c r="AK44" s="2">
        <v>101.9</v>
      </c>
      <c r="AL44" s="2">
        <v>187.84200000000001</v>
      </c>
      <c r="AO44" s="3">
        <v>29.9635</v>
      </c>
      <c r="AP44" s="3">
        <v>62.104300000000002</v>
      </c>
      <c r="AQ44" s="3">
        <v>81.861000000000004</v>
      </c>
      <c r="AR44" s="3">
        <v>112.321</v>
      </c>
      <c r="AS44" s="3">
        <v>142.98699999999999</v>
      </c>
      <c r="AT44" s="3">
        <v>13.0869</v>
      </c>
    </row>
    <row r="45" spans="1:47" x14ac:dyDescent="0.3">
      <c r="A45" s="2">
        <v>9.1110000000000007</v>
      </c>
      <c r="B45" s="2">
        <v>23.335999999999999</v>
      </c>
      <c r="C45" s="2">
        <v>40.153500000000001</v>
      </c>
      <c r="D45" s="2">
        <v>45.468499999999999</v>
      </c>
      <c r="E45" s="2">
        <v>36.103299999999997</v>
      </c>
      <c r="F45" s="2">
        <v>14.061400000000001</v>
      </c>
      <c r="G45" s="2">
        <v>45.659399999999998</v>
      </c>
      <c r="H45" s="2">
        <v>60.967799999999997</v>
      </c>
      <c r="I45" s="3">
        <v>49.498600000000003</v>
      </c>
      <c r="J45" s="3">
        <v>52.298499999999997</v>
      </c>
      <c r="K45" s="3">
        <v>6.9601699999999997</v>
      </c>
      <c r="L45" s="3">
        <v>44.59</v>
      </c>
      <c r="M45" s="3">
        <v>57.356200000000001</v>
      </c>
      <c r="N45" s="3">
        <v>57.81</v>
      </c>
      <c r="O45" s="3">
        <v>12.8592</v>
      </c>
      <c r="P45" s="3">
        <v>9.9068500000000004</v>
      </c>
      <c r="Q45" s="2">
        <v>26.134799999999998</v>
      </c>
      <c r="R45" s="2">
        <v>53.643799999999999</v>
      </c>
      <c r="S45" s="2">
        <v>30.6648</v>
      </c>
      <c r="T45" s="2">
        <v>103.38</v>
      </c>
      <c r="U45" s="2">
        <v>45.134599999999999</v>
      </c>
      <c r="V45" s="2">
        <v>44.681199999999997</v>
      </c>
      <c r="W45" s="2">
        <v>32.529499999999999</v>
      </c>
      <c r="X45" s="2">
        <v>24.3109</v>
      </c>
      <c r="Y45" s="3">
        <v>8.2036599999999993</v>
      </c>
      <c r="Z45" s="3">
        <v>12.588900000000001</v>
      </c>
      <c r="AA45" s="3">
        <v>81.799000000000007</v>
      </c>
      <c r="AB45" s="3">
        <v>35.819099999999999</v>
      </c>
      <c r="AC45" s="3">
        <v>127.95099999999999</v>
      </c>
      <c r="AD45" s="3">
        <v>389.05099999999999</v>
      </c>
      <c r="AG45" s="2">
        <v>64.693600000000004</v>
      </c>
      <c r="AH45" s="2">
        <v>10.709199999999999</v>
      </c>
      <c r="AI45" s="2">
        <v>81.176699999999997</v>
      </c>
      <c r="AJ45" s="2">
        <v>153.61500000000001</v>
      </c>
      <c r="AK45" s="2">
        <v>65.920400000000001</v>
      </c>
      <c r="AL45" s="2">
        <v>476.12299999999999</v>
      </c>
      <c r="AO45" s="3">
        <v>32.688800000000001</v>
      </c>
      <c r="AP45" s="3">
        <v>15.5258</v>
      </c>
      <c r="AQ45" s="3">
        <v>84.57</v>
      </c>
      <c r="AR45" s="3">
        <v>109.6</v>
      </c>
      <c r="AS45" s="3">
        <v>214.41499999999999</v>
      </c>
      <c r="AT45" s="3">
        <v>219.476</v>
      </c>
    </row>
    <row r="46" spans="1:47" x14ac:dyDescent="0.3">
      <c r="A46" s="2">
        <v>23.289400000000001</v>
      </c>
      <c r="B46" s="2">
        <v>30.234300000000001</v>
      </c>
      <c r="C46" s="2">
        <v>21.494399999999999</v>
      </c>
      <c r="D46" s="2">
        <v>26.1587</v>
      </c>
      <c r="E46" s="2">
        <v>76.083600000000004</v>
      </c>
      <c r="F46" s="2">
        <v>28.7178</v>
      </c>
      <c r="G46" s="2">
        <v>55.736800000000002</v>
      </c>
      <c r="H46" s="2">
        <v>66.465299999999999</v>
      </c>
      <c r="J46" s="3">
        <v>49.906300000000002</v>
      </c>
      <c r="K46" s="3">
        <v>30.060400000000001</v>
      </c>
      <c r="L46" s="3">
        <v>18.536200000000001</v>
      </c>
      <c r="M46" s="3">
        <v>71.278000000000006</v>
      </c>
      <c r="N46" s="3">
        <v>50.970399999999998</v>
      </c>
      <c r="O46" s="3">
        <v>11.3634</v>
      </c>
      <c r="P46" s="3">
        <v>25.3521</v>
      </c>
      <c r="Q46" s="2">
        <v>25.641200000000001</v>
      </c>
      <c r="R46" s="2">
        <v>33.973999999999997</v>
      </c>
      <c r="S46" s="2">
        <v>49.3125</v>
      </c>
      <c r="T46" s="2">
        <v>122.05500000000001</v>
      </c>
      <c r="U46" s="2">
        <v>64.600700000000003</v>
      </c>
      <c r="V46" s="2">
        <v>113.133</v>
      </c>
      <c r="W46" s="2">
        <v>45.685200000000002</v>
      </c>
      <c r="X46" s="2">
        <v>34.6629</v>
      </c>
      <c r="Y46" s="3">
        <v>29.3398</v>
      </c>
      <c r="Z46" s="3">
        <v>72.721900000000005</v>
      </c>
      <c r="AA46" s="3">
        <v>45.601599999999998</v>
      </c>
      <c r="AB46" s="3">
        <v>41.389299999999999</v>
      </c>
      <c r="AC46" s="3">
        <v>246.64599999999999</v>
      </c>
      <c r="AD46" s="3">
        <v>152.53800000000001</v>
      </c>
      <c r="AG46" s="2">
        <v>56.092599999999997</v>
      </c>
      <c r="AH46" s="2">
        <v>15.9255</v>
      </c>
      <c r="AI46" s="2">
        <v>73.202699999999993</v>
      </c>
      <c r="AJ46" s="2">
        <v>127.63200000000001</v>
      </c>
      <c r="AK46" s="2">
        <v>66.84</v>
      </c>
      <c r="AL46" s="2">
        <v>29.8813</v>
      </c>
      <c r="AO46" s="3">
        <v>22.002600000000001</v>
      </c>
      <c r="AP46" s="3">
        <v>41.126199999999997</v>
      </c>
      <c r="AQ46" s="3">
        <v>45.665900000000001</v>
      </c>
      <c r="AR46" s="3">
        <v>211.684</v>
      </c>
      <c r="AS46" s="3">
        <v>225.26599999999999</v>
      </c>
      <c r="AT46" s="3">
        <v>84.414900000000003</v>
      </c>
    </row>
    <row r="47" spans="1:47" x14ac:dyDescent="0.3">
      <c r="A47" s="2">
        <v>20.712499999999999</v>
      </c>
      <c r="B47" s="2">
        <v>41.853700000000003</v>
      </c>
      <c r="C47" s="2">
        <v>22.5853</v>
      </c>
      <c r="D47" s="2">
        <v>4.7144300000000001</v>
      </c>
      <c r="E47" s="2">
        <v>70.6023</v>
      </c>
      <c r="F47" s="2">
        <v>18.503699999999998</v>
      </c>
      <c r="G47" s="2">
        <v>36.707700000000003</v>
      </c>
      <c r="H47" s="2">
        <v>51.221600000000002</v>
      </c>
      <c r="J47" s="3">
        <v>46.091700000000003</v>
      </c>
      <c r="K47" s="3">
        <v>27.260300000000001</v>
      </c>
      <c r="L47" s="3">
        <v>32.452300000000001</v>
      </c>
      <c r="M47" s="3">
        <v>16.572800000000001</v>
      </c>
      <c r="N47" s="3">
        <v>5.5589300000000001</v>
      </c>
      <c r="O47" s="3">
        <v>18.9709</v>
      </c>
      <c r="P47" s="3">
        <v>34.781799999999997</v>
      </c>
      <c r="Q47" s="2">
        <v>14.1944</v>
      </c>
      <c r="R47" s="2">
        <v>45.2928</v>
      </c>
      <c r="S47" s="2">
        <v>56.039700000000003</v>
      </c>
      <c r="T47" s="2">
        <v>123.559</v>
      </c>
      <c r="U47" s="2">
        <v>117.04900000000001</v>
      </c>
      <c r="V47" s="2">
        <v>143.22200000000001</v>
      </c>
      <c r="W47" s="2">
        <v>16.831900000000001</v>
      </c>
      <c r="X47" s="2">
        <v>47.409300000000002</v>
      </c>
      <c r="Y47" s="3">
        <v>5.8467099999999999</v>
      </c>
      <c r="Z47" s="3">
        <v>30.994800000000001</v>
      </c>
      <c r="AA47" s="3">
        <v>22.412500000000001</v>
      </c>
      <c r="AB47" s="3">
        <v>6.6830699999999998</v>
      </c>
      <c r="AC47" s="3">
        <v>282.65300000000002</v>
      </c>
      <c r="AD47" s="3">
        <v>187.67099999999999</v>
      </c>
      <c r="AH47" s="2">
        <v>39.546799999999998</v>
      </c>
      <c r="AI47" s="2">
        <v>13.1572</v>
      </c>
      <c r="AJ47" s="2">
        <v>139.62100000000001</v>
      </c>
      <c r="AK47" s="2">
        <v>139.48599999999999</v>
      </c>
      <c r="AL47" s="2">
        <v>46.691800000000001</v>
      </c>
      <c r="AO47" s="3">
        <v>34.391199999999998</v>
      </c>
      <c r="AP47" s="3">
        <v>62.351700000000001</v>
      </c>
      <c r="AQ47" s="3">
        <v>49.963700000000003</v>
      </c>
      <c r="AR47" s="3">
        <v>170.29300000000001</v>
      </c>
      <c r="AS47" s="3">
        <v>141.691</v>
      </c>
      <c r="AT47" s="3">
        <v>127.15300000000001</v>
      </c>
    </row>
    <row r="48" spans="1:47" x14ac:dyDescent="0.3">
      <c r="A48" s="2">
        <v>16.641200000000001</v>
      </c>
      <c r="B48" s="2">
        <v>23.505299999999998</v>
      </c>
      <c r="C48" s="2">
        <v>51.238300000000002</v>
      </c>
      <c r="D48" s="2">
        <v>54.667099999999998</v>
      </c>
      <c r="E48" s="2">
        <v>40.160699999999999</v>
      </c>
      <c r="F48" s="2">
        <v>34.073799999999999</v>
      </c>
      <c r="G48" s="2">
        <v>8.8657199999999996</v>
      </c>
      <c r="H48" s="2">
        <v>25.0275</v>
      </c>
      <c r="J48" s="3">
        <v>55.085599999999999</v>
      </c>
      <c r="K48" s="3">
        <v>24.641300000000001</v>
      </c>
      <c r="L48" s="3">
        <v>52.174599999999998</v>
      </c>
      <c r="M48" s="3">
        <v>34.562600000000003</v>
      </c>
      <c r="N48" s="3">
        <v>15.6622</v>
      </c>
      <c r="O48" s="3">
        <v>61.928800000000003</v>
      </c>
      <c r="P48" s="3">
        <v>50.009500000000003</v>
      </c>
      <c r="Q48" s="2">
        <v>22.716799999999999</v>
      </c>
      <c r="R48" s="2">
        <v>37.301099999999998</v>
      </c>
      <c r="S48" s="2">
        <v>66.534499999999994</v>
      </c>
      <c r="T48" s="2">
        <v>132.304</v>
      </c>
      <c r="U48" s="2">
        <v>95.037300000000002</v>
      </c>
      <c r="V48" s="2">
        <v>88.330299999999994</v>
      </c>
      <c r="W48" s="2">
        <v>60.5578</v>
      </c>
      <c r="X48" s="2">
        <v>49.71</v>
      </c>
      <c r="Y48" s="3">
        <v>19.369399999999999</v>
      </c>
      <c r="Z48" s="3">
        <v>28.8507</v>
      </c>
      <c r="AA48" s="3">
        <v>27.752800000000001</v>
      </c>
      <c r="AB48" s="3">
        <v>50.874299999999998</v>
      </c>
      <c r="AC48" s="3">
        <v>392.32900000000001</v>
      </c>
      <c r="AD48" s="3">
        <v>214.05500000000001</v>
      </c>
      <c r="AH48" s="2">
        <v>67.992099999999994</v>
      </c>
      <c r="AI48" s="2">
        <v>35.257300000000001</v>
      </c>
      <c r="AJ48" s="2">
        <v>214.03800000000001</v>
      </c>
      <c r="AK48" s="2">
        <v>91.895899999999997</v>
      </c>
      <c r="AL48" s="2">
        <v>157.14699999999999</v>
      </c>
      <c r="AO48" s="3">
        <v>35.572099999999999</v>
      </c>
      <c r="AP48" s="3">
        <v>89.324700000000007</v>
      </c>
      <c r="AQ48" s="3">
        <v>12.464700000000001</v>
      </c>
      <c r="AR48" s="3">
        <v>102.971</v>
      </c>
      <c r="AS48" s="3">
        <v>144.29499999999999</v>
      </c>
      <c r="AT48" s="3">
        <v>311.85000000000002</v>
      </c>
    </row>
    <row r="49" spans="1:46" x14ac:dyDescent="0.3">
      <c r="A49" s="2">
        <v>25.599</v>
      </c>
      <c r="B49" s="2">
        <v>47.907600000000002</v>
      </c>
      <c r="C49" s="2">
        <v>57.746000000000002</v>
      </c>
      <c r="D49" s="2">
        <v>27.8307</v>
      </c>
      <c r="E49" s="2">
        <v>85.718599999999995</v>
      </c>
      <c r="F49" s="2">
        <v>48.6096</v>
      </c>
      <c r="G49" s="2">
        <v>18.910299999999999</v>
      </c>
      <c r="H49" s="2">
        <v>58.795099999999998</v>
      </c>
      <c r="J49" s="3">
        <v>19.814800000000002</v>
      </c>
      <c r="K49" s="3">
        <v>24.025200000000002</v>
      </c>
      <c r="L49" s="3">
        <v>38.263300000000001</v>
      </c>
      <c r="M49" s="3">
        <v>17.806699999999999</v>
      </c>
      <c r="N49" s="3">
        <v>20.4115</v>
      </c>
      <c r="O49" s="3">
        <v>19.675599999999999</v>
      </c>
      <c r="P49" s="3">
        <v>55.0456</v>
      </c>
      <c r="Q49" s="2">
        <v>32.759300000000003</v>
      </c>
      <c r="R49" s="2">
        <v>10.521000000000001</v>
      </c>
      <c r="S49" s="2">
        <v>39.769599999999997</v>
      </c>
      <c r="T49" s="2">
        <v>23.761099999999999</v>
      </c>
      <c r="U49" s="2">
        <v>79.334500000000006</v>
      </c>
      <c r="V49" s="2">
        <v>56.176400000000001</v>
      </c>
      <c r="W49" s="2">
        <v>67.714799999999997</v>
      </c>
      <c r="X49" s="2">
        <v>45.461300000000001</v>
      </c>
      <c r="Y49" s="3">
        <v>10.5174</v>
      </c>
      <c r="Z49" s="3">
        <v>35.769799999999996</v>
      </c>
      <c r="AA49" s="3">
        <v>53.183900000000001</v>
      </c>
      <c r="AB49" s="3">
        <v>115.014</v>
      </c>
      <c r="AC49" s="3">
        <v>360.42599999999999</v>
      </c>
      <c r="AD49" s="3">
        <v>230.536</v>
      </c>
      <c r="AH49" s="2">
        <v>47.525799999999997</v>
      </c>
      <c r="AI49" s="2">
        <v>41.409399999999998</v>
      </c>
      <c r="AJ49" s="2">
        <v>221.35400000000001</v>
      </c>
      <c r="AK49" s="2">
        <v>134.023</v>
      </c>
      <c r="AL49" s="2">
        <v>183.44</v>
      </c>
      <c r="AO49" s="3">
        <v>24.755700000000001</v>
      </c>
      <c r="AP49" s="3">
        <v>57.772100000000002</v>
      </c>
      <c r="AQ49" s="3">
        <v>58.241</v>
      </c>
      <c r="AR49" s="3">
        <v>131.78100000000001</v>
      </c>
      <c r="AS49" s="3">
        <v>132.89500000000001</v>
      </c>
      <c r="AT49" s="3">
        <v>235.404</v>
      </c>
    </row>
    <row r="50" spans="1:46" x14ac:dyDescent="0.3">
      <c r="A50" s="2">
        <v>21.597100000000001</v>
      </c>
      <c r="B50" s="2">
        <v>23.210100000000001</v>
      </c>
      <c r="C50" s="2">
        <v>30.009</v>
      </c>
      <c r="D50" s="2">
        <v>34.709699999999998</v>
      </c>
      <c r="E50" s="2">
        <v>57.5944</v>
      </c>
      <c r="F50" s="2">
        <v>47.093000000000004</v>
      </c>
      <c r="G50" s="2">
        <v>30.853899999999999</v>
      </c>
      <c r="H50" s="2">
        <v>34.556800000000003</v>
      </c>
      <c r="J50" s="3">
        <v>26.069700000000001</v>
      </c>
      <c r="K50" s="3">
        <v>58.219900000000003</v>
      </c>
      <c r="L50" s="3">
        <v>34.816600000000001</v>
      </c>
      <c r="M50" s="3">
        <v>66.662899999999993</v>
      </c>
      <c r="N50" s="3">
        <v>47.1646</v>
      </c>
      <c r="O50" s="3">
        <v>17.292000000000002</v>
      </c>
      <c r="P50" s="3">
        <v>46.928600000000003</v>
      </c>
      <c r="Q50" s="2">
        <v>20.0627</v>
      </c>
      <c r="R50" s="2">
        <v>44.782699999999998</v>
      </c>
      <c r="S50" s="2">
        <v>19.402000000000001</v>
      </c>
      <c r="T50" s="2">
        <v>31.9114</v>
      </c>
      <c r="U50" s="2">
        <v>74.779700000000005</v>
      </c>
      <c r="V50" s="2">
        <v>31.9511</v>
      </c>
      <c r="W50" s="2">
        <v>13.841799999999999</v>
      </c>
      <c r="X50" s="2">
        <v>7.6559999999999997</v>
      </c>
      <c r="Y50" s="3">
        <v>15.5192</v>
      </c>
      <c r="Z50" s="3">
        <v>45.912799999999997</v>
      </c>
      <c r="AA50" s="3">
        <v>50.076799999999999</v>
      </c>
      <c r="AB50" s="3">
        <v>112.297</v>
      </c>
      <c r="AC50" s="3">
        <v>289.25400000000002</v>
      </c>
      <c r="AD50" s="3">
        <v>203.00899999999999</v>
      </c>
      <c r="AH50" s="2">
        <v>40.119100000000003</v>
      </c>
      <c r="AI50" s="2">
        <v>114.125</v>
      </c>
      <c r="AJ50" s="2">
        <v>233.416</v>
      </c>
      <c r="AK50" s="2">
        <v>103.298</v>
      </c>
      <c r="AL50" s="2">
        <v>201.38300000000001</v>
      </c>
      <c r="AO50" s="3">
        <v>20.858799999999999</v>
      </c>
      <c r="AP50" s="3">
        <v>3.3465600000000002</v>
      </c>
      <c r="AQ50" s="3">
        <v>16.371700000000001</v>
      </c>
      <c r="AR50" s="3">
        <v>107.06</v>
      </c>
      <c r="AS50" s="3">
        <v>159.779</v>
      </c>
      <c r="AT50" s="3">
        <v>161.08699999999999</v>
      </c>
    </row>
    <row r="51" spans="1:46" x14ac:dyDescent="0.3">
      <c r="B51" s="2">
        <v>39.345999999999997</v>
      </c>
      <c r="C51" s="2">
        <v>33.356499999999997</v>
      </c>
      <c r="D51" s="2">
        <v>23.706900000000001</v>
      </c>
      <c r="E51" s="2">
        <v>20.749600000000001</v>
      </c>
      <c r="F51" s="2">
        <v>40.584299999999999</v>
      </c>
      <c r="G51" s="2">
        <v>25.581299999999999</v>
      </c>
      <c r="H51" s="2">
        <v>27.474499999999999</v>
      </c>
      <c r="J51" s="3">
        <v>14.206</v>
      </c>
      <c r="K51" s="3">
        <v>6.1181799999999997</v>
      </c>
      <c r="L51" s="3">
        <v>36.220500000000001</v>
      </c>
      <c r="M51" s="3">
        <v>43.405900000000003</v>
      </c>
      <c r="N51" s="3">
        <v>67.990099999999998</v>
      </c>
      <c r="O51" s="3">
        <v>22.6828</v>
      </c>
      <c r="P51" s="3">
        <v>50.098799999999997</v>
      </c>
      <c r="Q51" s="2">
        <v>33.726700000000001</v>
      </c>
      <c r="R51" s="2">
        <v>7.1071</v>
      </c>
      <c r="S51" s="2">
        <v>15.4473</v>
      </c>
      <c r="T51" s="2">
        <v>62.328400000000002</v>
      </c>
      <c r="U51" s="2">
        <v>76.0608</v>
      </c>
      <c r="V51" s="2">
        <v>19.661899999999999</v>
      </c>
      <c r="W51" s="2">
        <v>36.651200000000003</v>
      </c>
      <c r="X51" s="2">
        <v>48.067300000000003</v>
      </c>
      <c r="Y51" s="3">
        <v>22.2621</v>
      </c>
      <c r="Z51" s="3">
        <v>8.91113</v>
      </c>
      <c r="AA51" s="3">
        <v>54.138599999999997</v>
      </c>
      <c r="AB51" s="3">
        <v>104.726</v>
      </c>
      <c r="AC51" s="3">
        <v>394.65300000000002</v>
      </c>
      <c r="AD51" s="3">
        <v>227.46199999999999</v>
      </c>
      <c r="AH51" s="2">
        <v>9.1788900000000009</v>
      </c>
      <c r="AI51" s="2">
        <v>129.63999999999999</v>
      </c>
      <c r="AJ51" s="2">
        <v>197.404</v>
      </c>
      <c r="AK51" s="2">
        <v>99.924800000000005</v>
      </c>
      <c r="AL51" s="2">
        <v>204.631</v>
      </c>
      <c r="AO51" s="3">
        <v>48.612900000000003</v>
      </c>
      <c r="AP51" s="3">
        <v>21.6189</v>
      </c>
      <c r="AQ51" s="3">
        <v>32.4452</v>
      </c>
      <c r="AR51" s="3">
        <v>83.078299999999999</v>
      </c>
      <c r="AS51" s="3">
        <v>137.55699999999999</v>
      </c>
      <c r="AT51" s="3">
        <v>44.3949</v>
      </c>
    </row>
    <row r="52" spans="1:46" x14ac:dyDescent="0.3">
      <c r="B52" s="2">
        <v>37.789000000000001</v>
      </c>
      <c r="C52" s="2">
        <v>26.887</v>
      </c>
      <c r="D52" s="2">
        <v>71.076700000000002</v>
      </c>
      <c r="E52" s="2">
        <v>26.559000000000001</v>
      </c>
      <c r="F52" s="2">
        <v>46.951999999999998</v>
      </c>
      <c r="G52" s="2">
        <v>16.617799999999999</v>
      </c>
      <c r="H52" s="2">
        <v>31.832899999999999</v>
      </c>
      <c r="J52" s="3">
        <v>14.792400000000001</v>
      </c>
      <c r="K52" s="3">
        <v>36.649799999999999</v>
      </c>
      <c r="L52" s="3">
        <v>17.442299999999999</v>
      </c>
      <c r="M52" s="3">
        <v>119.158</v>
      </c>
      <c r="N52" s="3">
        <v>42.7485</v>
      </c>
      <c r="O52" s="3">
        <v>16.033100000000001</v>
      </c>
      <c r="P52" s="3">
        <v>43.180300000000003</v>
      </c>
      <c r="Q52" s="2">
        <v>39.8568</v>
      </c>
      <c r="R52" s="2">
        <v>1.64828</v>
      </c>
      <c r="S52" s="2">
        <v>18.6723</v>
      </c>
      <c r="T52" s="2">
        <v>47.217199999999998</v>
      </c>
      <c r="U52" s="2">
        <v>73.193200000000004</v>
      </c>
      <c r="V52" s="2">
        <v>30.4879</v>
      </c>
      <c r="W52" s="2">
        <v>25.647600000000001</v>
      </c>
      <c r="X52" s="2">
        <v>163.297</v>
      </c>
      <c r="Y52" s="3">
        <v>15.244400000000001</v>
      </c>
      <c r="Z52" s="3">
        <v>65.165800000000004</v>
      </c>
      <c r="AA52" s="3">
        <v>216.38200000000001</v>
      </c>
      <c r="AB52" s="3">
        <v>33.970999999999997</v>
      </c>
      <c r="AC52" s="3">
        <v>217.24100000000001</v>
      </c>
      <c r="AD52" s="3">
        <v>190.34100000000001</v>
      </c>
      <c r="AH52" s="2">
        <v>45.077399999999997</v>
      </c>
      <c r="AI52" s="2">
        <v>477.19099999999997</v>
      </c>
      <c r="AJ52" s="2">
        <v>103.273</v>
      </c>
      <c r="AK52" s="2">
        <v>119.098</v>
      </c>
      <c r="AL52" s="2">
        <v>195.755</v>
      </c>
      <c r="AO52" s="3">
        <v>24.315200000000001</v>
      </c>
      <c r="AP52" s="3">
        <v>29.004799999999999</v>
      </c>
      <c r="AQ52" s="3">
        <v>273.16399999999999</v>
      </c>
      <c r="AR52" s="3">
        <v>36.052799999999998</v>
      </c>
      <c r="AS52" s="3">
        <v>212.22300000000001</v>
      </c>
      <c r="AT52" s="3">
        <v>218.70699999999999</v>
      </c>
    </row>
    <row r="53" spans="1:46" x14ac:dyDescent="0.3">
      <c r="B53" s="2">
        <v>53.720700000000001</v>
      </c>
      <c r="C53" s="2">
        <v>5.7447999999999997</v>
      </c>
      <c r="D53" s="2">
        <v>22.680800000000001</v>
      </c>
      <c r="E53" s="2">
        <v>28.455500000000001</v>
      </c>
      <c r="F53" s="2">
        <v>15.867699999999999</v>
      </c>
      <c r="G53" s="2">
        <v>40.686399999999999</v>
      </c>
      <c r="H53" s="2">
        <v>28.577200000000001</v>
      </c>
      <c r="J53" s="3">
        <v>30.761099999999999</v>
      </c>
      <c r="K53" s="3">
        <v>16.274100000000001</v>
      </c>
      <c r="L53" s="3">
        <v>13.7384</v>
      </c>
      <c r="M53" s="3">
        <v>60.8461</v>
      </c>
      <c r="N53" s="3">
        <v>31.1205</v>
      </c>
      <c r="O53" s="3">
        <v>22.4663</v>
      </c>
      <c r="P53" s="3">
        <v>7.6767500000000002</v>
      </c>
      <c r="Q53" s="2">
        <v>13.0261</v>
      </c>
      <c r="R53" s="2">
        <v>6.5598799999999997</v>
      </c>
      <c r="S53" s="2">
        <v>69.419899999999998</v>
      </c>
      <c r="T53" s="2">
        <v>53.068399999999997</v>
      </c>
      <c r="U53" s="2">
        <v>86.7517</v>
      </c>
      <c r="V53" s="2">
        <v>27.422699999999999</v>
      </c>
      <c r="W53" s="2">
        <v>23.227399999999999</v>
      </c>
      <c r="X53" s="2">
        <v>66.438999999999993</v>
      </c>
      <c r="Y53" s="3">
        <v>20.595700000000001</v>
      </c>
      <c r="Z53" s="3">
        <v>43.092599999999997</v>
      </c>
      <c r="AA53" s="3">
        <v>194.81700000000001</v>
      </c>
      <c r="AB53" s="3">
        <v>284.798</v>
      </c>
      <c r="AC53" s="3">
        <v>152.68600000000001</v>
      </c>
      <c r="AD53" s="3">
        <v>262.76400000000001</v>
      </c>
      <c r="AH53" s="2">
        <v>11.0168</v>
      </c>
      <c r="AI53" s="2">
        <v>590.96</v>
      </c>
      <c r="AJ53" s="2">
        <v>161.535</v>
      </c>
      <c r="AK53" s="2">
        <v>274.26400000000001</v>
      </c>
      <c r="AL53" s="2">
        <v>223.49700000000001</v>
      </c>
      <c r="AO53" s="3">
        <v>38.2714</v>
      </c>
      <c r="AP53" s="3">
        <v>57.534300000000002</v>
      </c>
      <c r="AQ53" s="3">
        <v>283.45499999999998</v>
      </c>
      <c r="AR53" s="3">
        <v>139.37</v>
      </c>
      <c r="AS53" s="3">
        <v>111.202</v>
      </c>
      <c r="AT53" s="3">
        <v>128.61500000000001</v>
      </c>
    </row>
    <row r="54" spans="1:46" x14ac:dyDescent="0.3">
      <c r="B54" s="2">
        <v>35.746000000000002</v>
      </c>
      <c r="C54" s="2">
        <v>20.2119</v>
      </c>
      <c r="D54" s="2">
        <v>54.758200000000002</v>
      </c>
      <c r="E54" s="2">
        <v>8.5625999999999998</v>
      </c>
      <c r="F54" s="2">
        <v>52.959200000000003</v>
      </c>
      <c r="G54" s="2">
        <v>8.3976699999999997</v>
      </c>
      <c r="H54" s="2">
        <v>19.636600000000001</v>
      </c>
      <c r="J54" s="3">
        <v>38.9726</v>
      </c>
      <c r="K54" s="3">
        <v>39.538200000000003</v>
      </c>
      <c r="L54" s="3">
        <v>17.398800000000001</v>
      </c>
      <c r="M54" s="3">
        <v>59.619300000000003</v>
      </c>
      <c r="N54" s="3">
        <v>46.437600000000003</v>
      </c>
      <c r="O54" s="3">
        <v>8.6914499999999997</v>
      </c>
      <c r="P54" s="3">
        <v>6.12941</v>
      </c>
      <c r="Q54" s="2">
        <v>8.9761100000000003</v>
      </c>
      <c r="R54" s="2">
        <v>35.7042</v>
      </c>
      <c r="S54" s="2">
        <v>75.888800000000003</v>
      </c>
      <c r="T54" s="2">
        <v>21.343599999999999</v>
      </c>
      <c r="U54" s="2">
        <v>135.536</v>
      </c>
      <c r="V54" s="2">
        <v>35.413200000000003</v>
      </c>
      <c r="W54" s="2">
        <v>22.056899999999999</v>
      </c>
      <c r="X54" s="2">
        <v>83.920900000000003</v>
      </c>
      <c r="Y54" s="3">
        <v>5.4783799999999996</v>
      </c>
      <c r="Z54" s="3">
        <v>41.091000000000001</v>
      </c>
      <c r="AA54" s="3">
        <v>104.726</v>
      </c>
      <c r="AB54" s="3">
        <v>134.30000000000001</v>
      </c>
      <c r="AC54" s="3">
        <v>211.405</v>
      </c>
      <c r="AD54" s="3">
        <v>378.08699999999999</v>
      </c>
      <c r="AH54" s="2">
        <v>33.484400000000001</v>
      </c>
      <c r="AI54" s="2">
        <v>470.767</v>
      </c>
      <c r="AJ54" s="2">
        <v>222.44200000000001</v>
      </c>
      <c r="AK54" s="2">
        <v>447.35399999999998</v>
      </c>
      <c r="AL54" s="2">
        <v>287.88200000000001</v>
      </c>
      <c r="AO54" s="3">
        <v>36.425800000000002</v>
      </c>
      <c r="AP54" s="3">
        <v>54.636000000000003</v>
      </c>
      <c r="AQ54" s="3">
        <v>440.89499999999998</v>
      </c>
      <c r="AR54" s="3">
        <v>45.610599999999998</v>
      </c>
      <c r="AS54" s="3">
        <v>411.89499999999998</v>
      </c>
      <c r="AT54" s="3">
        <v>99.957300000000004</v>
      </c>
    </row>
    <row r="55" spans="1:46" x14ac:dyDescent="0.3">
      <c r="B55" s="2">
        <v>34.282899999999998</v>
      </c>
      <c r="C55" s="2">
        <v>49.055999999999997</v>
      </c>
      <c r="D55" s="2">
        <v>20.6494</v>
      </c>
      <c r="E55" s="2">
        <v>16.948399999999999</v>
      </c>
      <c r="F55" s="2">
        <v>40.059699999999999</v>
      </c>
      <c r="G55" s="2">
        <v>30.014399999999998</v>
      </c>
      <c r="H55" s="2">
        <v>7.7640099999999999</v>
      </c>
      <c r="J55" s="3">
        <v>38.866</v>
      </c>
      <c r="K55" s="3">
        <v>26.2532</v>
      </c>
      <c r="L55" s="3">
        <v>52.6614</v>
      </c>
      <c r="M55" s="3">
        <v>57.640900000000002</v>
      </c>
      <c r="N55" s="3">
        <v>31.8339</v>
      </c>
      <c r="O55" s="3">
        <v>45.216999999999999</v>
      </c>
      <c r="P55" s="3">
        <v>1.3283700000000001</v>
      </c>
      <c r="R55" s="2">
        <v>26.969799999999999</v>
      </c>
      <c r="S55" s="2">
        <v>65.908100000000005</v>
      </c>
      <c r="T55" s="2">
        <v>23.9251</v>
      </c>
      <c r="U55" s="2">
        <v>82.420199999999994</v>
      </c>
      <c r="V55" s="2">
        <v>132.73400000000001</v>
      </c>
      <c r="W55" s="2">
        <v>15.563499999999999</v>
      </c>
      <c r="X55" s="2">
        <v>52.418199999999999</v>
      </c>
      <c r="Y55" s="3">
        <v>1.5381800000000001</v>
      </c>
      <c r="Z55" s="3">
        <v>42.653599999999997</v>
      </c>
      <c r="AA55" s="3">
        <v>366.22899999999998</v>
      </c>
      <c r="AB55" s="3">
        <v>150.30699999999999</v>
      </c>
      <c r="AC55" s="3">
        <v>330.61200000000002</v>
      </c>
      <c r="AD55" s="3">
        <v>177.61799999999999</v>
      </c>
      <c r="AH55" s="2">
        <v>40.835900000000002</v>
      </c>
      <c r="AI55" s="2">
        <v>509.94299999999998</v>
      </c>
      <c r="AJ55" s="2">
        <v>209.22399999999999</v>
      </c>
      <c r="AK55" s="2">
        <v>527.28499999999997</v>
      </c>
      <c r="AL55" s="2">
        <v>197.309</v>
      </c>
      <c r="AO55" s="3">
        <v>49.967199999999998</v>
      </c>
      <c r="AP55" s="3">
        <v>44.749200000000002</v>
      </c>
      <c r="AQ55" s="3">
        <v>352.93400000000003</v>
      </c>
      <c r="AR55" s="3">
        <v>177.25700000000001</v>
      </c>
      <c r="AS55" s="3">
        <v>403.90100000000001</v>
      </c>
      <c r="AT55" s="3">
        <v>84.653300000000002</v>
      </c>
    </row>
    <row r="56" spans="1:46" x14ac:dyDescent="0.3">
      <c r="B56" s="2">
        <v>29.222300000000001</v>
      </c>
      <c r="C56" s="2">
        <v>10.3025</v>
      </c>
      <c r="D56" s="2">
        <v>17.865400000000001</v>
      </c>
      <c r="E56" s="2">
        <v>34.199399999999997</v>
      </c>
      <c r="F56" s="2">
        <v>25.868600000000001</v>
      </c>
      <c r="G56" s="2">
        <v>25.716799999999999</v>
      </c>
      <c r="H56" s="2">
        <v>47.118699999999997</v>
      </c>
      <c r="J56" s="3">
        <v>28.418399999999998</v>
      </c>
      <c r="K56" s="3">
        <v>58.544199999999996</v>
      </c>
      <c r="L56" s="3">
        <v>26.975100000000001</v>
      </c>
      <c r="M56" s="3">
        <v>23.370999999999999</v>
      </c>
      <c r="N56" s="3">
        <v>20.3797</v>
      </c>
      <c r="O56" s="3">
        <v>44.111699999999999</v>
      </c>
      <c r="P56" s="3">
        <v>35.485900000000001</v>
      </c>
      <c r="R56" s="2">
        <v>10.1693</v>
      </c>
      <c r="S56" s="2">
        <v>47.677799999999998</v>
      </c>
      <c r="T56" s="2">
        <v>72.611000000000004</v>
      </c>
      <c r="U56" s="2">
        <v>137.28899999999999</v>
      </c>
      <c r="V56" s="2">
        <v>139.078</v>
      </c>
      <c r="W56" s="2">
        <v>38.209499999999998</v>
      </c>
      <c r="X56" s="2">
        <v>49.883800000000001</v>
      </c>
      <c r="Y56" s="3">
        <v>24.861699999999999</v>
      </c>
      <c r="Z56" s="3">
        <v>89.057500000000005</v>
      </c>
      <c r="AA56" s="3">
        <v>298.57100000000003</v>
      </c>
      <c r="AB56" s="3">
        <v>124.864</v>
      </c>
      <c r="AC56" s="3">
        <v>415.94</v>
      </c>
      <c r="AD56" s="3">
        <v>164.78800000000001</v>
      </c>
      <c r="AH56" s="2">
        <v>20.290400000000002</v>
      </c>
      <c r="AI56" s="2">
        <v>394.96899999999999</v>
      </c>
      <c r="AJ56" s="2">
        <v>216.87200000000001</v>
      </c>
      <c r="AK56" s="2">
        <v>594.31100000000004</v>
      </c>
      <c r="AL56" s="2">
        <v>317.00400000000002</v>
      </c>
      <c r="AO56" s="3">
        <v>39.4878</v>
      </c>
      <c r="AP56" s="3">
        <v>23.029299999999999</v>
      </c>
      <c r="AR56" s="3">
        <v>345.096</v>
      </c>
      <c r="AS56" s="3">
        <v>681.572</v>
      </c>
      <c r="AT56" s="3">
        <v>150.10900000000001</v>
      </c>
    </row>
    <row r="57" spans="1:46" x14ac:dyDescent="0.3">
      <c r="B57" s="2">
        <v>36.793999999999997</v>
      </c>
      <c r="C57" s="2">
        <v>10.4</v>
      </c>
      <c r="D57" s="2">
        <v>51.038200000000003</v>
      </c>
      <c r="E57" s="2">
        <v>50.084099999999999</v>
      </c>
      <c r="F57" s="2">
        <v>9.5815900000000003</v>
      </c>
      <c r="G57" s="2">
        <v>66.221000000000004</v>
      </c>
      <c r="H57" s="2">
        <v>30.117599999999999</v>
      </c>
      <c r="J57" s="3">
        <v>44.982100000000003</v>
      </c>
      <c r="K57" s="3">
        <v>4.9695299999999998</v>
      </c>
      <c r="L57" s="3">
        <v>28.789899999999999</v>
      </c>
      <c r="M57" s="3">
        <v>102.33</v>
      </c>
      <c r="N57" s="3">
        <v>47.648200000000003</v>
      </c>
      <c r="O57" s="3">
        <v>61.007899999999999</v>
      </c>
      <c r="P57" s="3">
        <v>37.402099999999997</v>
      </c>
      <c r="R57" s="2">
        <v>31.343800000000002</v>
      </c>
      <c r="S57" s="2">
        <v>55.7059</v>
      </c>
      <c r="T57" s="2">
        <v>81.8964</v>
      </c>
      <c r="U57" s="2">
        <v>95.397900000000007</v>
      </c>
      <c r="V57" s="2">
        <v>48.418599999999998</v>
      </c>
      <c r="W57" s="2">
        <v>25.9787</v>
      </c>
      <c r="X57" s="2">
        <v>45.078400000000002</v>
      </c>
      <c r="Y57" s="3">
        <v>11.7369</v>
      </c>
      <c r="Z57" s="3">
        <v>28.049199999999999</v>
      </c>
      <c r="AA57" s="3">
        <v>269.53500000000003</v>
      </c>
      <c r="AB57" s="3">
        <v>224.03100000000001</v>
      </c>
      <c r="AC57" s="3">
        <v>635.80799999999999</v>
      </c>
      <c r="AD57" s="3">
        <v>339.86599999999999</v>
      </c>
      <c r="AH57" s="2">
        <v>11.499599999999999</v>
      </c>
      <c r="AI57" s="2">
        <v>197.18799999999999</v>
      </c>
      <c r="AJ57" s="2">
        <v>102.199</v>
      </c>
      <c r="AK57" s="2">
        <v>623.41700000000003</v>
      </c>
      <c r="AL57" s="2">
        <v>98.797499999999999</v>
      </c>
      <c r="AO57" s="3">
        <v>33.930799999999998</v>
      </c>
      <c r="AP57" s="3">
        <v>39.4024</v>
      </c>
      <c r="AR57" s="3">
        <v>653.81700000000001</v>
      </c>
      <c r="AS57" s="3">
        <v>845.36500000000001</v>
      </c>
      <c r="AT57" s="3">
        <v>456.28699999999998</v>
      </c>
    </row>
    <row r="58" spans="1:46" x14ac:dyDescent="0.3">
      <c r="B58" s="2">
        <v>44.748699999999999</v>
      </c>
      <c r="C58" s="2">
        <v>22.363600000000002</v>
      </c>
      <c r="D58" s="2">
        <v>14.827</v>
      </c>
      <c r="E58" s="2">
        <v>78.7012</v>
      </c>
      <c r="F58" s="2">
        <v>14.1286</v>
      </c>
      <c r="G58" s="2">
        <v>89.068700000000007</v>
      </c>
      <c r="H58" s="2">
        <v>45.799900000000001</v>
      </c>
      <c r="J58" s="3">
        <v>10.351699999999999</v>
      </c>
      <c r="K58" s="3">
        <v>20.0642</v>
      </c>
      <c r="L58" s="3">
        <v>65.945300000000003</v>
      </c>
      <c r="M58" s="3">
        <v>83.155900000000003</v>
      </c>
      <c r="N58" s="3">
        <v>37.092399999999998</v>
      </c>
      <c r="O58" s="3">
        <v>22.524000000000001</v>
      </c>
      <c r="P58" s="3">
        <v>10.236599999999999</v>
      </c>
      <c r="R58" s="2">
        <v>33.106900000000003</v>
      </c>
      <c r="S58" s="2">
        <v>276.18</v>
      </c>
      <c r="T58" s="2">
        <v>38.213900000000002</v>
      </c>
      <c r="U58" s="2">
        <v>77.903400000000005</v>
      </c>
      <c r="V58" s="2">
        <v>51.099899999999998</v>
      </c>
      <c r="W58" s="2">
        <v>44.7502</v>
      </c>
      <c r="X58" s="2">
        <v>42.547499999999999</v>
      </c>
      <c r="Y58" s="3">
        <v>5.3852399999999996</v>
      </c>
      <c r="Z58" s="3">
        <v>194.31200000000001</v>
      </c>
      <c r="AB58" s="3">
        <v>222.7</v>
      </c>
      <c r="AC58" s="3">
        <v>863.58</v>
      </c>
      <c r="AD58" s="3">
        <v>86.492400000000004</v>
      </c>
      <c r="AH58" s="2">
        <v>31.114100000000001</v>
      </c>
      <c r="AJ58" s="2">
        <v>404.17700000000002</v>
      </c>
      <c r="AL58" s="2">
        <v>245.089</v>
      </c>
      <c r="AO58" s="3">
        <v>29.874199999999998</v>
      </c>
      <c r="AP58" s="3">
        <v>45.572299999999998</v>
      </c>
      <c r="AR58" s="3">
        <v>667.15899999999999</v>
      </c>
      <c r="AS58" s="3">
        <v>890.84299999999996</v>
      </c>
      <c r="AT58" s="3">
        <v>279.048</v>
      </c>
    </row>
    <row r="59" spans="1:46" x14ac:dyDescent="0.3">
      <c r="B59" s="2">
        <v>43.402700000000003</v>
      </c>
      <c r="C59" s="2">
        <v>13.8498</v>
      </c>
      <c r="D59" s="2">
        <v>25.534300000000002</v>
      </c>
      <c r="E59" s="2">
        <v>45.061599999999999</v>
      </c>
      <c r="F59" s="2">
        <v>61.819699999999997</v>
      </c>
      <c r="G59" s="2">
        <v>30.874600000000001</v>
      </c>
      <c r="H59" s="2">
        <v>63.137900000000002</v>
      </c>
      <c r="J59" s="3">
        <v>20.3352</v>
      </c>
      <c r="K59" s="3">
        <v>44.162999999999997</v>
      </c>
      <c r="L59" s="3">
        <v>23.983899999999998</v>
      </c>
      <c r="M59" s="3">
        <v>4.5741899999999998</v>
      </c>
      <c r="N59" s="3">
        <v>25.106100000000001</v>
      </c>
      <c r="O59" s="3">
        <v>18.281500000000001</v>
      </c>
      <c r="P59" s="3">
        <v>9.4270099999999992</v>
      </c>
      <c r="R59" s="2">
        <v>80.703500000000005</v>
      </c>
      <c r="S59" s="2">
        <v>485.94400000000002</v>
      </c>
      <c r="T59" s="2">
        <v>40.785299999999999</v>
      </c>
      <c r="U59" s="2">
        <v>164.01499999999999</v>
      </c>
      <c r="V59" s="2">
        <v>43.647199999999998</v>
      </c>
      <c r="W59" s="2">
        <v>18.430900000000001</v>
      </c>
      <c r="X59" s="2">
        <v>56.183500000000002</v>
      </c>
      <c r="Y59" s="3">
        <v>17.7561</v>
      </c>
      <c r="Z59" s="3">
        <v>175.69</v>
      </c>
      <c r="AD59" s="3">
        <v>213.93700000000001</v>
      </c>
      <c r="AH59" s="2">
        <v>33.613</v>
      </c>
      <c r="AJ59" s="2">
        <v>820.56299999999999</v>
      </c>
      <c r="AL59" s="2">
        <v>177.09800000000001</v>
      </c>
      <c r="AO59" s="3">
        <v>34.3354</v>
      </c>
      <c r="AP59" s="3">
        <v>33.853299999999997</v>
      </c>
      <c r="AR59" s="3">
        <v>808.18</v>
      </c>
      <c r="AT59" s="3">
        <v>266.79599999999999</v>
      </c>
    </row>
    <row r="60" spans="1:46" x14ac:dyDescent="0.3">
      <c r="B60" s="2">
        <v>10.073700000000001</v>
      </c>
      <c r="C60" s="2">
        <v>21.909800000000001</v>
      </c>
      <c r="D60" s="2">
        <v>1.1521999999999999</v>
      </c>
      <c r="E60" s="2">
        <v>49.781599999999997</v>
      </c>
      <c r="F60" s="2">
        <v>40.841000000000001</v>
      </c>
      <c r="G60" s="2">
        <v>19.9514</v>
      </c>
      <c r="H60" s="2">
        <v>35.202300000000001</v>
      </c>
      <c r="J60" s="3">
        <v>28.233599999999999</v>
      </c>
      <c r="K60" s="3">
        <v>44.802100000000003</v>
      </c>
      <c r="L60" s="3">
        <v>19.6709</v>
      </c>
      <c r="M60" s="3">
        <v>39.106999999999999</v>
      </c>
      <c r="N60" s="3">
        <v>28.184799999999999</v>
      </c>
      <c r="O60" s="3">
        <v>67.030299999999997</v>
      </c>
      <c r="P60" s="3">
        <v>21.005199999999999</v>
      </c>
      <c r="R60" s="2">
        <v>70.058400000000006</v>
      </c>
      <c r="T60" s="2">
        <v>31.106000000000002</v>
      </c>
      <c r="U60" s="2">
        <v>121.654</v>
      </c>
      <c r="V60" s="2">
        <v>64.249600000000001</v>
      </c>
      <c r="W60" s="2">
        <v>14.971299999999999</v>
      </c>
      <c r="X60" s="2">
        <v>62.982100000000003</v>
      </c>
      <c r="Y60" s="3">
        <v>11.208600000000001</v>
      </c>
      <c r="Z60" s="3">
        <v>184.22499999999999</v>
      </c>
      <c r="AD60" s="3">
        <v>121.15300000000001</v>
      </c>
      <c r="AH60" s="2">
        <v>16.382999999999999</v>
      </c>
      <c r="AJ60" s="2">
        <v>903.84199999999998</v>
      </c>
      <c r="AL60" s="2">
        <v>275.92700000000002</v>
      </c>
      <c r="AP60" s="3">
        <v>40.333199999999998</v>
      </c>
      <c r="AR60" s="3">
        <v>564.08299999999997</v>
      </c>
      <c r="AT60" s="3">
        <v>291.10300000000001</v>
      </c>
    </row>
    <row r="61" spans="1:46" x14ac:dyDescent="0.3">
      <c r="B61" s="2">
        <v>16.717600000000001</v>
      </c>
      <c r="C61" s="2">
        <v>3.5451999999999999</v>
      </c>
      <c r="D61" s="2">
        <v>36.204000000000001</v>
      </c>
      <c r="E61" s="2">
        <v>56.124200000000002</v>
      </c>
      <c r="F61" s="2">
        <v>48.187600000000003</v>
      </c>
      <c r="G61" s="2">
        <v>40.512999999999998</v>
      </c>
      <c r="H61" s="2">
        <v>58.923499999999997</v>
      </c>
      <c r="J61" s="3">
        <v>28.6569</v>
      </c>
      <c r="K61" s="3">
        <v>44.851300000000002</v>
      </c>
      <c r="L61" s="3">
        <v>6.5791599999999999</v>
      </c>
      <c r="M61" s="3">
        <v>73.434299999999993</v>
      </c>
      <c r="N61" s="3">
        <v>54.235900000000001</v>
      </c>
      <c r="O61" s="3">
        <v>60.101999999999997</v>
      </c>
      <c r="P61" s="3">
        <v>10.966900000000001</v>
      </c>
      <c r="R61" s="2">
        <v>48.169499999999999</v>
      </c>
      <c r="T61" s="2">
        <v>25.837</v>
      </c>
      <c r="U61" s="2">
        <v>87.29</v>
      </c>
      <c r="V61" s="2">
        <v>53.418500000000002</v>
      </c>
      <c r="W61" s="2">
        <v>40.178699999999999</v>
      </c>
      <c r="X61" s="2">
        <v>71.158299999999997</v>
      </c>
      <c r="Y61" s="3">
        <v>8.7804000000000002</v>
      </c>
      <c r="Z61" s="3">
        <v>174.821</v>
      </c>
      <c r="AD61" s="3">
        <v>182.755</v>
      </c>
      <c r="AH61" s="2">
        <v>220.24600000000001</v>
      </c>
      <c r="AJ61" s="2">
        <v>838.12900000000002</v>
      </c>
      <c r="AL61" s="2">
        <v>187.09</v>
      </c>
      <c r="AP61" s="3">
        <v>179.98</v>
      </c>
      <c r="AR61" s="3">
        <v>314.89999999999998</v>
      </c>
      <c r="AT61" s="3">
        <v>53.6111</v>
      </c>
    </row>
    <row r="62" spans="1:46" x14ac:dyDescent="0.3">
      <c r="B62" s="2">
        <v>65.429400000000001</v>
      </c>
      <c r="C62" s="2">
        <v>20.685700000000001</v>
      </c>
      <c r="D62" s="2">
        <v>22.642199999999999</v>
      </c>
      <c r="E62" s="2">
        <v>36.593899999999998</v>
      </c>
      <c r="F62" s="2">
        <v>25.132400000000001</v>
      </c>
      <c r="G62" s="2">
        <v>24.030899999999999</v>
      </c>
      <c r="H62" s="2">
        <v>31.1008</v>
      </c>
      <c r="J62" s="3">
        <v>28.8446</v>
      </c>
      <c r="K62" s="3">
        <v>30.087</v>
      </c>
      <c r="L62" s="3">
        <v>38.749899999999997</v>
      </c>
      <c r="M62" s="3">
        <v>80.203400000000002</v>
      </c>
      <c r="N62" s="3">
        <v>37.070799999999998</v>
      </c>
      <c r="O62" s="3">
        <v>18.326499999999999</v>
      </c>
      <c r="P62" s="3">
        <v>38.369300000000003</v>
      </c>
      <c r="R62" s="2">
        <v>61.897399999999998</v>
      </c>
      <c r="T62" s="2">
        <v>15.4528</v>
      </c>
      <c r="U62" s="2">
        <v>48.294400000000003</v>
      </c>
      <c r="V62" s="2">
        <v>27.337700000000002</v>
      </c>
      <c r="W62" s="2">
        <v>30.074999999999999</v>
      </c>
      <c r="X62" s="2">
        <v>75.856899999999996</v>
      </c>
      <c r="Y62" s="3">
        <v>4.8128900000000003</v>
      </c>
      <c r="Z62" s="3">
        <v>150.97300000000001</v>
      </c>
      <c r="AD62" s="3">
        <v>372.81</v>
      </c>
      <c r="AH62" s="2">
        <v>287.81799999999998</v>
      </c>
      <c r="AJ62" s="2">
        <v>897.08100000000002</v>
      </c>
      <c r="AL62" s="2">
        <v>106.008</v>
      </c>
      <c r="AP62" s="3">
        <v>257.82499999999999</v>
      </c>
      <c r="AR62" s="3">
        <v>427.49200000000002</v>
      </c>
      <c r="AT62" s="3">
        <v>223.87200000000001</v>
      </c>
    </row>
    <row r="63" spans="1:46" x14ac:dyDescent="0.3">
      <c r="B63" s="2">
        <v>54.348799999999997</v>
      </c>
      <c r="C63" s="2">
        <v>29.145299999999999</v>
      </c>
      <c r="D63" s="2">
        <v>12.7539</v>
      </c>
      <c r="E63" s="2">
        <v>49.482799999999997</v>
      </c>
      <c r="F63" s="2">
        <v>41.217300000000002</v>
      </c>
      <c r="G63" s="2">
        <v>33.034500000000001</v>
      </c>
      <c r="H63" s="2">
        <v>20.1873</v>
      </c>
      <c r="J63" s="3">
        <v>34.471200000000003</v>
      </c>
      <c r="K63" s="3">
        <v>39.241700000000002</v>
      </c>
      <c r="L63" s="3">
        <v>12.1769</v>
      </c>
      <c r="M63" s="3">
        <v>21.5489</v>
      </c>
      <c r="N63" s="3">
        <v>7.5308200000000003</v>
      </c>
      <c r="O63" s="3">
        <v>17.403099999999998</v>
      </c>
      <c r="P63" s="3">
        <v>63.223799999999997</v>
      </c>
      <c r="T63" s="2">
        <v>4.9529100000000001</v>
      </c>
      <c r="U63" s="2">
        <v>71.402000000000001</v>
      </c>
      <c r="V63" s="2">
        <v>29.755800000000001</v>
      </c>
      <c r="W63" s="2">
        <v>96.998800000000003</v>
      </c>
      <c r="X63" s="2">
        <v>96.644999999999996</v>
      </c>
      <c r="Y63" s="3">
        <v>10.287100000000001</v>
      </c>
      <c r="AD63" s="3">
        <v>678.86599999999999</v>
      </c>
      <c r="AJ63" s="2">
        <v>732.05499999999995</v>
      </c>
      <c r="AL63" s="2">
        <v>60.4375</v>
      </c>
      <c r="AR63" s="3">
        <v>261.90300000000002</v>
      </c>
      <c r="AT63" s="3">
        <v>48.448300000000003</v>
      </c>
    </row>
    <row r="64" spans="1:46" x14ac:dyDescent="0.3">
      <c r="B64" s="2">
        <v>18.761800000000001</v>
      </c>
      <c r="C64" s="2">
        <v>43.1586</v>
      </c>
      <c r="D64" s="2">
        <v>48.978200000000001</v>
      </c>
      <c r="E64" s="2">
        <v>26.288699999999999</v>
      </c>
      <c r="F64" s="2">
        <v>26.2178</v>
      </c>
      <c r="G64" s="2">
        <v>11.2698</v>
      </c>
      <c r="H64" s="2">
        <v>14.8515</v>
      </c>
      <c r="J64" s="3">
        <v>16.706700000000001</v>
      </c>
      <c r="K64" s="3">
        <v>7.6866899999999996</v>
      </c>
      <c r="L64" s="3">
        <v>15.1709</v>
      </c>
      <c r="M64" s="3">
        <v>41.680599999999998</v>
      </c>
      <c r="N64" s="3">
        <v>22.381799999999998</v>
      </c>
      <c r="O64" s="3">
        <v>16.200199999999999</v>
      </c>
      <c r="P64" s="3">
        <v>7.9272</v>
      </c>
      <c r="T64" s="2">
        <v>37.320500000000003</v>
      </c>
      <c r="U64" s="2">
        <v>27.007100000000001</v>
      </c>
      <c r="V64" s="2">
        <v>35.915300000000002</v>
      </c>
      <c r="W64" s="2">
        <v>102.904</v>
      </c>
      <c r="X64" s="2">
        <v>98.5822</v>
      </c>
      <c r="Y64" s="3">
        <v>4.68011</v>
      </c>
      <c r="AD64" s="3">
        <v>1455.1</v>
      </c>
      <c r="AJ64" s="2">
        <v>695.68200000000002</v>
      </c>
      <c r="AL64" s="2">
        <v>132.55199999999999</v>
      </c>
      <c r="AR64" s="3">
        <v>265.07499999999999</v>
      </c>
      <c r="AT64" s="3">
        <v>203.10900000000001</v>
      </c>
    </row>
    <row r="65" spans="2:46" x14ac:dyDescent="0.3">
      <c r="B65" s="2">
        <v>29.3001</v>
      </c>
      <c r="C65" s="2">
        <v>54.5655</v>
      </c>
      <c r="D65" s="2">
        <v>30.987400000000001</v>
      </c>
      <c r="E65" s="2">
        <v>83.953999999999994</v>
      </c>
      <c r="F65" s="2">
        <v>53.097999999999999</v>
      </c>
      <c r="G65" s="2">
        <v>9.04406</v>
      </c>
      <c r="H65" s="2">
        <v>13.5275</v>
      </c>
      <c r="J65" s="3">
        <v>17.918399999999998</v>
      </c>
      <c r="K65" s="3">
        <v>41.281199999999998</v>
      </c>
      <c r="L65" s="3">
        <v>40.652299999999997</v>
      </c>
      <c r="M65" s="3">
        <v>41.323300000000003</v>
      </c>
      <c r="N65" s="3">
        <v>46.901600000000002</v>
      </c>
      <c r="O65" s="3">
        <v>13.902799999999999</v>
      </c>
      <c r="P65" s="3">
        <v>19.9267</v>
      </c>
      <c r="T65" s="2">
        <v>93.557400000000001</v>
      </c>
      <c r="U65" s="2">
        <v>39.676200000000001</v>
      </c>
      <c r="V65" s="2">
        <v>114.78</v>
      </c>
      <c r="W65" s="2">
        <v>64.032300000000006</v>
      </c>
      <c r="X65" s="2">
        <v>86.445899999999995</v>
      </c>
      <c r="Y65" s="3">
        <v>10.4544</v>
      </c>
      <c r="AD65" s="3">
        <v>1985.3</v>
      </c>
      <c r="AJ65" s="2">
        <v>634.15899999999999</v>
      </c>
      <c r="AL65" s="2">
        <v>193.04</v>
      </c>
      <c r="AT65" s="3">
        <v>100.52500000000001</v>
      </c>
    </row>
    <row r="66" spans="2:46" x14ac:dyDescent="0.3">
      <c r="B66" s="2">
        <v>20.798400000000001</v>
      </c>
      <c r="C66" s="2">
        <v>17.401700000000002</v>
      </c>
      <c r="D66" s="2">
        <v>36.551299999999998</v>
      </c>
      <c r="E66" s="2">
        <v>31.989799999999999</v>
      </c>
      <c r="F66" s="2">
        <v>7.9312500000000004</v>
      </c>
      <c r="G66" s="2">
        <v>11.927300000000001</v>
      </c>
      <c r="H66" s="2">
        <v>24.629000000000001</v>
      </c>
      <c r="J66" s="3">
        <v>20.927199999999999</v>
      </c>
      <c r="K66" s="3">
        <v>34.332000000000001</v>
      </c>
      <c r="L66" s="3">
        <v>6.8122699999999998</v>
      </c>
      <c r="M66" s="3">
        <v>11.7464</v>
      </c>
      <c r="N66" s="3">
        <v>61.457500000000003</v>
      </c>
      <c r="O66" s="3">
        <v>38.773400000000002</v>
      </c>
      <c r="P66" s="3">
        <v>39.484900000000003</v>
      </c>
      <c r="T66" s="2">
        <v>35.573700000000002</v>
      </c>
      <c r="U66" s="2">
        <v>83.484999999999999</v>
      </c>
      <c r="V66" s="2">
        <v>36.956000000000003</v>
      </c>
      <c r="W66" s="2">
        <v>16.390799999999999</v>
      </c>
      <c r="X66" s="2">
        <v>31.447900000000001</v>
      </c>
      <c r="Y66" s="3">
        <v>20.007999999999999</v>
      </c>
      <c r="AD66" s="3">
        <v>1394.33</v>
      </c>
      <c r="AJ66" s="2">
        <v>656.68600000000004</v>
      </c>
      <c r="AL66" s="2">
        <v>492.37299999999999</v>
      </c>
      <c r="AT66" s="3">
        <v>32.996600000000001</v>
      </c>
    </row>
    <row r="67" spans="2:46" x14ac:dyDescent="0.3">
      <c r="B67" s="2">
        <v>12.5474</v>
      </c>
      <c r="C67" s="2">
        <v>21.5627</v>
      </c>
      <c r="D67" s="2">
        <v>25.240500000000001</v>
      </c>
      <c r="E67" s="2">
        <v>67.648499999999999</v>
      </c>
      <c r="F67" s="2">
        <v>16.341200000000001</v>
      </c>
      <c r="G67" s="2">
        <v>33.452599999999997</v>
      </c>
      <c r="H67" s="2">
        <v>29.951599999999999</v>
      </c>
      <c r="J67" s="3">
        <v>27.409500000000001</v>
      </c>
      <c r="K67" s="3">
        <v>29.726400000000002</v>
      </c>
      <c r="L67" s="3">
        <v>29.6477</v>
      </c>
      <c r="M67" s="3">
        <v>47.811700000000002</v>
      </c>
      <c r="N67" s="3">
        <v>37.331699999999998</v>
      </c>
      <c r="O67" s="3">
        <v>25.2163</v>
      </c>
      <c r="P67" s="3">
        <v>27.1294</v>
      </c>
      <c r="T67" s="2">
        <v>31.1097</v>
      </c>
      <c r="U67" s="2">
        <v>77.950299999999999</v>
      </c>
      <c r="V67" s="2">
        <v>36.869300000000003</v>
      </c>
      <c r="W67" s="2">
        <v>10.234400000000001</v>
      </c>
      <c r="X67" s="2">
        <v>37.549199999999999</v>
      </c>
      <c r="Y67" s="3">
        <v>13.423</v>
      </c>
      <c r="AJ67" s="2">
        <v>616.59500000000003</v>
      </c>
      <c r="AL67" s="2">
        <v>990.96500000000003</v>
      </c>
      <c r="AT67" s="3">
        <v>88.872799999999998</v>
      </c>
    </row>
    <row r="68" spans="2:46" x14ac:dyDescent="0.3">
      <c r="B68" s="2">
        <v>14.2607</v>
      </c>
      <c r="C68" s="2">
        <v>34.314900000000002</v>
      </c>
      <c r="D68" s="2">
        <v>37.2654</v>
      </c>
      <c r="E68" s="2">
        <v>20.186399999999999</v>
      </c>
      <c r="F68" s="2">
        <v>9.4759899999999995</v>
      </c>
      <c r="G68" s="2">
        <v>57.0244</v>
      </c>
      <c r="H68" s="2">
        <v>42.3474</v>
      </c>
      <c r="J68" s="3">
        <v>31.695900000000002</v>
      </c>
      <c r="K68" s="3">
        <v>18.97</v>
      </c>
      <c r="L68" s="3">
        <v>4.4279500000000001</v>
      </c>
      <c r="M68" s="3">
        <v>34.637599999999999</v>
      </c>
      <c r="N68" s="3">
        <v>21.068000000000001</v>
      </c>
      <c r="O68" s="3">
        <v>54.953800000000001</v>
      </c>
      <c r="P68" s="3">
        <v>11.5365</v>
      </c>
      <c r="T68" s="2">
        <v>24.784400000000002</v>
      </c>
      <c r="U68" s="2">
        <v>76.961399999999998</v>
      </c>
      <c r="V68" s="2">
        <v>100.14100000000001</v>
      </c>
      <c r="W68" s="2">
        <v>22.502700000000001</v>
      </c>
      <c r="X68" s="2">
        <v>39.0092</v>
      </c>
      <c r="Y68" s="3">
        <v>8.4347200000000004</v>
      </c>
      <c r="AL68" s="2">
        <v>1501.11</v>
      </c>
      <c r="AT68" s="3">
        <v>298.96300000000002</v>
      </c>
    </row>
    <row r="69" spans="2:46" x14ac:dyDescent="0.3">
      <c r="B69" s="2">
        <v>13.7478</v>
      </c>
      <c r="C69" s="2">
        <v>14.065300000000001</v>
      </c>
      <c r="D69" s="2">
        <v>26.239699999999999</v>
      </c>
      <c r="E69" s="2">
        <v>58.174700000000001</v>
      </c>
      <c r="F69" s="2">
        <v>41.223999999999997</v>
      </c>
      <c r="G69" s="2">
        <v>56.756700000000002</v>
      </c>
      <c r="H69" s="2">
        <v>53.528100000000002</v>
      </c>
      <c r="J69" s="3">
        <v>19.843</v>
      </c>
      <c r="K69" s="3">
        <v>14.4763</v>
      </c>
      <c r="L69" s="3">
        <v>33.507300000000001</v>
      </c>
      <c r="M69" s="3">
        <v>29.3246</v>
      </c>
      <c r="N69" s="3">
        <v>8.1381399999999999</v>
      </c>
      <c r="O69" s="3">
        <v>77.571600000000004</v>
      </c>
      <c r="P69" s="3">
        <v>18.605399999999999</v>
      </c>
      <c r="T69" s="2">
        <v>35.4255</v>
      </c>
      <c r="U69" s="2">
        <v>98.575299999999999</v>
      </c>
      <c r="V69" s="2">
        <v>31.230799999999999</v>
      </c>
      <c r="W69" s="2">
        <v>24.561199999999999</v>
      </c>
      <c r="X69" s="2">
        <v>82.601200000000006</v>
      </c>
      <c r="Y69" s="3">
        <v>10.0692</v>
      </c>
      <c r="AT69" s="3">
        <v>402.74700000000001</v>
      </c>
    </row>
    <row r="70" spans="2:46" x14ac:dyDescent="0.3">
      <c r="B70" s="2">
        <v>26.6721</v>
      </c>
      <c r="C70" s="2">
        <v>9.9904399999999995</v>
      </c>
      <c r="D70" s="2">
        <v>51.244100000000003</v>
      </c>
      <c r="E70" s="2">
        <v>9.9731500000000004</v>
      </c>
      <c r="F70" s="2">
        <v>53.133000000000003</v>
      </c>
      <c r="G70" s="2">
        <v>83.815399999999997</v>
      </c>
      <c r="H70" s="2">
        <v>33.494100000000003</v>
      </c>
      <c r="J70" s="3">
        <v>17.651499999999999</v>
      </c>
      <c r="K70" s="3">
        <v>51.107300000000002</v>
      </c>
      <c r="L70" s="3">
        <v>36.0959</v>
      </c>
      <c r="M70" s="3">
        <v>19.342500000000001</v>
      </c>
      <c r="N70" s="3">
        <v>16.602599999999999</v>
      </c>
      <c r="O70" s="3">
        <v>8.1002899999999993</v>
      </c>
      <c r="P70" s="3">
        <v>21.9541</v>
      </c>
      <c r="T70" s="2">
        <v>33.811599999999999</v>
      </c>
      <c r="U70" s="2">
        <v>99.409099999999995</v>
      </c>
      <c r="V70" s="2">
        <v>35.658999999999999</v>
      </c>
      <c r="W70" s="2">
        <v>99.972999999999999</v>
      </c>
      <c r="X70" s="2">
        <v>141.351</v>
      </c>
      <c r="AT70" s="3">
        <v>331.947</v>
      </c>
    </row>
    <row r="71" spans="2:46" x14ac:dyDescent="0.3">
      <c r="B71" s="2">
        <v>25.861899999999999</v>
      </c>
      <c r="C71" s="2">
        <v>30.9681</v>
      </c>
      <c r="D71" s="2">
        <v>4.6270899999999999</v>
      </c>
      <c r="E71" s="2">
        <v>56.675800000000002</v>
      </c>
      <c r="F71" s="2">
        <v>16.757999999999999</v>
      </c>
      <c r="G71" s="2">
        <v>53.633200000000002</v>
      </c>
      <c r="H71" s="2">
        <v>26.447900000000001</v>
      </c>
      <c r="J71" s="3">
        <v>80.8887</v>
      </c>
      <c r="K71" s="3">
        <v>29.912299999999998</v>
      </c>
      <c r="L71" s="3">
        <v>60.190800000000003</v>
      </c>
      <c r="M71" s="3">
        <v>56.578099999999999</v>
      </c>
      <c r="N71" s="3">
        <v>30.123799999999999</v>
      </c>
      <c r="O71" s="3">
        <v>16.558900000000001</v>
      </c>
      <c r="P71" s="3">
        <v>33.412999999999997</v>
      </c>
      <c r="T71" s="2">
        <v>90.809899999999999</v>
      </c>
      <c r="U71" s="2">
        <v>73.916700000000006</v>
      </c>
      <c r="V71" s="2">
        <v>46.052999999999997</v>
      </c>
      <c r="W71" s="2">
        <v>17.131699999999999</v>
      </c>
      <c r="X71" s="2">
        <v>144.72499999999999</v>
      </c>
      <c r="AT71" s="3">
        <v>235.41</v>
      </c>
    </row>
    <row r="72" spans="2:46" x14ac:dyDescent="0.3">
      <c r="B72" s="2">
        <v>48.294499999999999</v>
      </c>
      <c r="C72" s="2">
        <v>12.4369</v>
      </c>
      <c r="D72" s="2">
        <v>63.516800000000003</v>
      </c>
      <c r="E72" s="2">
        <v>81.367500000000007</v>
      </c>
      <c r="F72" s="2">
        <v>14.7293</v>
      </c>
      <c r="G72" s="2">
        <v>17.900300000000001</v>
      </c>
      <c r="H72" s="2">
        <v>41.931899999999999</v>
      </c>
      <c r="J72" s="3">
        <v>85.763000000000005</v>
      </c>
      <c r="K72" s="3">
        <v>35.952800000000003</v>
      </c>
      <c r="L72" s="3">
        <v>29.809799999999999</v>
      </c>
      <c r="M72" s="3">
        <v>76.441199999999995</v>
      </c>
      <c r="N72" s="3">
        <v>22.604800000000001</v>
      </c>
      <c r="O72" s="3">
        <v>65.227800000000002</v>
      </c>
      <c r="P72" s="3">
        <v>57.3294</v>
      </c>
      <c r="T72" s="2">
        <v>159.94300000000001</v>
      </c>
      <c r="U72" s="2">
        <v>72.016900000000007</v>
      </c>
      <c r="V72" s="2">
        <v>36.420900000000003</v>
      </c>
      <c r="W72" s="2">
        <v>14.4171</v>
      </c>
      <c r="X72" s="2">
        <v>134.11799999999999</v>
      </c>
    </row>
    <row r="73" spans="2:46" x14ac:dyDescent="0.3">
      <c r="B73" s="2">
        <v>165.56800000000001</v>
      </c>
      <c r="C73" s="2">
        <v>10.003399999999999</v>
      </c>
      <c r="D73" s="2">
        <v>9.5563800000000008</v>
      </c>
      <c r="E73" s="2">
        <v>19.220300000000002</v>
      </c>
      <c r="F73" s="2">
        <v>13.9056</v>
      </c>
      <c r="G73" s="2">
        <v>25.870999999999999</v>
      </c>
      <c r="H73" s="2">
        <v>31.101299999999998</v>
      </c>
      <c r="J73" s="3">
        <v>199.983</v>
      </c>
      <c r="K73" s="3">
        <v>56.252200000000002</v>
      </c>
      <c r="L73" s="3">
        <v>48.422499999999999</v>
      </c>
      <c r="M73" s="3">
        <v>38.839500000000001</v>
      </c>
      <c r="N73" s="3">
        <v>37.975200000000001</v>
      </c>
      <c r="O73" s="3">
        <v>66.503600000000006</v>
      </c>
      <c r="P73" s="3">
        <v>14.2506</v>
      </c>
      <c r="T73" s="2">
        <v>547.06799999999998</v>
      </c>
      <c r="U73" s="2">
        <v>80.797399999999996</v>
      </c>
      <c r="V73" s="2">
        <v>32.314100000000003</v>
      </c>
      <c r="W73" s="2">
        <v>17.613399999999999</v>
      </c>
      <c r="X73" s="2">
        <v>136.01300000000001</v>
      </c>
    </row>
    <row r="74" spans="2:46" x14ac:dyDescent="0.3">
      <c r="B74" s="2">
        <v>176.92099999999999</v>
      </c>
      <c r="C74" s="2">
        <v>29.200399999999998</v>
      </c>
      <c r="D74" s="2">
        <v>43.655700000000003</v>
      </c>
      <c r="E74" s="2">
        <v>32.148899999999998</v>
      </c>
      <c r="F74" s="2">
        <v>11.3262</v>
      </c>
      <c r="G74" s="2">
        <v>20.476299999999998</v>
      </c>
      <c r="H74" s="2">
        <v>27.548999999999999</v>
      </c>
      <c r="J74" s="3">
        <v>120.31</v>
      </c>
      <c r="K74" s="3">
        <v>26.775600000000001</v>
      </c>
      <c r="L74" s="3">
        <v>26.397500000000001</v>
      </c>
      <c r="M74" s="3">
        <v>42.0914</v>
      </c>
      <c r="N74" s="3">
        <v>35.573300000000003</v>
      </c>
      <c r="O74" s="3">
        <v>67.725800000000007</v>
      </c>
      <c r="P74" s="3">
        <v>14.269600000000001</v>
      </c>
      <c r="U74" s="2">
        <v>118.80200000000001</v>
      </c>
      <c r="V74" s="2">
        <v>69.063000000000002</v>
      </c>
      <c r="W74" s="2">
        <v>17.029</v>
      </c>
      <c r="X74" s="2">
        <v>145.345</v>
      </c>
    </row>
    <row r="75" spans="2:46" x14ac:dyDescent="0.3">
      <c r="C75" s="2">
        <v>17.131</v>
      </c>
      <c r="D75" s="2">
        <v>34.323900000000002</v>
      </c>
      <c r="E75" s="2">
        <v>57.4589</v>
      </c>
      <c r="F75" s="2">
        <v>26.183900000000001</v>
      </c>
      <c r="G75" s="2">
        <v>17.087499999999999</v>
      </c>
      <c r="H75" s="2">
        <v>32.316099999999999</v>
      </c>
      <c r="K75" s="3">
        <v>17.384599999999999</v>
      </c>
      <c r="L75" s="3">
        <v>41.789400000000001</v>
      </c>
      <c r="M75" s="3">
        <v>45.737200000000001</v>
      </c>
      <c r="N75" s="3">
        <v>40.584800000000001</v>
      </c>
      <c r="O75" s="3">
        <v>38.219900000000003</v>
      </c>
      <c r="P75" s="3">
        <v>14.3819</v>
      </c>
      <c r="U75" s="2">
        <v>28.4756</v>
      </c>
      <c r="V75" s="2">
        <v>40.673000000000002</v>
      </c>
      <c r="W75" s="2">
        <v>102.289</v>
      </c>
      <c r="X75" s="2">
        <v>43.625799999999998</v>
      </c>
    </row>
    <row r="76" spans="2:46" x14ac:dyDescent="0.3">
      <c r="C76" s="2">
        <v>38.340200000000003</v>
      </c>
      <c r="D76" s="2">
        <v>26.11</v>
      </c>
      <c r="E76" s="2">
        <v>36.426000000000002</v>
      </c>
      <c r="F76" s="2">
        <v>36.067700000000002</v>
      </c>
      <c r="G76" s="2">
        <v>13.6968</v>
      </c>
      <c r="H76" s="2">
        <v>11.027200000000001</v>
      </c>
      <c r="K76" s="3">
        <v>34.735799999999998</v>
      </c>
      <c r="L76" s="3">
        <v>13.5909</v>
      </c>
      <c r="M76" s="3">
        <v>22.216699999999999</v>
      </c>
      <c r="N76" s="3">
        <v>40.840899999999998</v>
      </c>
      <c r="O76" s="3">
        <v>69.846400000000003</v>
      </c>
      <c r="P76" s="3">
        <v>51.403199999999998</v>
      </c>
      <c r="U76" s="2">
        <v>59.467700000000001</v>
      </c>
      <c r="V76" s="2">
        <v>30.6511</v>
      </c>
      <c r="W76" s="2">
        <v>108.619</v>
      </c>
      <c r="X76" s="2">
        <v>132.49</v>
      </c>
    </row>
    <row r="77" spans="2:46" x14ac:dyDescent="0.3">
      <c r="C77" s="2">
        <v>10.5847</v>
      </c>
      <c r="D77" s="2">
        <v>7.0319700000000003</v>
      </c>
      <c r="E77" s="2">
        <v>45.714599999999997</v>
      </c>
      <c r="F77" s="2">
        <v>47.299199999999999</v>
      </c>
      <c r="G77" s="2">
        <v>13.7424</v>
      </c>
      <c r="H77" s="2">
        <v>53.927700000000002</v>
      </c>
      <c r="K77" s="3">
        <v>30.854500000000002</v>
      </c>
      <c r="L77" s="3">
        <v>23.322399999999998</v>
      </c>
      <c r="M77" s="3">
        <v>75.280500000000004</v>
      </c>
      <c r="N77" s="3">
        <v>19.578399999999998</v>
      </c>
      <c r="O77" s="3">
        <v>59.064700000000002</v>
      </c>
      <c r="P77" s="3">
        <v>14.2163</v>
      </c>
      <c r="U77" s="2">
        <v>111.426</v>
      </c>
      <c r="V77" s="2">
        <v>83.383499999999998</v>
      </c>
      <c r="W77" s="2">
        <v>22.8748</v>
      </c>
      <c r="X77" s="2">
        <v>135.584</v>
      </c>
    </row>
    <row r="78" spans="2:46" x14ac:dyDescent="0.3">
      <c r="C78" s="2">
        <v>31.180700000000002</v>
      </c>
      <c r="D78" s="2">
        <v>25.645399999999999</v>
      </c>
      <c r="E78" s="2">
        <v>23.154199999999999</v>
      </c>
      <c r="F78" s="2">
        <v>17.157900000000001</v>
      </c>
      <c r="G78" s="2">
        <v>26.272099999999998</v>
      </c>
      <c r="H78" s="2">
        <v>52.090699999999998</v>
      </c>
      <c r="K78" s="3">
        <v>22.852799999999998</v>
      </c>
      <c r="L78" s="3">
        <v>8.1933000000000007</v>
      </c>
      <c r="M78" s="3">
        <v>28.408000000000001</v>
      </c>
      <c r="N78" s="3">
        <v>56.999200000000002</v>
      </c>
      <c r="O78" s="3">
        <v>72.055899999999994</v>
      </c>
      <c r="P78" s="3">
        <v>26.571100000000001</v>
      </c>
      <c r="U78" s="2">
        <v>71.955600000000004</v>
      </c>
      <c r="V78" s="2">
        <v>77.390100000000004</v>
      </c>
      <c r="W78" s="2">
        <v>100.875</v>
      </c>
      <c r="X78" s="2">
        <v>139.83199999999999</v>
      </c>
    </row>
    <row r="79" spans="2:46" x14ac:dyDescent="0.3">
      <c r="C79" s="2">
        <v>39.236400000000003</v>
      </c>
      <c r="D79" s="2">
        <v>18.769600000000001</v>
      </c>
      <c r="E79" s="2">
        <v>85.035799999999995</v>
      </c>
      <c r="F79" s="2">
        <v>14.7399</v>
      </c>
      <c r="G79" s="2">
        <v>12.5936</v>
      </c>
      <c r="H79" s="2">
        <v>17.326799999999999</v>
      </c>
      <c r="K79" s="3">
        <v>50.754300000000001</v>
      </c>
      <c r="L79" s="3">
        <v>19.789899999999999</v>
      </c>
      <c r="M79" s="3">
        <v>57.0563</v>
      </c>
      <c r="N79" s="3">
        <v>29.3657</v>
      </c>
      <c r="O79" s="3">
        <v>59.530099999999997</v>
      </c>
      <c r="P79" s="3">
        <v>5.4897400000000003</v>
      </c>
      <c r="U79" s="2">
        <v>146.58099999999999</v>
      </c>
      <c r="V79" s="2">
        <v>72.387900000000002</v>
      </c>
      <c r="W79" s="2">
        <v>118.175</v>
      </c>
      <c r="X79" s="2">
        <v>40.3352</v>
      </c>
    </row>
    <row r="80" spans="2:46" x14ac:dyDescent="0.3">
      <c r="C80" s="2">
        <v>26.255199999999999</v>
      </c>
      <c r="D80" s="2">
        <v>27.287299999999998</v>
      </c>
      <c r="E80" s="2">
        <v>43.590499999999999</v>
      </c>
      <c r="F80" s="2">
        <v>43.288699999999999</v>
      </c>
      <c r="G80" s="2">
        <v>13.8164</v>
      </c>
      <c r="H80" s="2">
        <v>30.2468</v>
      </c>
      <c r="K80" s="3">
        <v>83.507000000000005</v>
      </c>
      <c r="L80" s="3">
        <v>35.945500000000003</v>
      </c>
      <c r="M80" s="3">
        <v>123.113</v>
      </c>
      <c r="N80" s="3">
        <v>12.581099999999999</v>
      </c>
      <c r="O80" s="3">
        <v>65.087599999999995</v>
      </c>
      <c r="P80" s="3">
        <v>2.5416599999999998</v>
      </c>
      <c r="U80" s="2">
        <v>130.82400000000001</v>
      </c>
      <c r="V80" s="2">
        <v>95.656599999999997</v>
      </c>
      <c r="W80" s="2">
        <v>25.173300000000001</v>
      </c>
      <c r="X80" s="2">
        <v>29.428599999999999</v>
      </c>
    </row>
    <row r="81" spans="3:24" x14ac:dyDescent="0.3">
      <c r="C81" s="2">
        <v>30.728999999999999</v>
      </c>
      <c r="D81" s="2">
        <v>76.378600000000006</v>
      </c>
      <c r="E81" s="2">
        <v>50.785899999999998</v>
      </c>
      <c r="F81" s="2">
        <v>16.200600000000001</v>
      </c>
      <c r="G81" s="2">
        <v>19.526800000000001</v>
      </c>
      <c r="H81" s="2">
        <v>30.105399999999999</v>
      </c>
      <c r="K81" s="3">
        <v>120.39100000000001</v>
      </c>
      <c r="L81" s="3">
        <v>30.637799999999999</v>
      </c>
      <c r="M81" s="3">
        <v>49.289700000000003</v>
      </c>
      <c r="N81" s="3">
        <v>18.006399999999999</v>
      </c>
      <c r="O81" s="3">
        <v>82.255200000000002</v>
      </c>
      <c r="P81" s="3">
        <v>5.5007599999999996</v>
      </c>
      <c r="U81" s="2">
        <v>26.557300000000001</v>
      </c>
      <c r="V81" s="2">
        <v>95.003200000000007</v>
      </c>
      <c r="W81" s="2">
        <v>24.525500000000001</v>
      </c>
      <c r="X81" s="2">
        <v>44.9467</v>
      </c>
    </row>
    <row r="82" spans="3:24" x14ac:dyDescent="0.3">
      <c r="C82" s="2">
        <v>43.398400000000002</v>
      </c>
      <c r="D82" s="2">
        <v>7.7052699999999996</v>
      </c>
      <c r="E82" s="2">
        <v>13.3369</v>
      </c>
      <c r="F82" s="2">
        <v>70.030500000000004</v>
      </c>
      <c r="G82" s="2">
        <v>17.1218</v>
      </c>
      <c r="H82" s="2">
        <v>33.434100000000001</v>
      </c>
      <c r="K82" s="3">
        <v>55.186199999999999</v>
      </c>
      <c r="L82" s="3">
        <v>16.706700000000001</v>
      </c>
      <c r="M82" s="3">
        <v>38.643599999999999</v>
      </c>
      <c r="N82" s="3">
        <v>44.845300000000002</v>
      </c>
      <c r="O82" s="3">
        <v>19.672699999999999</v>
      </c>
      <c r="P82" s="3">
        <v>8.5836400000000008</v>
      </c>
      <c r="U82" s="2">
        <v>63.503700000000002</v>
      </c>
      <c r="V82" s="2">
        <v>63.171100000000003</v>
      </c>
      <c r="W82" s="2">
        <v>7.6659800000000002</v>
      </c>
      <c r="X82" s="2">
        <v>61.987699999999997</v>
      </c>
    </row>
    <row r="83" spans="3:24" x14ac:dyDescent="0.3">
      <c r="C83" s="2">
        <v>55.355800000000002</v>
      </c>
      <c r="D83" s="2">
        <v>18.451899999999998</v>
      </c>
      <c r="E83" s="2">
        <v>40.313600000000001</v>
      </c>
      <c r="F83" s="2">
        <v>60.082999999999998</v>
      </c>
      <c r="G83" s="2">
        <v>14.8703</v>
      </c>
      <c r="H83" s="2">
        <v>35.118200000000002</v>
      </c>
      <c r="K83" s="3">
        <v>101.128</v>
      </c>
      <c r="L83" s="3">
        <v>20.381900000000002</v>
      </c>
      <c r="M83" s="3">
        <v>54.614699999999999</v>
      </c>
      <c r="N83" s="3">
        <v>21.267700000000001</v>
      </c>
      <c r="O83" s="3">
        <v>64.877200000000002</v>
      </c>
      <c r="P83" s="3">
        <v>14.243</v>
      </c>
      <c r="U83" s="2">
        <v>48.412100000000002</v>
      </c>
      <c r="V83" s="2">
        <v>24.8431</v>
      </c>
      <c r="W83" s="2">
        <v>17.957699999999999</v>
      </c>
      <c r="X83" s="2">
        <v>36.496200000000002</v>
      </c>
    </row>
    <row r="84" spans="3:24" x14ac:dyDescent="0.3">
      <c r="C84" s="2">
        <v>92.74</v>
      </c>
      <c r="D84" s="2">
        <v>36.733899999999998</v>
      </c>
      <c r="E84" s="2">
        <v>44.837400000000002</v>
      </c>
      <c r="F84" s="2">
        <v>19.785699999999999</v>
      </c>
      <c r="G84" s="2">
        <v>12.6151</v>
      </c>
      <c r="H84" s="2">
        <v>27.574400000000001</v>
      </c>
      <c r="K84" s="3">
        <v>119.979</v>
      </c>
      <c r="L84" s="3">
        <v>24.020399999999999</v>
      </c>
      <c r="M84" s="3">
        <v>30.971399999999999</v>
      </c>
      <c r="N84" s="3">
        <v>18.722300000000001</v>
      </c>
      <c r="O84" s="3">
        <v>69.373099999999994</v>
      </c>
      <c r="P84" s="3">
        <v>53.452399999999997</v>
      </c>
      <c r="U84" s="2">
        <v>89.834800000000001</v>
      </c>
      <c r="V84" s="2">
        <v>29.5822</v>
      </c>
      <c r="W84" s="2">
        <v>16.4238</v>
      </c>
      <c r="X84" s="2">
        <v>107.17100000000001</v>
      </c>
    </row>
    <row r="85" spans="3:24" x14ac:dyDescent="0.3">
      <c r="C85" s="2">
        <v>111.371</v>
      </c>
      <c r="D85" s="2">
        <v>8.9900699999999993</v>
      </c>
      <c r="E85" s="2">
        <v>85.065200000000004</v>
      </c>
      <c r="F85" s="2">
        <v>56.106699999999996</v>
      </c>
      <c r="G85" s="2">
        <v>26.951899999999998</v>
      </c>
      <c r="H85" s="2">
        <v>29.669799999999999</v>
      </c>
      <c r="K85" s="3">
        <v>169.477</v>
      </c>
      <c r="L85" s="3">
        <v>71.100499999999997</v>
      </c>
      <c r="M85" s="3">
        <v>35.145499999999998</v>
      </c>
      <c r="N85" s="3">
        <v>16.6751</v>
      </c>
      <c r="O85" s="3">
        <v>19.6434</v>
      </c>
      <c r="P85" s="3">
        <v>27.587</v>
      </c>
      <c r="U85" s="2">
        <v>107.03100000000001</v>
      </c>
      <c r="V85" s="2">
        <v>104.58199999999999</v>
      </c>
      <c r="W85" s="2">
        <v>22.355799999999999</v>
      </c>
      <c r="X85" s="2">
        <v>145.82400000000001</v>
      </c>
    </row>
    <row r="86" spans="3:24" x14ac:dyDescent="0.3">
      <c r="C86" s="2">
        <v>40.732599999999998</v>
      </c>
      <c r="D86" s="2">
        <v>14.996</v>
      </c>
      <c r="E86" s="2">
        <v>27.854900000000001</v>
      </c>
      <c r="F86" s="2">
        <v>41.246400000000001</v>
      </c>
      <c r="G86" s="2">
        <v>5.0965699999999998</v>
      </c>
      <c r="H86" s="2">
        <v>30.169699999999999</v>
      </c>
      <c r="K86" s="3">
        <v>220.31100000000001</v>
      </c>
      <c r="L86" s="3">
        <v>23.176500000000001</v>
      </c>
      <c r="M86" s="3">
        <v>4.5211499999999996</v>
      </c>
      <c r="N86" s="3">
        <v>30.043600000000001</v>
      </c>
      <c r="O86" s="3">
        <v>17.964200000000002</v>
      </c>
      <c r="P86" s="3">
        <v>13.1168</v>
      </c>
      <c r="U86" s="2">
        <v>21.257100000000001</v>
      </c>
      <c r="V86" s="2">
        <v>34.355800000000002</v>
      </c>
      <c r="W86" s="2">
        <v>19.7715</v>
      </c>
      <c r="X86" s="2">
        <v>143.16999999999999</v>
      </c>
    </row>
    <row r="87" spans="3:24" x14ac:dyDescent="0.3">
      <c r="C87" s="2">
        <v>18.097100000000001</v>
      </c>
      <c r="D87" s="2">
        <v>7.3278299999999996</v>
      </c>
      <c r="E87" s="2">
        <v>90.325999999999993</v>
      </c>
      <c r="F87" s="2">
        <v>34.599699999999999</v>
      </c>
      <c r="G87" s="2">
        <v>7.3352000000000004</v>
      </c>
      <c r="H87" s="2">
        <v>28.7316</v>
      </c>
      <c r="L87" s="3">
        <v>69.165599999999998</v>
      </c>
      <c r="M87" s="3">
        <v>61.307099999999998</v>
      </c>
      <c r="N87" s="3">
        <v>24.184200000000001</v>
      </c>
      <c r="O87" s="3">
        <v>36.317300000000003</v>
      </c>
      <c r="P87" s="3">
        <v>4.1372900000000001</v>
      </c>
      <c r="U87" s="2">
        <v>81.392099999999999</v>
      </c>
      <c r="V87" s="2">
        <v>75.185199999999995</v>
      </c>
      <c r="W87" s="2">
        <v>56.679000000000002</v>
      </c>
      <c r="X87" s="2">
        <v>145.26499999999999</v>
      </c>
    </row>
    <row r="88" spans="3:24" x14ac:dyDescent="0.3">
      <c r="C88" s="2">
        <v>26.038399999999999</v>
      </c>
      <c r="D88" s="2">
        <v>48.9998</v>
      </c>
      <c r="E88" s="2">
        <v>57.8187</v>
      </c>
      <c r="F88" s="2">
        <v>33.128399999999999</v>
      </c>
      <c r="G88" s="2">
        <v>19.122</v>
      </c>
      <c r="H88" s="2">
        <v>29.09</v>
      </c>
      <c r="L88" s="3">
        <v>66.884699999999995</v>
      </c>
      <c r="M88" s="3">
        <v>12.7737</v>
      </c>
      <c r="N88" s="3">
        <v>14.2065</v>
      </c>
      <c r="O88" s="3">
        <v>22.0472</v>
      </c>
      <c r="P88" s="3">
        <v>6.7640799999999999</v>
      </c>
      <c r="U88" s="2">
        <v>95.481200000000001</v>
      </c>
      <c r="V88" s="2">
        <v>36.632399999999997</v>
      </c>
      <c r="W88" s="2">
        <v>42.978299999999997</v>
      </c>
      <c r="X88" s="2">
        <v>57.532200000000003</v>
      </c>
    </row>
    <row r="89" spans="3:24" x14ac:dyDescent="0.3">
      <c r="D89" s="2">
        <v>26.588699999999999</v>
      </c>
      <c r="E89" s="2">
        <v>21.774000000000001</v>
      </c>
      <c r="F89" s="2">
        <v>11.5245</v>
      </c>
      <c r="G89" s="2">
        <v>10.9361</v>
      </c>
      <c r="H89" s="2">
        <v>16.5626</v>
      </c>
      <c r="L89" s="3">
        <v>4.95031</v>
      </c>
      <c r="M89" s="3">
        <v>48.662300000000002</v>
      </c>
      <c r="N89" s="3">
        <v>21.654199999999999</v>
      </c>
      <c r="O89" s="3">
        <v>21.230499999999999</v>
      </c>
      <c r="P89" s="3">
        <v>4.4169200000000002</v>
      </c>
      <c r="U89" s="2">
        <v>81.424999999999997</v>
      </c>
      <c r="V89" s="2">
        <v>58.375100000000003</v>
      </c>
      <c r="W89" s="2">
        <v>28.043199999999999</v>
      </c>
      <c r="X89" s="2">
        <v>22.001200000000001</v>
      </c>
    </row>
    <row r="90" spans="3:24" x14ac:dyDescent="0.3">
      <c r="D90" s="2">
        <v>41.615600000000001</v>
      </c>
      <c r="E90" s="2">
        <v>31.772099999999998</v>
      </c>
      <c r="F90" s="2">
        <v>15.443899999999999</v>
      </c>
      <c r="G90" s="2">
        <v>10.911899999999999</v>
      </c>
      <c r="H90" s="2">
        <v>10.806699999999999</v>
      </c>
      <c r="L90" s="3">
        <v>14.991</v>
      </c>
      <c r="M90" s="3">
        <v>15.979799999999999</v>
      </c>
      <c r="N90" s="3">
        <v>10.956200000000001</v>
      </c>
      <c r="O90" s="3">
        <v>20.3447</v>
      </c>
      <c r="P90" s="3">
        <v>2.5233699999999999</v>
      </c>
      <c r="U90" s="2">
        <v>26.1235</v>
      </c>
      <c r="V90" s="2">
        <v>104.127</v>
      </c>
      <c r="W90" s="2">
        <v>24.032900000000001</v>
      </c>
      <c r="X90" s="2">
        <v>41.4818</v>
      </c>
    </row>
    <row r="91" spans="3:24" x14ac:dyDescent="0.3">
      <c r="D91" s="2">
        <v>37.452199999999998</v>
      </c>
      <c r="E91" s="2">
        <v>28.291</v>
      </c>
      <c r="F91" s="2">
        <v>25.442699999999999</v>
      </c>
      <c r="G91" s="2">
        <v>37.548699999999997</v>
      </c>
      <c r="H91" s="2">
        <v>25.023599999999998</v>
      </c>
      <c r="L91" s="3">
        <v>30.722899999999999</v>
      </c>
      <c r="M91" s="3">
        <v>112.911</v>
      </c>
      <c r="N91" s="3">
        <v>18.111000000000001</v>
      </c>
      <c r="O91" s="3">
        <v>19.428000000000001</v>
      </c>
      <c r="P91" s="3">
        <v>36.031599999999997</v>
      </c>
      <c r="U91" s="2">
        <v>43.423499999999997</v>
      </c>
      <c r="V91" s="2">
        <v>46.108800000000002</v>
      </c>
      <c r="W91" s="2">
        <v>31.267600000000002</v>
      </c>
    </row>
    <row r="92" spans="3:24" x14ac:dyDescent="0.3">
      <c r="D92" s="2">
        <v>10.2477</v>
      </c>
      <c r="E92" s="2">
        <v>50.1967</v>
      </c>
      <c r="F92" s="2">
        <v>60.3765</v>
      </c>
      <c r="G92" s="2">
        <v>34.074300000000001</v>
      </c>
      <c r="H92" s="2">
        <v>20.970099999999999</v>
      </c>
      <c r="L92" s="3">
        <v>70.301599999999993</v>
      </c>
      <c r="M92" s="3">
        <v>64.942099999999996</v>
      </c>
      <c r="N92" s="3">
        <v>45.550800000000002</v>
      </c>
      <c r="O92" s="3">
        <v>18.632899999999999</v>
      </c>
      <c r="P92" s="3">
        <v>40.442700000000002</v>
      </c>
      <c r="U92" s="2">
        <v>51.055799999999998</v>
      </c>
      <c r="V92" s="2">
        <v>56.809199999999997</v>
      </c>
    </row>
    <row r="93" spans="3:24" x14ac:dyDescent="0.3">
      <c r="D93" s="2">
        <v>4.0580600000000002</v>
      </c>
      <c r="E93" s="2">
        <v>66.318600000000004</v>
      </c>
      <c r="F93" s="2">
        <v>37.226100000000002</v>
      </c>
      <c r="G93" s="2">
        <v>7.4310499999999999</v>
      </c>
      <c r="H93" s="2">
        <v>31.3462</v>
      </c>
      <c r="L93" s="3">
        <v>25.413599999999999</v>
      </c>
      <c r="M93" s="3">
        <v>55.472099999999998</v>
      </c>
      <c r="N93" s="3">
        <v>51.657800000000002</v>
      </c>
      <c r="O93" s="3">
        <v>51.5319</v>
      </c>
      <c r="P93" s="3">
        <v>4.0324400000000002</v>
      </c>
      <c r="U93" s="2">
        <v>25.8599</v>
      </c>
      <c r="V93" s="2">
        <v>75.599800000000002</v>
      </c>
    </row>
    <row r="94" spans="3:24" x14ac:dyDescent="0.3">
      <c r="D94" s="2">
        <v>61.562199999999997</v>
      </c>
      <c r="E94" s="2">
        <v>40.220199999999998</v>
      </c>
      <c r="F94" s="2">
        <v>14.168100000000001</v>
      </c>
      <c r="G94" s="2">
        <v>6.19381</v>
      </c>
      <c r="H94" s="2">
        <v>62.000900000000001</v>
      </c>
      <c r="L94" s="3">
        <v>75.378</v>
      </c>
      <c r="M94" s="3">
        <v>56.034500000000001</v>
      </c>
      <c r="N94" s="3">
        <v>18.383099999999999</v>
      </c>
      <c r="O94" s="3">
        <v>67.474199999999996</v>
      </c>
      <c r="P94" s="3">
        <v>11.9094</v>
      </c>
      <c r="U94" s="2">
        <v>45.045000000000002</v>
      </c>
      <c r="V94" s="2">
        <v>86.4011</v>
      </c>
    </row>
    <row r="95" spans="3:24" x14ac:dyDescent="0.3">
      <c r="D95" s="2">
        <v>56.900100000000002</v>
      </c>
      <c r="E95" s="2">
        <v>65.517399999999995</v>
      </c>
      <c r="F95" s="2">
        <v>34.810899999999997</v>
      </c>
      <c r="G95" s="2">
        <v>4.76586</v>
      </c>
      <c r="H95" s="2">
        <v>31.460599999999999</v>
      </c>
      <c r="L95" s="3">
        <v>6.1135799999999998</v>
      </c>
      <c r="M95" s="3">
        <v>88.513599999999997</v>
      </c>
      <c r="N95" s="3">
        <v>12.177099999999999</v>
      </c>
      <c r="O95" s="3">
        <v>71.469499999999996</v>
      </c>
      <c r="P95" s="3">
        <v>24.648800000000001</v>
      </c>
      <c r="U95" s="2">
        <v>56.466000000000001</v>
      </c>
      <c r="V95" s="2">
        <v>68.492199999999997</v>
      </c>
    </row>
    <row r="96" spans="3:24" x14ac:dyDescent="0.3">
      <c r="D96" s="2">
        <v>28.0016</v>
      </c>
      <c r="E96" s="2">
        <v>108.148</v>
      </c>
      <c r="F96" s="2">
        <v>8.4418500000000005</v>
      </c>
      <c r="G96" s="2">
        <v>47.279699999999998</v>
      </c>
      <c r="H96" s="2">
        <v>29.546299999999999</v>
      </c>
      <c r="L96" s="3">
        <v>16.7742</v>
      </c>
      <c r="M96" s="3">
        <v>41.996099999999998</v>
      </c>
      <c r="N96" s="3">
        <v>56.576000000000001</v>
      </c>
      <c r="O96" s="3">
        <v>68.501800000000003</v>
      </c>
      <c r="P96" s="3">
        <v>32.835700000000003</v>
      </c>
      <c r="V96" s="2">
        <v>115.358</v>
      </c>
    </row>
    <row r="97" spans="4:22" x14ac:dyDescent="0.3">
      <c r="D97" s="2">
        <v>43.089700000000001</v>
      </c>
      <c r="E97" s="2">
        <v>63.875900000000001</v>
      </c>
      <c r="F97" s="2">
        <v>25.7212</v>
      </c>
      <c r="G97" s="2">
        <v>22.645600000000002</v>
      </c>
      <c r="H97" s="2">
        <v>15.1524</v>
      </c>
      <c r="L97" s="3">
        <v>27.380199999999999</v>
      </c>
      <c r="M97" s="3">
        <v>53.590200000000003</v>
      </c>
      <c r="N97" s="3">
        <v>62.456800000000001</v>
      </c>
      <c r="O97" s="3">
        <v>30.314499999999999</v>
      </c>
      <c r="P97" s="3">
        <v>40.2012</v>
      </c>
      <c r="V97" s="2">
        <v>126.736</v>
      </c>
    </row>
    <row r="98" spans="4:22" x14ac:dyDescent="0.3">
      <c r="D98" s="2">
        <v>44.172699999999999</v>
      </c>
      <c r="E98" s="2">
        <v>95.970600000000005</v>
      </c>
      <c r="F98" s="2">
        <v>56.602600000000002</v>
      </c>
      <c r="G98" s="2">
        <v>11.4046</v>
      </c>
      <c r="H98" s="2">
        <v>16.0564</v>
      </c>
      <c r="L98" s="3">
        <v>38.972799999999999</v>
      </c>
      <c r="M98" s="3">
        <v>93.002799999999993</v>
      </c>
      <c r="N98" s="3">
        <v>58.415100000000002</v>
      </c>
      <c r="O98" s="3">
        <v>24.7272</v>
      </c>
      <c r="P98" s="3">
        <v>10.8811</v>
      </c>
      <c r="V98" s="2">
        <v>101.337</v>
      </c>
    </row>
    <row r="99" spans="4:22" x14ac:dyDescent="0.3">
      <c r="D99" s="2">
        <v>71.180199999999999</v>
      </c>
      <c r="E99" s="2">
        <v>124.69</v>
      </c>
      <c r="F99" s="2">
        <v>11.2476</v>
      </c>
      <c r="G99" s="2">
        <v>34.047699999999999</v>
      </c>
      <c r="H99" s="2">
        <v>35.482500000000002</v>
      </c>
      <c r="L99" s="3">
        <v>27.3443</v>
      </c>
      <c r="M99" s="3">
        <v>153.078</v>
      </c>
      <c r="N99" s="3">
        <v>15.0999</v>
      </c>
      <c r="O99" s="3">
        <v>30.654399999999999</v>
      </c>
      <c r="P99" s="3">
        <v>14.0603</v>
      </c>
      <c r="V99" s="2">
        <v>36.485999999999997</v>
      </c>
    </row>
    <row r="100" spans="4:22" x14ac:dyDescent="0.3">
      <c r="D100" s="2">
        <v>55.637700000000002</v>
      </c>
      <c r="E100" s="2">
        <v>14.211600000000001</v>
      </c>
      <c r="F100" s="2">
        <v>21.049900000000001</v>
      </c>
      <c r="G100" s="2">
        <v>44.6937</v>
      </c>
      <c r="H100" s="2">
        <v>38.446399999999997</v>
      </c>
      <c r="L100" s="3">
        <v>66.809799999999996</v>
      </c>
      <c r="M100" s="3">
        <v>50.654299999999999</v>
      </c>
      <c r="N100" s="3">
        <v>13.218999999999999</v>
      </c>
      <c r="O100" s="3">
        <v>46.1937</v>
      </c>
      <c r="P100" s="3">
        <v>15.1037</v>
      </c>
      <c r="V100" s="2">
        <v>35.128500000000003</v>
      </c>
    </row>
    <row r="101" spans="4:22" x14ac:dyDescent="0.3">
      <c r="D101" s="2">
        <v>40.278100000000002</v>
      </c>
      <c r="E101" s="2">
        <v>54.762700000000002</v>
      </c>
      <c r="F101" s="2">
        <v>21.242899999999999</v>
      </c>
      <c r="G101" s="2">
        <v>13.852600000000001</v>
      </c>
      <c r="H101" s="2">
        <v>17.817</v>
      </c>
      <c r="L101" s="3">
        <v>40.929600000000001</v>
      </c>
      <c r="M101" s="3">
        <v>48.1937</v>
      </c>
      <c r="N101" s="3">
        <v>17.073</v>
      </c>
      <c r="O101" s="3">
        <v>59.771000000000001</v>
      </c>
      <c r="P101" s="3">
        <v>21.718299999999999</v>
      </c>
      <c r="V101" s="2">
        <v>36.028700000000001</v>
      </c>
    </row>
    <row r="102" spans="4:22" x14ac:dyDescent="0.3">
      <c r="D102" s="2">
        <v>106.44</v>
      </c>
      <c r="E102" s="2">
        <v>43.188600000000001</v>
      </c>
      <c r="F102" s="2">
        <v>21.965299999999999</v>
      </c>
      <c r="G102" s="2">
        <v>22.648900000000001</v>
      </c>
      <c r="H102" s="2">
        <v>38.171399999999998</v>
      </c>
      <c r="L102" s="3">
        <v>29.829599999999999</v>
      </c>
      <c r="M102" s="3">
        <v>93.432299999999998</v>
      </c>
      <c r="N102" s="3">
        <v>38.091299999999997</v>
      </c>
      <c r="O102" s="3">
        <v>269.46499999999997</v>
      </c>
      <c r="P102" s="3">
        <v>29.410299999999999</v>
      </c>
      <c r="V102" s="2">
        <v>46.345799999999997</v>
      </c>
    </row>
    <row r="103" spans="4:22" x14ac:dyDescent="0.3">
      <c r="D103" s="2">
        <v>34.232300000000002</v>
      </c>
      <c r="E103" s="2">
        <v>45.757199999999997</v>
      </c>
      <c r="F103" s="2">
        <v>61.200099999999999</v>
      </c>
      <c r="G103" s="2">
        <v>47.715000000000003</v>
      </c>
      <c r="H103" s="2">
        <v>34.667700000000004</v>
      </c>
      <c r="L103" s="3">
        <v>28.377400000000002</v>
      </c>
      <c r="M103" s="3">
        <v>54.161200000000001</v>
      </c>
      <c r="N103" s="3">
        <v>13.1044</v>
      </c>
      <c r="O103" s="3">
        <v>385.86700000000002</v>
      </c>
      <c r="P103" s="3">
        <v>377.44900000000001</v>
      </c>
      <c r="V103" s="2">
        <v>89.363600000000005</v>
      </c>
    </row>
    <row r="104" spans="4:22" x14ac:dyDescent="0.3">
      <c r="D104" s="2">
        <v>33.346699999999998</v>
      </c>
      <c r="E104" s="2">
        <v>1.82077</v>
      </c>
      <c r="F104" s="2">
        <v>34.094999999999999</v>
      </c>
      <c r="G104" s="2">
        <v>212.55600000000001</v>
      </c>
      <c r="H104" s="2">
        <v>32.208799999999997</v>
      </c>
      <c r="L104" s="3">
        <v>20.7136</v>
      </c>
      <c r="M104" s="3">
        <v>84.548699999999997</v>
      </c>
      <c r="N104" s="3">
        <v>36.403100000000002</v>
      </c>
      <c r="O104" s="3">
        <v>466.786</v>
      </c>
      <c r="P104" s="3">
        <v>615.38300000000004</v>
      </c>
      <c r="V104" s="2">
        <v>17.017900000000001</v>
      </c>
    </row>
    <row r="105" spans="4:22" x14ac:dyDescent="0.3">
      <c r="D105" s="2">
        <v>31.232800000000001</v>
      </c>
      <c r="E105" s="2">
        <v>102.791</v>
      </c>
      <c r="F105" s="2">
        <v>21.2774</v>
      </c>
      <c r="G105" s="2">
        <v>295.74900000000002</v>
      </c>
      <c r="H105" s="2">
        <v>480.71800000000002</v>
      </c>
      <c r="L105" s="3">
        <v>105.62</v>
      </c>
      <c r="M105" s="3">
        <v>70.450800000000001</v>
      </c>
      <c r="N105" s="3">
        <v>42.014600000000002</v>
      </c>
      <c r="O105" s="3">
        <v>360.56200000000001</v>
      </c>
      <c r="P105" s="3">
        <v>324.83</v>
      </c>
      <c r="V105" s="2">
        <v>32.602699999999999</v>
      </c>
    </row>
    <row r="106" spans="4:22" x14ac:dyDescent="0.3">
      <c r="D106" s="2">
        <v>30.2699</v>
      </c>
      <c r="E106" s="2">
        <v>57.642099999999999</v>
      </c>
      <c r="F106" s="2">
        <v>53.380800000000001</v>
      </c>
      <c r="G106" s="2">
        <v>250.56200000000001</v>
      </c>
      <c r="H106" s="2">
        <v>538.26099999999997</v>
      </c>
      <c r="L106" s="3">
        <v>55.12</v>
      </c>
      <c r="M106" s="3">
        <v>32.404499999999999</v>
      </c>
      <c r="N106" s="3">
        <v>18.708600000000001</v>
      </c>
      <c r="O106" s="3">
        <v>231.03700000000001</v>
      </c>
      <c r="P106" s="3">
        <v>60.6173</v>
      </c>
      <c r="V106" s="2">
        <v>28.112500000000001</v>
      </c>
    </row>
    <row r="107" spans="4:22" x14ac:dyDescent="0.3">
      <c r="D107" s="2">
        <v>53.211100000000002</v>
      </c>
      <c r="E107" s="2">
        <v>43.920299999999997</v>
      </c>
      <c r="F107" s="2">
        <v>47.073</v>
      </c>
      <c r="G107" s="2">
        <v>188.90100000000001</v>
      </c>
      <c r="H107" s="2">
        <v>653.89400000000001</v>
      </c>
      <c r="L107" s="3">
        <v>51.632800000000003</v>
      </c>
      <c r="M107" s="3">
        <v>23.818999999999999</v>
      </c>
      <c r="N107" s="3">
        <v>20.093499999999999</v>
      </c>
      <c r="V107" s="2">
        <v>34.937899999999999</v>
      </c>
    </row>
    <row r="108" spans="4:22" x14ac:dyDescent="0.3">
      <c r="D108" s="2">
        <v>46.212899999999998</v>
      </c>
      <c r="E108" s="2">
        <v>8.7979699999999994</v>
      </c>
      <c r="F108" s="2">
        <v>32.086399999999998</v>
      </c>
      <c r="G108" s="2">
        <v>145.86199999999999</v>
      </c>
      <c r="H108" s="2">
        <v>94.241100000000003</v>
      </c>
      <c r="M108" s="3">
        <v>27.3873</v>
      </c>
      <c r="N108" s="3">
        <v>22.973400000000002</v>
      </c>
      <c r="V108" s="2">
        <v>35.951799999999999</v>
      </c>
    </row>
    <row r="109" spans="4:22" x14ac:dyDescent="0.3">
      <c r="D109" s="2">
        <v>30.414400000000001</v>
      </c>
      <c r="E109" s="2">
        <v>87.110600000000005</v>
      </c>
      <c r="F109" s="2">
        <v>61.277700000000003</v>
      </c>
      <c r="M109" s="3">
        <v>27.1724</v>
      </c>
      <c r="N109" s="3">
        <v>15.8462</v>
      </c>
      <c r="V109" s="2">
        <v>34.76</v>
      </c>
    </row>
    <row r="110" spans="4:22" x14ac:dyDescent="0.3">
      <c r="D110" s="2">
        <v>25.982900000000001</v>
      </c>
      <c r="E110" s="2">
        <v>86.2363</v>
      </c>
      <c r="F110" s="2">
        <v>46.625799999999998</v>
      </c>
      <c r="M110" s="3">
        <v>14.897399999999999</v>
      </c>
      <c r="N110" s="3">
        <v>37.155000000000001</v>
      </c>
      <c r="V110" s="2">
        <v>34.327800000000003</v>
      </c>
    </row>
    <row r="111" spans="4:22" x14ac:dyDescent="0.3">
      <c r="D111" s="2">
        <v>100.113</v>
      </c>
      <c r="E111" s="2">
        <v>28.073499999999999</v>
      </c>
      <c r="F111" s="2">
        <v>17.470600000000001</v>
      </c>
      <c r="M111" s="3">
        <v>46.001199999999997</v>
      </c>
      <c r="N111" s="3">
        <v>62.5505</v>
      </c>
      <c r="V111" s="2">
        <v>38.645400000000002</v>
      </c>
    </row>
    <row r="112" spans="4:22" x14ac:dyDescent="0.3">
      <c r="D112" s="2">
        <v>42.600900000000003</v>
      </c>
      <c r="E112" s="2">
        <v>21.554300000000001</v>
      </c>
      <c r="F112" s="2">
        <v>10.832599999999999</v>
      </c>
      <c r="M112" s="3">
        <v>56.249099999999999</v>
      </c>
      <c r="N112" s="3">
        <v>57.0717</v>
      </c>
      <c r="V112" s="2">
        <v>28.9087</v>
      </c>
    </row>
    <row r="113" spans="4:22" x14ac:dyDescent="0.3">
      <c r="D113" s="2">
        <v>113.849</v>
      </c>
      <c r="E113" s="2">
        <v>10.623200000000001</v>
      </c>
      <c r="F113" s="2">
        <v>42.546199999999999</v>
      </c>
      <c r="M113" s="3">
        <v>9.1253899999999994</v>
      </c>
      <c r="N113" s="3">
        <v>56.586599999999997</v>
      </c>
      <c r="V113" s="2">
        <v>36.720199999999998</v>
      </c>
    </row>
    <row r="114" spans="4:22" x14ac:dyDescent="0.3">
      <c r="E114" s="2">
        <v>25.862100000000002</v>
      </c>
      <c r="F114" s="2">
        <v>49.659700000000001</v>
      </c>
      <c r="M114" s="3">
        <v>22.797799999999999</v>
      </c>
      <c r="N114" s="3">
        <v>20.118400000000001</v>
      </c>
      <c r="V114" s="2">
        <v>47.532699999999998</v>
      </c>
    </row>
    <row r="115" spans="4:22" x14ac:dyDescent="0.3">
      <c r="E115" s="2">
        <v>15.794499999999999</v>
      </c>
      <c r="F115" s="2">
        <v>43.129899999999999</v>
      </c>
      <c r="M115" s="3">
        <v>28.0501</v>
      </c>
      <c r="N115" s="3">
        <v>49.233400000000003</v>
      </c>
      <c r="V115" s="2">
        <v>104.286</v>
      </c>
    </row>
    <row r="116" spans="4:22" x14ac:dyDescent="0.3">
      <c r="E116" s="2">
        <v>51.004100000000001</v>
      </c>
      <c r="F116" s="2">
        <v>50.2958</v>
      </c>
      <c r="M116" s="3">
        <v>49.646999999999998</v>
      </c>
      <c r="N116" s="3">
        <v>54.703200000000002</v>
      </c>
      <c r="V116" s="2">
        <v>29.6023</v>
      </c>
    </row>
    <row r="117" spans="4:22" x14ac:dyDescent="0.3">
      <c r="E117" s="2">
        <v>19.0227</v>
      </c>
      <c r="F117" s="2">
        <v>17.433199999999999</v>
      </c>
      <c r="M117" s="3">
        <v>51.4587</v>
      </c>
      <c r="N117" s="3">
        <v>29.6706</v>
      </c>
      <c r="V117" s="2">
        <v>31.744199999999999</v>
      </c>
    </row>
    <row r="118" spans="4:22" x14ac:dyDescent="0.3">
      <c r="E118" s="2">
        <v>5.9434199999999997</v>
      </c>
      <c r="F118" s="2">
        <v>10.7294</v>
      </c>
      <c r="M118" s="3">
        <v>68.598600000000005</v>
      </c>
      <c r="N118" s="3">
        <v>9.5510800000000007</v>
      </c>
      <c r="V118" s="2">
        <v>39.900100000000002</v>
      </c>
    </row>
    <row r="119" spans="4:22" x14ac:dyDescent="0.3">
      <c r="E119" s="2">
        <v>79.984399999999994</v>
      </c>
      <c r="F119" s="2">
        <v>34.680100000000003</v>
      </c>
      <c r="M119" s="3">
        <v>49.645200000000003</v>
      </c>
      <c r="N119" s="3">
        <v>5.8074500000000002</v>
      </c>
      <c r="V119" s="2">
        <v>58.609099999999998</v>
      </c>
    </row>
    <row r="120" spans="4:22" x14ac:dyDescent="0.3">
      <c r="E120" s="2">
        <v>81.169399999999996</v>
      </c>
      <c r="F120" s="2">
        <v>18.088699999999999</v>
      </c>
      <c r="M120" s="3">
        <v>52.926400000000001</v>
      </c>
      <c r="N120" s="3">
        <v>26.783000000000001</v>
      </c>
      <c r="V120" s="2">
        <v>43.171100000000003</v>
      </c>
    </row>
    <row r="121" spans="4:22" x14ac:dyDescent="0.3">
      <c r="E121" s="2">
        <v>43.866399999999999</v>
      </c>
      <c r="F121" s="2">
        <v>67.432400000000001</v>
      </c>
      <c r="M121" s="3">
        <v>14.9739</v>
      </c>
      <c r="N121" s="3">
        <v>58.178699999999999</v>
      </c>
      <c r="V121" s="2">
        <v>15.204700000000001</v>
      </c>
    </row>
    <row r="122" spans="4:22" x14ac:dyDescent="0.3">
      <c r="E122" s="2">
        <v>16.819400000000002</v>
      </c>
      <c r="F122" s="2">
        <v>25.5899</v>
      </c>
      <c r="M122" s="3">
        <v>57.040599999999998</v>
      </c>
      <c r="N122" s="3">
        <v>27.788699999999999</v>
      </c>
      <c r="V122" s="2">
        <v>65.206999999999994</v>
      </c>
    </row>
    <row r="123" spans="4:22" x14ac:dyDescent="0.3">
      <c r="E123" s="2">
        <v>32.709800000000001</v>
      </c>
      <c r="F123" s="2">
        <v>24.3888</v>
      </c>
      <c r="M123" s="3">
        <v>83.4602</v>
      </c>
      <c r="N123" s="3">
        <v>37.953899999999997</v>
      </c>
      <c r="V123" s="2">
        <v>26.8048</v>
      </c>
    </row>
    <row r="124" spans="4:22" x14ac:dyDescent="0.3">
      <c r="E124" s="2">
        <v>72.278700000000001</v>
      </c>
      <c r="F124" s="2">
        <v>18.886500000000002</v>
      </c>
      <c r="M124" s="3">
        <v>73.239599999999996</v>
      </c>
      <c r="N124" s="3">
        <v>32.589799999999997</v>
      </c>
      <c r="V124" s="2">
        <v>26.253</v>
      </c>
    </row>
    <row r="125" spans="4:22" x14ac:dyDescent="0.3">
      <c r="E125" s="2">
        <v>110.134</v>
      </c>
      <c r="F125" s="2">
        <v>20.486000000000001</v>
      </c>
      <c r="M125" s="3">
        <v>113.907</v>
      </c>
      <c r="N125" s="3">
        <v>14.084899999999999</v>
      </c>
      <c r="V125" s="2">
        <v>33.915100000000002</v>
      </c>
    </row>
    <row r="126" spans="4:22" x14ac:dyDescent="0.3">
      <c r="E126" s="2">
        <v>109.387</v>
      </c>
      <c r="F126" s="2">
        <v>26.140599999999999</v>
      </c>
      <c r="M126" s="3">
        <v>51.927199999999999</v>
      </c>
      <c r="N126" s="3">
        <v>54.744399999999999</v>
      </c>
      <c r="V126" s="2">
        <v>23.883099999999999</v>
      </c>
    </row>
    <row r="127" spans="4:22" x14ac:dyDescent="0.3">
      <c r="E127" s="2">
        <v>126.837</v>
      </c>
      <c r="F127" s="2">
        <v>54.7301</v>
      </c>
      <c r="M127" s="3">
        <v>51.207000000000001</v>
      </c>
      <c r="N127" s="3">
        <v>52.713900000000002</v>
      </c>
      <c r="V127" s="2">
        <v>82.930700000000002</v>
      </c>
    </row>
    <row r="128" spans="4:22" x14ac:dyDescent="0.3">
      <c r="E128" s="2">
        <v>58.285699999999999</v>
      </c>
      <c r="F128" s="2">
        <v>47.279200000000003</v>
      </c>
      <c r="M128" s="3">
        <v>99.478399999999993</v>
      </c>
      <c r="N128" s="3">
        <v>23.2059</v>
      </c>
      <c r="V128" s="2">
        <v>79.751199999999997</v>
      </c>
    </row>
    <row r="129" spans="5:22" x14ac:dyDescent="0.3">
      <c r="E129" s="2">
        <v>53.8904</v>
      </c>
      <c r="F129" s="2">
        <v>27.829599999999999</v>
      </c>
      <c r="M129" s="3">
        <v>169.29300000000001</v>
      </c>
      <c r="N129" s="3">
        <v>35.565100000000001</v>
      </c>
      <c r="V129" s="2">
        <v>17.626899999999999</v>
      </c>
    </row>
    <row r="130" spans="5:22" x14ac:dyDescent="0.3">
      <c r="E130" s="2">
        <v>97.687700000000007</v>
      </c>
      <c r="F130" s="2">
        <v>8.8751999999999995</v>
      </c>
      <c r="M130" s="3">
        <v>196.84800000000001</v>
      </c>
      <c r="N130" s="3">
        <v>24.114599999999999</v>
      </c>
      <c r="V130" s="2">
        <v>33.159999999999997</v>
      </c>
    </row>
    <row r="131" spans="5:22" x14ac:dyDescent="0.3">
      <c r="E131" s="2">
        <v>72.099299999999999</v>
      </c>
      <c r="F131" s="2">
        <v>50.299300000000002</v>
      </c>
      <c r="M131" s="3">
        <v>98.889899999999997</v>
      </c>
      <c r="N131" s="3">
        <v>57.428699999999999</v>
      </c>
      <c r="V131" s="2">
        <v>31.699200000000001</v>
      </c>
    </row>
    <row r="132" spans="5:22" x14ac:dyDescent="0.3">
      <c r="E132" s="2">
        <v>73.439300000000003</v>
      </c>
      <c r="F132" s="2">
        <v>19.418600000000001</v>
      </c>
      <c r="M132" s="3">
        <v>128.63399999999999</v>
      </c>
      <c r="N132" s="3">
        <v>56.318600000000004</v>
      </c>
      <c r="V132" s="2">
        <v>115.765</v>
      </c>
    </row>
    <row r="133" spans="5:22" x14ac:dyDescent="0.3">
      <c r="E133" s="2">
        <v>72.937700000000007</v>
      </c>
      <c r="F133" s="2">
        <v>38.549300000000002</v>
      </c>
      <c r="M133" s="3">
        <v>95.028400000000005</v>
      </c>
      <c r="N133" s="3">
        <v>16.379300000000001</v>
      </c>
      <c r="V133" s="2">
        <v>148.15600000000001</v>
      </c>
    </row>
    <row r="134" spans="5:22" x14ac:dyDescent="0.3">
      <c r="E134" s="2">
        <v>38.2423</v>
      </c>
      <c r="F134" s="2">
        <v>19.2334</v>
      </c>
      <c r="M134" s="3">
        <v>78.253</v>
      </c>
      <c r="N134" s="3">
        <v>56.259300000000003</v>
      </c>
      <c r="V134" s="2">
        <v>122.72199999999999</v>
      </c>
    </row>
    <row r="135" spans="5:22" x14ac:dyDescent="0.3">
      <c r="E135" s="2">
        <v>42.969299999999997</v>
      </c>
      <c r="F135" s="2">
        <v>44.3339</v>
      </c>
      <c r="N135" s="3">
        <v>59.164099999999998</v>
      </c>
      <c r="V135" s="2">
        <v>23.863499999999998</v>
      </c>
    </row>
    <row r="136" spans="5:22" x14ac:dyDescent="0.3">
      <c r="E136" s="2">
        <v>139.49700000000001</v>
      </c>
      <c r="F136" s="2">
        <v>43.462600000000002</v>
      </c>
      <c r="N136" s="3">
        <v>66.941500000000005</v>
      </c>
      <c r="V136" s="2">
        <v>56.286299999999997</v>
      </c>
    </row>
    <row r="137" spans="5:22" x14ac:dyDescent="0.3">
      <c r="E137" s="2">
        <v>118.959</v>
      </c>
      <c r="F137" s="2">
        <v>34.060099999999998</v>
      </c>
      <c r="N137" s="3">
        <v>50.696399999999997</v>
      </c>
      <c r="V137" s="2">
        <v>93.473299999999995</v>
      </c>
    </row>
    <row r="138" spans="5:22" x14ac:dyDescent="0.3">
      <c r="F138" s="2">
        <v>7.9994699999999996</v>
      </c>
      <c r="N138" s="3">
        <v>29.830500000000001</v>
      </c>
      <c r="V138" s="2">
        <v>67.6922</v>
      </c>
    </row>
    <row r="139" spans="5:22" x14ac:dyDescent="0.3">
      <c r="F139" s="2">
        <v>21.238600000000002</v>
      </c>
      <c r="N139" s="3">
        <v>19.686699999999998</v>
      </c>
      <c r="V139" s="2">
        <v>29.840499999999999</v>
      </c>
    </row>
    <row r="140" spans="5:22" x14ac:dyDescent="0.3">
      <c r="F140" s="2">
        <v>43.4251</v>
      </c>
      <c r="N140" s="3">
        <v>15.3688</v>
      </c>
      <c r="V140" s="2">
        <v>33.760399999999997</v>
      </c>
    </row>
    <row r="141" spans="5:22" x14ac:dyDescent="0.3">
      <c r="F141" s="2">
        <v>59.715699999999998</v>
      </c>
      <c r="N141" s="3">
        <v>19.2653</v>
      </c>
      <c r="V141" s="2">
        <v>36.901699999999998</v>
      </c>
    </row>
    <row r="142" spans="5:22" x14ac:dyDescent="0.3">
      <c r="F142" s="2">
        <v>16.215599999999998</v>
      </c>
      <c r="N142" s="3">
        <v>62.938000000000002</v>
      </c>
      <c r="V142" s="2">
        <v>100.804</v>
      </c>
    </row>
    <row r="143" spans="5:22" x14ac:dyDescent="0.3">
      <c r="F143" s="2">
        <v>28.746700000000001</v>
      </c>
      <c r="N143" s="3">
        <v>61.823</v>
      </c>
      <c r="V143" s="2">
        <v>107.351</v>
      </c>
    </row>
    <row r="144" spans="5:22" x14ac:dyDescent="0.3">
      <c r="F144" s="2">
        <v>40.213999999999999</v>
      </c>
      <c r="N144" s="3">
        <v>65.877300000000005</v>
      </c>
      <c r="V144" s="2">
        <v>54.200499999999998</v>
      </c>
    </row>
    <row r="145" spans="6:22" x14ac:dyDescent="0.3">
      <c r="F145" s="2">
        <v>31.7377</v>
      </c>
      <c r="N145" s="3">
        <v>29.539000000000001</v>
      </c>
      <c r="V145" s="2">
        <v>37.646299999999997</v>
      </c>
    </row>
    <row r="146" spans="6:22" x14ac:dyDescent="0.3">
      <c r="F146" s="2">
        <v>18.82</v>
      </c>
      <c r="N146" s="3">
        <v>15.1737</v>
      </c>
      <c r="V146" s="2">
        <v>63.621499999999997</v>
      </c>
    </row>
    <row r="147" spans="6:22" x14ac:dyDescent="0.3">
      <c r="F147" s="2">
        <v>50.759599999999999</v>
      </c>
      <c r="N147" s="3">
        <v>12.2653</v>
      </c>
      <c r="V147" s="2">
        <v>47.515799999999999</v>
      </c>
    </row>
    <row r="148" spans="6:22" x14ac:dyDescent="0.3">
      <c r="F148" s="2">
        <v>58.676200000000001</v>
      </c>
      <c r="N148" s="3">
        <v>14.244400000000001</v>
      </c>
      <c r="V148" s="2">
        <v>32.739400000000003</v>
      </c>
    </row>
    <row r="149" spans="6:22" x14ac:dyDescent="0.3">
      <c r="F149" s="2">
        <v>43.113399999999999</v>
      </c>
      <c r="N149" s="3">
        <v>15.041399999999999</v>
      </c>
      <c r="V149" s="2">
        <v>106.691</v>
      </c>
    </row>
    <row r="150" spans="6:22" x14ac:dyDescent="0.3">
      <c r="F150" s="2">
        <v>21.487400000000001</v>
      </c>
      <c r="N150" s="3">
        <v>18.572399999999998</v>
      </c>
      <c r="V150" s="2">
        <v>50.772399999999998</v>
      </c>
    </row>
    <row r="151" spans="6:22" x14ac:dyDescent="0.3">
      <c r="F151" s="2">
        <v>23.703600000000002</v>
      </c>
      <c r="N151" s="3">
        <v>20.2484</v>
      </c>
      <c r="V151" s="2">
        <v>142.78700000000001</v>
      </c>
    </row>
    <row r="152" spans="6:22" x14ac:dyDescent="0.3">
      <c r="F152" s="2">
        <v>16.510100000000001</v>
      </c>
      <c r="N152" s="3">
        <v>30.8872</v>
      </c>
      <c r="V152" s="2">
        <v>31.062999999999999</v>
      </c>
    </row>
    <row r="153" spans="6:22" x14ac:dyDescent="0.3">
      <c r="F153" s="2">
        <v>30.218</v>
      </c>
      <c r="N153" s="3">
        <v>45.196199999999997</v>
      </c>
      <c r="V153" s="2">
        <v>30.021799999999999</v>
      </c>
    </row>
    <row r="154" spans="6:22" x14ac:dyDescent="0.3">
      <c r="F154" s="2">
        <v>22.927399999999999</v>
      </c>
      <c r="N154" s="3">
        <v>43.283099999999997</v>
      </c>
      <c r="V154" s="2">
        <v>90.335300000000004</v>
      </c>
    </row>
    <row r="155" spans="6:22" x14ac:dyDescent="0.3">
      <c r="F155" s="2">
        <v>36.741399999999999</v>
      </c>
      <c r="N155" s="3">
        <v>34.4681</v>
      </c>
      <c r="V155" s="2">
        <v>92.680199999999999</v>
      </c>
    </row>
    <row r="156" spans="6:22" x14ac:dyDescent="0.3">
      <c r="F156" s="2">
        <v>63.527000000000001</v>
      </c>
      <c r="N156" s="3">
        <v>22.251300000000001</v>
      </c>
      <c r="V156" s="2">
        <v>46.961599999999997</v>
      </c>
    </row>
    <row r="157" spans="6:22" x14ac:dyDescent="0.3">
      <c r="F157" s="2">
        <v>51.664299999999997</v>
      </c>
      <c r="N157" s="3">
        <v>28.3566</v>
      </c>
      <c r="V157" s="2">
        <v>37.583799999999997</v>
      </c>
    </row>
    <row r="158" spans="6:22" x14ac:dyDescent="0.3">
      <c r="F158" s="2">
        <v>23.013999999999999</v>
      </c>
      <c r="N158" s="3">
        <v>43.6477</v>
      </c>
      <c r="V158" s="2">
        <v>28.921199999999999</v>
      </c>
    </row>
    <row r="159" spans="6:22" x14ac:dyDescent="0.3">
      <c r="F159" s="2">
        <v>14.604900000000001</v>
      </c>
      <c r="N159" s="3">
        <v>18.6206</v>
      </c>
      <c r="V159" s="2">
        <v>33.64</v>
      </c>
    </row>
    <row r="160" spans="6:22" x14ac:dyDescent="0.3">
      <c r="F160" s="2">
        <v>30.741099999999999</v>
      </c>
      <c r="N160" s="3">
        <v>31.6571</v>
      </c>
      <c r="V160" s="2">
        <v>70.111199999999997</v>
      </c>
    </row>
    <row r="161" spans="6:22" x14ac:dyDescent="0.3">
      <c r="F161" s="2">
        <v>21.322099999999999</v>
      </c>
      <c r="N161" s="3">
        <v>3.9373200000000002</v>
      </c>
      <c r="V161" s="2">
        <v>119.116</v>
      </c>
    </row>
    <row r="162" spans="6:22" x14ac:dyDescent="0.3">
      <c r="F162" s="2">
        <v>30.491399999999999</v>
      </c>
      <c r="N162" s="3">
        <v>37.972999999999999</v>
      </c>
      <c r="V162" s="2">
        <v>114.80800000000001</v>
      </c>
    </row>
    <row r="163" spans="6:22" x14ac:dyDescent="0.3">
      <c r="F163" s="2">
        <v>14.2218</v>
      </c>
      <c r="N163" s="3">
        <v>7.5837300000000001</v>
      </c>
      <c r="V163" s="2">
        <v>72.015500000000003</v>
      </c>
    </row>
    <row r="164" spans="6:22" x14ac:dyDescent="0.3">
      <c r="F164" s="2">
        <v>21.043600000000001</v>
      </c>
      <c r="N164" s="3">
        <v>22.723199999999999</v>
      </c>
      <c r="V164" s="2">
        <v>101.081</v>
      </c>
    </row>
    <row r="165" spans="6:22" x14ac:dyDescent="0.3">
      <c r="F165" s="2">
        <v>33.269100000000002</v>
      </c>
      <c r="N165" s="3">
        <v>24.546199999999999</v>
      </c>
      <c r="V165" s="2">
        <v>98.913399999999996</v>
      </c>
    </row>
    <row r="166" spans="6:22" x14ac:dyDescent="0.3">
      <c r="F166" s="2">
        <v>48.504600000000003</v>
      </c>
      <c r="N166" s="3">
        <v>5.8910499999999999</v>
      </c>
      <c r="V166" s="2">
        <v>92.854600000000005</v>
      </c>
    </row>
    <row r="167" spans="6:22" x14ac:dyDescent="0.3">
      <c r="F167" s="2">
        <v>36.564100000000003</v>
      </c>
      <c r="N167" s="3">
        <v>25.966100000000001</v>
      </c>
      <c r="V167" s="2">
        <v>93.952699999999993</v>
      </c>
    </row>
    <row r="168" spans="6:22" x14ac:dyDescent="0.3">
      <c r="F168" s="2">
        <v>51.339700000000001</v>
      </c>
      <c r="N168" s="3">
        <v>25.665700000000001</v>
      </c>
      <c r="V168" s="2">
        <v>21.3628</v>
      </c>
    </row>
    <row r="169" spans="6:22" x14ac:dyDescent="0.3">
      <c r="F169" s="2">
        <v>32.931399999999996</v>
      </c>
      <c r="N169" s="3">
        <v>15.7486</v>
      </c>
      <c r="V169" s="2">
        <v>33.585799999999999</v>
      </c>
    </row>
    <row r="170" spans="6:22" x14ac:dyDescent="0.3">
      <c r="F170" s="2">
        <v>13.0032</v>
      </c>
      <c r="N170" s="3">
        <v>18.083200000000001</v>
      </c>
      <c r="V170" s="2">
        <v>68.946799999999996</v>
      </c>
    </row>
    <row r="171" spans="6:22" x14ac:dyDescent="0.3">
      <c r="F171" s="2">
        <v>13.459</v>
      </c>
      <c r="N171" s="3">
        <v>20.816099999999999</v>
      </c>
      <c r="V171" s="2">
        <v>30.423500000000001</v>
      </c>
    </row>
    <row r="172" spans="6:22" x14ac:dyDescent="0.3">
      <c r="F172" s="2">
        <v>12.415699999999999</v>
      </c>
      <c r="N172" s="3">
        <v>20.2515</v>
      </c>
      <c r="V172" s="2">
        <v>34.139600000000002</v>
      </c>
    </row>
    <row r="173" spans="6:22" x14ac:dyDescent="0.3">
      <c r="F173" s="2">
        <v>17.620999999999999</v>
      </c>
      <c r="N173" s="3">
        <v>23.029199999999999</v>
      </c>
      <c r="V173" s="2">
        <v>37.303800000000003</v>
      </c>
    </row>
    <row r="174" spans="6:22" x14ac:dyDescent="0.3">
      <c r="F174" s="2">
        <v>23.695599999999999</v>
      </c>
      <c r="N174" s="3">
        <v>52.875700000000002</v>
      </c>
      <c r="V174" s="2">
        <v>79.485100000000003</v>
      </c>
    </row>
    <row r="175" spans="6:22" x14ac:dyDescent="0.3">
      <c r="F175" s="2">
        <v>14.754899999999999</v>
      </c>
      <c r="N175" s="3">
        <v>4.9058999999999999</v>
      </c>
      <c r="V175" s="2">
        <v>143.63200000000001</v>
      </c>
    </row>
    <row r="176" spans="6:22" x14ac:dyDescent="0.3">
      <c r="F176" s="2">
        <v>39.467399999999998</v>
      </c>
      <c r="N176" s="3">
        <v>17.766500000000001</v>
      </c>
      <c r="V176" s="2">
        <v>94.900800000000004</v>
      </c>
    </row>
    <row r="177" spans="6:22" x14ac:dyDescent="0.3">
      <c r="F177" s="2">
        <v>18.8889</v>
      </c>
      <c r="N177" s="3">
        <v>9.3252000000000006</v>
      </c>
      <c r="V177" s="2">
        <v>80.968299999999999</v>
      </c>
    </row>
    <row r="178" spans="6:22" x14ac:dyDescent="0.3">
      <c r="F178" s="2">
        <v>33.7896</v>
      </c>
      <c r="N178" s="3">
        <v>17.492000000000001</v>
      </c>
      <c r="V178" s="2">
        <v>103.226</v>
      </c>
    </row>
    <row r="179" spans="6:22" x14ac:dyDescent="0.3">
      <c r="F179" s="2">
        <v>69.160499999999999</v>
      </c>
      <c r="N179" s="3">
        <v>26.444199999999999</v>
      </c>
      <c r="V179" s="2">
        <v>87.687600000000003</v>
      </c>
    </row>
    <row r="180" spans="6:22" x14ac:dyDescent="0.3">
      <c r="F180" s="2">
        <v>72.540899999999993</v>
      </c>
      <c r="N180" s="3">
        <v>35.210900000000002</v>
      </c>
      <c r="V180" s="2">
        <v>104.83199999999999</v>
      </c>
    </row>
    <row r="181" spans="6:22" x14ac:dyDescent="0.3">
      <c r="F181" s="2">
        <v>25.942599999999999</v>
      </c>
      <c r="N181" s="3">
        <v>51.2639</v>
      </c>
      <c r="V181" s="2">
        <v>29.460799999999999</v>
      </c>
    </row>
    <row r="182" spans="6:22" x14ac:dyDescent="0.3">
      <c r="F182" s="2">
        <v>18.467099999999999</v>
      </c>
      <c r="N182" s="3">
        <v>46.519799999999996</v>
      </c>
      <c r="V182" s="2">
        <v>38.277000000000001</v>
      </c>
    </row>
    <row r="183" spans="6:22" x14ac:dyDescent="0.3">
      <c r="F183" s="2">
        <v>16.842700000000001</v>
      </c>
      <c r="N183" s="3">
        <v>22.7941</v>
      </c>
      <c r="V183" s="2">
        <v>41.086100000000002</v>
      </c>
    </row>
    <row r="184" spans="6:22" x14ac:dyDescent="0.3">
      <c r="F184" s="2">
        <v>26.474299999999999</v>
      </c>
      <c r="N184" s="3">
        <v>61.328299999999999</v>
      </c>
      <c r="V184" s="2">
        <v>40.544400000000003</v>
      </c>
    </row>
    <row r="185" spans="6:22" x14ac:dyDescent="0.3">
      <c r="F185" s="2">
        <v>39.4343</v>
      </c>
      <c r="N185" s="3">
        <v>71.966300000000004</v>
      </c>
      <c r="V185" s="2">
        <v>52.106400000000001</v>
      </c>
    </row>
    <row r="186" spans="6:22" x14ac:dyDescent="0.3">
      <c r="F186" s="2">
        <v>23.538699999999999</v>
      </c>
      <c r="N186" s="3">
        <v>55.688600000000001</v>
      </c>
      <c r="V186" s="2">
        <v>25.4529</v>
      </c>
    </row>
    <row r="187" spans="6:22" x14ac:dyDescent="0.3">
      <c r="F187" s="2">
        <v>20.5045</v>
      </c>
      <c r="N187" s="3">
        <v>25.215699999999998</v>
      </c>
      <c r="V187" s="2">
        <v>33.730899999999998</v>
      </c>
    </row>
    <row r="188" spans="6:22" x14ac:dyDescent="0.3">
      <c r="F188" s="2">
        <v>44.406599999999997</v>
      </c>
      <c r="N188" s="3">
        <v>17.709299999999999</v>
      </c>
      <c r="V188" s="2">
        <v>38.448399999999999</v>
      </c>
    </row>
    <row r="189" spans="6:22" x14ac:dyDescent="0.3">
      <c r="F189" s="2">
        <v>67.403300000000002</v>
      </c>
      <c r="N189" s="3">
        <v>13.870799999999999</v>
      </c>
      <c r="V189" s="2">
        <v>122.268</v>
      </c>
    </row>
    <row r="190" spans="6:22" x14ac:dyDescent="0.3">
      <c r="F190" s="2">
        <v>39.802599999999998</v>
      </c>
      <c r="N190" s="3">
        <v>17.489999999999998</v>
      </c>
      <c r="V190" s="2">
        <v>141.82</v>
      </c>
    </row>
    <row r="191" spans="6:22" x14ac:dyDescent="0.3">
      <c r="F191" s="2">
        <v>39.6477</v>
      </c>
      <c r="N191" s="3">
        <v>34.632800000000003</v>
      </c>
      <c r="V191" s="2">
        <v>126.499</v>
      </c>
    </row>
    <row r="192" spans="6:22" x14ac:dyDescent="0.3">
      <c r="F192" s="2">
        <v>42.280099999999997</v>
      </c>
      <c r="N192" s="3">
        <v>31.117899999999999</v>
      </c>
      <c r="V192" s="2">
        <v>85.483699999999999</v>
      </c>
    </row>
    <row r="193" spans="6:22" x14ac:dyDescent="0.3">
      <c r="F193" s="2">
        <v>34.081000000000003</v>
      </c>
      <c r="N193" s="3">
        <v>30.702400000000001</v>
      </c>
      <c r="V193" s="2">
        <v>240.274</v>
      </c>
    </row>
    <row r="194" spans="6:22" x14ac:dyDescent="0.3">
      <c r="F194" s="2">
        <v>14.877800000000001</v>
      </c>
      <c r="N194" s="3">
        <v>56.942700000000002</v>
      </c>
    </row>
    <row r="195" spans="6:22" x14ac:dyDescent="0.3">
      <c r="F195" s="2">
        <v>24.5611</v>
      </c>
      <c r="N195" s="3">
        <v>35.921399999999998</v>
      </c>
    </row>
    <row r="196" spans="6:22" x14ac:dyDescent="0.3">
      <c r="F196" s="2">
        <v>24.458200000000001</v>
      </c>
      <c r="N196" s="3">
        <v>16.981400000000001</v>
      </c>
    </row>
    <row r="197" spans="6:22" x14ac:dyDescent="0.3">
      <c r="F197" s="2">
        <v>18.044799999999999</v>
      </c>
      <c r="N197" s="3">
        <v>14.8879</v>
      </c>
    </row>
    <row r="198" spans="6:22" x14ac:dyDescent="0.3">
      <c r="F198" s="2">
        <v>59.0837</v>
      </c>
      <c r="N198" s="3">
        <v>50.385199999999998</v>
      </c>
    </row>
    <row r="199" spans="6:22" x14ac:dyDescent="0.3">
      <c r="F199" s="2">
        <v>31.562100000000001</v>
      </c>
      <c r="N199" s="3">
        <v>53.577199999999998</v>
      </c>
    </row>
    <row r="200" spans="6:22" x14ac:dyDescent="0.3">
      <c r="F200" s="2">
        <v>18.034700000000001</v>
      </c>
      <c r="N200" s="3">
        <v>33.234900000000003</v>
      </c>
    </row>
    <row r="201" spans="6:22" x14ac:dyDescent="0.3">
      <c r="F201" s="2">
        <v>20.756</v>
      </c>
      <c r="N201" s="3">
        <v>43.767299999999999</v>
      </c>
    </row>
    <row r="202" spans="6:22" x14ac:dyDescent="0.3">
      <c r="F202" s="2">
        <v>25.016500000000001</v>
      </c>
      <c r="N202" s="3">
        <v>55.501600000000003</v>
      </c>
    </row>
    <row r="203" spans="6:22" x14ac:dyDescent="0.3">
      <c r="F203" s="2">
        <v>28.041599999999999</v>
      </c>
      <c r="N203" s="3">
        <v>46.792499999999997</v>
      </c>
    </row>
    <row r="204" spans="6:22" x14ac:dyDescent="0.3">
      <c r="F204" s="2">
        <v>22.616800000000001</v>
      </c>
      <c r="N204" s="3">
        <v>29.6143</v>
      </c>
    </row>
    <row r="205" spans="6:22" x14ac:dyDescent="0.3">
      <c r="F205" s="2">
        <v>34.0154</v>
      </c>
      <c r="N205" s="3">
        <v>25.076699999999999</v>
      </c>
    </row>
    <row r="206" spans="6:22" x14ac:dyDescent="0.3">
      <c r="F206" s="2">
        <v>49.9968</v>
      </c>
      <c r="N206" s="3">
        <v>26.452500000000001</v>
      </c>
    </row>
    <row r="207" spans="6:22" x14ac:dyDescent="0.3">
      <c r="F207" s="2">
        <v>79.919200000000004</v>
      </c>
      <c r="N207" s="3">
        <v>41.094700000000003</v>
      </c>
    </row>
    <row r="208" spans="6:22" x14ac:dyDescent="0.3">
      <c r="F208" s="2">
        <v>32.8489</v>
      </c>
      <c r="N208" s="3">
        <v>34.286799999999999</v>
      </c>
    </row>
    <row r="209" spans="6:14" x14ac:dyDescent="0.3">
      <c r="F209" s="2">
        <v>33.853700000000003</v>
      </c>
      <c r="N209" s="3">
        <v>66.437799999999996</v>
      </c>
    </row>
    <row r="210" spans="6:14" x14ac:dyDescent="0.3">
      <c r="F210" s="2">
        <v>61.6616</v>
      </c>
      <c r="N210" s="3">
        <v>56.969499999999996</v>
      </c>
    </row>
    <row r="211" spans="6:14" x14ac:dyDescent="0.3">
      <c r="F211" s="2">
        <v>70.525999999999996</v>
      </c>
      <c r="N211" s="3">
        <v>48.542700000000004</v>
      </c>
    </row>
    <row r="212" spans="6:14" x14ac:dyDescent="0.3">
      <c r="F212" s="2">
        <v>23.504999999999999</v>
      </c>
      <c r="N212" s="3">
        <v>98.228300000000004</v>
      </c>
    </row>
    <row r="213" spans="6:14" x14ac:dyDescent="0.3">
      <c r="F213" s="2">
        <v>30.749199999999998</v>
      </c>
      <c r="N213" s="3">
        <v>59.403700000000001</v>
      </c>
    </row>
    <row r="214" spans="6:14" x14ac:dyDescent="0.3">
      <c r="F214" s="2">
        <v>76.078699999999998</v>
      </c>
      <c r="N214" s="3">
        <v>105.24</v>
      </c>
    </row>
    <row r="215" spans="6:14" x14ac:dyDescent="0.3">
      <c r="F215" s="2">
        <v>71.875799999999998</v>
      </c>
      <c r="N215" s="3">
        <v>41.743699999999997</v>
      </c>
    </row>
    <row r="216" spans="6:14" x14ac:dyDescent="0.3">
      <c r="F216" s="2">
        <v>30.814800000000002</v>
      </c>
      <c r="N216" s="3">
        <v>58.096899999999998</v>
      </c>
    </row>
    <row r="217" spans="6:14" x14ac:dyDescent="0.3">
      <c r="F217" s="2">
        <v>61.991</v>
      </c>
      <c r="N217" s="3">
        <v>71.356399999999994</v>
      </c>
    </row>
    <row r="218" spans="6:14" x14ac:dyDescent="0.3">
      <c r="F218" s="2">
        <v>42.4681</v>
      </c>
      <c r="N218" s="3">
        <v>108.246</v>
      </c>
    </row>
    <row r="219" spans="6:14" x14ac:dyDescent="0.3">
      <c r="F219" s="2">
        <v>41.051900000000003</v>
      </c>
      <c r="N219" s="3">
        <v>115.58</v>
      </c>
    </row>
    <row r="220" spans="6:14" x14ac:dyDescent="0.3">
      <c r="F220" s="2">
        <v>24.0214</v>
      </c>
      <c r="N220" s="3">
        <v>86.311999999999998</v>
      </c>
    </row>
    <row r="221" spans="6:14" x14ac:dyDescent="0.3">
      <c r="F221" s="2">
        <v>106.575</v>
      </c>
      <c r="N221" s="3">
        <v>63.722900000000003</v>
      </c>
    </row>
    <row r="222" spans="6:14" x14ac:dyDescent="0.3">
      <c r="F222" s="2">
        <v>59.998199999999997</v>
      </c>
      <c r="N222" s="3">
        <v>114.726</v>
      </c>
    </row>
    <row r="223" spans="6:14" x14ac:dyDescent="0.3">
      <c r="F223" s="2">
        <v>65.236999999999995</v>
      </c>
      <c r="N223" s="3">
        <v>112.131</v>
      </c>
    </row>
    <row r="224" spans="6:14" x14ac:dyDescent="0.3">
      <c r="F224" s="2">
        <v>125.298</v>
      </c>
      <c r="N224" s="3">
        <v>181.36799999999999</v>
      </c>
    </row>
    <row r="225" spans="6:14" x14ac:dyDescent="0.3">
      <c r="F225" s="2">
        <v>127.291</v>
      </c>
      <c r="N225" s="3">
        <v>172.80199999999999</v>
      </c>
    </row>
    <row r="226" spans="6:14" x14ac:dyDescent="0.3">
      <c r="F226" s="2">
        <v>98.656499999999994</v>
      </c>
      <c r="N226" s="3">
        <v>181.52199999999999</v>
      </c>
    </row>
    <row r="227" spans="6:14" x14ac:dyDescent="0.3">
      <c r="F227" s="2">
        <v>132.00299999999999</v>
      </c>
      <c r="N227" s="3">
        <v>177.38</v>
      </c>
    </row>
    <row r="228" spans="6:14" x14ac:dyDescent="0.3">
      <c r="F228" s="2">
        <v>137.53</v>
      </c>
      <c r="N228" s="3">
        <v>120.822</v>
      </c>
    </row>
    <row r="229" spans="6:14" x14ac:dyDescent="0.3">
      <c r="F229" s="2">
        <v>154.018</v>
      </c>
      <c r="N229" s="3">
        <v>148.38499999999999</v>
      </c>
    </row>
    <row r="230" spans="6:14" x14ac:dyDescent="0.3">
      <c r="F230" s="2">
        <v>95.088300000000004</v>
      </c>
      <c r="N230" s="3">
        <v>277.43200000000002</v>
      </c>
    </row>
    <row r="231" spans="6:14" x14ac:dyDescent="0.3">
      <c r="F231" s="2">
        <v>87.677300000000002</v>
      </c>
      <c r="N231" s="3">
        <v>205.48</v>
      </c>
    </row>
    <row r="232" spans="6:14" x14ac:dyDescent="0.3">
      <c r="F232" s="2">
        <v>171.00299999999999</v>
      </c>
    </row>
    <row r="233" spans="6:14" x14ac:dyDescent="0.3">
      <c r="F233" s="2">
        <v>76.718999999999994</v>
      </c>
    </row>
    <row r="234" spans="6:14" x14ac:dyDescent="0.3">
      <c r="F234" s="2">
        <v>124.38500000000001</v>
      </c>
    </row>
    <row r="235" spans="6:14" x14ac:dyDescent="0.3">
      <c r="F235" s="2">
        <v>216.80699999999999</v>
      </c>
    </row>
    <row r="236" spans="6:14" x14ac:dyDescent="0.3">
      <c r="F236" s="2">
        <v>182.38300000000001</v>
      </c>
    </row>
    <row r="237" spans="6:14" x14ac:dyDescent="0.3">
      <c r="F237" s="2">
        <v>143.36600000000001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2C4-B89D-4625-9ED6-6BE25F1D1DD0}">
  <dimension ref="A1:AV300"/>
  <sheetViews>
    <sheetView topLeftCell="AP15" zoomScale="70" zoomScaleNormal="70" workbookViewId="0">
      <selection activeCell="AS14" sqref="AS1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300">Pure!A2:A300</f>
        <v>0.27085599999999999</v>
      </c>
      <c r="B2" s="2" cm="1">
        <f t="array" ref="B2:B300">Pure!B2:B300</f>
        <v>0.36924200000000001</v>
      </c>
      <c r="C2" s="2" cm="1">
        <f t="array" ref="C2:C300">Pure!C2:C300</f>
        <v>1.49988E-2</v>
      </c>
      <c r="D2" s="2" cm="1">
        <f t="array" ref="D2:D300">Pure!D2:D300</f>
        <v>1.5636899999999999E-2</v>
      </c>
      <c r="E2" s="2" cm="1">
        <f t="array" ref="E2:E300">Pure!E2:E300</f>
        <v>1.5721200000000001E-2</v>
      </c>
      <c r="F2" s="2" cm="1">
        <f t="array" ref="F2:F300">Pure!F2:F300</f>
        <v>2.0266800000000001E-2</v>
      </c>
      <c r="G2" s="2" cm="1">
        <f t="array" ref="G2:G300">Pure!G2:G300</f>
        <v>5.37727E-3</v>
      </c>
      <c r="H2" s="2" cm="1">
        <f t="array" ref="H2:H300">Pure!H2:H300</f>
        <v>5.0264000000000003E-3</v>
      </c>
      <c r="I2" s="2" cm="1">
        <f t="array" ref="I2:I300">Pure!I2:I300</f>
        <v>34.971499999999999</v>
      </c>
      <c r="J2" s="2" cm="1">
        <f t="array" ref="J2:J300">Pure!J2:J300</f>
        <v>38.571399999999997</v>
      </c>
      <c r="K2" s="2" cm="1">
        <f t="array" ref="K2:K300">Pure!K2:K300</f>
        <v>1.5040599999999999E-2</v>
      </c>
      <c r="L2" s="2" cm="1">
        <f t="array" ref="L2:L300">Pure!L2:L300</f>
        <v>1.55012E-2</v>
      </c>
      <c r="M2" s="2" cm="1">
        <f t="array" ref="M2:M300">Pure!M2:M300</f>
        <v>1.57033E-2</v>
      </c>
      <c r="N2" s="2" cm="1">
        <f t="array" ref="N2:N300">Pure!N2:N300</f>
        <v>2.03126E-2</v>
      </c>
      <c r="O2" s="2" cm="1">
        <f t="array" ref="O2:O300">Pure!O2:O300</f>
        <v>5.2245199999999999E-3</v>
      </c>
      <c r="P2" s="2" cm="1">
        <f t="array" ref="P2:P300">Pure!P2:P300</f>
        <v>5.1069599999999998E-3</v>
      </c>
      <c r="Q2" s="2" cm="1">
        <f t="array" ref="Q2:Q300">Pure!Q2:Q300</f>
        <v>9.8693200000000001</v>
      </c>
      <c r="R2" s="2" cm="1">
        <f t="array" ref="R2:R300">Pure!R2:R300</f>
        <v>22.082799999999999</v>
      </c>
      <c r="S2" s="2" cm="1">
        <f t="array" ref="S2:S300">Pure!S2:S300</f>
        <v>1.55181E-2</v>
      </c>
      <c r="T2" s="2" cm="1">
        <f t="array" ref="T2:T300">Pure!T2:T300</f>
        <v>1.57121E-2</v>
      </c>
      <c r="U2" s="2" cm="1">
        <f t="array" ref="U2:U300">Pure!U2:U300</f>
        <v>1.6137800000000001E-2</v>
      </c>
      <c r="V2" s="2" cm="1">
        <f t="array" ref="V2:V300">Pure!V2:V300</f>
        <v>2.1120099999999999E-2</v>
      </c>
      <c r="W2" s="2" cm="1">
        <f t="array" ref="W2:W300">Pure!W2:W300</f>
        <v>5.8871300000000001E-2</v>
      </c>
      <c r="X2" s="2" cm="1">
        <f t="array" ref="X2:X300">Pure!X2:X300</f>
        <v>5.2825099999999998E-3</v>
      </c>
      <c r="Y2" s="2" cm="1">
        <f t="array" ref="Y2:Y300">Pure!Y2:Y300</f>
        <v>3.26945</v>
      </c>
      <c r="Z2" s="2" cm="1">
        <f t="array" ref="Z2:Z300">Pure!Z2:Z300</f>
        <v>1.4094499999999999E-2</v>
      </c>
      <c r="AA2" s="2" cm="1">
        <f t="array" ref="AA2:AA300">Pure!AA2:AA300</f>
        <v>1.48387E-2</v>
      </c>
      <c r="AB2" s="2" cm="1">
        <f t="array" ref="AB2:AB300">Pure!AB2:AB300</f>
        <v>1.4575299999999999E-2</v>
      </c>
      <c r="AC2" s="2" cm="1">
        <f t="array" ref="AC2:AC300">Pure!AC2:AC300</f>
        <v>1.53832E-2</v>
      </c>
      <c r="AD2" s="2" cm="1">
        <f t="array" ref="AD2:AD300">Pure!AD2:AD300</f>
        <v>2.1626900000000001E-2</v>
      </c>
      <c r="AE2" s="2" cm="1">
        <f t="array" ref="AE2:AE300">Pure!AE2:AE300</f>
        <v>8.7724700000000003E-2</v>
      </c>
      <c r="AF2" s="2" cm="1">
        <f t="array" ref="AF2:AF300">Pure!AF2:AF300</f>
        <v>5.2095800000000001E-3</v>
      </c>
      <c r="AG2" s="2" cm="1">
        <f t="array" ref="AG2:AG300">Pure!AG2:AG300</f>
        <v>14.099399999999999</v>
      </c>
      <c r="AH2" s="2" cm="1">
        <f t="array" ref="AH2:AH300">Pure!AH2:AH300</f>
        <v>8.9209099999999992</v>
      </c>
      <c r="AI2" s="2" cm="1">
        <f t="array" ref="AI2:AI300">Pure!AI2:AI300</f>
        <v>1.5446100000000001E-2</v>
      </c>
      <c r="AJ2" s="2" cm="1">
        <f t="array" ref="AJ2:AJ300">Pure!AJ2:AJ300</f>
        <v>1.56013E-2</v>
      </c>
      <c r="AK2" s="2" cm="1">
        <f t="array" ref="AK2:AK300">Pure!AK2:AK300</f>
        <v>1.65288E-2</v>
      </c>
      <c r="AL2" s="2" cm="1">
        <f t="array" ref="AL2:AL300">Pure!AL2:AL300</f>
        <v>2.19594E-2</v>
      </c>
      <c r="AM2" s="2" cm="1">
        <f t="array" ref="AM2:AM300">Pure!AM2:AM300</f>
        <v>8.7724700000000003E-2</v>
      </c>
      <c r="AN2" s="2" cm="1">
        <f t="array" ref="AN2:AN300">Pure!AN2:AN300</f>
        <v>5.2546499999999996E-3</v>
      </c>
      <c r="AO2" s="2" cm="1">
        <f t="array" ref="AO2:AO300">Pure!AO2:AO300</f>
        <v>11.281700000000001</v>
      </c>
      <c r="AP2" s="2" cm="1">
        <f t="array" ref="AP2:AP300">Pure!AP2:AP300</f>
        <v>57.926099999999998</v>
      </c>
      <c r="AQ2" s="2" cm="1">
        <f t="array" ref="AQ2:AQ300">Pure!AQ2:AQ300</f>
        <v>1.53137E-2</v>
      </c>
      <c r="AR2" s="2" cm="1">
        <f t="array" ref="AR2:AR300">Pure!AR2:AR300</f>
        <v>1.5887999999999999E-2</v>
      </c>
      <c r="AS2" s="2" cm="1">
        <f t="array" ref="AS2:AS300">Pure!AS2:AS300</f>
        <v>1.6486000000000001E-2</v>
      </c>
      <c r="AT2" s="2" cm="1">
        <f t="array" ref="AT2:AT300">Pure!AT2:AT300</f>
        <v>2.16966E-2</v>
      </c>
      <c r="AU2" s="2" cm="1">
        <f t="array" ref="AU2:AU300">Pure!AU2:AU300</f>
        <v>5.41202E-3</v>
      </c>
      <c r="AV2" s="2" cm="1">
        <f t="array" ref="AV2:AV300">Pure!AV2:AV300</f>
        <v>5.1969800000000003E-3</v>
      </c>
    </row>
    <row r="3" spans="1:48" x14ac:dyDescent="0.3">
      <c r="A3" s="2">
        <v>8.4659999999999993</v>
      </c>
      <c r="B3" s="2">
        <v>48.528199999999998</v>
      </c>
      <c r="C3" s="2">
        <v>16.200500000000002</v>
      </c>
      <c r="D3" s="2">
        <v>4.2046700000000001</v>
      </c>
      <c r="E3" s="2">
        <v>32.131799999999998</v>
      </c>
      <c r="F3" s="2">
        <v>20.304200000000002</v>
      </c>
      <c r="G3" s="2">
        <v>78.397400000000005</v>
      </c>
      <c r="H3" s="2">
        <v>48.228099999999998</v>
      </c>
      <c r="I3" s="2">
        <v>8.3914500000000007</v>
      </c>
      <c r="J3" s="2">
        <v>7.49064</v>
      </c>
      <c r="K3" s="2">
        <v>33.5991</v>
      </c>
      <c r="L3" s="2">
        <v>49.954700000000003</v>
      </c>
      <c r="M3" s="2">
        <v>3.15002</v>
      </c>
      <c r="N3" s="2">
        <v>44.245399999999997</v>
      </c>
      <c r="O3" s="2">
        <v>198.83600000000001</v>
      </c>
      <c r="P3" s="2">
        <v>106.065</v>
      </c>
      <c r="Q3" s="2">
        <v>21.407299999999999</v>
      </c>
      <c r="R3" s="2">
        <v>27.5671</v>
      </c>
      <c r="S3" s="2">
        <v>57.993400000000001</v>
      </c>
      <c r="T3" s="2">
        <v>50.700600000000001</v>
      </c>
      <c r="U3" s="2">
        <v>55.461599999999997</v>
      </c>
      <c r="V3" s="2">
        <v>25.918199999999999</v>
      </c>
      <c r="W3" s="2">
        <v>109.408</v>
      </c>
      <c r="X3" s="2">
        <v>137.215</v>
      </c>
      <c r="Y3" s="2">
        <v>18.663</v>
      </c>
      <c r="Z3" s="2">
        <v>19.1021</v>
      </c>
      <c r="AA3" s="2">
        <v>44.8125</v>
      </c>
      <c r="AB3" s="2">
        <v>85.001000000000005</v>
      </c>
      <c r="AC3" s="2">
        <v>64.917000000000002</v>
      </c>
      <c r="AD3" s="2">
        <v>123.342</v>
      </c>
      <c r="AE3" s="2">
        <v>342.58</v>
      </c>
      <c r="AF3" s="2">
        <v>217.55099999999999</v>
      </c>
      <c r="AG3" s="2">
        <v>25.771999999999998</v>
      </c>
      <c r="AH3" s="2">
        <v>58.424900000000001</v>
      </c>
      <c r="AI3" s="2">
        <v>81.122900000000001</v>
      </c>
      <c r="AJ3" s="2">
        <v>211.00800000000001</v>
      </c>
      <c r="AK3" s="2">
        <v>200.12700000000001</v>
      </c>
      <c r="AL3" s="2">
        <v>785.18100000000004</v>
      </c>
      <c r="AM3" s="2">
        <v>342.58</v>
      </c>
      <c r="AN3" s="2">
        <v>138.971</v>
      </c>
      <c r="AO3" s="2">
        <v>10.769299999999999</v>
      </c>
      <c r="AP3" s="2">
        <v>49.747799999999998</v>
      </c>
      <c r="AQ3" s="2">
        <v>61.051400000000001</v>
      </c>
      <c r="AR3" s="2">
        <v>24.8142</v>
      </c>
      <c r="AS3" s="2">
        <v>67.496700000000004</v>
      </c>
      <c r="AT3" s="2">
        <v>152.92500000000001</v>
      </c>
      <c r="AU3" s="2">
        <v>307.33699999999999</v>
      </c>
      <c r="AV3" s="2">
        <v>220.78100000000001</v>
      </c>
    </row>
    <row r="4" spans="1:48" x14ac:dyDescent="0.3">
      <c r="A4" s="2">
        <v>11.2105</v>
      </c>
      <c r="B4" s="2">
        <v>42.190899999999999</v>
      </c>
      <c r="C4" s="2">
        <v>32.905999999999999</v>
      </c>
      <c r="D4" s="2">
        <v>5.1568199999999997</v>
      </c>
      <c r="E4" s="2">
        <v>75.430400000000006</v>
      </c>
      <c r="F4" s="2">
        <v>23.496600000000001</v>
      </c>
      <c r="G4" s="2">
        <v>50.992800000000003</v>
      </c>
      <c r="H4" s="2">
        <v>126.559</v>
      </c>
      <c r="I4" s="2">
        <v>20.020399999999999</v>
      </c>
      <c r="J4" s="2">
        <v>20.462900000000001</v>
      </c>
      <c r="K4" s="2">
        <v>21.721399999999999</v>
      </c>
      <c r="L4" s="2">
        <v>58.776699999999998</v>
      </c>
      <c r="M4" s="2">
        <v>25.828199999999999</v>
      </c>
      <c r="N4" s="2">
        <v>22.464400000000001</v>
      </c>
      <c r="O4" s="2">
        <v>29.5413</v>
      </c>
      <c r="P4" s="2">
        <v>194.226</v>
      </c>
      <c r="Q4" s="2">
        <v>3.9370599999999998</v>
      </c>
      <c r="R4" s="2">
        <v>24.6404</v>
      </c>
      <c r="S4" s="2">
        <v>38.325499999999998</v>
      </c>
      <c r="T4" s="2">
        <v>32.694099999999999</v>
      </c>
      <c r="U4" s="2">
        <v>69.697999999999993</v>
      </c>
      <c r="V4" s="2">
        <v>49.824199999999998</v>
      </c>
      <c r="W4" s="2">
        <v>29.384799999999998</v>
      </c>
      <c r="X4" s="2">
        <v>113.932</v>
      </c>
      <c r="Y4" s="2">
        <v>10.609</v>
      </c>
      <c r="Z4" s="2">
        <v>39.832599999999999</v>
      </c>
      <c r="AA4" s="2">
        <v>133.95699999999999</v>
      </c>
      <c r="AB4" s="2">
        <v>33.360500000000002</v>
      </c>
      <c r="AC4" s="2">
        <v>53.004600000000003</v>
      </c>
      <c r="AD4" s="2">
        <v>217.59800000000001</v>
      </c>
      <c r="AE4" s="2">
        <v>416.98899999999998</v>
      </c>
      <c r="AF4" s="2">
        <v>848.11199999999997</v>
      </c>
      <c r="AG4" s="2">
        <v>24.332599999999999</v>
      </c>
      <c r="AH4" s="2">
        <v>67.908500000000004</v>
      </c>
      <c r="AI4" s="2">
        <v>27.777899999999999</v>
      </c>
      <c r="AJ4" s="2">
        <v>219.08</v>
      </c>
      <c r="AK4" s="2">
        <v>212.73400000000001</v>
      </c>
      <c r="AL4" s="2">
        <v>199.77500000000001</v>
      </c>
      <c r="AM4" s="2">
        <v>416.98899999999998</v>
      </c>
      <c r="AN4" s="2">
        <v>465.459</v>
      </c>
      <c r="AO4" s="2">
        <v>23.645299999999999</v>
      </c>
      <c r="AP4" s="2">
        <v>17.664400000000001</v>
      </c>
      <c r="AQ4" s="2">
        <v>47.649799999999999</v>
      </c>
      <c r="AR4" s="2">
        <v>15.2812</v>
      </c>
      <c r="AS4" s="2">
        <v>65.649100000000004</v>
      </c>
      <c r="AT4" s="2">
        <v>126.95099999999999</v>
      </c>
      <c r="AU4" s="2">
        <v>140.42400000000001</v>
      </c>
      <c r="AV4" s="2">
        <v>599.94000000000005</v>
      </c>
    </row>
    <row r="5" spans="1:48" x14ac:dyDescent="0.3">
      <c r="A5" s="2">
        <v>30.261900000000001</v>
      </c>
      <c r="B5" s="2">
        <v>31.161999999999999</v>
      </c>
      <c r="C5" s="2">
        <v>32.6785</v>
      </c>
      <c r="D5" s="2">
        <v>23.783999999999999</v>
      </c>
      <c r="E5" s="2">
        <v>10.9765</v>
      </c>
      <c r="F5" s="2">
        <v>17.7348</v>
      </c>
      <c r="G5" s="2">
        <v>41.523299999999999</v>
      </c>
      <c r="H5" s="2">
        <v>25.457799999999999</v>
      </c>
      <c r="I5" s="2">
        <v>24.3187</v>
      </c>
      <c r="J5" s="2">
        <v>30.175799999999999</v>
      </c>
      <c r="K5" s="2">
        <v>10.6724</v>
      </c>
      <c r="L5" s="2">
        <v>72.658699999999996</v>
      </c>
      <c r="M5" s="2">
        <v>102.958</v>
      </c>
      <c r="N5" s="2">
        <v>57.716099999999997</v>
      </c>
      <c r="O5" s="2">
        <v>111.125</v>
      </c>
      <c r="P5" s="2">
        <v>185.82400000000001</v>
      </c>
      <c r="Q5" s="2">
        <v>15.192399999999999</v>
      </c>
      <c r="R5" s="2">
        <v>40.323099999999997</v>
      </c>
      <c r="S5" s="2">
        <v>86.706400000000002</v>
      </c>
      <c r="T5" s="2">
        <v>33.439900000000002</v>
      </c>
      <c r="U5" s="2">
        <v>20.996300000000002</v>
      </c>
      <c r="V5" s="2">
        <v>37.594999999999999</v>
      </c>
      <c r="W5" s="2">
        <v>124.211</v>
      </c>
      <c r="X5" s="2">
        <v>43.9801</v>
      </c>
      <c r="Y5" s="2">
        <v>13.1814</v>
      </c>
      <c r="Z5" s="2">
        <v>56.916699999999999</v>
      </c>
      <c r="AA5" s="2">
        <v>148.85900000000001</v>
      </c>
      <c r="AB5" s="2">
        <v>46.438899999999997</v>
      </c>
      <c r="AC5" s="2">
        <v>130.93</v>
      </c>
      <c r="AD5" s="2">
        <v>613.30499999999995</v>
      </c>
      <c r="AE5" s="2">
        <v>396.51799999999997</v>
      </c>
      <c r="AF5" s="2">
        <v>1528.56</v>
      </c>
      <c r="AG5" s="2">
        <v>31.593</v>
      </c>
      <c r="AH5" s="2">
        <v>22.620200000000001</v>
      </c>
      <c r="AI5" s="2">
        <v>30.622299999999999</v>
      </c>
      <c r="AJ5" s="2">
        <v>205.28299999999999</v>
      </c>
      <c r="AK5" s="2">
        <v>171.024</v>
      </c>
      <c r="AL5" s="2">
        <v>143.696</v>
      </c>
      <c r="AM5" s="2">
        <v>396.51799999999997</v>
      </c>
      <c r="AN5" s="2">
        <v>658.54899999999998</v>
      </c>
      <c r="AO5" s="2">
        <v>22.287800000000001</v>
      </c>
      <c r="AP5" s="2">
        <v>39.264699999999998</v>
      </c>
      <c r="AQ5" s="2">
        <v>65.142300000000006</v>
      </c>
      <c r="AR5" s="2">
        <v>195.12799999999999</v>
      </c>
      <c r="AS5" s="2">
        <v>159.73500000000001</v>
      </c>
      <c r="AT5" s="2">
        <v>109.28400000000001</v>
      </c>
      <c r="AU5" s="2">
        <v>109.355</v>
      </c>
      <c r="AV5" s="2">
        <v>502.35599999999999</v>
      </c>
    </row>
    <row r="6" spans="1:48" x14ac:dyDescent="0.3">
      <c r="A6" s="2">
        <v>22.201699999999999</v>
      </c>
      <c r="B6" s="2">
        <v>25.552800000000001</v>
      </c>
      <c r="C6" s="2">
        <v>35.753900000000002</v>
      </c>
      <c r="D6" s="2">
        <v>12.4224</v>
      </c>
      <c r="E6" s="2">
        <v>11.523899999999999</v>
      </c>
      <c r="F6" s="2">
        <v>17.288499999999999</v>
      </c>
      <c r="G6" s="2">
        <v>35.456000000000003</v>
      </c>
      <c r="H6" s="2">
        <v>36.025100000000002</v>
      </c>
      <c r="I6" s="2">
        <v>27.220099999999999</v>
      </c>
      <c r="J6" s="2">
        <v>50.539299999999997</v>
      </c>
      <c r="K6" s="2">
        <v>23.885100000000001</v>
      </c>
      <c r="L6" s="2">
        <v>31.564299999999999</v>
      </c>
      <c r="M6" s="2">
        <v>25.308800000000002</v>
      </c>
      <c r="N6" s="2">
        <v>41.227499999999999</v>
      </c>
      <c r="O6" s="2">
        <v>80.630200000000002</v>
      </c>
      <c r="P6" s="2">
        <v>266.53500000000003</v>
      </c>
      <c r="Q6" s="2">
        <v>20.774699999999999</v>
      </c>
      <c r="R6" s="2">
        <v>42.833100000000002</v>
      </c>
      <c r="S6" s="2">
        <v>72.062799999999996</v>
      </c>
      <c r="T6" s="2">
        <v>58.4236</v>
      </c>
      <c r="U6" s="2">
        <v>80.153000000000006</v>
      </c>
      <c r="V6" s="2">
        <v>63.168900000000001</v>
      </c>
      <c r="W6" s="2">
        <v>63.975099999999998</v>
      </c>
      <c r="X6" s="2">
        <v>21.8444</v>
      </c>
      <c r="Y6" s="2">
        <v>8.9338999999999995</v>
      </c>
      <c r="Z6" s="2">
        <v>42.937899999999999</v>
      </c>
      <c r="AA6" s="2">
        <v>91.450699999999998</v>
      </c>
      <c r="AB6" s="2">
        <v>56.599899999999998</v>
      </c>
      <c r="AC6" s="2">
        <v>114.655</v>
      </c>
      <c r="AD6" s="2">
        <v>791.90099999999995</v>
      </c>
      <c r="AE6" s="2">
        <v>128.05000000000001</v>
      </c>
      <c r="AF6" s="2">
        <v>263.85599999999999</v>
      </c>
      <c r="AG6" s="2">
        <v>33.436500000000002</v>
      </c>
      <c r="AH6" s="2">
        <v>9.4979999999999993</v>
      </c>
      <c r="AI6" s="2">
        <v>24.436499999999999</v>
      </c>
      <c r="AJ6" s="2">
        <v>254.46</v>
      </c>
      <c r="AK6" s="2">
        <v>102.672</v>
      </c>
      <c r="AL6" s="2">
        <v>103.506</v>
      </c>
      <c r="AM6" s="2">
        <v>128.05000000000001</v>
      </c>
      <c r="AN6" s="2">
        <v>177.96199999999999</v>
      </c>
      <c r="AO6" s="2">
        <v>8.9238300000000006</v>
      </c>
      <c r="AP6" s="2">
        <v>65.073400000000007</v>
      </c>
      <c r="AQ6" s="2">
        <v>114.559</v>
      </c>
      <c r="AR6" s="2">
        <v>314.48899999999998</v>
      </c>
      <c r="AS6" s="2">
        <v>25.952400000000001</v>
      </c>
      <c r="AT6" s="2">
        <v>135.471</v>
      </c>
      <c r="AU6" s="2">
        <v>263.84100000000001</v>
      </c>
      <c r="AV6" s="2">
        <v>104.343</v>
      </c>
    </row>
    <row r="7" spans="1:48" x14ac:dyDescent="0.3">
      <c r="A7" s="2">
        <v>18.403400000000001</v>
      </c>
      <c r="B7" s="2">
        <v>29.5383</v>
      </c>
      <c r="C7" s="2">
        <v>45.536099999999998</v>
      </c>
      <c r="D7" s="2">
        <v>34.837699999999998</v>
      </c>
      <c r="E7" s="2">
        <v>13.337999999999999</v>
      </c>
      <c r="F7" s="2">
        <v>31.4298</v>
      </c>
      <c r="G7" s="2">
        <v>45.031100000000002</v>
      </c>
      <c r="H7" s="2">
        <v>72.386399999999995</v>
      </c>
      <c r="I7" s="2">
        <v>11.1157</v>
      </c>
      <c r="J7" s="2">
        <v>21.546700000000001</v>
      </c>
      <c r="K7" s="2">
        <v>36.780099999999997</v>
      </c>
      <c r="L7" s="2">
        <v>37.506</v>
      </c>
      <c r="M7" s="2">
        <v>59.179499999999997</v>
      </c>
      <c r="N7" s="2">
        <v>10.253299999999999</v>
      </c>
      <c r="O7" s="2">
        <v>94.858800000000002</v>
      </c>
      <c r="P7" s="2">
        <v>14.3918</v>
      </c>
      <c r="Q7" s="2">
        <v>17.955300000000001</v>
      </c>
      <c r="R7" s="2">
        <v>12.462</v>
      </c>
      <c r="S7" s="2">
        <v>39.643999999999998</v>
      </c>
      <c r="T7" s="2">
        <v>77.435000000000002</v>
      </c>
      <c r="U7" s="2">
        <v>78.322800000000001</v>
      </c>
      <c r="V7" s="2">
        <v>115.55200000000001</v>
      </c>
      <c r="W7" s="2">
        <v>231.065</v>
      </c>
      <c r="X7" s="2">
        <v>84.971000000000004</v>
      </c>
      <c r="Y7" s="2">
        <v>25.531600000000001</v>
      </c>
      <c r="Z7" s="2">
        <v>38.512500000000003</v>
      </c>
      <c r="AA7" s="2">
        <v>24.845700000000001</v>
      </c>
      <c r="AB7" s="2">
        <v>35.459299999999999</v>
      </c>
      <c r="AC7" s="2">
        <v>79.681899999999999</v>
      </c>
      <c r="AD7" s="2">
        <v>311.78399999999999</v>
      </c>
      <c r="AE7" s="2">
        <v>275.24900000000002</v>
      </c>
      <c r="AF7" s="2">
        <v>96.784800000000004</v>
      </c>
      <c r="AG7" s="2">
        <v>37.383800000000001</v>
      </c>
      <c r="AH7" s="2">
        <v>9.4373799999999992</v>
      </c>
      <c r="AI7" s="2">
        <v>55.8095</v>
      </c>
      <c r="AJ7" s="2">
        <v>186.07499999999999</v>
      </c>
      <c r="AK7" s="2">
        <v>209.44300000000001</v>
      </c>
      <c r="AL7" s="2">
        <v>119.03400000000001</v>
      </c>
      <c r="AM7" s="2">
        <v>275.24900000000002</v>
      </c>
      <c r="AN7" s="2">
        <v>16.084599999999998</v>
      </c>
      <c r="AO7" s="2">
        <v>15.41</v>
      </c>
      <c r="AP7" s="2">
        <v>16.0581</v>
      </c>
      <c r="AQ7" s="2">
        <v>27.8386</v>
      </c>
      <c r="AR7" s="2">
        <v>105.79600000000001</v>
      </c>
      <c r="AS7" s="2">
        <v>97.382099999999994</v>
      </c>
      <c r="AT7" s="2">
        <v>93.022900000000007</v>
      </c>
      <c r="AU7" s="2">
        <v>84.654399999999995</v>
      </c>
      <c r="AV7" s="2">
        <v>49.763300000000001</v>
      </c>
    </row>
    <row r="8" spans="1:48" x14ac:dyDescent="0.3">
      <c r="A8" s="2">
        <v>18.990600000000001</v>
      </c>
      <c r="B8" s="2">
        <v>46.551499999999997</v>
      </c>
      <c r="C8" s="2">
        <v>26.8188</v>
      </c>
      <c r="D8" s="2">
        <v>13.5648</v>
      </c>
      <c r="E8" s="2">
        <v>28.7181</v>
      </c>
      <c r="F8" s="2">
        <v>44.777900000000002</v>
      </c>
      <c r="G8" s="2">
        <v>59.277700000000003</v>
      </c>
      <c r="H8" s="2">
        <v>57.730800000000002</v>
      </c>
      <c r="I8" s="2">
        <v>19.304300000000001</v>
      </c>
      <c r="J8" s="2">
        <v>18.945900000000002</v>
      </c>
      <c r="K8" s="2">
        <v>14.483499999999999</v>
      </c>
      <c r="L8" s="2">
        <v>18.761900000000001</v>
      </c>
      <c r="M8" s="2">
        <v>94.154399999999995</v>
      </c>
      <c r="N8" s="2">
        <v>12.370900000000001</v>
      </c>
      <c r="O8" s="2">
        <v>172.63399999999999</v>
      </c>
      <c r="P8" s="2">
        <v>144.864</v>
      </c>
      <c r="Q8" s="2">
        <v>21.691099999999999</v>
      </c>
      <c r="R8" s="2">
        <v>21.554400000000001</v>
      </c>
      <c r="S8" s="2">
        <v>23.9313</v>
      </c>
      <c r="T8" s="2">
        <v>80.777699999999996</v>
      </c>
      <c r="U8" s="2">
        <v>80.011700000000005</v>
      </c>
      <c r="V8" s="2">
        <v>113.139</v>
      </c>
      <c r="W8" s="2">
        <v>88.523300000000006</v>
      </c>
      <c r="X8" s="2">
        <v>72.867800000000003</v>
      </c>
      <c r="Y8" s="2">
        <v>15.544600000000001</v>
      </c>
      <c r="Z8" s="2">
        <v>23.366199999999999</v>
      </c>
      <c r="AA8" s="2">
        <v>14.2056</v>
      </c>
      <c r="AB8" s="2">
        <v>91.523899999999998</v>
      </c>
      <c r="AC8" s="2">
        <v>246.75</v>
      </c>
      <c r="AD8" s="2">
        <v>277.60399999999998</v>
      </c>
      <c r="AE8" s="2">
        <v>117.867</v>
      </c>
      <c r="AF8" s="2">
        <v>347.303</v>
      </c>
      <c r="AG8" s="2">
        <v>32.9041</v>
      </c>
      <c r="AH8" s="2">
        <v>52.122700000000002</v>
      </c>
      <c r="AI8" s="2">
        <v>65.085999999999999</v>
      </c>
      <c r="AJ8" s="2">
        <v>212.61199999999999</v>
      </c>
      <c r="AK8" s="2">
        <v>208.09700000000001</v>
      </c>
      <c r="AL8" s="2">
        <v>89.049700000000001</v>
      </c>
      <c r="AM8" s="2">
        <v>117.867</v>
      </c>
      <c r="AN8" s="2">
        <v>58.681899999999999</v>
      </c>
      <c r="AO8" s="2">
        <v>13.788600000000001</v>
      </c>
      <c r="AP8" s="2">
        <v>15.9764</v>
      </c>
      <c r="AQ8" s="2">
        <v>63.402099999999997</v>
      </c>
      <c r="AR8" s="2">
        <v>111.84399999999999</v>
      </c>
      <c r="AS8" s="2">
        <v>38.710799999999999</v>
      </c>
      <c r="AT8" s="2">
        <v>121.042</v>
      </c>
      <c r="AU8" s="2">
        <v>277.92099999999999</v>
      </c>
      <c r="AV8" s="2">
        <v>119.806</v>
      </c>
    </row>
    <row r="9" spans="1:48" x14ac:dyDescent="0.3">
      <c r="A9" s="2">
        <v>25.002500000000001</v>
      </c>
      <c r="B9" s="2">
        <v>46.644399999999997</v>
      </c>
      <c r="C9" s="2">
        <v>23.623899999999999</v>
      </c>
      <c r="D9" s="2">
        <v>38.85</v>
      </c>
      <c r="E9" s="2">
        <v>32.856200000000001</v>
      </c>
      <c r="F9" s="2">
        <v>30.826000000000001</v>
      </c>
      <c r="G9" s="2">
        <v>30.695</v>
      </c>
      <c r="H9" s="2">
        <v>52.835299999999997</v>
      </c>
      <c r="I9" s="2">
        <v>21.021799999999999</v>
      </c>
      <c r="J9" s="2">
        <v>14.2957</v>
      </c>
      <c r="K9" s="2">
        <v>34.617400000000004</v>
      </c>
      <c r="L9" s="2">
        <v>41.158499999999997</v>
      </c>
      <c r="M9" s="2">
        <v>30.032499999999999</v>
      </c>
      <c r="N9" s="2">
        <v>37.856000000000002</v>
      </c>
      <c r="O9" s="2">
        <v>20.598199999999999</v>
      </c>
      <c r="P9" s="2">
        <v>117.175</v>
      </c>
      <c r="Q9" s="2">
        <v>5.9140600000000001</v>
      </c>
      <c r="R9" s="2">
        <v>17.5304</v>
      </c>
      <c r="S9" s="2">
        <v>68.806200000000004</v>
      </c>
      <c r="T9" s="2">
        <v>21.3444</v>
      </c>
      <c r="U9" s="2">
        <v>94.029399999999995</v>
      </c>
      <c r="V9" s="2">
        <v>20.679200000000002</v>
      </c>
      <c r="W9" s="2">
        <v>85.671400000000006</v>
      </c>
      <c r="X9" s="2">
        <v>43.240299999999998</v>
      </c>
      <c r="Y9" s="2">
        <v>7.3797899999999998</v>
      </c>
      <c r="Z9" s="2">
        <v>57.643799999999999</v>
      </c>
      <c r="AA9" s="2">
        <v>59.107799999999997</v>
      </c>
      <c r="AB9" s="2">
        <v>188.35499999999999</v>
      </c>
      <c r="AC9" s="2">
        <v>201.41300000000001</v>
      </c>
      <c r="AD9" s="2">
        <v>301.84800000000001</v>
      </c>
      <c r="AE9" s="2">
        <v>717.45399999999995</v>
      </c>
      <c r="AF9" s="2">
        <v>846.24800000000005</v>
      </c>
      <c r="AG9" s="2">
        <v>34.079300000000003</v>
      </c>
      <c r="AH9" s="2">
        <v>39.077599999999997</v>
      </c>
      <c r="AI9" s="2">
        <v>88.050200000000004</v>
      </c>
      <c r="AJ9" s="2">
        <v>194.113</v>
      </c>
      <c r="AK9" s="2">
        <v>319.31900000000002</v>
      </c>
      <c r="AL9" s="2">
        <v>157.71199999999999</v>
      </c>
      <c r="AM9" s="2">
        <v>717.45399999999995</v>
      </c>
      <c r="AN9" s="2">
        <v>77.918000000000006</v>
      </c>
      <c r="AO9" s="2">
        <v>7.1394599999999997</v>
      </c>
      <c r="AP9" s="2">
        <v>17.616</v>
      </c>
      <c r="AQ9" s="2">
        <v>75.094399999999993</v>
      </c>
      <c r="AR9" s="2">
        <v>71.402900000000002</v>
      </c>
      <c r="AS9" s="2">
        <v>53.109099999999998</v>
      </c>
      <c r="AT9" s="2">
        <v>185.494</v>
      </c>
      <c r="AU9" s="2">
        <v>113.499</v>
      </c>
      <c r="AV9" s="2">
        <v>74.129099999999994</v>
      </c>
    </row>
    <row r="10" spans="1:48" x14ac:dyDescent="0.3">
      <c r="A10" s="2">
        <v>9.7276600000000002</v>
      </c>
      <c r="B10" s="2">
        <v>27.0246</v>
      </c>
      <c r="C10" s="2">
        <v>16.942799999999998</v>
      </c>
      <c r="D10" s="2">
        <v>34.646900000000002</v>
      </c>
      <c r="E10" s="2">
        <v>40.5745</v>
      </c>
      <c r="F10" s="2">
        <v>41.3337</v>
      </c>
      <c r="G10" s="2">
        <v>22.440100000000001</v>
      </c>
      <c r="H10" s="2">
        <v>61.372199999999999</v>
      </c>
      <c r="I10" s="2">
        <v>16.476299999999998</v>
      </c>
      <c r="J10" s="2">
        <v>13.0113</v>
      </c>
      <c r="K10" s="2">
        <v>19.037400000000002</v>
      </c>
      <c r="L10" s="2">
        <v>29.900500000000001</v>
      </c>
      <c r="M10" s="2">
        <v>68.9983</v>
      </c>
      <c r="N10" s="2">
        <v>18.527899999999999</v>
      </c>
      <c r="O10" s="2">
        <v>22.164000000000001</v>
      </c>
      <c r="P10" s="2">
        <v>17.677</v>
      </c>
      <c r="Q10" s="2">
        <v>32.690300000000001</v>
      </c>
      <c r="R10" s="2">
        <v>20.694900000000001</v>
      </c>
      <c r="S10" s="2">
        <v>71.022400000000005</v>
      </c>
      <c r="T10" s="2">
        <v>9.0771499999999996</v>
      </c>
      <c r="U10" s="2">
        <v>103.962</v>
      </c>
      <c r="V10" s="2">
        <v>36.994999999999997</v>
      </c>
      <c r="W10" s="2">
        <v>61.478499999999997</v>
      </c>
      <c r="X10" s="2">
        <v>52.206099999999999</v>
      </c>
      <c r="Y10" s="2">
        <v>16.5519</v>
      </c>
      <c r="Z10" s="2">
        <v>26.684000000000001</v>
      </c>
      <c r="AA10" s="2">
        <v>46.573500000000003</v>
      </c>
      <c r="AB10" s="2">
        <v>253.25700000000001</v>
      </c>
      <c r="AC10" s="2">
        <v>474.38299999999998</v>
      </c>
      <c r="AD10" s="2">
        <v>359.50400000000002</v>
      </c>
      <c r="AE10" s="2">
        <v>626.85</v>
      </c>
      <c r="AF10" s="2">
        <v>437.24799999999999</v>
      </c>
      <c r="AG10" s="2">
        <v>61.463200000000001</v>
      </c>
      <c r="AH10" s="2">
        <v>36.8108</v>
      </c>
      <c r="AI10" s="2">
        <v>42.409199999999998</v>
      </c>
      <c r="AJ10" s="2">
        <v>171.36500000000001</v>
      </c>
      <c r="AK10" s="2">
        <v>122.014</v>
      </c>
      <c r="AL10" s="2">
        <v>64.217100000000002</v>
      </c>
      <c r="AM10" s="2">
        <v>626.85</v>
      </c>
      <c r="AN10" s="2">
        <v>70.332300000000004</v>
      </c>
      <c r="AO10" s="2">
        <v>20.016300000000001</v>
      </c>
      <c r="AP10" s="2">
        <v>9.3856000000000002</v>
      </c>
      <c r="AQ10" s="2">
        <v>93.480400000000003</v>
      </c>
      <c r="AR10" s="2">
        <v>64.936499999999995</v>
      </c>
      <c r="AS10" s="2">
        <v>89.755499999999998</v>
      </c>
      <c r="AT10" s="2">
        <v>69.227900000000005</v>
      </c>
      <c r="AU10" s="2">
        <v>316.39400000000001</v>
      </c>
      <c r="AV10" s="2">
        <v>126.15300000000001</v>
      </c>
    </row>
    <row r="11" spans="1:48" x14ac:dyDescent="0.3">
      <c r="A11" s="2">
        <v>19.766500000000001</v>
      </c>
      <c r="B11" s="2">
        <v>20.630500000000001</v>
      </c>
      <c r="C11" s="2">
        <v>22.0181</v>
      </c>
      <c r="D11" s="2">
        <v>55.061399999999999</v>
      </c>
      <c r="E11" s="2">
        <v>50.814100000000003</v>
      </c>
      <c r="F11" s="2">
        <v>24.873000000000001</v>
      </c>
      <c r="G11" s="2">
        <v>20.834</v>
      </c>
      <c r="H11" s="2">
        <v>32.865699999999997</v>
      </c>
      <c r="I11" s="2">
        <v>42.5105</v>
      </c>
      <c r="J11" s="2">
        <v>21.892900000000001</v>
      </c>
      <c r="K11" s="2">
        <v>15.466200000000001</v>
      </c>
      <c r="L11" s="2">
        <v>17.462499999999999</v>
      </c>
      <c r="M11" s="2">
        <v>38.6798</v>
      </c>
      <c r="N11" s="2">
        <v>29.957699999999999</v>
      </c>
      <c r="O11" s="2">
        <v>22.656300000000002</v>
      </c>
      <c r="P11" s="2">
        <v>87.436099999999996</v>
      </c>
      <c r="Q11" s="2">
        <v>35.436599999999999</v>
      </c>
      <c r="R11" s="2">
        <v>19.2425</v>
      </c>
      <c r="S11" s="2">
        <v>138.994</v>
      </c>
      <c r="T11" s="2">
        <v>49.113</v>
      </c>
      <c r="U11" s="2">
        <v>119.675</v>
      </c>
      <c r="V11" s="2">
        <v>89.790999999999997</v>
      </c>
      <c r="W11" s="2">
        <v>44.406500000000001</v>
      </c>
      <c r="X11" s="2">
        <v>77.317099999999996</v>
      </c>
      <c r="Y11" s="2">
        <v>7.6789100000000001</v>
      </c>
      <c r="Z11" s="2">
        <v>18.3049</v>
      </c>
      <c r="AA11" s="2">
        <v>60.737499999999997</v>
      </c>
      <c r="AB11" s="2">
        <v>35.486499999999999</v>
      </c>
      <c r="AC11" s="2">
        <v>431.77300000000002</v>
      </c>
      <c r="AD11" s="2">
        <v>215.70400000000001</v>
      </c>
      <c r="AE11" s="2">
        <v>517.68100000000004</v>
      </c>
      <c r="AF11" s="2">
        <v>249.453</v>
      </c>
      <c r="AG11" s="2">
        <v>56.116100000000003</v>
      </c>
      <c r="AH11" s="2">
        <v>18.722300000000001</v>
      </c>
      <c r="AI11" s="2">
        <v>67.282799999999995</v>
      </c>
      <c r="AJ11" s="2">
        <v>112.223</v>
      </c>
      <c r="AK11" s="2">
        <v>224.58799999999999</v>
      </c>
      <c r="AL11" s="2">
        <v>173.32900000000001</v>
      </c>
      <c r="AM11" s="2">
        <v>517.68100000000004</v>
      </c>
      <c r="AN11" s="2">
        <v>49.933599999999998</v>
      </c>
      <c r="AO11" s="2">
        <v>17.356000000000002</v>
      </c>
      <c r="AP11" s="2">
        <v>33.534100000000002</v>
      </c>
      <c r="AQ11" s="2">
        <v>164.29300000000001</v>
      </c>
      <c r="AR11" s="2">
        <v>36.468600000000002</v>
      </c>
      <c r="AS11" s="2">
        <v>92.620999999999995</v>
      </c>
      <c r="AT11" s="2">
        <v>277.59899999999999</v>
      </c>
      <c r="AU11" s="2">
        <v>381.02600000000001</v>
      </c>
      <c r="AV11" s="2">
        <v>161.196</v>
      </c>
    </row>
    <row r="12" spans="1:48" x14ac:dyDescent="0.3">
      <c r="A12" s="2">
        <v>9.2269600000000001</v>
      </c>
      <c r="B12" s="2">
        <v>29.922599999999999</v>
      </c>
      <c r="C12" s="2">
        <v>12.7018</v>
      </c>
      <c r="D12" s="2">
        <v>32.933599999999998</v>
      </c>
      <c r="E12" s="2">
        <v>93.751900000000006</v>
      </c>
      <c r="F12" s="2">
        <v>39.9131</v>
      </c>
      <c r="G12" s="2">
        <v>62.984999999999999</v>
      </c>
      <c r="H12" s="2">
        <v>63.618899999999996</v>
      </c>
      <c r="I12" s="2">
        <v>44.548699999999997</v>
      </c>
      <c r="J12" s="2">
        <v>31.841200000000001</v>
      </c>
      <c r="K12" s="2">
        <v>23.759699999999999</v>
      </c>
      <c r="L12" s="2">
        <v>14.1212</v>
      </c>
      <c r="M12" s="2">
        <v>81.796700000000001</v>
      </c>
      <c r="N12" s="2">
        <v>25.544</v>
      </c>
      <c r="O12" s="2">
        <v>13.3299</v>
      </c>
      <c r="P12" s="2">
        <v>324.351</v>
      </c>
      <c r="Q12" s="2">
        <v>12.798299999999999</v>
      </c>
      <c r="R12" s="2">
        <v>14.426399999999999</v>
      </c>
      <c r="S12" s="2">
        <v>37.4452</v>
      </c>
      <c r="T12" s="2">
        <v>54.704700000000003</v>
      </c>
      <c r="U12" s="2">
        <v>80.281099999999995</v>
      </c>
      <c r="V12" s="2">
        <v>53.180799999999998</v>
      </c>
      <c r="W12" s="2">
        <v>65.177300000000002</v>
      </c>
      <c r="X12" s="2">
        <v>56.525599999999997</v>
      </c>
      <c r="Y12" s="2">
        <v>14.8253</v>
      </c>
      <c r="Z12" s="2">
        <v>66.661900000000003</v>
      </c>
      <c r="AA12" s="2">
        <v>31.8596</v>
      </c>
      <c r="AB12" s="2">
        <v>44.821599999999997</v>
      </c>
      <c r="AC12" s="2">
        <v>70.354299999999995</v>
      </c>
      <c r="AD12" s="2">
        <v>172.41399999999999</v>
      </c>
      <c r="AE12" s="2">
        <v>636.91099999999994</v>
      </c>
      <c r="AF12" s="2">
        <v>23.7453</v>
      </c>
      <c r="AG12" s="2">
        <v>17.212599999999998</v>
      </c>
      <c r="AH12" s="2">
        <v>33.576900000000002</v>
      </c>
      <c r="AI12" s="2">
        <v>61.148400000000002</v>
      </c>
      <c r="AJ12" s="2">
        <v>81.766000000000005</v>
      </c>
      <c r="AK12" s="2">
        <v>203.73599999999999</v>
      </c>
      <c r="AL12" s="2">
        <v>72.969800000000006</v>
      </c>
      <c r="AM12" s="2">
        <v>636.91099999999994</v>
      </c>
      <c r="AN12" s="2">
        <v>143.56899999999999</v>
      </c>
      <c r="AO12" s="2">
        <v>4.3327999999999998</v>
      </c>
      <c r="AP12" s="2">
        <v>36.783299999999997</v>
      </c>
      <c r="AQ12" s="2">
        <v>158.999</v>
      </c>
      <c r="AR12" s="2">
        <v>159.65100000000001</v>
      </c>
      <c r="AS12" s="2">
        <v>70.024600000000007</v>
      </c>
      <c r="AT12" s="2">
        <v>192.351</v>
      </c>
      <c r="AU12" s="2">
        <v>399.02199999999999</v>
      </c>
      <c r="AV12" s="2">
        <v>401.93200000000002</v>
      </c>
    </row>
    <row r="13" spans="1:48" x14ac:dyDescent="0.3">
      <c r="A13" s="2">
        <v>20.371400000000001</v>
      </c>
      <c r="B13" s="2">
        <v>42.660800000000002</v>
      </c>
      <c r="C13" s="2">
        <v>17.163599999999999</v>
      </c>
      <c r="D13" s="2">
        <v>31.2927</v>
      </c>
      <c r="E13" s="2">
        <v>69.195999999999998</v>
      </c>
      <c r="F13" s="2">
        <v>19.649899999999999</v>
      </c>
      <c r="G13" s="2">
        <v>46.846600000000002</v>
      </c>
      <c r="H13" s="2">
        <v>33.609499999999997</v>
      </c>
      <c r="I13" s="2">
        <v>56.805100000000003</v>
      </c>
      <c r="J13" s="2">
        <v>24.453199999999999</v>
      </c>
      <c r="K13" s="2">
        <v>32.834200000000003</v>
      </c>
      <c r="L13" s="2">
        <v>41.808700000000002</v>
      </c>
      <c r="M13" s="2">
        <v>72.241200000000006</v>
      </c>
      <c r="N13" s="2">
        <v>24.0337</v>
      </c>
      <c r="O13" s="2">
        <v>44.6188</v>
      </c>
      <c r="P13" s="2">
        <v>37.550199999999997</v>
      </c>
      <c r="Q13" s="2">
        <v>23.4009</v>
      </c>
      <c r="R13" s="2">
        <v>25.555099999999999</v>
      </c>
      <c r="S13" s="2">
        <v>20.354700000000001</v>
      </c>
      <c r="T13" s="2">
        <v>33.886499999999998</v>
      </c>
      <c r="U13" s="2">
        <v>80.629099999999994</v>
      </c>
      <c r="V13" s="2">
        <v>30.197800000000001</v>
      </c>
      <c r="W13" s="2">
        <v>34.266599999999997</v>
      </c>
      <c r="X13" s="2">
        <v>44.488300000000002</v>
      </c>
      <c r="Y13" s="2">
        <v>10.3729</v>
      </c>
      <c r="Z13" s="2">
        <v>51.067599999999999</v>
      </c>
      <c r="AA13" s="2">
        <v>28.053899999999999</v>
      </c>
      <c r="AB13" s="2">
        <v>91.024699999999996</v>
      </c>
      <c r="AC13" s="2">
        <v>163.10900000000001</v>
      </c>
      <c r="AD13" s="2">
        <v>224.07300000000001</v>
      </c>
      <c r="AE13" s="2">
        <v>628.55600000000004</v>
      </c>
      <c r="AF13" s="2">
        <v>43.962400000000002</v>
      </c>
      <c r="AG13" s="2">
        <v>9.0665600000000008</v>
      </c>
      <c r="AH13" s="2">
        <v>56.852200000000003</v>
      </c>
      <c r="AI13" s="2">
        <v>47.6952</v>
      </c>
      <c r="AJ13" s="2">
        <v>81.601200000000006</v>
      </c>
      <c r="AK13" s="2">
        <v>296.49799999999999</v>
      </c>
      <c r="AL13" s="2">
        <v>188.89599999999999</v>
      </c>
      <c r="AM13" s="2">
        <v>628.55600000000004</v>
      </c>
      <c r="AN13" s="2">
        <v>41.636600000000001</v>
      </c>
      <c r="AO13" s="2">
        <v>15.5412</v>
      </c>
      <c r="AP13" s="2">
        <v>39.992100000000001</v>
      </c>
      <c r="AQ13" s="2">
        <v>88.342600000000004</v>
      </c>
      <c r="AR13" s="2">
        <v>158.084</v>
      </c>
      <c r="AS13" s="2">
        <v>64.391800000000003</v>
      </c>
      <c r="AT13" s="2">
        <v>354.678</v>
      </c>
      <c r="AU13" s="2">
        <v>191.452</v>
      </c>
      <c r="AV13" s="2">
        <v>136.404</v>
      </c>
    </row>
    <row r="14" spans="1:48" x14ac:dyDescent="0.3">
      <c r="A14" s="2">
        <v>19.4832</v>
      </c>
      <c r="B14" s="2">
        <v>21.171700000000001</v>
      </c>
      <c r="C14" s="2">
        <v>16.251799999999999</v>
      </c>
      <c r="D14" s="2">
        <v>36.4236</v>
      </c>
      <c r="E14" s="2">
        <v>24.0185</v>
      </c>
      <c r="F14" s="2">
        <v>20.771999999999998</v>
      </c>
      <c r="G14" s="2">
        <v>41.351399999999998</v>
      </c>
      <c r="H14" s="2">
        <v>30.052399999999999</v>
      </c>
      <c r="I14" s="2">
        <v>59.679000000000002</v>
      </c>
      <c r="J14" s="2">
        <v>48.056199999999997</v>
      </c>
      <c r="K14" s="2">
        <v>30.651</v>
      </c>
      <c r="L14" s="2">
        <v>26.512599999999999</v>
      </c>
      <c r="M14" s="2">
        <v>94.500799999999998</v>
      </c>
      <c r="N14" s="2">
        <v>17.438300000000002</v>
      </c>
      <c r="O14" s="2">
        <v>20.7943</v>
      </c>
      <c r="P14" s="2">
        <v>15.1046</v>
      </c>
      <c r="Q14" s="2">
        <v>20.516300000000001</v>
      </c>
      <c r="R14" s="2">
        <v>30.676400000000001</v>
      </c>
      <c r="S14" s="2">
        <v>39.460999999999999</v>
      </c>
      <c r="T14" s="2">
        <v>28.064299999999999</v>
      </c>
      <c r="U14" s="2">
        <v>105.047</v>
      </c>
      <c r="V14" s="2">
        <v>127.002</v>
      </c>
      <c r="W14" s="2">
        <v>26.597000000000001</v>
      </c>
      <c r="X14" s="2">
        <v>116.89</v>
      </c>
      <c r="Y14" s="2">
        <v>16.9772</v>
      </c>
      <c r="Z14" s="2">
        <v>56.960299999999997</v>
      </c>
      <c r="AA14" s="2">
        <v>35.458799999999997</v>
      </c>
      <c r="AB14" s="2">
        <v>28.579599999999999</v>
      </c>
      <c r="AC14" s="2">
        <v>72.806799999999996</v>
      </c>
      <c r="AD14" s="2">
        <v>171.63</v>
      </c>
      <c r="AE14" s="2">
        <v>801.46199999999999</v>
      </c>
      <c r="AF14" s="2">
        <v>52.868899999999996</v>
      </c>
      <c r="AG14" s="2">
        <v>17.648700000000002</v>
      </c>
      <c r="AH14" s="2">
        <v>23.1113</v>
      </c>
      <c r="AI14" s="2">
        <v>35.773800000000001</v>
      </c>
      <c r="AJ14" s="2">
        <v>44.7577</v>
      </c>
      <c r="AK14" s="2">
        <v>203.40899999999999</v>
      </c>
      <c r="AL14" s="2">
        <v>203.03700000000001</v>
      </c>
      <c r="AM14" s="2">
        <v>801.46199999999999</v>
      </c>
      <c r="AN14" s="2">
        <v>48.530999999999999</v>
      </c>
      <c r="AO14" s="2">
        <v>7.5674799999999998</v>
      </c>
      <c r="AP14" s="2">
        <v>43.495899999999999</v>
      </c>
      <c r="AQ14" s="2">
        <v>52.046700000000001</v>
      </c>
      <c r="AR14" s="2">
        <v>198.43899999999999</v>
      </c>
      <c r="AS14" s="2">
        <v>47.243499999999997</v>
      </c>
      <c r="AT14" s="2">
        <v>106.88500000000001</v>
      </c>
      <c r="AU14" s="2">
        <v>393.42700000000002</v>
      </c>
      <c r="AV14" s="2">
        <v>83.213200000000001</v>
      </c>
    </row>
    <row r="15" spans="1:48" x14ac:dyDescent="0.3">
      <c r="A15" s="2">
        <v>16.482399999999998</v>
      </c>
      <c r="B15" s="2">
        <v>56.310099999999998</v>
      </c>
      <c r="C15" s="2">
        <v>14.1105</v>
      </c>
      <c r="D15" s="2">
        <v>15.6768</v>
      </c>
      <c r="E15" s="2">
        <v>46.664200000000001</v>
      </c>
      <c r="F15" s="2">
        <v>11.011200000000001</v>
      </c>
      <c r="G15" s="2">
        <v>46.093499999999999</v>
      </c>
      <c r="H15" s="2">
        <v>31.987200000000001</v>
      </c>
      <c r="I15" s="2">
        <v>37.931399999999996</v>
      </c>
      <c r="J15" s="2">
        <v>42.945500000000003</v>
      </c>
      <c r="K15" s="2">
        <v>48.077500000000001</v>
      </c>
      <c r="L15" s="2">
        <v>2.7032500000000002</v>
      </c>
      <c r="M15" s="2">
        <v>21.0397</v>
      </c>
      <c r="N15" s="2">
        <v>23.255199999999999</v>
      </c>
      <c r="O15" s="2">
        <v>44.001399999999997</v>
      </c>
      <c r="P15" s="2">
        <v>41.647199999999998</v>
      </c>
      <c r="Q15" s="2">
        <v>23.333200000000001</v>
      </c>
      <c r="R15" s="2">
        <v>8.4426799999999993</v>
      </c>
      <c r="S15" s="2">
        <v>33.530799999999999</v>
      </c>
      <c r="T15" s="2">
        <v>109.676</v>
      </c>
      <c r="U15" s="2">
        <v>84.349800000000002</v>
      </c>
      <c r="V15" s="2">
        <v>126.35899999999999</v>
      </c>
      <c r="W15" s="2">
        <v>39.435899999999997</v>
      </c>
      <c r="X15" s="2">
        <v>79.931399999999996</v>
      </c>
      <c r="Y15" s="2">
        <v>19.483499999999999</v>
      </c>
      <c r="Z15" s="2">
        <v>48.7881</v>
      </c>
      <c r="AA15" s="2">
        <v>31.201699999999999</v>
      </c>
      <c r="AB15" s="2">
        <v>51.5779</v>
      </c>
      <c r="AC15" s="2">
        <v>64.069400000000002</v>
      </c>
      <c r="AD15" s="2">
        <v>132.15600000000001</v>
      </c>
      <c r="AE15" s="2">
        <v>770.23</v>
      </c>
      <c r="AF15" s="2">
        <v>57.386499999999998</v>
      </c>
      <c r="AG15" s="2">
        <v>18.9406</v>
      </c>
      <c r="AH15" s="2">
        <v>43.999499999999998</v>
      </c>
      <c r="AI15" s="2">
        <v>112.32</v>
      </c>
      <c r="AJ15" s="2">
        <v>243.816</v>
      </c>
      <c r="AK15" s="2">
        <v>201.40799999999999</v>
      </c>
      <c r="AL15" s="2">
        <v>18.745200000000001</v>
      </c>
      <c r="AM15" s="2">
        <v>770.23</v>
      </c>
      <c r="AN15" s="2">
        <v>124.051</v>
      </c>
      <c r="AO15" s="2">
        <v>6.4748400000000004</v>
      </c>
      <c r="AP15" s="2">
        <v>47.422199999999997</v>
      </c>
      <c r="AQ15" s="2">
        <v>90.3857</v>
      </c>
      <c r="AR15" s="2">
        <v>161.87700000000001</v>
      </c>
      <c r="AS15" s="2">
        <v>211.017</v>
      </c>
      <c r="AT15" s="2">
        <v>21.555099999999999</v>
      </c>
      <c r="AU15" s="2">
        <v>104.36799999999999</v>
      </c>
      <c r="AV15" s="2">
        <v>39.8369</v>
      </c>
    </row>
    <row r="16" spans="1:48" x14ac:dyDescent="0.3">
      <c r="A16" s="2">
        <v>12.5883</v>
      </c>
      <c r="B16" s="2">
        <v>29.339400000000001</v>
      </c>
      <c r="C16" s="2">
        <v>8.1534899999999997</v>
      </c>
      <c r="D16" s="2">
        <v>12.142899999999999</v>
      </c>
      <c r="E16" s="2">
        <v>41.101599999999998</v>
      </c>
      <c r="F16" s="2">
        <v>69.659400000000005</v>
      </c>
      <c r="G16" s="2">
        <v>21.634</v>
      </c>
      <c r="H16" s="2">
        <v>52.071899999999999</v>
      </c>
      <c r="I16" s="2">
        <v>16.946000000000002</v>
      </c>
      <c r="J16" s="2">
        <v>13.1511</v>
      </c>
      <c r="K16" s="2">
        <v>17.402799999999999</v>
      </c>
      <c r="L16" s="2">
        <v>32.873699999999999</v>
      </c>
      <c r="M16" s="2">
        <v>22.304200000000002</v>
      </c>
      <c r="N16" s="2">
        <v>24.545400000000001</v>
      </c>
      <c r="O16" s="2">
        <v>41.973999999999997</v>
      </c>
      <c r="P16" s="2">
        <v>36.5214</v>
      </c>
      <c r="Q16" s="2">
        <v>23.885200000000001</v>
      </c>
      <c r="R16" s="2">
        <v>22.885300000000001</v>
      </c>
      <c r="S16" s="2">
        <v>23.590800000000002</v>
      </c>
      <c r="T16" s="2">
        <v>72.729699999999994</v>
      </c>
      <c r="U16" s="2">
        <v>88.130099999999999</v>
      </c>
      <c r="V16" s="2">
        <v>62.264699999999998</v>
      </c>
      <c r="W16" s="2">
        <v>115.38800000000001</v>
      </c>
      <c r="X16" s="2">
        <v>78.007900000000006</v>
      </c>
      <c r="Y16" s="2">
        <v>15.079700000000001</v>
      </c>
      <c r="Z16" s="2">
        <v>35.886899999999997</v>
      </c>
      <c r="AA16" s="2">
        <v>17.222000000000001</v>
      </c>
      <c r="AB16" s="2">
        <v>42.087299999999999</v>
      </c>
      <c r="AC16" s="2">
        <v>58.063800000000001</v>
      </c>
      <c r="AD16" s="2">
        <v>243.21799999999999</v>
      </c>
      <c r="AE16" s="2">
        <v>198.42</v>
      </c>
      <c r="AF16" s="2">
        <v>34.738</v>
      </c>
      <c r="AG16" s="2">
        <v>28.739599999999999</v>
      </c>
      <c r="AH16" s="2">
        <v>58.4375</v>
      </c>
      <c r="AI16" s="2">
        <v>32.822499999999998</v>
      </c>
      <c r="AJ16" s="2">
        <v>171.065</v>
      </c>
      <c r="AK16" s="2">
        <v>219.48699999999999</v>
      </c>
      <c r="AL16" s="2">
        <v>88.907499999999999</v>
      </c>
      <c r="AM16" s="2">
        <v>198.42</v>
      </c>
      <c r="AN16" s="2">
        <v>63.2744</v>
      </c>
      <c r="AO16" s="2">
        <v>15.66</v>
      </c>
      <c r="AP16" s="2">
        <v>18.939900000000002</v>
      </c>
      <c r="AQ16" s="2">
        <v>73.1601</v>
      </c>
      <c r="AR16" s="2">
        <v>175.70500000000001</v>
      </c>
      <c r="AS16" s="2">
        <v>297.214</v>
      </c>
      <c r="AT16" s="2">
        <v>78.190399999999997</v>
      </c>
      <c r="AU16" s="2">
        <v>200.38800000000001</v>
      </c>
      <c r="AV16" s="2">
        <v>209.624</v>
      </c>
    </row>
    <row r="17" spans="1:48" x14ac:dyDescent="0.3">
      <c r="A17" s="2">
        <v>28.378499999999999</v>
      </c>
      <c r="B17" s="2">
        <v>24.105399999999999</v>
      </c>
      <c r="C17" s="2">
        <v>14.265000000000001</v>
      </c>
      <c r="D17" s="2">
        <v>35.498899999999999</v>
      </c>
      <c r="E17" s="2">
        <v>97.971599999999995</v>
      </c>
      <c r="F17" s="2">
        <v>65.302599999999998</v>
      </c>
      <c r="G17" s="2">
        <v>19.529900000000001</v>
      </c>
      <c r="H17" s="2">
        <v>24.305199999999999</v>
      </c>
      <c r="I17" s="2">
        <v>17.593299999999999</v>
      </c>
      <c r="J17" s="2">
        <v>14.65</v>
      </c>
      <c r="K17" s="2">
        <v>23.968599999999999</v>
      </c>
      <c r="L17" s="2">
        <v>19.134899999999998</v>
      </c>
      <c r="M17" s="2">
        <v>24.1526</v>
      </c>
      <c r="N17" s="2">
        <v>52.0045</v>
      </c>
      <c r="O17" s="2">
        <v>43.2241</v>
      </c>
      <c r="P17" s="2">
        <v>8.5124099999999991</v>
      </c>
      <c r="Q17" s="2">
        <v>39.9435</v>
      </c>
      <c r="R17" s="2">
        <v>48.388399999999997</v>
      </c>
      <c r="S17" s="2">
        <v>16.1645</v>
      </c>
      <c r="T17" s="2">
        <v>26.767199999999999</v>
      </c>
      <c r="U17" s="2">
        <v>86.704599999999999</v>
      </c>
      <c r="V17" s="2">
        <v>34.231200000000001</v>
      </c>
      <c r="W17" s="2">
        <v>118.051</v>
      </c>
      <c r="X17" s="2">
        <v>86.100200000000001</v>
      </c>
      <c r="Y17" s="2">
        <v>3.1445799999999999</v>
      </c>
      <c r="Z17" s="2">
        <v>12.6219</v>
      </c>
      <c r="AA17" s="2">
        <v>43.238300000000002</v>
      </c>
      <c r="AB17" s="2">
        <v>66.415000000000006</v>
      </c>
      <c r="AC17" s="2">
        <v>99.954899999999995</v>
      </c>
      <c r="AD17" s="2">
        <v>352.93799999999999</v>
      </c>
      <c r="AE17" s="2">
        <v>526.23400000000004</v>
      </c>
      <c r="AF17" s="2">
        <v>99.413499999999999</v>
      </c>
      <c r="AG17" s="2">
        <v>19.493300000000001</v>
      </c>
      <c r="AH17" s="2">
        <v>56.5687</v>
      </c>
      <c r="AI17" s="2">
        <v>63.745699999999999</v>
      </c>
      <c r="AJ17" s="2">
        <v>106.29900000000001</v>
      </c>
      <c r="AK17" s="2">
        <v>233.62100000000001</v>
      </c>
      <c r="AL17" s="2">
        <v>176.05799999999999</v>
      </c>
      <c r="AM17" s="2">
        <v>526.23400000000004</v>
      </c>
      <c r="AN17" s="2">
        <v>31.811399999999999</v>
      </c>
      <c r="AO17" s="2">
        <v>9.5593800000000009</v>
      </c>
      <c r="AP17" s="2">
        <v>32.942599999999999</v>
      </c>
      <c r="AQ17" s="2">
        <v>66.66</v>
      </c>
      <c r="AR17" s="2">
        <v>159.16800000000001</v>
      </c>
      <c r="AS17" s="2">
        <v>97.542400000000001</v>
      </c>
      <c r="AT17" s="2">
        <v>16.721800000000002</v>
      </c>
      <c r="AU17" s="2">
        <v>353.02300000000002</v>
      </c>
      <c r="AV17" s="2">
        <v>231.76</v>
      </c>
    </row>
    <row r="18" spans="1:48" x14ac:dyDescent="0.3">
      <c r="A18" s="2">
        <v>37.564900000000002</v>
      </c>
      <c r="B18" s="2">
        <v>21.238299999999999</v>
      </c>
      <c r="C18" s="2">
        <v>28.303699999999999</v>
      </c>
      <c r="D18" s="2">
        <v>15.635</v>
      </c>
      <c r="E18" s="2">
        <v>20.9754</v>
      </c>
      <c r="F18" s="2">
        <v>56.974499999999999</v>
      </c>
      <c r="G18" s="2">
        <v>28.0077</v>
      </c>
      <c r="H18" s="2">
        <v>31.324999999999999</v>
      </c>
      <c r="I18" s="2">
        <v>12.2898</v>
      </c>
      <c r="J18" s="2">
        <v>4.3979600000000003</v>
      </c>
      <c r="K18" s="2">
        <v>21.704000000000001</v>
      </c>
      <c r="L18" s="2">
        <v>38.314900000000002</v>
      </c>
      <c r="M18" s="2">
        <v>33.781500000000001</v>
      </c>
      <c r="N18" s="2">
        <v>34.6325</v>
      </c>
      <c r="O18" s="2">
        <v>20.453099999999999</v>
      </c>
      <c r="P18" s="2">
        <v>10.1256</v>
      </c>
      <c r="Q18" s="2">
        <v>27.8507</v>
      </c>
      <c r="R18" s="2">
        <v>15.515599999999999</v>
      </c>
      <c r="S18" s="2">
        <v>36.0244</v>
      </c>
      <c r="T18" s="2">
        <v>36.2333</v>
      </c>
      <c r="U18" s="2">
        <v>102.176</v>
      </c>
      <c r="V18" s="2">
        <v>79.331999999999994</v>
      </c>
      <c r="W18" s="2">
        <v>64.172799999999995</v>
      </c>
      <c r="X18" s="2">
        <v>44.147599999999997</v>
      </c>
      <c r="Y18" s="2">
        <v>26.220199999999998</v>
      </c>
      <c r="Z18" s="2">
        <v>49.829900000000002</v>
      </c>
      <c r="AA18" s="2">
        <v>24.952100000000002</v>
      </c>
      <c r="AB18" s="2">
        <v>124.04900000000001</v>
      </c>
      <c r="AC18" s="2">
        <v>88.819100000000006</v>
      </c>
      <c r="AD18" s="2">
        <v>350.36900000000003</v>
      </c>
      <c r="AE18" s="2">
        <v>409.46699999999998</v>
      </c>
      <c r="AF18" s="2">
        <v>290.85399999999998</v>
      </c>
      <c r="AG18" s="2">
        <v>24.799900000000001</v>
      </c>
      <c r="AH18" s="2">
        <v>47.655999999999999</v>
      </c>
      <c r="AI18" s="2">
        <v>88.985200000000006</v>
      </c>
      <c r="AJ18" s="2">
        <v>236.548</v>
      </c>
      <c r="AK18" s="2">
        <v>128.74</v>
      </c>
      <c r="AL18" s="2">
        <v>124.155</v>
      </c>
      <c r="AM18" s="2">
        <v>409.46699999999998</v>
      </c>
      <c r="AN18" s="2">
        <v>48.183500000000002</v>
      </c>
      <c r="AO18" s="2">
        <v>13.609</v>
      </c>
      <c r="AP18" s="2">
        <v>33.581000000000003</v>
      </c>
      <c r="AQ18" s="2">
        <v>89.258099999999999</v>
      </c>
      <c r="AR18" s="2">
        <v>119.85599999999999</v>
      </c>
      <c r="AS18" s="2">
        <v>77.389200000000002</v>
      </c>
      <c r="AT18" s="2">
        <v>426.41300000000001</v>
      </c>
      <c r="AU18" s="2">
        <v>551.73099999999999</v>
      </c>
      <c r="AV18" s="2">
        <v>190.21600000000001</v>
      </c>
    </row>
    <row r="19" spans="1:48" x14ac:dyDescent="0.3">
      <c r="A19" s="2">
        <v>27.245200000000001</v>
      </c>
      <c r="B19" s="2">
        <v>42.773899999999998</v>
      </c>
      <c r="C19" s="2">
        <v>9.0850899999999992</v>
      </c>
      <c r="D19" s="2">
        <v>33.829599999999999</v>
      </c>
      <c r="E19" s="2">
        <v>1.21594</v>
      </c>
      <c r="F19" s="2">
        <v>29.0212</v>
      </c>
      <c r="G19" s="2">
        <v>58.598700000000001</v>
      </c>
      <c r="H19" s="2">
        <v>21.720199999999998</v>
      </c>
      <c r="I19" s="2">
        <v>26.004300000000001</v>
      </c>
      <c r="J19" s="2">
        <v>15.4719</v>
      </c>
      <c r="K19" s="2">
        <v>14.9336</v>
      </c>
      <c r="L19" s="2">
        <v>19.691400000000002</v>
      </c>
      <c r="M19" s="2">
        <v>77.127300000000005</v>
      </c>
      <c r="N19" s="2">
        <v>32.902700000000003</v>
      </c>
      <c r="O19" s="2">
        <v>50.532600000000002</v>
      </c>
      <c r="P19" s="2">
        <v>19.501999999999999</v>
      </c>
      <c r="Q19" s="2">
        <v>20.007400000000001</v>
      </c>
      <c r="R19" s="2">
        <v>33.664400000000001</v>
      </c>
      <c r="S19" s="2">
        <v>43.656700000000001</v>
      </c>
      <c r="T19" s="2">
        <v>54.850700000000003</v>
      </c>
      <c r="U19" s="2">
        <v>92.993899999999996</v>
      </c>
      <c r="V19" s="2">
        <v>43.048400000000001</v>
      </c>
      <c r="W19" s="2">
        <v>20.774699999999999</v>
      </c>
      <c r="X19" s="2">
        <v>57.982500000000002</v>
      </c>
      <c r="Y19" s="2">
        <v>4.34389</v>
      </c>
      <c r="Z19" s="2">
        <v>13.087899999999999</v>
      </c>
      <c r="AA19" s="2">
        <v>96.448400000000007</v>
      </c>
      <c r="AB19" s="2">
        <v>97.952399999999997</v>
      </c>
      <c r="AC19" s="2">
        <v>36.563499999999998</v>
      </c>
      <c r="AD19" s="2">
        <v>254.233</v>
      </c>
      <c r="AE19" s="2">
        <v>611.91899999999998</v>
      </c>
      <c r="AF19" s="2">
        <v>328.70600000000002</v>
      </c>
      <c r="AG19" s="2">
        <v>5.2411599999999998</v>
      </c>
      <c r="AH19" s="2">
        <v>12.804</v>
      </c>
      <c r="AI19" s="2">
        <v>57.4422</v>
      </c>
      <c r="AJ19" s="2">
        <v>201.05600000000001</v>
      </c>
      <c r="AK19" s="2">
        <v>112.681</v>
      </c>
      <c r="AL19" s="2">
        <v>5.06677</v>
      </c>
      <c r="AM19" s="2">
        <v>611.91899999999998</v>
      </c>
      <c r="AN19" s="2">
        <v>43.132399999999997</v>
      </c>
      <c r="AO19" s="2">
        <v>7.76424</v>
      </c>
      <c r="AP19" s="2">
        <v>39.026400000000002</v>
      </c>
      <c r="AQ19" s="2">
        <v>46.558799999999998</v>
      </c>
      <c r="AR19" s="2">
        <v>171.52799999999999</v>
      </c>
      <c r="AS19" s="2">
        <v>114.319</v>
      </c>
      <c r="AT19" s="2">
        <v>740.52200000000005</v>
      </c>
      <c r="AU19" s="2">
        <v>196.05500000000001</v>
      </c>
      <c r="AV19" s="2">
        <v>164.36699999999999</v>
      </c>
    </row>
    <row r="20" spans="1:48" x14ac:dyDescent="0.3">
      <c r="A20" s="2">
        <v>11.137</v>
      </c>
      <c r="B20" s="2">
        <v>0.34553</v>
      </c>
      <c r="C20" s="2">
        <v>16.208100000000002</v>
      </c>
      <c r="D20" s="2">
        <v>32.902999999999999</v>
      </c>
      <c r="E20" s="2">
        <v>64.3489</v>
      </c>
      <c r="F20" s="2">
        <v>17.6004</v>
      </c>
      <c r="G20" s="2">
        <v>22.3108</v>
      </c>
      <c r="H20" s="2">
        <v>20.831800000000001</v>
      </c>
      <c r="I20" s="2">
        <v>17.6846</v>
      </c>
      <c r="J20" s="2">
        <v>61.468400000000003</v>
      </c>
      <c r="K20" s="2">
        <v>30.892700000000001</v>
      </c>
      <c r="L20" s="2">
        <v>21.462900000000001</v>
      </c>
      <c r="M20" s="2">
        <v>18.4758</v>
      </c>
      <c r="N20" s="2">
        <v>7.7055499999999997</v>
      </c>
      <c r="O20" s="2">
        <v>19.157800000000002</v>
      </c>
      <c r="P20" s="2">
        <v>35.871299999999998</v>
      </c>
      <c r="Q20" s="2">
        <v>1.3576299999999999</v>
      </c>
      <c r="R20" s="2">
        <v>4.7219300000000004</v>
      </c>
      <c r="S20" s="2">
        <v>33.613100000000003</v>
      </c>
      <c r="T20" s="2">
        <v>8.7225999999999999</v>
      </c>
      <c r="U20" s="2">
        <v>80.203299999999999</v>
      </c>
      <c r="V20" s="2">
        <v>23.181000000000001</v>
      </c>
      <c r="W20" s="2">
        <v>12.103400000000001</v>
      </c>
      <c r="X20" s="2">
        <v>52.887099999999997</v>
      </c>
      <c r="Y20" s="2">
        <v>10.4316</v>
      </c>
      <c r="Z20" s="2">
        <v>30.256799999999998</v>
      </c>
      <c r="AA20" s="2">
        <v>29.881900000000002</v>
      </c>
      <c r="AB20" s="2">
        <v>30.754100000000001</v>
      </c>
      <c r="AC20" s="2">
        <v>95.256500000000003</v>
      </c>
      <c r="AD20" s="2">
        <v>486.87700000000001</v>
      </c>
      <c r="AE20" s="2">
        <v>332.93299999999999</v>
      </c>
      <c r="AF20" s="2">
        <v>432.48099999999999</v>
      </c>
      <c r="AG20" s="2">
        <v>29.280799999999999</v>
      </c>
      <c r="AH20" s="2">
        <v>52.7624</v>
      </c>
      <c r="AI20" s="2">
        <v>175.964</v>
      </c>
      <c r="AJ20" s="2">
        <v>234.876</v>
      </c>
      <c r="AK20" s="2">
        <v>160.215</v>
      </c>
      <c r="AL20" s="2">
        <v>249.27</v>
      </c>
      <c r="AM20" s="2">
        <v>332.93299999999999</v>
      </c>
      <c r="AN20" s="2">
        <v>104.92700000000001</v>
      </c>
      <c r="AO20" s="2">
        <v>9.2735900000000004</v>
      </c>
      <c r="AP20" s="2">
        <v>20.035299999999999</v>
      </c>
      <c r="AQ20" s="2">
        <v>43.461599999999997</v>
      </c>
      <c r="AR20" s="2">
        <v>173.12299999999999</v>
      </c>
      <c r="AS20" s="2">
        <v>48.835099999999997</v>
      </c>
      <c r="AT20" s="2">
        <v>220.34</v>
      </c>
      <c r="AU20" s="2">
        <v>331.42500000000001</v>
      </c>
      <c r="AV20" s="2">
        <v>99.403000000000006</v>
      </c>
    </row>
    <row r="21" spans="1:48" x14ac:dyDescent="0.3">
      <c r="A21" s="2">
        <v>26.5565</v>
      </c>
      <c r="B21" s="2">
        <v>23.4801</v>
      </c>
      <c r="C21" s="2">
        <v>25.7271</v>
      </c>
      <c r="D21" s="2">
        <v>16.546099999999999</v>
      </c>
      <c r="E21" s="2">
        <v>47.377899999999997</v>
      </c>
      <c r="F21" s="2">
        <v>30.596599999999999</v>
      </c>
      <c r="G21" s="2">
        <v>20.998000000000001</v>
      </c>
      <c r="H21" s="2">
        <v>11.9565</v>
      </c>
      <c r="I21" s="2">
        <v>44.808399999999999</v>
      </c>
      <c r="J21" s="2">
        <v>50.619599999999998</v>
      </c>
      <c r="K21" s="2">
        <v>18.192</v>
      </c>
      <c r="L21" s="2">
        <v>22.330300000000001</v>
      </c>
      <c r="M21" s="2">
        <v>70.280500000000004</v>
      </c>
      <c r="N21" s="2">
        <v>19.936900000000001</v>
      </c>
      <c r="O21" s="2">
        <v>72.742699999999999</v>
      </c>
      <c r="P21" s="2">
        <v>12.794</v>
      </c>
      <c r="Q21" s="2">
        <v>35.682600000000001</v>
      </c>
      <c r="R21" s="2">
        <v>32.165500000000002</v>
      </c>
      <c r="S21" s="2">
        <v>25.438700000000001</v>
      </c>
      <c r="T21" s="2">
        <v>43.447200000000002</v>
      </c>
      <c r="U21" s="2">
        <v>74.812799999999996</v>
      </c>
      <c r="V21" s="2">
        <v>32.234200000000001</v>
      </c>
      <c r="W21" s="2">
        <v>72.7303</v>
      </c>
      <c r="X21" s="2">
        <v>55.06</v>
      </c>
      <c r="Y21" s="2">
        <v>15.948600000000001</v>
      </c>
      <c r="Z21" s="2">
        <v>45.041899999999998</v>
      </c>
      <c r="AA21" s="2">
        <v>63.986899999999999</v>
      </c>
      <c r="AB21" s="2">
        <v>18.228200000000001</v>
      </c>
      <c r="AC21" s="2">
        <v>116.355</v>
      </c>
      <c r="AD21" s="2">
        <v>424.21600000000001</v>
      </c>
      <c r="AE21" s="2">
        <v>900.85400000000004</v>
      </c>
      <c r="AF21" s="2">
        <v>70.586600000000004</v>
      </c>
      <c r="AG21" s="2">
        <v>30.492899999999999</v>
      </c>
      <c r="AH21" s="2">
        <v>24.1617</v>
      </c>
      <c r="AI21" s="2">
        <v>117.426</v>
      </c>
      <c r="AJ21" s="2">
        <v>135.46</v>
      </c>
      <c r="AK21" s="2">
        <v>60.0334</v>
      </c>
      <c r="AL21" s="2">
        <v>347.38200000000001</v>
      </c>
      <c r="AM21" s="2">
        <v>900.85400000000004</v>
      </c>
      <c r="AN21" s="2">
        <v>94.183099999999996</v>
      </c>
      <c r="AO21" s="2">
        <v>26.106999999999999</v>
      </c>
      <c r="AP21" s="2">
        <v>32.764899999999997</v>
      </c>
      <c r="AQ21" s="2">
        <v>41.992699999999999</v>
      </c>
      <c r="AR21" s="2">
        <v>73.898700000000005</v>
      </c>
      <c r="AS21" s="2">
        <v>94.520099999999999</v>
      </c>
      <c r="AT21" s="2">
        <v>163.17599999999999</v>
      </c>
      <c r="AU21" s="2">
        <v>398.39400000000001</v>
      </c>
      <c r="AV21" s="2">
        <v>103.753</v>
      </c>
    </row>
    <row r="22" spans="1:48" x14ac:dyDescent="0.3">
      <c r="A22" s="2">
        <v>20.933900000000001</v>
      </c>
      <c r="B22" s="2">
        <v>15.5032</v>
      </c>
      <c r="C22" s="2">
        <v>12.149900000000001</v>
      </c>
      <c r="D22" s="2">
        <v>29.354800000000001</v>
      </c>
      <c r="E22" s="2">
        <v>3.85398</v>
      </c>
      <c r="F22" s="2">
        <v>24.9178</v>
      </c>
      <c r="G22" s="2">
        <v>15.110300000000001</v>
      </c>
      <c r="H22" s="2">
        <v>28.005099999999999</v>
      </c>
      <c r="I22" s="2">
        <v>24.305499999999999</v>
      </c>
      <c r="J22" s="2">
        <v>14.870699999999999</v>
      </c>
      <c r="K22" s="2">
        <v>36.850999999999999</v>
      </c>
      <c r="L22" s="2">
        <v>36.543199999999999</v>
      </c>
      <c r="M22" s="2">
        <v>25.5547</v>
      </c>
      <c r="N22" s="2">
        <v>8.2114200000000004</v>
      </c>
      <c r="O22" s="2">
        <v>59.200699999999998</v>
      </c>
      <c r="P22" s="2">
        <v>10.959199999999999</v>
      </c>
      <c r="Q22" s="2">
        <v>22.462599999999998</v>
      </c>
      <c r="R22" s="2">
        <v>11.877700000000001</v>
      </c>
      <c r="S22" s="2">
        <v>37.809899999999999</v>
      </c>
      <c r="T22" s="2">
        <v>38.3964</v>
      </c>
      <c r="U22" s="2">
        <v>59.613599999999998</v>
      </c>
      <c r="V22" s="2">
        <v>135.13900000000001</v>
      </c>
      <c r="W22" s="2">
        <v>112.587</v>
      </c>
      <c r="X22" s="2">
        <v>49.521000000000001</v>
      </c>
      <c r="Y22" s="2">
        <v>16.175799999999999</v>
      </c>
      <c r="Z22" s="2">
        <v>43.583100000000002</v>
      </c>
      <c r="AA22" s="2">
        <v>23.914400000000001</v>
      </c>
      <c r="AB22" s="2">
        <v>120.578</v>
      </c>
      <c r="AC22" s="2">
        <v>51.651200000000003</v>
      </c>
      <c r="AD22" s="2">
        <v>72.018500000000003</v>
      </c>
      <c r="AE22" s="2">
        <v>488.77800000000002</v>
      </c>
      <c r="AF22" s="2">
        <v>36.160699999999999</v>
      </c>
      <c r="AG22" s="2">
        <v>27.395</v>
      </c>
      <c r="AH22" s="2">
        <v>40.777900000000002</v>
      </c>
      <c r="AI22" s="2">
        <v>121.724</v>
      </c>
      <c r="AJ22" s="2">
        <v>122.44499999999999</v>
      </c>
      <c r="AK22" s="2">
        <v>106.57599999999999</v>
      </c>
      <c r="AL22" s="2">
        <v>177.00200000000001</v>
      </c>
      <c r="AM22" s="2">
        <v>488.77800000000002</v>
      </c>
      <c r="AN22" s="2">
        <v>95.695099999999996</v>
      </c>
      <c r="AO22" s="2">
        <v>7.9192</v>
      </c>
      <c r="AP22" s="2">
        <v>13.862500000000001</v>
      </c>
      <c r="AQ22" s="2">
        <v>41.101799999999997</v>
      </c>
      <c r="AR22" s="2">
        <v>134.65299999999999</v>
      </c>
      <c r="AS22" s="2">
        <v>104.83</v>
      </c>
      <c r="AT22" s="2">
        <v>77.419200000000004</v>
      </c>
      <c r="AU22" s="2">
        <v>240.90899999999999</v>
      </c>
      <c r="AV22" s="2">
        <v>132.26499999999999</v>
      </c>
    </row>
    <row r="23" spans="1:48" x14ac:dyDescent="0.3">
      <c r="A23" s="2">
        <v>12.4496</v>
      </c>
      <c r="B23" s="2">
        <v>16.326499999999999</v>
      </c>
      <c r="C23" s="2">
        <v>26.120200000000001</v>
      </c>
      <c r="D23" s="2">
        <v>5.1760900000000003</v>
      </c>
      <c r="E23" s="2">
        <v>32.223300000000002</v>
      </c>
      <c r="F23" s="2">
        <v>47.610799999999998</v>
      </c>
      <c r="G23" s="2">
        <v>26.055800000000001</v>
      </c>
      <c r="H23" s="2">
        <v>21.019300000000001</v>
      </c>
      <c r="I23" s="2">
        <v>23.3475</v>
      </c>
      <c r="J23" s="2">
        <v>6.4764200000000001</v>
      </c>
      <c r="K23" s="2">
        <v>41.606499999999997</v>
      </c>
      <c r="L23" s="2">
        <v>45.9101</v>
      </c>
      <c r="M23" s="2">
        <v>32.579300000000003</v>
      </c>
      <c r="N23" s="2">
        <v>59.755699999999997</v>
      </c>
      <c r="O23" s="2">
        <v>46.551600000000001</v>
      </c>
      <c r="P23" s="2">
        <v>8.3784399999999994</v>
      </c>
      <c r="Q23" s="2">
        <v>48.942500000000003</v>
      </c>
      <c r="R23" s="2">
        <v>6.7635500000000004</v>
      </c>
      <c r="S23" s="2">
        <v>24.398599999999998</v>
      </c>
      <c r="T23" s="2">
        <v>72.752300000000005</v>
      </c>
      <c r="U23" s="2">
        <v>42.828899999999997</v>
      </c>
      <c r="V23" s="2">
        <v>69.284300000000002</v>
      </c>
      <c r="W23" s="2">
        <v>84.331000000000003</v>
      </c>
      <c r="X23" s="2">
        <v>119.238</v>
      </c>
      <c r="Y23" s="2">
        <v>6.6065199999999997</v>
      </c>
      <c r="Z23" s="2">
        <v>47.331800000000001</v>
      </c>
      <c r="AA23" s="2">
        <v>11.735799999999999</v>
      </c>
      <c r="AB23" s="2">
        <v>70.495599999999996</v>
      </c>
      <c r="AC23" s="2">
        <v>71.889899999999997</v>
      </c>
      <c r="AD23" s="2">
        <v>150.691</v>
      </c>
      <c r="AE23" s="2">
        <v>233.75700000000001</v>
      </c>
      <c r="AF23" s="2">
        <v>39.008400000000002</v>
      </c>
      <c r="AG23" s="2">
        <v>69.496799999999993</v>
      </c>
      <c r="AH23" s="2">
        <v>47.580399999999997</v>
      </c>
      <c r="AI23" s="2">
        <v>131.785</v>
      </c>
      <c r="AJ23" s="2">
        <v>176.583</v>
      </c>
      <c r="AK23" s="2">
        <v>119.658</v>
      </c>
      <c r="AL23" s="2">
        <v>281.10199999999998</v>
      </c>
      <c r="AM23" s="2">
        <v>233.75700000000001</v>
      </c>
      <c r="AN23" s="2">
        <v>26.369599999999998</v>
      </c>
      <c r="AO23" s="2">
        <v>18.0807</v>
      </c>
      <c r="AP23" s="2">
        <v>42.824100000000001</v>
      </c>
      <c r="AQ23" s="2">
        <v>64.53</v>
      </c>
      <c r="AR23" s="2">
        <v>118.429</v>
      </c>
      <c r="AS23" s="2">
        <v>78.151200000000003</v>
      </c>
      <c r="AT23" s="2">
        <v>159.946</v>
      </c>
      <c r="AU23" s="2">
        <v>73.493899999999996</v>
      </c>
      <c r="AV23" s="2">
        <v>281.38</v>
      </c>
    </row>
    <row r="24" spans="1:48" x14ac:dyDescent="0.3">
      <c r="A24" s="2">
        <v>18.302499999999998</v>
      </c>
      <c r="B24" s="2">
        <v>49.0304</v>
      </c>
      <c r="C24" s="2">
        <v>5.60562</v>
      </c>
      <c r="D24" s="2">
        <v>55.934100000000001</v>
      </c>
      <c r="E24" s="2">
        <v>26.3718</v>
      </c>
      <c r="F24" s="2">
        <v>29.705500000000001</v>
      </c>
      <c r="G24" s="2">
        <v>49.502899999999997</v>
      </c>
      <c r="H24" s="2">
        <v>26.768999999999998</v>
      </c>
      <c r="I24" s="2">
        <v>32.390700000000002</v>
      </c>
      <c r="J24" s="2">
        <v>55.3339</v>
      </c>
      <c r="K24" s="2">
        <v>41.574199999999998</v>
      </c>
      <c r="L24" s="2">
        <v>73.629800000000003</v>
      </c>
      <c r="M24" s="2">
        <v>47.622999999999998</v>
      </c>
      <c r="N24" s="2">
        <v>10.2614</v>
      </c>
      <c r="O24" s="2">
        <v>32.154499999999999</v>
      </c>
      <c r="P24" s="2">
        <v>19.430299999999999</v>
      </c>
      <c r="Q24" s="2">
        <v>46.4726</v>
      </c>
      <c r="R24" s="2">
        <v>27.881</v>
      </c>
      <c r="S24" s="2">
        <v>22.497699999999998</v>
      </c>
      <c r="T24" s="2">
        <v>28.1431</v>
      </c>
      <c r="U24" s="2">
        <v>49.015500000000003</v>
      </c>
      <c r="V24" s="2">
        <v>34.2517</v>
      </c>
      <c r="W24" s="2">
        <v>32.497999999999998</v>
      </c>
      <c r="X24" s="2">
        <v>120.163</v>
      </c>
      <c r="Y24" s="2">
        <v>10.102</v>
      </c>
      <c r="Z24" s="2">
        <v>43.338000000000001</v>
      </c>
      <c r="AA24" s="2">
        <v>37.415799999999997</v>
      </c>
      <c r="AB24" s="2">
        <v>82.891000000000005</v>
      </c>
      <c r="AC24" s="2">
        <v>47.662100000000002</v>
      </c>
      <c r="AD24" s="2">
        <v>399.298</v>
      </c>
      <c r="AE24" s="2">
        <v>497.21499999999997</v>
      </c>
      <c r="AF24" s="2">
        <v>43.163600000000002</v>
      </c>
      <c r="AG24" s="2">
        <v>58.2224</v>
      </c>
      <c r="AH24" s="2">
        <v>60.913400000000003</v>
      </c>
      <c r="AI24" s="2">
        <v>129.75899999999999</v>
      </c>
      <c r="AJ24" s="2">
        <v>210.93600000000001</v>
      </c>
      <c r="AK24" s="2">
        <v>145.477</v>
      </c>
      <c r="AL24" s="2">
        <v>22.7224</v>
      </c>
      <c r="AM24" s="2">
        <v>497.21499999999997</v>
      </c>
      <c r="AN24" s="2">
        <v>113.31</v>
      </c>
      <c r="AO24" s="2">
        <v>20.391999999999999</v>
      </c>
      <c r="AP24" s="2">
        <v>12.542899999999999</v>
      </c>
      <c r="AQ24" s="2">
        <v>144.83000000000001</v>
      </c>
      <c r="AR24" s="2">
        <v>102.946</v>
      </c>
      <c r="AS24" s="2">
        <v>118.443</v>
      </c>
      <c r="AT24" s="2">
        <v>371.964</v>
      </c>
      <c r="AU24" s="2">
        <v>44.862699999999997</v>
      </c>
      <c r="AV24" s="2">
        <v>256.70499999999998</v>
      </c>
    </row>
    <row r="25" spans="1:48" x14ac:dyDescent="0.3">
      <c r="A25" s="2">
        <v>53.639800000000001</v>
      </c>
      <c r="B25" s="2">
        <v>36.900799999999997</v>
      </c>
      <c r="C25" s="2">
        <v>11.190099999999999</v>
      </c>
      <c r="D25" s="2">
        <v>23.4283</v>
      </c>
      <c r="E25" s="2">
        <v>16.873899999999999</v>
      </c>
      <c r="F25" s="2">
        <v>15.5587</v>
      </c>
      <c r="G25" s="2">
        <v>20.783200000000001</v>
      </c>
      <c r="H25" s="2">
        <v>37.597099999999998</v>
      </c>
      <c r="I25" s="2">
        <v>53.2575</v>
      </c>
      <c r="J25" s="2">
        <v>16.360499999999998</v>
      </c>
      <c r="K25" s="2">
        <v>7.5505699999999996</v>
      </c>
      <c r="L25" s="2">
        <v>50.139600000000002</v>
      </c>
      <c r="M25" s="2">
        <v>31.135400000000001</v>
      </c>
      <c r="N25" s="2">
        <v>37.968699999999998</v>
      </c>
      <c r="O25" s="2">
        <v>17.908300000000001</v>
      </c>
      <c r="P25" s="2">
        <v>13.758599999999999</v>
      </c>
      <c r="Q25" s="2">
        <v>31.153500000000001</v>
      </c>
      <c r="R25" s="2">
        <v>17.877099999999999</v>
      </c>
      <c r="S25" s="2">
        <v>51.3643</v>
      </c>
      <c r="T25" s="2">
        <v>35.742899999999999</v>
      </c>
      <c r="U25" s="2">
        <v>149.88900000000001</v>
      </c>
      <c r="V25" s="2">
        <v>61.337400000000002</v>
      </c>
      <c r="W25" s="2">
        <v>21.172899999999998</v>
      </c>
      <c r="X25" s="2">
        <v>116.325</v>
      </c>
      <c r="Y25" s="2">
        <v>25.0259</v>
      </c>
      <c r="Z25" s="2">
        <v>42.555599999999998</v>
      </c>
      <c r="AA25" s="2">
        <v>17.3855</v>
      </c>
      <c r="AB25" s="2">
        <v>51.613399999999999</v>
      </c>
      <c r="AC25" s="2">
        <v>61.895699999999998</v>
      </c>
      <c r="AD25" s="2">
        <v>380.21300000000002</v>
      </c>
      <c r="AE25" s="2">
        <v>250.14400000000001</v>
      </c>
      <c r="AF25" s="2">
        <v>55.030999999999999</v>
      </c>
      <c r="AG25" s="2">
        <v>36.868200000000002</v>
      </c>
      <c r="AH25" s="2">
        <v>46.285299999999999</v>
      </c>
      <c r="AI25" s="2">
        <v>89.813900000000004</v>
      </c>
      <c r="AJ25" s="2">
        <v>235.78200000000001</v>
      </c>
      <c r="AK25" s="2">
        <v>16.432400000000001</v>
      </c>
      <c r="AL25" s="2">
        <v>210.072</v>
      </c>
      <c r="AM25" s="2">
        <v>250.14400000000001</v>
      </c>
      <c r="AN25" s="2">
        <v>121.31399999999999</v>
      </c>
      <c r="AO25" s="2">
        <v>21.3764</v>
      </c>
      <c r="AP25" s="2">
        <v>29.040700000000001</v>
      </c>
      <c r="AQ25" s="2">
        <v>142.096</v>
      </c>
      <c r="AR25" s="2">
        <v>139.929</v>
      </c>
      <c r="AS25" s="2">
        <v>90.047700000000006</v>
      </c>
      <c r="AT25" s="2">
        <v>462.10399999999998</v>
      </c>
      <c r="AU25" s="2">
        <v>283.32400000000001</v>
      </c>
      <c r="AV25" s="2">
        <v>229.13</v>
      </c>
    </row>
    <row r="26" spans="1:48" x14ac:dyDescent="0.3">
      <c r="A26" s="2">
        <v>34.045499999999997</v>
      </c>
      <c r="B26" s="2">
        <v>14.4475</v>
      </c>
      <c r="C26" s="2">
        <v>8.88978</v>
      </c>
      <c r="D26" s="2">
        <v>44.220300000000002</v>
      </c>
      <c r="E26" s="2">
        <v>61.608600000000003</v>
      </c>
      <c r="F26" s="2">
        <v>15.504099999999999</v>
      </c>
      <c r="G26" s="2">
        <v>17.432400000000001</v>
      </c>
      <c r="H26" s="2">
        <v>22.096499999999999</v>
      </c>
      <c r="I26" s="2">
        <v>46.040100000000002</v>
      </c>
      <c r="J26" s="2">
        <v>47.352200000000003</v>
      </c>
      <c r="K26" s="2">
        <v>16.900600000000001</v>
      </c>
      <c r="L26" s="2">
        <v>26.822099999999999</v>
      </c>
      <c r="M26" s="2">
        <v>84.051000000000002</v>
      </c>
      <c r="N26" s="2">
        <v>16.577200000000001</v>
      </c>
      <c r="O26" s="2">
        <v>10.7264</v>
      </c>
      <c r="P26" s="2">
        <v>14.265499999999999</v>
      </c>
      <c r="Q26" s="2">
        <v>21.086099999999998</v>
      </c>
      <c r="R26" s="2">
        <v>15.395</v>
      </c>
      <c r="S26" s="2">
        <v>133.91900000000001</v>
      </c>
      <c r="T26" s="2">
        <v>43.095599999999997</v>
      </c>
      <c r="U26" s="2">
        <v>130.46899999999999</v>
      </c>
      <c r="V26" s="2">
        <v>46.887500000000003</v>
      </c>
      <c r="W26" s="2">
        <v>27.119800000000001</v>
      </c>
      <c r="X26" s="2">
        <v>49.735700000000001</v>
      </c>
      <c r="Y26" s="2">
        <v>18.985600000000002</v>
      </c>
      <c r="Z26" s="2">
        <v>37.9679</v>
      </c>
      <c r="AA26" s="2">
        <v>47.638599999999997</v>
      </c>
      <c r="AB26" s="2">
        <v>78.913499999999999</v>
      </c>
      <c r="AC26" s="2">
        <v>46.095700000000001</v>
      </c>
      <c r="AD26" s="2">
        <v>102.639</v>
      </c>
      <c r="AE26" s="2">
        <v>580.58100000000002</v>
      </c>
      <c r="AF26" s="2">
        <v>60.797499999999999</v>
      </c>
      <c r="AG26" s="2">
        <v>26.909199999999998</v>
      </c>
      <c r="AH26" s="2">
        <v>55.241500000000002</v>
      </c>
      <c r="AI26" s="2">
        <v>63.421700000000001</v>
      </c>
      <c r="AJ26" s="2">
        <v>191.066</v>
      </c>
      <c r="AK26" s="2">
        <v>58.484699999999997</v>
      </c>
      <c r="AL26" s="2">
        <v>179.113</v>
      </c>
      <c r="AM26" s="2">
        <v>580.58100000000002</v>
      </c>
      <c r="AN26" s="2">
        <v>44.217300000000002</v>
      </c>
      <c r="AO26" s="2">
        <v>10.928900000000001</v>
      </c>
      <c r="AP26" s="2">
        <v>53.5503</v>
      </c>
      <c r="AQ26" s="2">
        <v>54.418900000000001</v>
      </c>
      <c r="AR26" s="2">
        <v>188.08699999999999</v>
      </c>
      <c r="AS26" s="2">
        <v>102.64</v>
      </c>
      <c r="AT26" s="2">
        <v>327.84800000000001</v>
      </c>
      <c r="AU26" s="2">
        <v>195.691</v>
      </c>
      <c r="AV26" s="2">
        <v>192.958</v>
      </c>
    </row>
    <row r="27" spans="1:48" x14ac:dyDescent="0.3">
      <c r="A27" s="2">
        <v>13.8032</v>
      </c>
      <c r="B27" s="2">
        <v>47.991599999999998</v>
      </c>
      <c r="C27" s="2">
        <v>31.304500000000001</v>
      </c>
      <c r="D27" s="2">
        <v>21.8902</v>
      </c>
      <c r="E27" s="2">
        <v>34.360700000000001</v>
      </c>
      <c r="F27" s="2">
        <v>17.7059</v>
      </c>
      <c r="G27" s="2">
        <v>47.897799999999997</v>
      </c>
      <c r="H27" s="2">
        <v>24.154699999999998</v>
      </c>
      <c r="I27" s="2">
        <v>63.596699999999998</v>
      </c>
      <c r="J27" s="2">
        <v>15.0664</v>
      </c>
      <c r="K27" s="2">
        <v>38.002000000000002</v>
      </c>
      <c r="L27" s="2">
        <v>34.569899999999997</v>
      </c>
      <c r="M27" s="2">
        <v>39.694299999999998</v>
      </c>
      <c r="N27" s="2">
        <v>40.600999999999999</v>
      </c>
      <c r="O27" s="2">
        <v>38.580500000000001</v>
      </c>
      <c r="P27" s="2">
        <v>51.390799999999999</v>
      </c>
      <c r="Q27" s="2">
        <v>26.902000000000001</v>
      </c>
      <c r="R27" s="2">
        <v>39.931899999999999</v>
      </c>
      <c r="S27" s="2">
        <v>103.46</v>
      </c>
      <c r="T27" s="2">
        <v>33.567100000000003</v>
      </c>
      <c r="U27" s="2">
        <v>78.060199999999995</v>
      </c>
      <c r="V27" s="2">
        <v>33.120600000000003</v>
      </c>
      <c r="W27" s="2">
        <v>109.627</v>
      </c>
      <c r="X27" s="2">
        <v>48.992100000000001</v>
      </c>
      <c r="Y27" s="2">
        <v>13.3025</v>
      </c>
      <c r="Z27" s="2">
        <v>65.677300000000002</v>
      </c>
      <c r="AA27" s="2">
        <v>77.684600000000003</v>
      </c>
      <c r="AB27" s="2">
        <v>50.595999999999997</v>
      </c>
      <c r="AC27" s="2">
        <v>30.7089</v>
      </c>
      <c r="AD27" s="2">
        <v>261.58699999999999</v>
      </c>
      <c r="AE27" s="2">
        <v>215.71700000000001</v>
      </c>
      <c r="AF27" s="2">
        <v>65.1858</v>
      </c>
      <c r="AG27" s="2">
        <v>24.0793</v>
      </c>
      <c r="AH27" s="2">
        <v>30.446300000000001</v>
      </c>
      <c r="AI27" s="2">
        <v>236.24</v>
      </c>
      <c r="AJ27" s="2">
        <v>171.102</v>
      </c>
      <c r="AK27" s="2">
        <v>129.583</v>
      </c>
      <c r="AL27" s="2">
        <v>148.923</v>
      </c>
      <c r="AM27" s="2">
        <v>215.71700000000001</v>
      </c>
      <c r="AN27" s="2">
        <v>162.51599999999999</v>
      </c>
      <c r="AO27" s="2">
        <v>15.143700000000001</v>
      </c>
      <c r="AP27" s="2">
        <v>62.98</v>
      </c>
      <c r="AQ27" s="2">
        <v>9.3345199999999995</v>
      </c>
      <c r="AR27" s="2">
        <v>85.530699999999996</v>
      </c>
      <c r="AS27" s="2">
        <v>76.588700000000003</v>
      </c>
      <c r="AT27" s="2">
        <v>140.852</v>
      </c>
      <c r="AU27" s="2">
        <v>30.624700000000001</v>
      </c>
      <c r="AV27" s="2">
        <v>392.50700000000001</v>
      </c>
    </row>
    <row r="28" spans="1:48" x14ac:dyDescent="0.3">
      <c r="A28" s="2">
        <v>13.3489</v>
      </c>
      <c r="B28" s="2">
        <v>41.814700000000002</v>
      </c>
      <c r="C28" s="2">
        <v>31.561900000000001</v>
      </c>
      <c r="D28" s="2">
        <v>41.890099999999997</v>
      </c>
      <c r="E28" s="2">
        <v>52.791699999999999</v>
      </c>
      <c r="F28" s="2">
        <v>65.111599999999996</v>
      </c>
      <c r="G28" s="2">
        <v>52.678899999999999</v>
      </c>
      <c r="H28" s="2">
        <v>4.9132899999999999</v>
      </c>
      <c r="I28" s="2">
        <v>73.712400000000002</v>
      </c>
      <c r="J28" s="2">
        <v>9.3851899999999997</v>
      </c>
      <c r="K28" s="2">
        <v>8.3070599999999999</v>
      </c>
      <c r="L28" s="2">
        <v>11.6332</v>
      </c>
      <c r="M28" s="2">
        <v>49.471299999999999</v>
      </c>
      <c r="N28" s="2">
        <v>10.9594</v>
      </c>
      <c r="O28" s="2">
        <v>12.014699999999999</v>
      </c>
      <c r="P28" s="2">
        <v>36.619100000000003</v>
      </c>
      <c r="Q28" s="2">
        <v>19.673400000000001</v>
      </c>
      <c r="R28" s="2">
        <v>19.082100000000001</v>
      </c>
      <c r="S28" s="2">
        <v>9.1667699999999996</v>
      </c>
      <c r="T28" s="2">
        <v>47.756300000000003</v>
      </c>
      <c r="U28" s="2">
        <v>77.6708</v>
      </c>
      <c r="V28" s="2">
        <v>26.7639</v>
      </c>
      <c r="W28" s="2">
        <v>100.19499999999999</v>
      </c>
      <c r="X28" s="2">
        <v>45.262900000000002</v>
      </c>
      <c r="Y28" s="2">
        <v>29.5703</v>
      </c>
      <c r="Z28" s="2">
        <v>27.180599999999998</v>
      </c>
      <c r="AA28" s="2">
        <v>34.954799999999999</v>
      </c>
      <c r="AB28" s="2">
        <v>48.9176</v>
      </c>
      <c r="AC28" s="2">
        <v>72.073700000000002</v>
      </c>
      <c r="AD28" s="2">
        <v>166.398</v>
      </c>
      <c r="AE28" s="2">
        <v>723.54200000000003</v>
      </c>
      <c r="AF28" s="2">
        <v>35.236499999999999</v>
      </c>
      <c r="AG28" s="2">
        <v>25.169599999999999</v>
      </c>
      <c r="AH28" s="2">
        <v>34.819299999999998</v>
      </c>
      <c r="AI28" s="2">
        <v>246.15100000000001</v>
      </c>
      <c r="AJ28" s="2">
        <v>160.99199999999999</v>
      </c>
      <c r="AK28" s="2">
        <v>122.84</v>
      </c>
      <c r="AL28" s="2">
        <v>141.37799999999999</v>
      </c>
      <c r="AM28" s="2">
        <v>723.54200000000003</v>
      </c>
      <c r="AN28" s="2">
        <v>39.2836</v>
      </c>
      <c r="AO28" s="2">
        <v>11.156599999999999</v>
      </c>
      <c r="AP28" s="2">
        <v>34.592399999999998</v>
      </c>
      <c r="AQ28" s="2">
        <v>13.9824</v>
      </c>
      <c r="AR28" s="2">
        <v>86.402600000000007</v>
      </c>
      <c r="AS28" s="2">
        <v>47.972299999999997</v>
      </c>
      <c r="AT28" s="2">
        <v>75.533199999999994</v>
      </c>
      <c r="AU28" s="2">
        <v>149.053</v>
      </c>
      <c r="AV28" s="2">
        <v>341.87599999999998</v>
      </c>
    </row>
    <row r="29" spans="1:48" x14ac:dyDescent="0.3">
      <c r="A29" s="2">
        <v>25.317699999999999</v>
      </c>
      <c r="B29" s="2">
        <v>12.027100000000001</v>
      </c>
      <c r="C29" s="2">
        <v>44.8658</v>
      </c>
      <c r="D29" s="2">
        <v>20.133700000000001</v>
      </c>
      <c r="E29" s="2">
        <v>23.962800000000001</v>
      </c>
      <c r="F29" s="2">
        <v>29.8444</v>
      </c>
      <c r="G29" s="2">
        <v>57.826300000000003</v>
      </c>
      <c r="H29" s="2">
        <v>24.8843</v>
      </c>
      <c r="I29" s="2">
        <v>70.649299999999997</v>
      </c>
      <c r="J29" s="2">
        <v>42.749200000000002</v>
      </c>
      <c r="K29" s="2">
        <v>63.066899999999997</v>
      </c>
      <c r="L29" s="2">
        <v>41.822600000000001</v>
      </c>
      <c r="M29" s="2">
        <v>22.6265</v>
      </c>
      <c r="N29" s="2">
        <v>11.3908</v>
      </c>
      <c r="O29" s="2">
        <v>20.249700000000001</v>
      </c>
      <c r="P29" s="2">
        <v>7.9648300000000001</v>
      </c>
      <c r="Q29" s="2">
        <v>15.7515</v>
      </c>
      <c r="R29" s="2">
        <v>13.4343</v>
      </c>
      <c r="S29" s="2">
        <v>22.197700000000001</v>
      </c>
      <c r="T29" s="2">
        <v>32.2074</v>
      </c>
      <c r="U29" s="2">
        <v>83.568700000000007</v>
      </c>
      <c r="V29" s="2">
        <v>77.462400000000002</v>
      </c>
      <c r="W29" s="2">
        <v>86.374799999999993</v>
      </c>
      <c r="X29" s="2">
        <v>47.260800000000003</v>
      </c>
      <c r="Y29" s="2">
        <v>12.901899999999999</v>
      </c>
      <c r="Z29" s="2">
        <v>7.3259299999999996</v>
      </c>
      <c r="AA29" s="2">
        <v>2.48407</v>
      </c>
      <c r="AB29" s="2">
        <v>60.362299999999998</v>
      </c>
      <c r="AC29" s="2">
        <v>38.206600000000002</v>
      </c>
      <c r="AD29" s="2">
        <v>399.57799999999997</v>
      </c>
      <c r="AE29" s="2">
        <v>467.89400000000001</v>
      </c>
      <c r="AF29" s="2">
        <v>371.505</v>
      </c>
      <c r="AG29" s="2">
        <v>21.723299999999998</v>
      </c>
      <c r="AH29" s="2">
        <v>46.673400000000001</v>
      </c>
      <c r="AI29" s="2">
        <v>173.893</v>
      </c>
      <c r="AJ29" s="2">
        <v>77.156000000000006</v>
      </c>
      <c r="AK29" s="2">
        <v>199.559</v>
      </c>
      <c r="AL29" s="2">
        <v>108.904</v>
      </c>
      <c r="AM29" s="2">
        <v>467.89400000000001</v>
      </c>
      <c r="AN29" s="2">
        <v>443.97</v>
      </c>
      <c r="AO29" s="2">
        <v>17.869499999999999</v>
      </c>
      <c r="AP29" s="2">
        <v>43.8048</v>
      </c>
      <c r="AQ29" s="2">
        <v>32.756300000000003</v>
      </c>
      <c r="AR29" s="2">
        <v>98.631399999999999</v>
      </c>
      <c r="AS29" s="2">
        <v>98.547799999999995</v>
      </c>
      <c r="AT29" s="2">
        <v>61.953099999999999</v>
      </c>
      <c r="AU29" s="2">
        <v>331.142</v>
      </c>
      <c r="AV29" s="2">
        <v>141.12</v>
      </c>
    </row>
    <row r="30" spans="1:48" x14ac:dyDescent="0.3">
      <c r="A30" s="2">
        <v>32.380400000000002</v>
      </c>
      <c r="B30" s="2">
        <v>43.526699999999998</v>
      </c>
      <c r="C30" s="2">
        <v>31.981999999999999</v>
      </c>
      <c r="D30" s="2">
        <v>13.884399999999999</v>
      </c>
      <c r="E30" s="2">
        <v>13.542299999999999</v>
      </c>
      <c r="F30" s="2">
        <v>26.127700000000001</v>
      </c>
      <c r="G30" s="2">
        <v>23.972000000000001</v>
      </c>
      <c r="H30" s="2">
        <v>29.7364</v>
      </c>
      <c r="I30" s="2">
        <v>45.301299999999998</v>
      </c>
      <c r="J30" s="2">
        <v>9.1181800000000006</v>
      </c>
      <c r="K30" s="2">
        <v>26.029399999999999</v>
      </c>
      <c r="L30" s="2">
        <v>21.504899999999999</v>
      </c>
      <c r="M30" s="2">
        <v>35.659999999999997</v>
      </c>
      <c r="N30" s="2">
        <v>34.055199999999999</v>
      </c>
      <c r="O30" s="2">
        <v>20.287199999999999</v>
      </c>
      <c r="P30" s="2">
        <v>23.2346</v>
      </c>
      <c r="Q30" s="2">
        <v>17.609400000000001</v>
      </c>
      <c r="R30" s="2">
        <v>18.022400000000001</v>
      </c>
      <c r="S30" s="2">
        <v>57.322899999999997</v>
      </c>
      <c r="T30" s="2">
        <v>33.009500000000003</v>
      </c>
      <c r="U30" s="2">
        <v>86.817999999999998</v>
      </c>
      <c r="V30" s="2">
        <v>79.694699999999997</v>
      </c>
      <c r="W30" s="2">
        <v>154.03200000000001</v>
      </c>
      <c r="X30" s="2">
        <v>87.314099999999996</v>
      </c>
      <c r="Y30" s="2">
        <v>19.7667</v>
      </c>
      <c r="Z30" s="2">
        <v>40.533700000000003</v>
      </c>
      <c r="AA30" s="2">
        <v>28.5001</v>
      </c>
      <c r="AB30" s="2">
        <v>14.8688</v>
      </c>
      <c r="AC30" s="2">
        <v>80.588700000000003</v>
      </c>
      <c r="AD30" s="2">
        <v>88.091300000000004</v>
      </c>
      <c r="AE30" s="2">
        <v>173.649</v>
      </c>
      <c r="AF30" s="2">
        <v>0</v>
      </c>
      <c r="AG30" s="2">
        <v>38.818600000000004</v>
      </c>
      <c r="AH30" s="2">
        <v>62.266599999999997</v>
      </c>
      <c r="AI30" s="2">
        <v>187.34</v>
      </c>
      <c r="AJ30" s="2">
        <v>78.395099999999999</v>
      </c>
      <c r="AK30" s="2">
        <v>335.04500000000002</v>
      </c>
      <c r="AL30" s="2">
        <v>180.62700000000001</v>
      </c>
      <c r="AM30" s="2">
        <v>173.649</v>
      </c>
      <c r="AN30" s="2">
        <v>0</v>
      </c>
      <c r="AO30" s="2">
        <v>5.5465299999999997</v>
      </c>
      <c r="AP30" s="2">
        <v>62.214500000000001</v>
      </c>
      <c r="AQ30" s="2">
        <v>10.359299999999999</v>
      </c>
      <c r="AR30" s="2">
        <v>118.34099999999999</v>
      </c>
      <c r="AS30" s="2">
        <v>208.27699999999999</v>
      </c>
      <c r="AT30" s="2">
        <v>248.56899999999999</v>
      </c>
      <c r="AU30" s="2">
        <v>403.04300000000001</v>
      </c>
      <c r="AV30" s="2">
        <v>227.30500000000001</v>
      </c>
    </row>
    <row r="31" spans="1:48" x14ac:dyDescent="0.3">
      <c r="A31" s="2">
        <v>8.7558000000000007</v>
      </c>
      <c r="B31" s="2">
        <v>21.605399999999999</v>
      </c>
      <c r="C31" s="2">
        <v>47.338000000000001</v>
      </c>
      <c r="D31" s="2">
        <v>30.648900000000001</v>
      </c>
      <c r="E31" s="2">
        <v>46.273899999999998</v>
      </c>
      <c r="F31" s="2">
        <v>19.1723</v>
      </c>
      <c r="G31" s="2">
        <v>17.739999999999998</v>
      </c>
      <c r="H31" s="2">
        <v>18.2408</v>
      </c>
      <c r="I31" s="2">
        <v>37.607199999999999</v>
      </c>
      <c r="J31" s="2">
        <v>36.680999999999997</v>
      </c>
      <c r="K31" s="2">
        <v>30.450099999999999</v>
      </c>
      <c r="L31" s="2">
        <v>49.838500000000003</v>
      </c>
      <c r="M31" s="2">
        <v>43.7881</v>
      </c>
      <c r="N31" s="2">
        <v>21.538499999999999</v>
      </c>
      <c r="O31" s="2">
        <v>8.7655200000000004</v>
      </c>
      <c r="P31" s="2">
        <v>1.66394</v>
      </c>
      <c r="Q31" s="2">
        <v>18.1051</v>
      </c>
      <c r="R31" s="2">
        <v>46.877200000000002</v>
      </c>
      <c r="S31" s="2">
        <v>5.1966999999999999</v>
      </c>
      <c r="T31" s="2">
        <v>81.381600000000006</v>
      </c>
      <c r="U31" s="2">
        <v>87.742000000000004</v>
      </c>
      <c r="V31" s="2">
        <v>96.065700000000007</v>
      </c>
      <c r="W31" s="2">
        <v>18.892800000000001</v>
      </c>
      <c r="X31" s="2">
        <v>46.043100000000003</v>
      </c>
      <c r="Y31" s="2">
        <v>4.6747399999999999</v>
      </c>
      <c r="Z31" s="2">
        <v>28.208200000000001</v>
      </c>
      <c r="AA31" s="2">
        <v>23.902200000000001</v>
      </c>
      <c r="AB31" s="2">
        <v>68.4101</v>
      </c>
      <c r="AC31" s="2">
        <v>59.447000000000003</v>
      </c>
      <c r="AD31" s="2">
        <v>194.40100000000001</v>
      </c>
      <c r="AE31" s="2">
        <v>529.61199999999997</v>
      </c>
      <c r="AF31" s="2">
        <v>0</v>
      </c>
      <c r="AG31" s="2">
        <v>26.528099999999998</v>
      </c>
      <c r="AH31" s="2">
        <v>20.082000000000001</v>
      </c>
      <c r="AI31" s="2">
        <v>69.575699999999998</v>
      </c>
      <c r="AJ31" s="2">
        <v>30.522500000000001</v>
      </c>
      <c r="AK31" s="2">
        <v>288.786</v>
      </c>
      <c r="AL31" s="2">
        <v>299.32299999999998</v>
      </c>
      <c r="AM31" s="2">
        <v>529.61199999999997</v>
      </c>
      <c r="AN31" s="2">
        <v>0</v>
      </c>
      <c r="AO31" s="2">
        <v>11.606999999999999</v>
      </c>
      <c r="AP31" s="2">
        <v>59.217399999999998</v>
      </c>
      <c r="AQ31" s="2">
        <v>76.759600000000006</v>
      </c>
      <c r="AR31" s="2">
        <v>72.626499999999993</v>
      </c>
      <c r="AS31" s="2">
        <v>334.00599999999997</v>
      </c>
      <c r="AT31" s="2">
        <v>155.71799999999999</v>
      </c>
      <c r="AU31" s="2">
        <v>479.60700000000003</v>
      </c>
      <c r="AV31" s="2">
        <v>1008.53</v>
      </c>
    </row>
    <row r="32" spans="1:48" x14ac:dyDescent="0.3">
      <c r="A32" s="2">
        <v>39.499499999999998</v>
      </c>
      <c r="B32" s="2">
        <v>5.2494500000000004</v>
      </c>
      <c r="C32" s="2">
        <v>21.8733</v>
      </c>
      <c r="D32" s="2">
        <v>12.7174</v>
      </c>
      <c r="E32" s="2">
        <v>9.2792899999999996</v>
      </c>
      <c r="F32" s="2">
        <v>20.4909</v>
      </c>
      <c r="G32" s="2">
        <v>13.232799999999999</v>
      </c>
      <c r="H32" s="2">
        <v>69.069999999999993</v>
      </c>
      <c r="I32" s="2">
        <v>38.9664</v>
      </c>
      <c r="J32" s="2">
        <v>15.998100000000001</v>
      </c>
      <c r="K32" s="2">
        <v>41.271500000000003</v>
      </c>
      <c r="L32" s="2">
        <v>78.173000000000002</v>
      </c>
      <c r="M32" s="2">
        <v>73.013599999999997</v>
      </c>
      <c r="N32" s="2">
        <v>41.854599999999998</v>
      </c>
      <c r="O32" s="2">
        <v>26.242799999999999</v>
      </c>
      <c r="P32" s="2">
        <v>2.9484300000000001</v>
      </c>
      <c r="Q32" s="2">
        <v>22.567</v>
      </c>
      <c r="R32" s="2">
        <v>10.9329</v>
      </c>
      <c r="S32" s="2">
        <v>31.051100000000002</v>
      </c>
      <c r="T32" s="2">
        <v>61.831899999999997</v>
      </c>
      <c r="U32" s="2">
        <v>84.110200000000006</v>
      </c>
      <c r="V32" s="2">
        <v>25.860900000000001</v>
      </c>
      <c r="W32" s="2">
        <v>95.867099999999994</v>
      </c>
      <c r="X32" s="2">
        <v>61.474400000000003</v>
      </c>
      <c r="Y32" s="2">
        <v>12.723599999999999</v>
      </c>
      <c r="Z32" s="2">
        <v>57.282400000000003</v>
      </c>
      <c r="AA32" s="2">
        <v>79.439099999999996</v>
      </c>
      <c r="AB32" s="2">
        <v>57.5899</v>
      </c>
      <c r="AC32" s="2">
        <v>27.994900000000001</v>
      </c>
      <c r="AD32" s="2">
        <v>101.965</v>
      </c>
      <c r="AE32" s="2">
        <v>1280</v>
      </c>
      <c r="AF32" s="2">
        <v>0</v>
      </c>
      <c r="AG32" s="2">
        <v>26.468800000000002</v>
      </c>
      <c r="AH32" s="2">
        <v>39.098599999999998</v>
      </c>
      <c r="AI32" s="2">
        <v>56.4801</v>
      </c>
      <c r="AJ32" s="2">
        <v>147.042</v>
      </c>
      <c r="AK32" s="2">
        <v>97.954300000000003</v>
      </c>
      <c r="AL32" s="2">
        <v>120.928</v>
      </c>
      <c r="AM32" s="2">
        <v>1280</v>
      </c>
      <c r="AN32" s="2">
        <v>0</v>
      </c>
      <c r="AO32" s="2">
        <v>2.34815</v>
      </c>
      <c r="AP32" s="2">
        <v>51.064599999999999</v>
      </c>
      <c r="AQ32" s="2">
        <v>60.0107</v>
      </c>
      <c r="AR32" s="2">
        <v>116.55200000000001</v>
      </c>
      <c r="AS32" s="2">
        <v>457.80200000000002</v>
      </c>
      <c r="AT32" s="2">
        <v>52.220700000000001</v>
      </c>
      <c r="AU32" s="2">
        <v>318.19400000000002</v>
      </c>
      <c r="AV32" s="2">
        <v>0</v>
      </c>
    </row>
    <row r="33" spans="1:48" x14ac:dyDescent="0.3">
      <c r="A33" s="2">
        <v>16.3385</v>
      </c>
      <c r="B33" s="2">
        <v>28.241</v>
      </c>
      <c r="C33" s="2">
        <v>39.334899999999998</v>
      </c>
      <c r="D33" s="2">
        <v>24.017700000000001</v>
      </c>
      <c r="E33" s="2">
        <v>57.251800000000003</v>
      </c>
      <c r="F33" s="2">
        <v>27.289000000000001</v>
      </c>
      <c r="G33" s="2">
        <v>25.3889</v>
      </c>
      <c r="H33" s="2">
        <v>36.5304</v>
      </c>
      <c r="I33" s="2">
        <v>47.218000000000004</v>
      </c>
      <c r="J33" s="2">
        <v>32.5441</v>
      </c>
      <c r="K33" s="2">
        <v>11.680999999999999</v>
      </c>
      <c r="L33" s="2">
        <v>16.8109</v>
      </c>
      <c r="M33" s="2">
        <v>28.8932</v>
      </c>
      <c r="N33" s="2">
        <v>61.047499999999999</v>
      </c>
      <c r="O33" s="2">
        <v>45.684199999999997</v>
      </c>
      <c r="P33" s="2">
        <v>52.633000000000003</v>
      </c>
      <c r="Q33" s="2">
        <v>14.090199999999999</v>
      </c>
      <c r="R33" s="2">
        <v>43.2836</v>
      </c>
      <c r="S33" s="2">
        <v>78.696700000000007</v>
      </c>
      <c r="T33" s="2">
        <v>23.532299999999999</v>
      </c>
      <c r="U33" s="2">
        <v>88.364800000000002</v>
      </c>
      <c r="V33" s="2">
        <v>50.479900000000001</v>
      </c>
      <c r="W33" s="2">
        <v>79.265299999999996</v>
      </c>
      <c r="X33" s="2">
        <v>48.513199999999998</v>
      </c>
      <c r="Y33" s="2">
        <v>4.0455399999999999</v>
      </c>
      <c r="Z33" s="2">
        <v>63.428600000000003</v>
      </c>
      <c r="AA33" s="2">
        <v>35.150399999999998</v>
      </c>
      <c r="AB33" s="2">
        <v>120.59699999999999</v>
      </c>
      <c r="AC33" s="2">
        <v>183.67099999999999</v>
      </c>
      <c r="AD33" s="2">
        <v>169.25</v>
      </c>
      <c r="AE33" s="2">
        <v>2460.5</v>
      </c>
      <c r="AF33" s="2">
        <v>0</v>
      </c>
      <c r="AG33" s="2">
        <v>42.906599999999997</v>
      </c>
      <c r="AH33" s="2">
        <v>10.1937</v>
      </c>
      <c r="AI33" s="2">
        <v>99.582599999999999</v>
      </c>
      <c r="AJ33" s="2">
        <v>114.477</v>
      </c>
      <c r="AK33" s="2">
        <v>98.2196</v>
      </c>
      <c r="AL33" s="2">
        <v>171.95099999999999</v>
      </c>
      <c r="AM33" s="2">
        <v>2460.5</v>
      </c>
      <c r="AN33" s="2">
        <v>0</v>
      </c>
      <c r="AO33" s="2">
        <v>15.605700000000001</v>
      </c>
      <c r="AP33" s="2">
        <v>24.7166</v>
      </c>
      <c r="AQ33" s="2">
        <v>70.8626</v>
      </c>
      <c r="AR33" s="2">
        <v>190.79300000000001</v>
      </c>
      <c r="AS33" s="2">
        <v>226.57499999999999</v>
      </c>
      <c r="AT33" s="2">
        <v>218.62</v>
      </c>
      <c r="AU33" s="2">
        <v>324.08499999999998</v>
      </c>
      <c r="AV33" s="2">
        <v>0</v>
      </c>
    </row>
    <row r="34" spans="1:48" x14ac:dyDescent="0.3">
      <c r="A34" s="2">
        <v>25.382899999999999</v>
      </c>
      <c r="B34" s="2">
        <v>35.409999999999997</v>
      </c>
      <c r="C34" s="2">
        <v>41.5764</v>
      </c>
      <c r="D34" s="2">
        <v>92.699399999999997</v>
      </c>
      <c r="E34" s="2">
        <v>76.3917</v>
      </c>
      <c r="F34" s="2">
        <v>14.8444</v>
      </c>
      <c r="G34" s="2">
        <v>16.448699999999999</v>
      </c>
      <c r="H34" s="2">
        <v>48.026400000000002</v>
      </c>
      <c r="I34" s="2">
        <v>33.8735</v>
      </c>
      <c r="J34" s="2">
        <v>16.137699999999999</v>
      </c>
      <c r="K34" s="2">
        <v>22.2486</v>
      </c>
      <c r="L34" s="2">
        <v>21.380299999999998</v>
      </c>
      <c r="M34" s="2">
        <v>47.802199999999999</v>
      </c>
      <c r="N34" s="2">
        <v>53.8855</v>
      </c>
      <c r="O34" s="2">
        <v>24.4331</v>
      </c>
      <c r="P34" s="2">
        <v>53.440899999999999</v>
      </c>
      <c r="Q34" s="2">
        <v>21.189900000000002</v>
      </c>
      <c r="R34" s="2">
        <v>7.96265</v>
      </c>
      <c r="S34" s="2">
        <v>49.950099999999999</v>
      </c>
      <c r="T34" s="2">
        <v>58.3752</v>
      </c>
      <c r="U34" s="2">
        <v>69.089200000000005</v>
      </c>
      <c r="V34" s="2">
        <v>93.373199999999997</v>
      </c>
      <c r="W34" s="2">
        <v>84.386099999999999</v>
      </c>
      <c r="X34" s="2">
        <v>45.7864</v>
      </c>
      <c r="Y34" s="2">
        <v>8.5644500000000008</v>
      </c>
      <c r="Z34" s="2">
        <v>79.898600000000002</v>
      </c>
      <c r="AA34" s="2">
        <v>22.057200000000002</v>
      </c>
      <c r="AB34" s="2">
        <v>36.088900000000002</v>
      </c>
      <c r="AC34" s="2">
        <v>113.348</v>
      </c>
      <c r="AD34" s="2">
        <v>154.191</v>
      </c>
      <c r="AE34" s="2">
        <v>0</v>
      </c>
      <c r="AF34" s="2">
        <v>0</v>
      </c>
      <c r="AG34" s="2">
        <v>32.116</v>
      </c>
      <c r="AH34" s="2">
        <v>32.170400000000001</v>
      </c>
      <c r="AI34" s="2">
        <v>62.300600000000003</v>
      </c>
      <c r="AJ34" s="2">
        <v>156.62100000000001</v>
      </c>
      <c r="AK34" s="2">
        <v>149.79599999999999</v>
      </c>
      <c r="AL34" s="2">
        <v>309.67</v>
      </c>
      <c r="AM34" s="2">
        <v>0</v>
      </c>
      <c r="AN34" s="2">
        <v>0</v>
      </c>
      <c r="AO34" s="2">
        <v>36.5105</v>
      </c>
      <c r="AP34" s="2">
        <v>41.411900000000003</v>
      </c>
      <c r="AQ34" s="2">
        <v>62.47</v>
      </c>
      <c r="AR34" s="2">
        <v>262.68400000000003</v>
      </c>
      <c r="AS34" s="2">
        <v>6.0789600000000004</v>
      </c>
      <c r="AT34" s="2">
        <v>77.531599999999997</v>
      </c>
      <c r="AU34" s="2">
        <v>121.029</v>
      </c>
      <c r="AV34" s="2">
        <v>0</v>
      </c>
    </row>
    <row r="35" spans="1:48" x14ac:dyDescent="0.3">
      <c r="A35" s="2">
        <v>39.1828</v>
      </c>
      <c r="B35" s="2">
        <v>29.6433</v>
      </c>
      <c r="C35" s="2">
        <v>14.213200000000001</v>
      </c>
      <c r="D35" s="2">
        <v>43.028399999999998</v>
      </c>
      <c r="E35" s="2">
        <v>26.919899999999998</v>
      </c>
      <c r="F35" s="2">
        <v>45.729700000000001</v>
      </c>
      <c r="G35" s="2">
        <v>30.427499999999998</v>
      </c>
      <c r="H35" s="2">
        <v>55.170400000000001</v>
      </c>
      <c r="I35" s="2">
        <v>38.243099999999998</v>
      </c>
      <c r="J35" s="2">
        <v>11.957800000000001</v>
      </c>
      <c r="K35" s="2">
        <v>12.783899999999999</v>
      </c>
      <c r="L35" s="2">
        <v>30.2636</v>
      </c>
      <c r="M35" s="2">
        <v>45.604199999999999</v>
      </c>
      <c r="N35" s="2">
        <v>38.5871</v>
      </c>
      <c r="O35" s="2">
        <v>36.5456</v>
      </c>
      <c r="P35" s="2">
        <v>59.808999999999997</v>
      </c>
      <c r="Q35" s="2">
        <v>31.273</v>
      </c>
      <c r="R35" s="2">
        <v>20.0425</v>
      </c>
      <c r="S35" s="2">
        <v>75.347200000000001</v>
      </c>
      <c r="T35" s="2">
        <v>17.6873</v>
      </c>
      <c r="U35" s="2">
        <v>85.093400000000003</v>
      </c>
      <c r="V35" s="2">
        <v>30.2712</v>
      </c>
      <c r="W35" s="2">
        <v>44.347999999999999</v>
      </c>
      <c r="X35" s="2">
        <v>135.36199999999999</v>
      </c>
      <c r="Y35" s="2">
        <v>22.3841</v>
      </c>
      <c r="Z35" s="2">
        <v>20.560700000000001</v>
      </c>
      <c r="AA35" s="2">
        <v>74.766499999999994</v>
      </c>
      <c r="AB35" s="2">
        <v>57.445700000000002</v>
      </c>
      <c r="AC35" s="2">
        <v>96.059600000000003</v>
      </c>
      <c r="AD35" s="2">
        <v>177.65</v>
      </c>
      <c r="AE35" s="2">
        <v>0</v>
      </c>
      <c r="AF35" s="2">
        <v>0</v>
      </c>
      <c r="AG35" s="2">
        <v>53.250599999999999</v>
      </c>
      <c r="AH35" s="2">
        <v>24.029800000000002</v>
      </c>
      <c r="AI35" s="2">
        <v>40.805799999999998</v>
      </c>
      <c r="AJ35" s="2">
        <v>162.255</v>
      </c>
      <c r="AK35" s="2">
        <v>42.736899999999999</v>
      </c>
      <c r="AL35" s="2">
        <v>180.8</v>
      </c>
      <c r="AM35" s="2">
        <v>0</v>
      </c>
      <c r="AN35" s="2">
        <v>0</v>
      </c>
      <c r="AO35" s="2">
        <v>20.9312</v>
      </c>
      <c r="AP35" s="2">
        <v>14.7858</v>
      </c>
      <c r="AQ35" s="2">
        <v>53.545200000000001</v>
      </c>
      <c r="AR35" s="2">
        <v>83.280299999999997</v>
      </c>
      <c r="AS35" s="2">
        <v>77.072699999999998</v>
      </c>
      <c r="AT35" s="2">
        <v>106.191</v>
      </c>
      <c r="AU35" s="2">
        <v>134.97200000000001</v>
      </c>
      <c r="AV35" s="2">
        <v>0</v>
      </c>
    </row>
    <row r="36" spans="1:48" x14ac:dyDescent="0.3">
      <c r="A36" s="2">
        <v>42.904899999999998</v>
      </c>
      <c r="B36" s="2">
        <v>11.875299999999999</v>
      </c>
      <c r="C36" s="2">
        <v>21.065799999999999</v>
      </c>
      <c r="D36" s="2">
        <v>44.652200000000001</v>
      </c>
      <c r="E36" s="2">
        <v>77.250299999999996</v>
      </c>
      <c r="F36" s="2">
        <v>49.164999999999999</v>
      </c>
      <c r="G36" s="2">
        <v>31.445499999999999</v>
      </c>
      <c r="H36" s="2">
        <v>63.441299999999998</v>
      </c>
      <c r="I36" s="2">
        <v>14.357900000000001</v>
      </c>
      <c r="J36" s="2">
        <v>45.195399999999999</v>
      </c>
      <c r="K36" s="2">
        <v>52.973100000000002</v>
      </c>
      <c r="L36" s="2">
        <v>26.883500000000002</v>
      </c>
      <c r="M36" s="2">
        <v>76.581900000000005</v>
      </c>
      <c r="N36" s="2">
        <v>34.700600000000001</v>
      </c>
      <c r="O36" s="2">
        <v>58.146299999999997</v>
      </c>
      <c r="P36" s="2">
        <v>52.576500000000003</v>
      </c>
      <c r="Q36" s="2">
        <v>31.2087</v>
      </c>
      <c r="R36" s="2">
        <v>17.9161</v>
      </c>
      <c r="S36" s="2">
        <v>60.622300000000003</v>
      </c>
      <c r="T36" s="2">
        <v>30.535</v>
      </c>
      <c r="U36" s="2">
        <v>66.791600000000003</v>
      </c>
      <c r="V36" s="2">
        <v>100.605</v>
      </c>
      <c r="W36" s="2">
        <v>24.4695</v>
      </c>
      <c r="X36" s="2">
        <v>62.500999999999998</v>
      </c>
      <c r="Y36" s="2">
        <v>4.9578300000000004</v>
      </c>
      <c r="Z36" s="2">
        <v>20.3752</v>
      </c>
      <c r="AA36" s="2">
        <v>28.3203</v>
      </c>
      <c r="AB36" s="2">
        <v>69.692300000000003</v>
      </c>
      <c r="AC36" s="2">
        <v>116.48699999999999</v>
      </c>
      <c r="AD36" s="2">
        <v>340.36700000000002</v>
      </c>
      <c r="AE36" s="2">
        <v>0</v>
      </c>
      <c r="AF36" s="2">
        <v>0</v>
      </c>
      <c r="AG36" s="2">
        <v>38.9041</v>
      </c>
      <c r="AH36" s="2">
        <v>7.3636699999999999</v>
      </c>
      <c r="AI36" s="2">
        <v>127.774</v>
      </c>
      <c r="AJ36" s="2">
        <v>269.858</v>
      </c>
      <c r="AK36" s="2">
        <v>52.31</v>
      </c>
      <c r="AL36" s="2">
        <v>104.35299999999999</v>
      </c>
      <c r="AM36" s="2">
        <v>0</v>
      </c>
      <c r="AN36" s="2">
        <v>0</v>
      </c>
      <c r="AO36" s="2">
        <v>23.9298</v>
      </c>
      <c r="AP36" s="2">
        <v>40.948500000000003</v>
      </c>
      <c r="AQ36" s="2">
        <v>134.19</v>
      </c>
      <c r="AR36" s="2">
        <v>137.49199999999999</v>
      </c>
      <c r="AS36" s="2">
        <v>193.11099999999999</v>
      </c>
      <c r="AT36" s="2">
        <v>230.61199999999999</v>
      </c>
      <c r="AU36" s="2">
        <v>729.09299999999996</v>
      </c>
      <c r="AV36" s="2">
        <v>0</v>
      </c>
    </row>
    <row r="37" spans="1:48" x14ac:dyDescent="0.3">
      <c r="A37" s="2">
        <v>9.2992799999999995</v>
      </c>
      <c r="B37" s="2">
        <v>31.7895</v>
      </c>
      <c r="C37" s="2">
        <v>18.579599999999999</v>
      </c>
      <c r="D37" s="2">
        <v>30.736899999999999</v>
      </c>
      <c r="E37" s="2">
        <v>48.634900000000002</v>
      </c>
      <c r="F37" s="2">
        <v>28.941600000000001</v>
      </c>
      <c r="G37" s="2">
        <v>15.501799999999999</v>
      </c>
      <c r="H37" s="2">
        <v>34.543399999999998</v>
      </c>
      <c r="I37" s="2">
        <v>49.958300000000001</v>
      </c>
      <c r="J37" s="2">
        <v>40.826999999999998</v>
      </c>
      <c r="K37" s="2">
        <v>27.155000000000001</v>
      </c>
      <c r="L37" s="2">
        <v>40.900399999999998</v>
      </c>
      <c r="M37" s="2">
        <v>65.4405</v>
      </c>
      <c r="N37" s="2">
        <v>57.039700000000003</v>
      </c>
      <c r="O37" s="2">
        <v>50.175699999999999</v>
      </c>
      <c r="P37" s="2">
        <v>10.011799999999999</v>
      </c>
      <c r="Q37" s="2">
        <v>15.355399999999999</v>
      </c>
      <c r="R37" s="2">
        <v>48.686999999999998</v>
      </c>
      <c r="S37" s="2">
        <v>22.459199999999999</v>
      </c>
      <c r="T37" s="2">
        <v>57.579000000000001</v>
      </c>
      <c r="U37" s="2">
        <v>41.597299999999997</v>
      </c>
      <c r="V37" s="2">
        <v>90.263099999999994</v>
      </c>
      <c r="W37" s="2">
        <v>26.062100000000001</v>
      </c>
      <c r="X37" s="2">
        <v>36.6614</v>
      </c>
      <c r="Y37" s="2">
        <v>3.1160100000000002</v>
      </c>
      <c r="Z37" s="2">
        <v>5.00129</v>
      </c>
      <c r="AA37" s="2">
        <v>32.254899999999999</v>
      </c>
      <c r="AB37" s="2">
        <v>54.585500000000003</v>
      </c>
      <c r="AC37" s="2">
        <v>412.18099999999998</v>
      </c>
      <c r="AD37" s="2">
        <v>623.50599999999997</v>
      </c>
      <c r="AE37" s="2">
        <v>0</v>
      </c>
      <c r="AF37" s="2">
        <v>0</v>
      </c>
      <c r="AG37" s="2">
        <v>57.122300000000003</v>
      </c>
      <c r="AH37" s="2">
        <v>31.098700000000001</v>
      </c>
      <c r="AI37" s="2">
        <v>102.89100000000001</v>
      </c>
      <c r="AJ37" s="2">
        <v>162.93600000000001</v>
      </c>
      <c r="AK37" s="2">
        <v>97.283799999999999</v>
      </c>
      <c r="AL37" s="2">
        <v>111.4</v>
      </c>
      <c r="AM37" s="2">
        <v>0</v>
      </c>
      <c r="AN37" s="2">
        <v>0</v>
      </c>
      <c r="AO37" s="2">
        <v>21.9925</v>
      </c>
      <c r="AP37" s="2">
        <v>70.331900000000005</v>
      </c>
      <c r="AQ37" s="2">
        <v>208.50200000000001</v>
      </c>
      <c r="AR37" s="2">
        <v>187.74799999999999</v>
      </c>
      <c r="AS37" s="2">
        <v>159.78299999999999</v>
      </c>
      <c r="AT37" s="2">
        <v>43.442799999999998</v>
      </c>
      <c r="AU37" s="2">
        <v>0</v>
      </c>
      <c r="AV37" s="2">
        <v>0</v>
      </c>
    </row>
    <row r="38" spans="1:48" x14ac:dyDescent="0.3">
      <c r="A38" s="2">
        <v>10.4747</v>
      </c>
      <c r="B38" s="2">
        <v>25.1496</v>
      </c>
      <c r="C38" s="2">
        <v>7.0464900000000004</v>
      </c>
      <c r="D38" s="2">
        <v>7.9362399999999997</v>
      </c>
      <c r="E38" s="2">
        <v>85.535700000000006</v>
      </c>
      <c r="F38" s="2">
        <v>25.0761</v>
      </c>
      <c r="G38" s="2">
        <v>15.472899999999999</v>
      </c>
      <c r="H38" s="2">
        <v>22.797599999999999</v>
      </c>
      <c r="I38" s="2">
        <v>82.979200000000006</v>
      </c>
      <c r="J38" s="2">
        <v>25.849799999999998</v>
      </c>
      <c r="K38" s="2">
        <v>22.717300000000002</v>
      </c>
      <c r="L38" s="2">
        <v>5.8114600000000003</v>
      </c>
      <c r="M38" s="2">
        <v>50.857100000000003</v>
      </c>
      <c r="N38" s="2">
        <v>94.706000000000003</v>
      </c>
      <c r="O38" s="2">
        <v>31.249199999999998</v>
      </c>
      <c r="P38" s="2">
        <v>50.275500000000001</v>
      </c>
      <c r="Q38" s="2">
        <v>36.082599999999999</v>
      </c>
      <c r="R38" s="2">
        <v>21.4194</v>
      </c>
      <c r="S38" s="2">
        <v>24.367100000000001</v>
      </c>
      <c r="T38" s="2">
        <v>51.087699999999998</v>
      </c>
      <c r="U38" s="2">
        <v>102.779</v>
      </c>
      <c r="V38" s="2">
        <v>85.413300000000007</v>
      </c>
      <c r="W38" s="2">
        <v>78.517499999999998</v>
      </c>
      <c r="X38" s="2">
        <v>51.8215</v>
      </c>
      <c r="Y38" s="2">
        <v>13.2751</v>
      </c>
      <c r="Z38" s="2">
        <v>4.1569000000000003</v>
      </c>
      <c r="AA38" s="2">
        <v>130.11000000000001</v>
      </c>
      <c r="AB38" s="2">
        <v>58.997100000000003</v>
      </c>
      <c r="AC38" s="2">
        <v>172.87899999999999</v>
      </c>
      <c r="AD38" s="2">
        <v>419.92200000000003</v>
      </c>
      <c r="AE38" s="2">
        <v>0</v>
      </c>
      <c r="AF38" s="2">
        <v>0</v>
      </c>
      <c r="AG38" s="2">
        <v>115.063</v>
      </c>
      <c r="AH38" s="2">
        <v>10.178000000000001</v>
      </c>
      <c r="AI38" s="2">
        <v>20.1312</v>
      </c>
      <c r="AJ38" s="2">
        <v>109.13200000000001</v>
      </c>
      <c r="AK38" s="2">
        <v>65.262500000000003</v>
      </c>
      <c r="AL38" s="2">
        <v>149.874</v>
      </c>
      <c r="AM38" s="2">
        <v>0</v>
      </c>
      <c r="AN38" s="2">
        <v>0</v>
      </c>
      <c r="AO38" s="2">
        <v>16.544</v>
      </c>
      <c r="AP38" s="2">
        <v>82.749399999999994</v>
      </c>
      <c r="AQ38" s="2">
        <v>279.173</v>
      </c>
      <c r="AR38" s="2">
        <v>41.448700000000002</v>
      </c>
      <c r="AS38" s="2">
        <v>92.857900000000001</v>
      </c>
      <c r="AT38" s="2">
        <v>169.70599999999999</v>
      </c>
      <c r="AU38" s="2">
        <v>0</v>
      </c>
      <c r="AV38" s="2">
        <v>0</v>
      </c>
    </row>
    <row r="39" spans="1:48" x14ac:dyDescent="0.3">
      <c r="A39" s="2">
        <v>7.3311999999999999</v>
      </c>
      <c r="B39" s="2">
        <v>17.620100000000001</v>
      </c>
      <c r="C39" s="2">
        <v>45.784100000000002</v>
      </c>
      <c r="D39" s="2">
        <v>2.0221200000000001</v>
      </c>
      <c r="E39" s="2">
        <v>29.239000000000001</v>
      </c>
      <c r="F39" s="2">
        <v>18.8399</v>
      </c>
      <c r="G39" s="2">
        <v>15.659599999999999</v>
      </c>
      <c r="H39" s="2">
        <v>31.8886</v>
      </c>
      <c r="I39" s="2">
        <v>45.780900000000003</v>
      </c>
      <c r="J39" s="2">
        <v>36.720199999999998</v>
      </c>
      <c r="K39" s="2">
        <v>42.271799999999999</v>
      </c>
      <c r="L39" s="2">
        <v>46.222200000000001</v>
      </c>
      <c r="M39" s="2">
        <v>106.157</v>
      </c>
      <c r="N39" s="2">
        <v>79.780299999999997</v>
      </c>
      <c r="O39" s="2">
        <v>25.7</v>
      </c>
      <c r="P39" s="2">
        <v>60.4831</v>
      </c>
      <c r="Q39" s="2">
        <v>28.033100000000001</v>
      </c>
      <c r="R39" s="2">
        <v>30.856999999999999</v>
      </c>
      <c r="S39" s="2">
        <v>47.759300000000003</v>
      </c>
      <c r="T39" s="2">
        <v>45.310299999999998</v>
      </c>
      <c r="U39" s="2">
        <v>86.753</v>
      </c>
      <c r="V39" s="2">
        <v>30.835899999999999</v>
      </c>
      <c r="W39" s="2">
        <v>19.409800000000001</v>
      </c>
      <c r="X39" s="2">
        <v>52.167900000000003</v>
      </c>
      <c r="Y39" s="2">
        <v>14.3657</v>
      </c>
      <c r="Z39" s="2">
        <v>15.2332</v>
      </c>
      <c r="AA39" s="2">
        <v>174.43</v>
      </c>
      <c r="AB39" s="2">
        <v>64.945599999999999</v>
      </c>
      <c r="AC39" s="2">
        <v>49.830800000000004</v>
      </c>
      <c r="AD39" s="2">
        <v>163.73400000000001</v>
      </c>
      <c r="AE39" s="2">
        <v>0</v>
      </c>
      <c r="AF39" s="2">
        <v>0</v>
      </c>
      <c r="AG39" s="2">
        <v>59.792999999999999</v>
      </c>
      <c r="AH39" s="2">
        <v>34.100200000000001</v>
      </c>
      <c r="AI39" s="2">
        <v>46.459000000000003</v>
      </c>
      <c r="AJ39" s="2">
        <v>183.762</v>
      </c>
      <c r="AK39" s="2">
        <v>161.53299999999999</v>
      </c>
      <c r="AL39" s="2">
        <v>131.25</v>
      </c>
      <c r="AM39" s="2">
        <v>0</v>
      </c>
      <c r="AN39" s="2">
        <v>0</v>
      </c>
      <c r="AO39" s="2">
        <v>29.8247</v>
      </c>
      <c r="AP39" s="2">
        <v>46.116100000000003</v>
      </c>
      <c r="AQ39" s="2">
        <v>137.721</v>
      </c>
      <c r="AR39" s="2">
        <v>110.524</v>
      </c>
      <c r="AS39" s="2">
        <v>241.517</v>
      </c>
      <c r="AT39" s="2">
        <v>152.601</v>
      </c>
      <c r="AU39" s="2">
        <v>0</v>
      </c>
      <c r="AV39" s="2">
        <v>0</v>
      </c>
    </row>
    <row r="40" spans="1:48" x14ac:dyDescent="0.3">
      <c r="A40" s="2">
        <v>9.4133600000000008</v>
      </c>
      <c r="B40" s="2">
        <v>41.061300000000003</v>
      </c>
      <c r="C40" s="2">
        <v>24.187799999999999</v>
      </c>
      <c r="D40" s="2">
        <v>34.754100000000001</v>
      </c>
      <c r="E40" s="2">
        <v>63.030799999999999</v>
      </c>
      <c r="F40" s="2">
        <v>45.985300000000002</v>
      </c>
      <c r="G40" s="2">
        <v>62.918199999999999</v>
      </c>
      <c r="H40" s="2">
        <v>10.186400000000001</v>
      </c>
      <c r="I40" s="2">
        <v>40.905900000000003</v>
      </c>
      <c r="J40" s="2">
        <v>28.207599999999999</v>
      </c>
      <c r="K40" s="2">
        <v>62.109699999999997</v>
      </c>
      <c r="L40" s="2">
        <v>30.008500000000002</v>
      </c>
      <c r="M40" s="2">
        <v>114.926</v>
      </c>
      <c r="N40" s="2">
        <v>45.9512</v>
      </c>
      <c r="O40" s="2">
        <v>25.584700000000002</v>
      </c>
      <c r="P40" s="2">
        <v>62.8855</v>
      </c>
      <c r="Q40" s="2">
        <v>45.5276</v>
      </c>
      <c r="R40" s="2">
        <v>50.097099999999998</v>
      </c>
      <c r="S40" s="2">
        <v>4.1187899999999997</v>
      </c>
      <c r="T40" s="2">
        <v>44.057600000000001</v>
      </c>
      <c r="U40" s="2">
        <v>16.922799999999999</v>
      </c>
      <c r="V40" s="2">
        <v>49.705300000000001</v>
      </c>
      <c r="W40" s="2">
        <v>19.819900000000001</v>
      </c>
      <c r="X40" s="2">
        <v>80.755799999999994</v>
      </c>
      <c r="Y40" s="2">
        <v>12.3712</v>
      </c>
      <c r="Z40" s="2">
        <v>27.5886</v>
      </c>
      <c r="AA40" s="2">
        <v>93.908900000000003</v>
      </c>
      <c r="AB40" s="2">
        <v>186.57499999999999</v>
      </c>
      <c r="AC40" s="2">
        <v>49.706200000000003</v>
      </c>
      <c r="AD40" s="2">
        <v>173.64</v>
      </c>
      <c r="AE40" s="2">
        <v>0</v>
      </c>
      <c r="AF40" s="2">
        <v>0</v>
      </c>
      <c r="AG40" s="2">
        <v>16.9892</v>
      </c>
      <c r="AH40" s="2">
        <v>31.082599999999999</v>
      </c>
      <c r="AI40" s="2">
        <v>80.327799999999996</v>
      </c>
      <c r="AJ40" s="2">
        <v>75.660799999999995</v>
      </c>
      <c r="AK40" s="2">
        <v>60.692500000000003</v>
      </c>
      <c r="AL40" s="2">
        <v>206.94900000000001</v>
      </c>
      <c r="AM40" s="2">
        <v>0</v>
      </c>
      <c r="AN40" s="2">
        <v>0</v>
      </c>
      <c r="AO40" s="2">
        <v>15.724</v>
      </c>
      <c r="AP40" s="2">
        <v>50.102400000000003</v>
      </c>
      <c r="AQ40" s="2">
        <v>32.658200000000001</v>
      </c>
      <c r="AR40" s="2">
        <v>113.657</v>
      </c>
      <c r="AS40" s="2">
        <v>170.79300000000001</v>
      </c>
      <c r="AT40" s="2">
        <v>26.408100000000001</v>
      </c>
      <c r="AU40" s="2">
        <v>0</v>
      </c>
      <c r="AV40" s="2">
        <v>0</v>
      </c>
    </row>
    <row r="41" spans="1:48" x14ac:dyDescent="0.3">
      <c r="A41" s="2">
        <v>25.304600000000001</v>
      </c>
      <c r="B41" s="2">
        <v>41.852699999999999</v>
      </c>
      <c r="C41" s="2">
        <v>33.964599999999997</v>
      </c>
      <c r="D41" s="2">
        <v>47.519399999999997</v>
      </c>
      <c r="E41" s="2">
        <v>39.732300000000002</v>
      </c>
      <c r="F41" s="2">
        <v>27.005500000000001</v>
      </c>
      <c r="G41" s="2">
        <v>72.324100000000001</v>
      </c>
      <c r="H41" s="2">
        <v>18.190899999999999</v>
      </c>
      <c r="I41" s="2">
        <v>17.034600000000001</v>
      </c>
      <c r="J41" s="2">
        <v>21.916499999999999</v>
      </c>
      <c r="K41" s="2">
        <v>77.061499999999995</v>
      </c>
      <c r="L41" s="2">
        <v>26.083100000000002</v>
      </c>
      <c r="M41" s="2">
        <v>58.911000000000001</v>
      </c>
      <c r="N41" s="2">
        <v>16.415900000000001</v>
      </c>
      <c r="O41" s="2">
        <v>12.8065</v>
      </c>
      <c r="P41" s="2">
        <v>69.795699999999997</v>
      </c>
      <c r="Q41" s="2">
        <v>26.460999999999999</v>
      </c>
      <c r="R41" s="2">
        <v>22.068300000000001</v>
      </c>
      <c r="S41" s="2">
        <v>51.743600000000001</v>
      </c>
      <c r="T41" s="2">
        <v>41.1629</v>
      </c>
      <c r="U41" s="2">
        <v>143.16999999999999</v>
      </c>
      <c r="V41" s="2">
        <v>25.238499999999998</v>
      </c>
      <c r="W41" s="2">
        <v>22.493600000000001</v>
      </c>
      <c r="X41" s="2">
        <v>45.714199999999998</v>
      </c>
      <c r="Y41" s="2">
        <v>9.4408899999999996</v>
      </c>
      <c r="Z41" s="2">
        <v>1.03881</v>
      </c>
      <c r="AA41" s="2">
        <v>68.169300000000007</v>
      </c>
      <c r="AB41" s="2">
        <v>145.696</v>
      </c>
      <c r="AC41" s="2">
        <v>7.3878300000000001</v>
      </c>
      <c r="AD41" s="2">
        <v>151.83500000000001</v>
      </c>
      <c r="AE41" s="2">
        <v>0</v>
      </c>
      <c r="AF41" s="2">
        <v>0</v>
      </c>
      <c r="AG41" s="2">
        <v>14.3058</v>
      </c>
      <c r="AH41" s="2">
        <v>36.997399999999999</v>
      </c>
      <c r="AI41" s="2">
        <v>77.626300000000001</v>
      </c>
      <c r="AJ41" s="2">
        <v>163.44900000000001</v>
      </c>
      <c r="AK41" s="2">
        <v>74.623099999999994</v>
      </c>
      <c r="AL41" s="2">
        <v>221.393</v>
      </c>
      <c r="AM41" s="2">
        <v>0</v>
      </c>
      <c r="AN41" s="2">
        <v>0</v>
      </c>
      <c r="AO41" s="2">
        <v>22.516100000000002</v>
      </c>
      <c r="AP41" s="2">
        <v>8.4571100000000001</v>
      </c>
      <c r="AQ41" s="2">
        <v>79.010099999999994</v>
      </c>
      <c r="AR41" s="2">
        <v>89.7453</v>
      </c>
      <c r="AS41" s="2">
        <v>210.50700000000001</v>
      </c>
      <c r="AT41" s="2">
        <v>68.721400000000003</v>
      </c>
      <c r="AU41" s="2">
        <v>0</v>
      </c>
      <c r="AV41" s="2">
        <v>0</v>
      </c>
    </row>
    <row r="42" spans="1:48" x14ac:dyDescent="0.3">
      <c r="A42" s="2">
        <v>27.5428</v>
      </c>
      <c r="B42" s="2">
        <v>29.454999999999998</v>
      </c>
      <c r="C42" s="2">
        <v>5.2869000000000002</v>
      </c>
      <c r="D42" s="2">
        <v>43.9724</v>
      </c>
      <c r="E42" s="2">
        <v>69.444999999999993</v>
      </c>
      <c r="F42" s="2">
        <v>15.946199999999999</v>
      </c>
      <c r="G42" s="2">
        <v>84.419200000000004</v>
      </c>
      <c r="H42" s="2">
        <v>39.950000000000003</v>
      </c>
      <c r="I42" s="2">
        <v>54.287100000000002</v>
      </c>
      <c r="J42" s="2">
        <v>9.0917700000000004</v>
      </c>
      <c r="K42" s="2">
        <v>80.382499999999993</v>
      </c>
      <c r="L42" s="2">
        <v>36.584899999999998</v>
      </c>
      <c r="M42" s="2">
        <v>25.7056</v>
      </c>
      <c r="N42" s="2">
        <v>16.4175</v>
      </c>
      <c r="O42" s="2">
        <v>10.6365</v>
      </c>
      <c r="P42" s="2">
        <v>71.366699999999994</v>
      </c>
      <c r="Q42" s="2">
        <v>22.651800000000001</v>
      </c>
      <c r="R42" s="2">
        <v>32.017600000000002</v>
      </c>
      <c r="S42" s="2">
        <v>78.813999999999993</v>
      </c>
      <c r="T42" s="2">
        <v>102.181</v>
      </c>
      <c r="U42" s="2">
        <v>180.11199999999999</v>
      </c>
      <c r="V42" s="2">
        <v>63.0869</v>
      </c>
      <c r="W42" s="2">
        <v>25.714200000000002</v>
      </c>
      <c r="X42" s="2">
        <v>45.369700000000002</v>
      </c>
      <c r="Y42" s="2">
        <v>21.017499999999998</v>
      </c>
      <c r="Z42" s="2">
        <v>10.495100000000001</v>
      </c>
      <c r="AA42" s="2">
        <v>109.432</v>
      </c>
      <c r="AB42" s="2">
        <v>55.691000000000003</v>
      </c>
      <c r="AC42" s="2">
        <v>18.008800000000001</v>
      </c>
      <c r="AD42" s="2">
        <v>327.02300000000002</v>
      </c>
      <c r="AE42" s="2">
        <v>0</v>
      </c>
      <c r="AF42" s="2">
        <v>0</v>
      </c>
      <c r="AG42" s="2">
        <v>18.974699999999999</v>
      </c>
      <c r="AH42" s="2">
        <v>53.435200000000002</v>
      </c>
      <c r="AI42" s="2">
        <v>176.16900000000001</v>
      </c>
      <c r="AJ42" s="2">
        <v>94.042699999999996</v>
      </c>
      <c r="AK42" s="2">
        <v>146.58000000000001</v>
      </c>
      <c r="AL42" s="2">
        <v>152.28200000000001</v>
      </c>
      <c r="AM42" s="2">
        <v>0</v>
      </c>
      <c r="AN42" s="2">
        <v>0</v>
      </c>
      <c r="AO42" s="2">
        <v>35.843899999999998</v>
      </c>
      <c r="AP42" s="2">
        <v>58.418799999999997</v>
      </c>
      <c r="AQ42" s="2">
        <v>24.0214</v>
      </c>
      <c r="AR42" s="2">
        <v>39.302999999999997</v>
      </c>
      <c r="AS42" s="2">
        <v>116.955</v>
      </c>
      <c r="AT42" s="2">
        <v>21.049800000000001</v>
      </c>
      <c r="AU42" s="2">
        <v>0</v>
      </c>
      <c r="AV42" s="2">
        <v>0</v>
      </c>
    </row>
    <row r="43" spans="1:48" x14ac:dyDescent="0.3">
      <c r="A43" s="2">
        <v>40.1111</v>
      </c>
      <c r="B43" s="2">
        <v>12.6134</v>
      </c>
      <c r="C43" s="2">
        <v>32.004600000000003</v>
      </c>
      <c r="D43" s="2">
        <v>25.836400000000001</v>
      </c>
      <c r="E43" s="2">
        <v>47.3504</v>
      </c>
      <c r="F43" s="2">
        <v>10.6098</v>
      </c>
      <c r="G43" s="2">
        <v>67.384100000000004</v>
      </c>
      <c r="H43" s="2">
        <v>34.3386</v>
      </c>
      <c r="I43" s="2">
        <v>46.719900000000003</v>
      </c>
      <c r="J43" s="2">
        <v>57.519799999999996</v>
      </c>
      <c r="K43" s="2">
        <v>41.121499999999997</v>
      </c>
      <c r="L43" s="2">
        <v>48.941600000000001</v>
      </c>
      <c r="M43" s="2">
        <v>48.320900000000002</v>
      </c>
      <c r="N43" s="2">
        <v>62.259700000000002</v>
      </c>
      <c r="O43" s="2">
        <v>19.2257</v>
      </c>
      <c r="P43" s="2">
        <v>61.482700000000001</v>
      </c>
      <c r="Q43" s="2">
        <v>16.649999999999999</v>
      </c>
      <c r="R43" s="2">
        <v>21.543900000000001</v>
      </c>
      <c r="S43" s="2">
        <v>51.074300000000001</v>
      </c>
      <c r="T43" s="2">
        <v>55.771099999999997</v>
      </c>
      <c r="U43" s="2">
        <v>95.340500000000006</v>
      </c>
      <c r="V43" s="2">
        <v>71.414299999999997</v>
      </c>
      <c r="W43" s="2">
        <v>5.8834999999999997</v>
      </c>
      <c r="X43" s="2">
        <v>105.92100000000001</v>
      </c>
      <c r="Y43" s="2">
        <v>16.737500000000001</v>
      </c>
      <c r="Z43" s="2">
        <v>53.935600000000001</v>
      </c>
      <c r="AA43" s="2">
        <v>88.920299999999997</v>
      </c>
      <c r="AB43" s="2">
        <v>20.755199999999999</v>
      </c>
      <c r="AC43" s="2">
        <v>51.355800000000002</v>
      </c>
      <c r="AD43" s="2">
        <v>449.14100000000002</v>
      </c>
      <c r="AE43" s="2">
        <v>0</v>
      </c>
      <c r="AF43" s="2">
        <v>0</v>
      </c>
      <c r="AG43" s="2">
        <v>104.646</v>
      </c>
      <c r="AH43" s="2">
        <v>20.1676</v>
      </c>
      <c r="AI43" s="2">
        <v>218.51599999999999</v>
      </c>
      <c r="AJ43" s="2">
        <v>91.375600000000006</v>
      </c>
      <c r="AK43" s="2">
        <v>238.99100000000001</v>
      </c>
      <c r="AL43" s="2">
        <v>131.08699999999999</v>
      </c>
      <c r="AM43" s="2">
        <v>0</v>
      </c>
      <c r="AN43" s="2">
        <v>0</v>
      </c>
      <c r="AO43" s="2">
        <v>22.792200000000001</v>
      </c>
      <c r="AP43" s="2">
        <v>6.0385499999999999</v>
      </c>
      <c r="AQ43" s="2">
        <v>66.362700000000004</v>
      </c>
      <c r="AR43" s="2">
        <v>182.81899999999999</v>
      </c>
      <c r="AS43" s="2">
        <v>101.38</v>
      </c>
      <c r="AT43" s="2">
        <v>59.730499999999999</v>
      </c>
      <c r="AU43" s="2">
        <v>0</v>
      </c>
      <c r="AV43" s="2">
        <v>0</v>
      </c>
    </row>
    <row r="44" spans="1:48" x14ac:dyDescent="0.3">
      <c r="A44" s="2">
        <v>83.522400000000005</v>
      </c>
      <c r="B44" s="2">
        <v>35.375599999999999</v>
      </c>
      <c r="C44" s="2">
        <v>29.443999999999999</v>
      </c>
      <c r="D44" s="2">
        <v>57.466700000000003</v>
      </c>
      <c r="E44" s="2">
        <v>61.501800000000003</v>
      </c>
      <c r="F44" s="2">
        <v>57.278199999999998</v>
      </c>
      <c r="G44" s="2">
        <v>59.7348</v>
      </c>
      <c r="H44" s="2">
        <v>29.309000000000001</v>
      </c>
      <c r="I44" s="2">
        <v>25.2698</v>
      </c>
      <c r="J44" s="2">
        <v>51.8748</v>
      </c>
      <c r="K44" s="2">
        <v>42.750999999999998</v>
      </c>
      <c r="L44" s="2">
        <v>38.710799999999999</v>
      </c>
      <c r="M44" s="2">
        <v>47.201900000000002</v>
      </c>
      <c r="N44" s="2">
        <v>67.138099999999994</v>
      </c>
      <c r="O44" s="2">
        <v>21.333500000000001</v>
      </c>
      <c r="P44" s="2">
        <v>71.979299999999995</v>
      </c>
      <c r="Q44" s="2">
        <v>13.4475</v>
      </c>
      <c r="R44" s="2">
        <v>48.214799999999997</v>
      </c>
      <c r="S44" s="2">
        <v>37.419800000000002</v>
      </c>
      <c r="T44" s="2">
        <v>13.451700000000001</v>
      </c>
      <c r="U44" s="2">
        <v>78.749899999999997</v>
      </c>
      <c r="V44" s="2">
        <v>25.377400000000002</v>
      </c>
      <c r="W44" s="2">
        <v>23.523800000000001</v>
      </c>
      <c r="X44" s="2">
        <v>36.166499999999999</v>
      </c>
      <c r="Y44" s="2">
        <v>14.575900000000001</v>
      </c>
      <c r="Z44" s="2">
        <v>22.482299999999999</v>
      </c>
      <c r="AA44" s="2">
        <v>11.434200000000001</v>
      </c>
      <c r="AB44" s="2">
        <v>49.806399999999996</v>
      </c>
      <c r="AC44" s="2">
        <v>121.503</v>
      </c>
      <c r="AD44" s="2">
        <v>365.55500000000001</v>
      </c>
      <c r="AE44" s="2">
        <v>0</v>
      </c>
      <c r="AF44" s="2">
        <v>0</v>
      </c>
      <c r="AG44" s="2">
        <v>21.787600000000001</v>
      </c>
      <c r="AH44" s="2">
        <v>40.918700000000001</v>
      </c>
      <c r="AI44" s="2">
        <v>182.858</v>
      </c>
      <c r="AJ44" s="2">
        <v>209.809</v>
      </c>
      <c r="AK44" s="2">
        <v>101.9</v>
      </c>
      <c r="AL44" s="2">
        <v>187.84200000000001</v>
      </c>
      <c r="AM44" s="2">
        <v>0</v>
      </c>
      <c r="AN44" s="2">
        <v>0</v>
      </c>
      <c r="AO44" s="2">
        <v>29.9635</v>
      </c>
      <c r="AP44" s="2">
        <v>62.104300000000002</v>
      </c>
      <c r="AQ44" s="2">
        <v>81.861000000000004</v>
      </c>
      <c r="AR44" s="2">
        <v>112.321</v>
      </c>
      <c r="AS44" s="2">
        <v>142.98699999999999</v>
      </c>
      <c r="AT44" s="2">
        <v>13.0869</v>
      </c>
      <c r="AU44" s="2">
        <v>0</v>
      </c>
      <c r="AV44" s="2">
        <v>0</v>
      </c>
    </row>
    <row r="45" spans="1:48" x14ac:dyDescent="0.3">
      <c r="A45" s="2">
        <v>9.1110000000000007</v>
      </c>
      <c r="B45" s="2">
        <v>23.335999999999999</v>
      </c>
      <c r="C45" s="2">
        <v>40.153500000000001</v>
      </c>
      <c r="D45" s="2">
        <v>45.468499999999999</v>
      </c>
      <c r="E45" s="2">
        <v>36.103299999999997</v>
      </c>
      <c r="F45" s="2">
        <v>14.061400000000001</v>
      </c>
      <c r="G45" s="2">
        <v>45.659399999999998</v>
      </c>
      <c r="H45" s="2">
        <v>60.967799999999997</v>
      </c>
      <c r="I45" s="2">
        <v>49.498600000000003</v>
      </c>
      <c r="J45" s="2">
        <v>52.298499999999997</v>
      </c>
      <c r="K45" s="2">
        <v>6.9601699999999997</v>
      </c>
      <c r="L45" s="2">
        <v>44.59</v>
      </c>
      <c r="M45" s="2">
        <v>57.356200000000001</v>
      </c>
      <c r="N45" s="2">
        <v>57.81</v>
      </c>
      <c r="O45" s="2">
        <v>12.8592</v>
      </c>
      <c r="P45" s="2">
        <v>9.9068500000000004</v>
      </c>
      <c r="Q45" s="2">
        <v>26.134799999999998</v>
      </c>
      <c r="R45" s="2">
        <v>53.643799999999999</v>
      </c>
      <c r="S45" s="2">
        <v>30.6648</v>
      </c>
      <c r="T45" s="2">
        <v>103.38</v>
      </c>
      <c r="U45" s="2">
        <v>45.134599999999999</v>
      </c>
      <c r="V45" s="2">
        <v>44.681199999999997</v>
      </c>
      <c r="W45" s="2">
        <v>32.529499999999999</v>
      </c>
      <c r="X45" s="2">
        <v>24.3109</v>
      </c>
      <c r="Y45" s="2">
        <v>8.2036599999999993</v>
      </c>
      <c r="Z45" s="2">
        <v>12.588900000000001</v>
      </c>
      <c r="AA45" s="2">
        <v>81.799000000000007</v>
      </c>
      <c r="AB45" s="2">
        <v>35.819099999999999</v>
      </c>
      <c r="AC45" s="2">
        <v>127.95099999999999</v>
      </c>
      <c r="AD45" s="2">
        <v>389.05099999999999</v>
      </c>
      <c r="AE45" s="2">
        <v>0</v>
      </c>
      <c r="AF45" s="2">
        <v>0</v>
      </c>
      <c r="AG45" s="2">
        <v>64.693600000000004</v>
      </c>
      <c r="AH45" s="2">
        <v>10.709199999999999</v>
      </c>
      <c r="AI45" s="2">
        <v>81.176699999999997</v>
      </c>
      <c r="AJ45" s="2">
        <v>153.61500000000001</v>
      </c>
      <c r="AK45" s="2">
        <v>65.920400000000001</v>
      </c>
      <c r="AL45" s="2">
        <v>476.12299999999999</v>
      </c>
      <c r="AM45" s="2">
        <v>0</v>
      </c>
      <c r="AN45" s="2">
        <v>0</v>
      </c>
      <c r="AO45" s="2">
        <v>32.688800000000001</v>
      </c>
      <c r="AP45" s="2">
        <v>15.5258</v>
      </c>
      <c r="AQ45" s="2">
        <v>84.57</v>
      </c>
      <c r="AR45" s="2">
        <v>109.6</v>
      </c>
      <c r="AS45" s="2">
        <v>214.41499999999999</v>
      </c>
      <c r="AT45" s="2">
        <v>219.476</v>
      </c>
      <c r="AU45" s="2">
        <v>0</v>
      </c>
      <c r="AV45" s="2">
        <v>0</v>
      </c>
    </row>
    <row r="46" spans="1:48" x14ac:dyDescent="0.3">
      <c r="A46" s="2">
        <v>23.289400000000001</v>
      </c>
      <c r="B46" s="2">
        <v>30.234300000000001</v>
      </c>
      <c r="C46" s="2">
        <v>21.494399999999999</v>
      </c>
      <c r="D46" s="2">
        <v>26.1587</v>
      </c>
      <c r="E46" s="2">
        <v>76.083600000000004</v>
      </c>
      <c r="F46" s="2">
        <v>28.7178</v>
      </c>
      <c r="G46" s="2">
        <v>55.736800000000002</v>
      </c>
      <c r="H46" s="2">
        <v>66.465299999999999</v>
      </c>
      <c r="I46" s="2">
        <v>0</v>
      </c>
      <c r="J46" s="2">
        <v>49.906300000000002</v>
      </c>
      <c r="K46" s="2">
        <v>30.060400000000001</v>
      </c>
      <c r="L46" s="2">
        <v>18.536200000000001</v>
      </c>
      <c r="M46" s="2">
        <v>71.278000000000006</v>
      </c>
      <c r="N46" s="2">
        <v>50.970399999999998</v>
      </c>
      <c r="O46" s="2">
        <v>11.3634</v>
      </c>
      <c r="P46" s="2">
        <v>25.3521</v>
      </c>
      <c r="Q46" s="2">
        <v>25.641200000000001</v>
      </c>
      <c r="R46" s="2">
        <v>33.973999999999997</v>
      </c>
      <c r="S46" s="2">
        <v>49.3125</v>
      </c>
      <c r="T46" s="2">
        <v>122.05500000000001</v>
      </c>
      <c r="U46" s="2">
        <v>64.600700000000003</v>
      </c>
      <c r="V46" s="2">
        <v>113.133</v>
      </c>
      <c r="W46" s="2">
        <v>45.685200000000002</v>
      </c>
      <c r="X46" s="2">
        <v>34.6629</v>
      </c>
      <c r="Y46" s="2">
        <v>29.3398</v>
      </c>
      <c r="Z46" s="2">
        <v>72.721900000000005</v>
      </c>
      <c r="AA46" s="2">
        <v>45.601599999999998</v>
      </c>
      <c r="AB46" s="2">
        <v>41.389299999999999</v>
      </c>
      <c r="AC46" s="2">
        <v>246.64599999999999</v>
      </c>
      <c r="AD46" s="2">
        <v>152.53800000000001</v>
      </c>
      <c r="AE46" s="2">
        <v>0</v>
      </c>
      <c r="AF46" s="2">
        <v>0</v>
      </c>
      <c r="AG46" s="2">
        <v>56.092599999999997</v>
      </c>
      <c r="AH46" s="2">
        <v>15.9255</v>
      </c>
      <c r="AI46" s="2">
        <v>73.202699999999993</v>
      </c>
      <c r="AJ46" s="2">
        <v>127.63200000000001</v>
      </c>
      <c r="AK46" s="2">
        <v>66.84</v>
      </c>
      <c r="AL46" s="2">
        <v>29.8813</v>
      </c>
      <c r="AM46" s="2">
        <v>0</v>
      </c>
      <c r="AN46" s="2">
        <v>0</v>
      </c>
      <c r="AO46" s="2">
        <v>22.002600000000001</v>
      </c>
      <c r="AP46" s="2">
        <v>41.126199999999997</v>
      </c>
      <c r="AQ46" s="2">
        <v>45.665900000000001</v>
      </c>
      <c r="AR46" s="2">
        <v>211.684</v>
      </c>
      <c r="AS46" s="2">
        <v>225.26599999999999</v>
      </c>
      <c r="AT46" s="2">
        <v>84.414900000000003</v>
      </c>
      <c r="AU46" s="2">
        <v>0</v>
      </c>
      <c r="AV46" s="2">
        <v>0</v>
      </c>
    </row>
    <row r="47" spans="1:48" x14ac:dyDescent="0.3">
      <c r="A47" s="2">
        <v>20.712499999999999</v>
      </c>
      <c r="B47" s="2">
        <v>41.853700000000003</v>
      </c>
      <c r="C47" s="2">
        <v>22.5853</v>
      </c>
      <c r="D47" s="2">
        <v>4.7144300000000001</v>
      </c>
      <c r="E47" s="2">
        <v>70.6023</v>
      </c>
      <c r="F47" s="2">
        <v>18.503699999999998</v>
      </c>
      <c r="G47" s="2">
        <v>36.707700000000003</v>
      </c>
      <c r="H47" s="2">
        <v>51.221600000000002</v>
      </c>
      <c r="I47" s="2">
        <v>0</v>
      </c>
      <c r="J47" s="2">
        <v>46.091700000000003</v>
      </c>
      <c r="K47" s="2">
        <v>27.260300000000001</v>
      </c>
      <c r="L47" s="2">
        <v>32.452300000000001</v>
      </c>
      <c r="M47" s="2">
        <v>16.572800000000001</v>
      </c>
      <c r="N47" s="2">
        <v>5.5589300000000001</v>
      </c>
      <c r="O47" s="2">
        <v>18.9709</v>
      </c>
      <c r="P47" s="2">
        <v>34.781799999999997</v>
      </c>
      <c r="Q47" s="2">
        <v>14.1944</v>
      </c>
      <c r="R47" s="2">
        <v>45.2928</v>
      </c>
      <c r="S47" s="2">
        <v>56.039700000000003</v>
      </c>
      <c r="T47" s="2">
        <v>123.559</v>
      </c>
      <c r="U47" s="2">
        <v>117.04900000000001</v>
      </c>
      <c r="V47" s="2">
        <v>143.22200000000001</v>
      </c>
      <c r="W47" s="2">
        <v>16.831900000000001</v>
      </c>
      <c r="X47" s="2">
        <v>47.409300000000002</v>
      </c>
      <c r="Y47" s="2">
        <v>5.8467099999999999</v>
      </c>
      <c r="Z47" s="2">
        <v>30.994800000000001</v>
      </c>
      <c r="AA47" s="2">
        <v>22.412500000000001</v>
      </c>
      <c r="AB47" s="2">
        <v>6.6830699999999998</v>
      </c>
      <c r="AC47" s="2">
        <v>282.65300000000002</v>
      </c>
      <c r="AD47" s="2">
        <v>187.67099999999999</v>
      </c>
      <c r="AE47" s="2">
        <v>0</v>
      </c>
      <c r="AF47" s="2">
        <v>0</v>
      </c>
      <c r="AG47" s="2">
        <v>0</v>
      </c>
      <c r="AH47" s="2">
        <v>39.546799999999998</v>
      </c>
      <c r="AI47" s="2">
        <v>13.1572</v>
      </c>
      <c r="AJ47" s="2">
        <v>139.62100000000001</v>
      </c>
      <c r="AK47" s="2">
        <v>139.48599999999999</v>
      </c>
      <c r="AL47" s="2">
        <v>46.691800000000001</v>
      </c>
      <c r="AM47" s="2">
        <v>0</v>
      </c>
      <c r="AN47" s="2">
        <v>0</v>
      </c>
      <c r="AO47" s="2">
        <v>34.391199999999998</v>
      </c>
      <c r="AP47" s="2">
        <v>62.351700000000001</v>
      </c>
      <c r="AQ47" s="2">
        <v>49.963700000000003</v>
      </c>
      <c r="AR47" s="2">
        <v>170.29300000000001</v>
      </c>
      <c r="AS47" s="2">
        <v>141.691</v>
      </c>
      <c r="AT47" s="2">
        <v>127.15300000000001</v>
      </c>
      <c r="AU47" s="2">
        <v>0</v>
      </c>
      <c r="AV47" s="2">
        <v>0</v>
      </c>
    </row>
    <row r="48" spans="1:48" x14ac:dyDescent="0.3">
      <c r="A48" s="2">
        <v>16.641200000000001</v>
      </c>
      <c r="B48" s="2">
        <v>23.505299999999998</v>
      </c>
      <c r="C48" s="2">
        <v>51.238300000000002</v>
      </c>
      <c r="D48" s="2">
        <v>54.667099999999998</v>
      </c>
      <c r="E48" s="2">
        <v>40.160699999999999</v>
      </c>
      <c r="F48" s="2">
        <v>34.073799999999999</v>
      </c>
      <c r="G48" s="2">
        <v>8.8657199999999996</v>
      </c>
      <c r="H48" s="2">
        <v>25.0275</v>
      </c>
      <c r="I48" s="2">
        <v>0</v>
      </c>
      <c r="J48" s="2">
        <v>55.085599999999999</v>
      </c>
      <c r="K48" s="2">
        <v>24.641300000000001</v>
      </c>
      <c r="L48" s="2">
        <v>52.174599999999998</v>
      </c>
      <c r="M48" s="2">
        <v>34.562600000000003</v>
      </c>
      <c r="N48" s="2">
        <v>15.6622</v>
      </c>
      <c r="O48" s="2">
        <v>61.928800000000003</v>
      </c>
      <c r="P48" s="2">
        <v>50.009500000000003</v>
      </c>
      <c r="Q48" s="2">
        <v>22.716799999999999</v>
      </c>
      <c r="R48" s="2">
        <v>37.301099999999998</v>
      </c>
      <c r="S48" s="2">
        <v>66.534499999999994</v>
      </c>
      <c r="T48" s="2">
        <v>132.304</v>
      </c>
      <c r="U48" s="2">
        <v>95.037300000000002</v>
      </c>
      <c r="V48" s="2">
        <v>88.330299999999994</v>
      </c>
      <c r="W48" s="2">
        <v>60.5578</v>
      </c>
      <c r="X48" s="2">
        <v>49.71</v>
      </c>
      <c r="Y48" s="2">
        <v>19.369399999999999</v>
      </c>
      <c r="Z48" s="2">
        <v>28.8507</v>
      </c>
      <c r="AA48" s="2">
        <v>27.752800000000001</v>
      </c>
      <c r="AB48" s="2">
        <v>50.874299999999998</v>
      </c>
      <c r="AC48" s="2">
        <v>392.32900000000001</v>
      </c>
      <c r="AD48" s="2">
        <v>214.05500000000001</v>
      </c>
      <c r="AE48" s="2">
        <v>0</v>
      </c>
      <c r="AF48" s="2">
        <v>0</v>
      </c>
      <c r="AG48" s="2">
        <v>0</v>
      </c>
      <c r="AH48" s="2">
        <v>67.992099999999994</v>
      </c>
      <c r="AI48" s="2">
        <v>35.257300000000001</v>
      </c>
      <c r="AJ48" s="2">
        <v>214.03800000000001</v>
      </c>
      <c r="AK48" s="2">
        <v>91.895899999999997</v>
      </c>
      <c r="AL48" s="2">
        <v>157.14699999999999</v>
      </c>
      <c r="AM48" s="2">
        <v>0</v>
      </c>
      <c r="AN48" s="2">
        <v>0</v>
      </c>
      <c r="AO48" s="2">
        <v>35.572099999999999</v>
      </c>
      <c r="AP48" s="2">
        <v>89.324700000000007</v>
      </c>
      <c r="AQ48" s="2">
        <v>12.464700000000001</v>
      </c>
      <c r="AR48" s="2">
        <v>102.971</v>
      </c>
      <c r="AS48" s="2">
        <v>144.29499999999999</v>
      </c>
      <c r="AT48" s="2">
        <v>311.85000000000002</v>
      </c>
      <c r="AU48" s="2">
        <v>0</v>
      </c>
      <c r="AV48" s="2">
        <v>0</v>
      </c>
    </row>
    <row r="49" spans="1:48" x14ac:dyDescent="0.3">
      <c r="A49" s="2">
        <v>25.599</v>
      </c>
      <c r="B49" s="2">
        <v>47.907600000000002</v>
      </c>
      <c r="C49" s="2">
        <v>57.746000000000002</v>
      </c>
      <c r="D49" s="2">
        <v>27.8307</v>
      </c>
      <c r="E49" s="2">
        <v>85.718599999999995</v>
      </c>
      <c r="F49" s="2">
        <v>48.6096</v>
      </c>
      <c r="G49" s="2">
        <v>18.910299999999999</v>
      </c>
      <c r="H49" s="2">
        <v>58.795099999999998</v>
      </c>
      <c r="I49" s="2">
        <v>0</v>
      </c>
      <c r="J49" s="2">
        <v>19.814800000000002</v>
      </c>
      <c r="K49" s="2">
        <v>24.025200000000002</v>
      </c>
      <c r="L49" s="2">
        <v>38.263300000000001</v>
      </c>
      <c r="M49" s="2">
        <v>17.806699999999999</v>
      </c>
      <c r="N49" s="2">
        <v>20.4115</v>
      </c>
      <c r="O49" s="2">
        <v>19.675599999999999</v>
      </c>
      <c r="P49" s="2">
        <v>55.0456</v>
      </c>
      <c r="Q49" s="2">
        <v>32.759300000000003</v>
      </c>
      <c r="R49" s="2">
        <v>10.521000000000001</v>
      </c>
      <c r="S49" s="2">
        <v>39.769599999999997</v>
      </c>
      <c r="T49" s="2">
        <v>23.761099999999999</v>
      </c>
      <c r="U49" s="2">
        <v>79.334500000000006</v>
      </c>
      <c r="V49" s="2">
        <v>56.176400000000001</v>
      </c>
      <c r="W49" s="2">
        <v>67.714799999999997</v>
      </c>
      <c r="X49" s="2">
        <v>45.461300000000001</v>
      </c>
      <c r="Y49" s="2">
        <v>10.5174</v>
      </c>
      <c r="Z49" s="2">
        <v>35.769799999999996</v>
      </c>
      <c r="AA49" s="2">
        <v>53.183900000000001</v>
      </c>
      <c r="AB49" s="2">
        <v>115.014</v>
      </c>
      <c r="AC49" s="2">
        <v>360.42599999999999</v>
      </c>
      <c r="AD49" s="2">
        <v>230.536</v>
      </c>
      <c r="AE49" s="2">
        <v>0</v>
      </c>
      <c r="AF49" s="2">
        <v>0</v>
      </c>
      <c r="AG49" s="2">
        <v>0</v>
      </c>
      <c r="AH49" s="2">
        <v>47.525799999999997</v>
      </c>
      <c r="AI49" s="2">
        <v>41.409399999999998</v>
      </c>
      <c r="AJ49" s="2">
        <v>221.35400000000001</v>
      </c>
      <c r="AK49" s="2">
        <v>134.023</v>
      </c>
      <c r="AL49" s="2">
        <v>183.44</v>
      </c>
      <c r="AM49" s="2">
        <v>0</v>
      </c>
      <c r="AN49" s="2">
        <v>0</v>
      </c>
      <c r="AO49" s="2">
        <v>24.755700000000001</v>
      </c>
      <c r="AP49" s="2">
        <v>57.772100000000002</v>
      </c>
      <c r="AQ49" s="2">
        <v>58.241</v>
      </c>
      <c r="AR49" s="2">
        <v>131.78100000000001</v>
      </c>
      <c r="AS49" s="2">
        <v>132.89500000000001</v>
      </c>
      <c r="AT49" s="2">
        <v>235.404</v>
      </c>
      <c r="AU49" s="2">
        <v>0</v>
      </c>
      <c r="AV49" s="2">
        <v>0</v>
      </c>
    </row>
    <row r="50" spans="1:48" x14ac:dyDescent="0.3">
      <c r="A50" s="2">
        <v>21.597100000000001</v>
      </c>
      <c r="B50" s="2">
        <v>23.210100000000001</v>
      </c>
      <c r="C50" s="2">
        <v>30.009</v>
      </c>
      <c r="D50" s="2">
        <v>34.709699999999998</v>
      </c>
      <c r="E50" s="2">
        <v>57.5944</v>
      </c>
      <c r="F50" s="2">
        <v>47.093000000000004</v>
      </c>
      <c r="G50" s="2">
        <v>30.853899999999999</v>
      </c>
      <c r="H50" s="2">
        <v>34.556800000000003</v>
      </c>
      <c r="I50" s="2">
        <v>0</v>
      </c>
      <c r="J50" s="2">
        <v>26.069700000000001</v>
      </c>
      <c r="K50" s="2">
        <v>58.219900000000003</v>
      </c>
      <c r="L50" s="2">
        <v>34.816600000000001</v>
      </c>
      <c r="M50" s="2">
        <v>66.662899999999993</v>
      </c>
      <c r="N50" s="2">
        <v>47.1646</v>
      </c>
      <c r="O50" s="2">
        <v>17.292000000000002</v>
      </c>
      <c r="P50" s="2">
        <v>46.928600000000003</v>
      </c>
      <c r="Q50" s="2">
        <v>20.0627</v>
      </c>
      <c r="R50" s="2">
        <v>44.782699999999998</v>
      </c>
      <c r="S50" s="2">
        <v>19.402000000000001</v>
      </c>
      <c r="T50" s="2">
        <v>31.9114</v>
      </c>
      <c r="U50" s="2">
        <v>74.779700000000005</v>
      </c>
      <c r="V50" s="2">
        <v>31.9511</v>
      </c>
      <c r="W50" s="2">
        <v>13.841799999999999</v>
      </c>
      <c r="X50" s="2">
        <v>7.6559999999999997</v>
      </c>
      <c r="Y50" s="2">
        <v>15.5192</v>
      </c>
      <c r="Z50" s="2">
        <v>45.912799999999997</v>
      </c>
      <c r="AA50" s="2">
        <v>50.076799999999999</v>
      </c>
      <c r="AB50" s="2">
        <v>112.297</v>
      </c>
      <c r="AC50" s="2">
        <v>289.25400000000002</v>
      </c>
      <c r="AD50" s="2">
        <v>203.00899999999999</v>
      </c>
      <c r="AE50" s="2">
        <v>0</v>
      </c>
      <c r="AF50" s="2">
        <v>0</v>
      </c>
      <c r="AG50" s="2">
        <v>0</v>
      </c>
      <c r="AH50" s="2">
        <v>40.119100000000003</v>
      </c>
      <c r="AI50" s="2">
        <v>114.125</v>
      </c>
      <c r="AJ50" s="2">
        <v>233.416</v>
      </c>
      <c r="AK50" s="2">
        <v>103.298</v>
      </c>
      <c r="AL50" s="2">
        <v>201.38300000000001</v>
      </c>
      <c r="AM50" s="2">
        <v>0</v>
      </c>
      <c r="AN50" s="2">
        <v>0</v>
      </c>
      <c r="AO50" s="2">
        <v>20.858799999999999</v>
      </c>
      <c r="AP50" s="2">
        <v>3.3465600000000002</v>
      </c>
      <c r="AQ50" s="2">
        <v>16.371700000000001</v>
      </c>
      <c r="AR50" s="2">
        <v>107.06</v>
      </c>
      <c r="AS50" s="2">
        <v>159.779</v>
      </c>
      <c r="AT50" s="2">
        <v>161.08699999999999</v>
      </c>
      <c r="AU50" s="2">
        <v>0</v>
      </c>
      <c r="AV50" s="2">
        <v>0</v>
      </c>
    </row>
    <row r="51" spans="1:48" x14ac:dyDescent="0.3">
      <c r="A51" s="2">
        <v>0</v>
      </c>
      <c r="B51" s="2">
        <v>39.345999999999997</v>
      </c>
      <c r="C51" s="2">
        <v>33.356499999999997</v>
      </c>
      <c r="D51" s="2">
        <v>23.706900000000001</v>
      </c>
      <c r="E51" s="2">
        <v>20.749600000000001</v>
      </c>
      <c r="F51" s="2">
        <v>40.584299999999999</v>
      </c>
      <c r="G51" s="2">
        <v>25.581299999999999</v>
      </c>
      <c r="H51" s="2">
        <v>27.474499999999999</v>
      </c>
      <c r="I51" s="2">
        <v>0</v>
      </c>
      <c r="J51" s="2">
        <v>14.206</v>
      </c>
      <c r="K51" s="2">
        <v>6.1181799999999997</v>
      </c>
      <c r="L51" s="2">
        <v>36.220500000000001</v>
      </c>
      <c r="M51" s="2">
        <v>43.405900000000003</v>
      </c>
      <c r="N51" s="2">
        <v>67.990099999999998</v>
      </c>
      <c r="O51" s="2">
        <v>22.6828</v>
      </c>
      <c r="P51" s="2">
        <v>50.098799999999997</v>
      </c>
      <c r="Q51" s="2">
        <v>33.726700000000001</v>
      </c>
      <c r="R51" s="2">
        <v>7.1071</v>
      </c>
      <c r="S51" s="2">
        <v>15.4473</v>
      </c>
      <c r="T51" s="2">
        <v>62.328400000000002</v>
      </c>
      <c r="U51" s="2">
        <v>76.0608</v>
      </c>
      <c r="V51" s="2">
        <v>19.661899999999999</v>
      </c>
      <c r="W51" s="2">
        <v>36.651200000000003</v>
      </c>
      <c r="X51" s="2">
        <v>48.067300000000003</v>
      </c>
      <c r="Y51" s="2">
        <v>22.2621</v>
      </c>
      <c r="Z51" s="2">
        <v>8.91113</v>
      </c>
      <c r="AA51" s="2">
        <v>54.138599999999997</v>
      </c>
      <c r="AB51" s="2">
        <v>104.726</v>
      </c>
      <c r="AC51" s="2">
        <v>394.65300000000002</v>
      </c>
      <c r="AD51" s="2">
        <v>227.46199999999999</v>
      </c>
      <c r="AE51" s="2">
        <v>0</v>
      </c>
      <c r="AF51" s="2">
        <v>0</v>
      </c>
      <c r="AG51" s="2">
        <v>0</v>
      </c>
      <c r="AH51" s="2">
        <v>9.1788900000000009</v>
      </c>
      <c r="AI51" s="2">
        <v>129.63999999999999</v>
      </c>
      <c r="AJ51" s="2">
        <v>197.404</v>
      </c>
      <c r="AK51" s="2">
        <v>99.924800000000005</v>
      </c>
      <c r="AL51" s="2">
        <v>204.631</v>
      </c>
      <c r="AM51" s="2">
        <v>0</v>
      </c>
      <c r="AN51" s="2">
        <v>0</v>
      </c>
      <c r="AO51" s="2">
        <v>48.612900000000003</v>
      </c>
      <c r="AP51" s="2">
        <v>21.6189</v>
      </c>
      <c r="AQ51" s="2">
        <v>32.4452</v>
      </c>
      <c r="AR51" s="2">
        <v>83.078299999999999</v>
      </c>
      <c r="AS51" s="2">
        <v>137.55699999999999</v>
      </c>
      <c r="AT51" s="2">
        <v>44.3949</v>
      </c>
      <c r="AU51" s="2">
        <v>0</v>
      </c>
      <c r="AV51" s="2">
        <v>0</v>
      </c>
    </row>
    <row r="52" spans="1:48" x14ac:dyDescent="0.3">
      <c r="A52" s="2">
        <v>0</v>
      </c>
      <c r="B52" s="2">
        <v>37.789000000000001</v>
      </c>
      <c r="C52" s="2">
        <v>26.887</v>
      </c>
      <c r="D52" s="2">
        <v>71.076700000000002</v>
      </c>
      <c r="E52" s="2">
        <v>26.559000000000001</v>
      </c>
      <c r="F52" s="2">
        <v>46.951999999999998</v>
      </c>
      <c r="G52" s="2">
        <v>16.617799999999999</v>
      </c>
      <c r="H52" s="2">
        <v>31.832899999999999</v>
      </c>
      <c r="I52" s="2">
        <v>0</v>
      </c>
      <c r="J52" s="2">
        <v>14.792400000000001</v>
      </c>
      <c r="K52" s="2">
        <v>36.649799999999999</v>
      </c>
      <c r="L52" s="2">
        <v>17.442299999999999</v>
      </c>
      <c r="M52" s="2">
        <v>119.158</v>
      </c>
      <c r="N52" s="2">
        <v>42.7485</v>
      </c>
      <c r="O52" s="2">
        <v>16.033100000000001</v>
      </c>
      <c r="P52" s="2">
        <v>43.180300000000003</v>
      </c>
      <c r="Q52" s="2">
        <v>39.8568</v>
      </c>
      <c r="R52" s="2">
        <v>1.64828</v>
      </c>
      <c r="S52" s="2">
        <v>18.6723</v>
      </c>
      <c r="T52" s="2">
        <v>47.217199999999998</v>
      </c>
      <c r="U52" s="2">
        <v>73.193200000000004</v>
      </c>
      <c r="V52" s="2">
        <v>30.4879</v>
      </c>
      <c r="W52" s="2">
        <v>25.647600000000001</v>
      </c>
      <c r="X52" s="2">
        <v>163.297</v>
      </c>
      <c r="Y52" s="2">
        <v>15.244400000000001</v>
      </c>
      <c r="Z52" s="2">
        <v>65.165800000000004</v>
      </c>
      <c r="AA52" s="2">
        <v>216.38200000000001</v>
      </c>
      <c r="AB52" s="2">
        <v>33.970999999999997</v>
      </c>
      <c r="AC52" s="2">
        <v>217.24100000000001</v>
      </c>
      <c r="AD52" s="2">
        <v>190.34100000000001</v>
      </c>
      <c r="AE52" s="2">
        <v>0</v>
      </c>
      <c r="AF52" s="2">
        <v>0</v>
      </c>
      <c r="AG52" s="2">
        <v>0</v>
      </c>
      <c r="AH52" s="2">
        <v>45.077399999999997</v>
      </c>
      <c r="AI52" s="2">
        <v>477.19099999999997</v>
      </c>
      <c r="AJ52" s="2">
        <v>103.273</v>
      </c>
      <c r="AK52" s="2">
        <v>119.098</v>
      </c>
      <c r="AL52" s="2">
        <v>195.755</v>
      </c>
      <c r="AM52" s="2">
        <v>0</v>
      </c>
      <c r="AN52" s="2">
        <v>0</v>
      </c>
      <c r="AO52" s="2">
        <v>24.315200000000001</v>
      </c>
      <c r="AP52" s="2">
        <v>29.004799999999999</v>
      </c>
      <c r="AQ52" s="2">
        <v>273.16399999999999</v>
      </c>
      <c r="AR52" s="2">
        <v>36.052799999999998</v>
      </c>
      <c r="AS52" s="2">
        <v>212.22300000000001</v>
      </c>
      <c r="AT52" s="2">
        <v>218.70699999999999</v>
      </c>
      <c r="AU52" s="2">
        <v>0</v>
      </c>
      <c r="AV52" s="2">
        <v>0</v>
      </c>
    </row>
    <row r="53" spans="1:48" x14ac:dyDescent="0.3">
      <c r="A53" s="2">
        <v>0</v>
      </c>
      <c r="B53" s="2">
        <v>53.720700000000001</v>
      </c>
      <c r="C53" s="2">
        <v>5.7447999999999997</v>
      </c>
      <c r="D53" s="2">
        <v>22.680800000000001</v>
      </c>
      <c r="E53" s="2">
        <v>28.455500000000001</v>
      </c>
      <c r="F53" s="2">
        <v>15.867699999999999</v>
      </c>
      <c r="G53" s="2">
        <v>40.686399999999999</v>
      </c>
      <c r="H53" s="2">
        <v>28.577200000000001</v>
      </c>
      <c r="I53" s="2">
        <v>0</v>
      </c>
      <c r="J53" s="2">
        <v>30.761099999999999</v>
      </c>
      <c r="K53" s="2">
        <v>16.274100000000001</v>
      </c>
      <c r="L53" s="2">
        <v>13.7384</v>
      </c>
      <c r="M53" s="2">
        <v>60.8461</v>
      </c>
      <c r="N53" s="2">
        <v>31.1205</v>
      </c>
      <c r="O53" s="2">
        <v>22.4663</v>
      </c>
      <c r="P53" s="2">
        <v>7.6767500000000002</v>
      </c>
      <c r="Q53" s="2">
        <v>13.0261</v>
      </c>
      <c r="R53" s="2">
        <v>6.5598799999999997</v>
      </c>
      <c r="S53" s="2">
        <v>69.419899999999998</v>
      </c>
      <c r="T53" s="2">
        <v>53.068399999999997</v>
      </c>
      <c r="U53" s="2">
        <v>86.7517</v>
      </c>
      <c r="V53" s="2">
        <v>27.422699999999999</v>
      </c>
      <c r="W53" s="2">
        <v>23.227399999999999</v>
      </c>
      <c r="X53" s="2">
        <v>66.438999999999993</v>
      </c>
      <c r="Y53" s="2">
        <v>20.595700000000001</v>
      </c>
      <c r="Z53" s="2">
        <v>43.092599999999997</v>
      </c>
      <c r="AA53" s="2">
        <v>194.81700000000001</v>
      </c>
      <c r="AB53" s="2">
        <v>284.798</v>
      </c>
      <c r="AC53" s="2">
        <v>152.68600000000001</v>
      </c>
      <c r="AD53" s="2">
        <v>262.76400000000001</v>
      </c>
      <c r="AE53" s="2">
        <v>0</v>
      </c>
      <c r="AF53" s="2">
        <v>0</v>
      </c>
      <c r="AG53" s="2">
        <v>0</v>
      </c>
      <c r="AH53" s="2">
        <v>11.0168</v>
      </c>
      <c r="AI53" s="2">
        <v>590.96</v>
      </c>
      <c r="AJ53" s="2">
        <v>161.535</v>
      </c>
      <c r="AK53" s="2">
        <v>274.26400000000001</v>
      </c>
      <c r="AL53" s="2">
        <v>223.49700000000001</v>
      </c>
      <c r="AM53" s="2">
        <v>0</v>
      </c>
      <c r="AN53" s="2">
        <v>0</v>
      </c>
      <c r="AO53" s="2">
        <v>38.2714</v>
      </c>
      <c r="AP53" s="2">
        <v>57.534300000000002</v>
      </c>
      <c r="AQ53" s="2">
        <v>283.45499999999998</v>
      </c>
      <c r="AR53" s="2">
        <v>139.37</v>
      </c>
      <c r="AS53" s="2">
        <v>111.202</v>
      </c>
      <c r="AT53" s="2">
        <v>128.61500000000001</v>
      </c>
      <c r="AU53" s="2">
        <v>0</v>
      </c>
      <c r="AV53" s="2">
        <v>0</v>
      </c>
    </row>
    <row r="54" spans="1:48" x14ac:dyDescent="0.3">
      <c r="A54" s="2">
        <v>0</v>
      </c>
      <c r="B54" s="2">
        <v>35.746000000000002</v>
      </c>
      <c r="C54" s="2">
        <v>20.2119</v>
      </c>
      <c r="D54" s="2">
        <v>54.758200000000002</v>
      </c>
      <c r="E54" s="2">
        <v>8.5625999999999998</v>
      </c>
      <c r="F54" s="2">
        <v>52.959200000000003</v>
      </c>
      <c r="G54" s="2">
        <v>8.3976699999999997</v>
      </c>
      <c r="H54" s="2">
        <v>19.636600000000001</v>
      </c>
      <c r="I54" s="2">
        <v>0</v>
      </c>
      <c r="J54" s="2">
        <v>38.9726</v>
      </c>
      <c r="K54" s="2">
        <v>39.538200000000003</v>
      </c>
      <c r="L54" s="2">
        <v>17.398800000000001</v>
      </c>
      <c r="M54" s="2">
        <v>59.619300000000003</v>
      </c>
      <c r="N54" s="2">
        <v>46.437600000000003</v>
      </c>
      <c r="O54" s="2">
        <v>8.6914499999999997</v>
      </c>
      <c r="P54" s="2">
        <v>6.12941</v>
      </c>
      <c r="Q54" s="2">
        <v>8.9761100000000003</v>
      </c>
      <c r="R54" s="2">
        <v>35.7042</v>
      </c>
      <c r="S54" s="2">
        <v>75.888800000000003</v>
      </c>
      <c r="T54" s="2">
        <v>21.343599999999999</v>
      </c>
      <c r="U54" s="2">
        <v>135.536</v>
      </c>
      <c r="V54" s="2">
        <v>35.413200000000003</v>
      </c>
      <c r="W54" s="2">
        <v>22.056899999999999</v>
      </c>
      <c r="X54" s="2">
        <v>83.920900000000003</v>
      </c>
      <c r="Y54" s="2">
        <v>5.4783799999999996</v>
      </c>
      <c r="Z54" s="2">
        <v>41.091000000000001</v>
      </c>
      <c r="AA54" s="2">
        <v>104.726</v>
      </c>
      <c r="AB54" s="2">
        <v>134.30000000000001</v>
      </c>
      <c r="AC54" s="2">
        <v>211.405</v>
      </c>
      <c r="AD54" s="2">
        <v>378.08699999999999</v>
      </c>
      <c r="AE54" s="2">
        <v>0</v>
      </c>
      <c r="AF54" s="2">
        <v>0</v>
      </c>
      <c r="AG54" s="2">
        <v>0</v>
      </c>
      <c r="AH54" s="2">
        <v>33.484400000000001</v>
      </c>
      <c r="AI54" s="2">
        <v>470.767</v>
      </c>
      <c r="AJ54" s="2">
        <v>222.44200000000001</v>
      </c>
      <c r="AK54" s="2">
        <v>447.35399999999998</v>
      </c>
      <c r="AL54" s="2">
        <v>287.88200000000001</v>
      </c>
      <c r="AM54" s="2">
        <v>0</v>
      </c>
      <c r="AN54" s="2">
        <v>0</v>
      </c>
      <c r="AO54" s="2">
        <v>36.425800000000002</v>
      </c>
      <c r="AP54" s="2">
        <v>54.636000000000003</v>
      </c>
      <c r="AQ54" s="2">
        <v>440.89499999999998</v>
      </c>
      <c r="AR54" s="2">
        <v>45.610599999999998</v>
      </c>
      <c r="AS54" s="2">
        <v>411.89499999999998</v>
      </c>
      <c r="AT54" s="2">
        <v>99.957300000000004</v>
      </c>
      <c r="AU54" s="2">
        <v>0</v>
      </c>
      <c r="AV54" s="2">
        <v>0</v>
      </c>
    </row>
    <row r="55" spans="1:48" x14ac:dyDescent="0.3">
      <c r="A55" s="2">
        <v>0</v>
      </c>
      <c r="B55" s="2">
        <v>34.282899999999998</v>
      </c>
      <c r="C55" s="2">
        <v>49.055999999999997</v>
      </c>
      <c r="D55" s="2">
        <v>20.6494</v>
      </c>
      <c r="E55" s="2">
        <v>16.948399999999999</v>
      </c>
      <c r="F55" s="2">
        <v>40.059699999999999</v>
      </c>
      <c r="G55" s="2">
        <v>30.014399999999998</v>
      </c>
      <c r="H55" s="2">
        <v>7.7640099999999999</v>
      </c>
      <c r="I55" s="2">
        <v>0</v>
      </c>
      <c r="J55" s="2">
        <v>38.866</v>
      </c>
      <c r="K55" s="2">
        <v>26.2532</v>
      </c>
      <c r="L55" s="2">
        <v>52.6614</v>
      </c>
      <c r="M55" s="2">
        <v>57.640900000000002</v>
      </c>
      <c r="N55" s="2">
        <v>31.8339</v>
      </c>
      <c r="O55" s="2">
        <v>45.216999999999999</v>
      </c>
      <c r="P55" s="2">
        <v>1.3283700000000001</v>
      </c>
      <c r="Q55" s="2">
        <v>0</v>
      </c>
      <c r="R55" s="2">
        <v>26.969799999999999</v>
      </c>
      <c r="S55" s="2">
        <v>65.908100000000005</v>
      </c>
      <c r="T55" s="2">
        <v>23.9251</v>
      </c>
      <c r="U55" s="2">
        <v>82.420199999999994</v>
      </c>
      <c r="V55" s="2">
        <v>132.73400000000001</v>
      </c>
      <c r="W55" s="2">
        <v>15.563499999999999</v>
      </c>
      <c r="X55" s="2">
        <v>52.418199999999999</v>
      </c>
      <c r="Y55" s="2">
        <v>1.5381800000000001</v>
      </c>
      <c r="Z55" s="2">
        <v>42.653599999999997</v>
      </c>
      <c r="AA55" s="2">
        <v>366.22899999999998</v>
      </c>
      <c r="AB55" s="2">
        <v>150.30699999999999</v>
      </c>
      <c r="AC55" s="2">
        <v>330.61200000000002</v>
      </c>
      <c r="AD55" s="2">
        <v>177.61799999999999</v>
      </c>
      <c r="AE55" s="2">
        <v>0</v>
      </c>
      <c r="AF55" s="2">
        <v>0</v>
      </c>
      <c r="AG55" s="2">
        <v>0</v>
      </c>
      <c r="AH55" s="2">
        <v>40.835900000000002</v>
      </c>
      <c r="AI55" s="2">
        <v>509.94299999999998</v>
      </c>
      <c r="AJ55" s="2">
        <v>209.22399999999999</v>
      </c>
      <c r="AK55" s="2">
        <v>527.28499999999997</v>
      </c>
      <c r="AL55" s="2">
        <v>197.309</v>
      </c>
      <c r="AM55" s="2">
        <v>0</v>
      </c>
      <c r="AN55" s="2">
        <v>0</v>
      </c>
      <c r="AO55" s="2">
        <v>49.967199999999998</v>
      </c>
      <c r="AP55" s="2">
        <v>44.749200000000002</v>
      </c>
      <c r="AQ55" s="2">
        <v>352.93400000000003</v>
      </c>
      <c r="AR55" s="2">
        <v>177.25700000000001</v>
      </c>
      <c r="AS55" s="2">
        <v>403.90100000000001</v>
      </c>
      <c r="AT55" s="2">
        <v>84.653300000000002</v>
      </c>
      <c r="AU55" s="2">
        <v>0</v>
      </c>
      <c r="AV55" s="2">
        <v>0</v>
      </c>
    </row>
    <row r="56" spans="1:48" x14ac:dyDescent="0.3">
      <c r="A56" s="2">
        <v>0</v>
      </c>
      <c r="B56" s="2">
        <v>29.222300000000001</v>
      </c>
      <c r="C56" s="2">
        <v>10.3025</v>
      </c>
      <c r="D56" s="2">
        <v>17.865400000000001</v>
      </c>
      <c r="E56" s="2">
        <v>34.199399999999997</v>
      </c>
      <c r="F56" s="2">
        <v>25.868600000000001</v>
      </c>
      <c r="G56" s="2">
        <v>25.716799999999999</v>
      </c>
      <c r="H56" s="2">
        <v>47.118699999999997</v>
      </c>
      <c r="I56" s="2">
        <v>0</v>
      </c>
      <c r="J56" s="2">
        <v>28.418399999999998</v>
      </c>
      <c r="K56" s="2">
        <v>58.544199999999996</v>
      </c>
      <c r="L56" s="2">
        <v>26.975100000000001</v>
      </c>
      <c r="M56" s="2">
        <v>23.370999999999999</v>
      </c>
      <c r="N56" s="2">
        <v>20.3797</v>
      </c>
      <c r="O56" s="2">
        <v>44.111699999999999</v>
      </c>
      <c r="P56" s="2">
        <v>35.485900000000001</v>
      </c>
      <c r="Q56" s="2">
        <v>0</v>
      </c>
      <c r="R56" s="2">
        <v>10.1693</v>
      </c>
      <c r="S56" s="2">
        <v>47.677799999999998</v>
      </c>
      <c r="T56" s="2">
        <v>72.611000000000004</v>
      </c>
      <c r="U56" s="2">
        <v>137.28899999999999</v>
      </c>
      <c r="V56" s="2">
        <v>139.078</v>
      </c>
      <c r="W56" s="2">
        <v>38.209499999999998</v>
      </c>
      <c r="X56" s="2">
        <v>49.883800000000001</v>
      </c>
      <c r="Y56" s="2">
        <v>24.861699999999999</v>
      </c>
      <c r="Z56" s="2">
        <v>89.057500000000005</v>
      </c>
      <c r="AA56" s="2">
        <v>298.57100000000003</v>
      </c>
      <c r="AB56" s="2">
        <v>124.864</v>
      </c>
      <c r="AC56" s="2">
        <v>415.94</v>
      </c>
      <c r="AD56" s="2">
        <v>164.78800000000001</v>
      </c>
      <c r="AE56" s="2">
        <v>0</v>
      </c>
      <c r="AF56" s="2">
        <v>0</v>
      </c>
      <c r="AG56" s="2">
        <v>0</v>
      </c>
      <c r="AH56" s="2">
        <v>20.290400000000002</v>
      </c>
      <c r="AI56" s="2">
        <v>394.96899999999999</v>
      </c>
      <c r="AJ56" s="2">
        <v>216.87200000000001</v>
      </c>
      <c r="AK56" s="2">
        <v>594.31100000000004</v>
      </c>
      <c r="AL56" s="2">
        <v>317.00400000000002</v>
      </c>
      <c r="AM56" s="2">
        <v>0</v>
      </c>
      <c r="AN56" s="2">
        <v>0</v>
      </c>
      <c r="AO56" s="2">
        <v>39.4878</v>
      </c>
      <c r="AP56" s="2">
        <v>23.029299999999999</v>
      </c>
      <c r="AQ56" s="2">
        <v>0</v>
      </c>
      <c r="AR56" s="2">
        <v>345.096</v>
      </c>
      <c r="AS56" s="2">
        <v>681.572</v>
      </c>
      <c r="AT56" s="2">
        <v>150.10900000000001</v>
      </c>
      <c r="AU56" s="2">
        <v>0</v>
      </c>
      <c r="AV56" s="2">
        <v>0</v>
      </c>
    </row>
    <row r="57" spans="1:48" x14ac:dyDescent="0.3">
      <c r="A57" s="2">
        <v>0</v>
      </c>
      <c r="B57" s="2">
        <v>36.793999999999997</v>
      </c>
      <c r="C57" s="2">
        <v>10.4</v>
      </c>
      <c r="D57" s="2">
        <v>51.038200000000003</v>
      </c>
      <c r="E57" s="2">
        <v>50.084099999999999</v>
      </c>
      <c r="F57" s="2">
        <v>9.5815900000000003</v>
      </c>
      <c r="G57" s="2">
        <v>66.221000000000004</v>
      </c>
      <c r="H57" s="2">
        <v>30.117599999999999</v>
      </c>
      <c r="I57" s="2">
        <v>0</v>
      </c>
      <c r="J57" s="2">
        <v>44.982100000000003</v>
      </c>
      <c r="K57" s="2">
        <v>4.9695299999999998</v>
      </c>
      <c r="L57" s="2">
        <v>28.789899999999999</v>
      </c>
      <c r="M57" s="2">
        <v>102.33</v>
      </c>
      <c r="N57" s="2">
        <v>47.648200000000003</v>
      </c>
      <c r="O57" s="2">
        <v>61.007899999999999</v>
      </c>
      <c r="P57" s="2">
        <v>37.402099999999997</v>
      </c>
      <c r="Q57" s="2">
        <v>0</v>
      </c>
      <c r="R57" s="2">
        <v>31.343800000000002</v>
      </c>
      <c r="S57" s="2">
        <v>55.7059</v>
      </c>
      <c r="T57" s="2">
        <v>81.8964</v>
      </c>
      <c r="U57" s="2">
        <v>95.397900000000007</v>
      </c>
      <c r="V57" s="2">
        <v>48.418599999999998</v>
      </c>
      <c r="W57" s="2">
        <v>25.9787</v>
      </c>
      <c r="X57" s="2">
        <v>45.078400000000002</v>
      </c>
      <c r="Y57" s="2">
        <v>11.7369</v>
      </c>
      <c r="Z57" s="2">
        <v>28.049199999999999</v>
      </c>
      <c r="AA57" s="2">
        <v>269.53500000000003</v>
      </c>
      <c r="AB57" s="2">
        <v>224.03100000000001</v>
      </c>
      <c r="AC57" s="2">
        <v>635.80799999999999</v>
      </c>
      <c r="AD57" s="2">
        <v>339.86599999999999</v>
      </c>
      <c r="AE57" s="2">
        <v>0</v>
      </c>
      <c r="AF57" s="2">
        <v>0</v>
      </c>
      <c r="AG57" s="2">
        <v>0</v>
      </c>
      <c r="AH57" s="2">
        <v>11.499599999999999</v>
      </c>
      <c r="AI57" s="2">
        <v>197.18799999999999</v>
      </c>
      <c r="AJ57" s="2">
        <v>102.199</v>
      </c>
      <c r="AK57" s="2">
        <v>623.41700000000003</v>
      </c>
      <c r="AL57" s="2">
        <v>98.797499999999999</v>
      </c>
      <c r="AM57" s="2">
        <v>0</v>
      </c>
      <c r="AN57" s="2">
        <v>0</v>
      </c>
      <c r="AO57" s="2">
        <v>33.930799999999998</v>
      </c>
      <c r="AP57" s="2">
        <v>39.4024</v>
      </c>
      <c r="AQ57" s="2">
        <v>0</v>
      </c>
      <c r="AR57" s="2">
        <v>653.81700000000001</v>
      </c>
      <c r="AS57" s="2">
        <v>845.36500000000001</v>
      </c>
      <c r="AT57" s="2">
        <v>456.28699999999998</v>
      </c>
      <c r="AU57" s="2">
        <v>0</v>
      </c>
      <c r="AV57" s="2">
        <v>0</v>
      </c>
    </row>
    <row r="58" spans="1:48" x14ac:dyDescent="0.3">
      <c r="A58" s="2">
        <v>0</v>
      </c>
      <c r="B58" s="2">
        <v>44.748699999999999</v>
      </c>
      <c r="C58" s="2">
        <v>22.363600000000002</v>
      </c>
      <c r="D58" s="2">
        <v>14.827</v>
      </c>
      <c r="E58" s="2">
        <v>78.7012</v>
      </c>
      <c r="F58" s="2">
        <v>14.1286</v>
      </c>
      <c r="G58" s="2">
        <v>89.068700000000007</v>
      </c>
      <c r="H58" s="2">
        <v>45.799900000000001</v>
      </c>
      <c r="I58" s="2">
        <v>0</v>
      </c>
      <c r="J58" s="2">
        <v>10.351699999999999</v>
      </c>
      <c r="K58" s="2">
        <v>20.0642</v>
      </c>
      <c r="L58" s="2">
        <v>65.945300000000003</v>
      </c>
      <c r="M58" s="2">
        <v>83.155900000000003</v>
      </c>
      <c r="N58" s="2">
        <v>37.092399999999998</v>
      </c>
      <c r="O58" s="2">
        <v>22.524000000000001</v>
      </c>
      <c r="P58" s="2">
        <v>10.236599999999999</v>
      </c>
      <c r="Q58" s="2">
        <v>0</v>
      </c>
      <c r="R58" s="2">
        <v>33.106900000000003</v>
      </c>
      <c r="S58" s="2">
        <v>276.18</v>
      </c>
      <c r="T58" s="2">
        <v>38.213900000000002</v>
      </c>
      <c r="U58" s="2">
        <v>77.903400000000005</v>
      </c>
      <c r="V58" s="2">
        <v>51.099899999999998</v>
      </c>
      <c r="W58" s="2">
        <v>44.7502</v>
      </c>
      <c r="X58" s="2">
        <v>42.547499999999999</v>
      </c>
      <c r="Y58" s="2">
        <v>5.3852399999999996</v>
      </c>
      <c r="Z58" s="2">
        <v>194.31200000000001</v>
      </c>
      <c r="AA58" s="2">
        <v>0</v>
      </c>
      <c r="AB58" s="2">
        <v>222.7</v>
      </c>
      <c r="AC58" s="2">
        <v>863.58</v>
      </c>
      <c r="AD58" s="2">
        <v>86.492400000000004</v>
      </c>
      <c r="AE58" s="2">
        <v>0</v>
      </c>
      <c r="AF58" s="2">
        <v>0</v>
      </c>
      <c r="AG58" s="2">
        <v>0</v>
      </c>
      <c r="AH58" s="2">
        <v>31.114100000000001</v>
      </c>
      <c r="AI58" s="2">
        <v>0</v>
      </c>
      <c r="AJ58" s="2">
        <v>404.17700000000002</v>
      </c>
      <c r="AK58" s="2">
        <v>0</v>
      </c>
      <c r="AL58" s="2">
        <v>245.089</v>
      </c>
      <c r="AM58" s="2">
        <v>0</v>
      </c>
      <c r="AN58" s="2">
        <v>0</v>
      </c>
      <c r="AO58" s="2">
        <v>29.874199999999998</v>
      </c>
      <c r="AP58" s="2">
        <v>45.572299999999998</v>
      </c>
      <c r="AQ58" s="2">
        <v>0</v>
      </c>
      <c r="AR58" s="2">
        <v>667.15899999999999</v>
      </c>
      <c r="AS58" s="2">
        <v>890.84299999999996</v>
      </c>
      <c r="AT58" s="2">
        <v>279.048</v>
      </c>
      <c r="AU58" s="2">
        <v>0</v>
      </c>
      <c r="AV58" s="2">
        <v>0</v>
      </c>
    </row>
    <row r="59" spans="1:48" x14ac:dyDescent="0.3">
      <c r="A59" s="2">
        <v>0</v>
      </c>
      <c r="B59" s="2">
        <v>43.402700000000003</v>
      </c>
      <c r="C59" s="2">
        <v>13.8498</v>
      </c>
      <c r="D59" s="2">
        <v>25.534300000000002</v>
      </c>
      <c r="E59" s="2">
        <v>45.061599999999999</v>
      </c>
      <c r="F59" s="2">
        <v>61.819699999999997</v>
      </c>
      <c r="G59" s="2">
        <v>30.874600000000001</v>
      </c>
      <c r="H59" s="2">
        <v>63.137900000000002</v>
      </c>
      <c r="I59" s="2">
        <v>0</v>
      </c>
      <c r="J59" s="2">
        <v>20.3352</v>
      </c>
      <c r="K59" s="2">
        <v>44.162999999999997</v>
      </c>
      <c r="L59" s="2">
        <v>23.983899999999998</v>
      </c>
      <c r="M59" s="2">
        <v>4.5741899999999998</v>
      </c>
      <c r="N59" s="2">
        <v>25.106100000000001</v>
      </c>
      <c r="O59" s="2">
        <v>18.281500000000001</v>
      </c>
      <c r="P59" s="2">
        <v>9.4270099999999992</v>
      </c>
      <c r="Q59" s="2">
        <v>0</v>
      </c>
      <c r="R59" s="2">
        <v>80.703500000000005</v>
      </c>
      <c r="S59" s="2">
        <v>485.94400000000002</v>
      </c>
      <c r="T59" s="2">
        <v>40.785299999999999</v>
      </c>
      <c r="U59" s="2">
        <v>164.01499999999999</v>
      </c>
      <c r="V59" s="2">
        <v>43.647199999999998</v>
      </c>
      <c r="W59" s="2">
        <v>18.430900000000001</v>
      </c>
      <c r="X59" s="2">
        <v>56.183500000000002</v>
      </c>
      <c r="Y59" s="2">
        <v>17.7561</v>
      </c>
      <c r="Z59" s="2">
        <v>175.69</v>
      </c>
      <c r="AA59" s="2">
        <v>0</v>
      </c>
      <c r="AB59" s="2">
        <v>0</v>
      </c>
      <c r="AC59" s="2">
        <v>0</v>
      </c>
      <c r="AD59" s="2">
        <v>213.93700000000001</v>
      </c>
      <c r="AE59" s="2">
        <v>0</v>
      </c>
      <c r="AF59" s="2">
        <v>0</v>
      </c>
      <c r="AG59" s="2">
        <v>0</v>
      </c>
      <c r="AH59" s="2">
        <v>33.613</v>
      </c>
      <c r="AI59" s="2">
        <v>0</v>
      </c>
      <c r="AJ59" s="2">
        <v>820.56299999999999</v>
      </c>
      <c r="AK59" s="2">
        <v>0</v>
      </c>
      <c r="AL59" s="2">
        <v>177.09800000000001</v>
      </c>
      <c r="AM59" s="2">
        <v>0</v>
      </c>
      <c r="AN59" s="2">
        <v>0</v>
      </c>
      <c r="AO59" s="2">
        <v>34.3354</v>
      </c>
      <c r="AP59" s="2">
        <v>33.853299999999997</v>
      </c>
      <c r="AQ59" s="2">
        <v>0</v>
      </c>
      <c r="AR59" s="2">
        <v>808.18</v>
      </c>
      <c r="AS59" s="2">
        <v>0</v>
      </c>
      <c r="AT59" s="2">
        <v>266.79599999999999</v>
      </c>
      <c r="AU59" s="2">
        <v>0</v>
      </c>
      <c r="AV59" s="2">
        <v>0</v>
      </c>
    </row>
    <row r="60" spans="1:48" x14ac:dyDescent="0.3">
      <c r="A60" s="2">
        <v>0</v>
      </c>
      <c r="B60" s="2">
        <v>10.073700000000001</v>
      </c>
      <c r="C60" s="2">
        <v>21.909800000000001</v>
      </c>
      <c r="D60" s="2">
        <v>1.1521999999999999</v>
      </c>
      <c r="E60" s="2">
        <v>49.781599999999997</v>
      </c>
      <c r="F60" s="2">
        <v>40.841000000000001</v>
      </c>
      <c r="G60" s="2">
        <v>19.9514</v>
      </c>
      <c r="H60" s="2">
        <v>35.202300000000001</v>
      </c>
      <c r="I60" s="2">
        <v>0</v>
      </c>
      <c r="J60" s="2">
        <v>28.233599999999999</v>
      </c>
      <c r="K60" s="2">
        <v>44.802100000000003</v>
      </c>
      <c r="L60" s="2">
        <v>19.6709</v>
      </c>
      <c r="M60" s="2">
        <v>39.106999999999999</v>
      </c>
      <c r="N60" s="2">
        <v>28.184799999999999</v>
      </c>
      <c r="O60" s="2">
        <v>67.030299999999997</v>
      </c>
      <c r="P60" s="2">
        <v>21.005199999999999</v>
      </c>
      <c r="Q60" s="2">
        <v>0</v>
      </c>
      <c r="R60" s="2">
        <v>70.058400000000006</v>
      </c>
      <c r="S60" s="2">
        <v>0</v>
      </c>
      <c r="T60" s="2">
        <v>31.106000000000002</v>
      </c>
      <c r="U60" s="2">
        <v>121.654</v>
      </c>
      <c r="V60" s="2">
        <v>64.249600000000001</v>
      </c>
      <c r="W60" s="2">
        <v>14.971299999999999</v>
      </c>
      <c r="X60" s="2">
        <v>62.982100000000003</v>
      </c>
      <c r="Y60" s="2">
        <v>11.208600000000001</v>
      </c>
      <c r="Z60" s="2">
        <v>184.22499999999999</v>
      </c>
      <c r="AA60" s="2">
        <v>0</v>
      </c>
      <c r="AB60" s="2">
        <v>0</v>
      </c>
      <c r="AC60" s="2">
        <v>0</v>
      </c>
      <c r="AD60" s="2">
        <v>121.15300000000001</v>
      </c>
      <c r="AE60" s="2">
        <v>0</v>
      </c>
      <c r="AF60" s="2">
        <v>0</v>
      </c>
      <c r="AG60" s="2">
        <v>0</v>
      </c>
      <c r="AH60" s="2">
        <v>16.382999999999999</v>
      </c>
      <c r="AI60" s="2">
        <v>0</v>
      </c>
      <c r="AJ60" s="2">
        <v>903.84199999999998</v>
      </c>
      <c r="AK60" s="2">
        <v>0</v>
      </c>
      <c r="AL60" s="2">
        <v>275.92700000000002</v>
      </c>
      <c r="AM60" s="2">
        <v>0</v>
      </c>
      <c r="AN60" s="2">
        <v>0</v>
      </c>
      <c r="AO60" s="2">
        <v>0</v>
      </c>
      <c r="AP60" s="2">
        <v>40.333199999999998</v>
      </c>
      <c r="AQ60" s="2">
        <v>0</v>
      </c>
      <c r="AR60" s="2">
        <v>564.08299999999997</v>
      </c>
      <c r="AS60" s="2">
        <v>0</v>
      </c>
      <c r="AT60" s="2">
        <v>291.10300000000001</v>
      </c>
      <c r="AU60" s="2">
        <v>0</v>
      </c>
      <c r="AV60" s="2">
        <v>0</v>
      </c>
    </row>
    <row r="61" spans="1:48" x14ac:dyDescent="0.3">
      <c r="A61" s="2">
        <v>0</v>
      </c>
      <c r="B61" s="2">
        <v>16.717600000000001</v>
      </c>
      <c r="C61" s="2">
        <v>3.5451999999999999</v>
      </c>
      <c r="D61" s="2">
        <v>36.204000000000001</v>
      </c>
      <c r="E61" s="2">
        <v>56.124200000000002</v>
      </c>
      <c r="F61" s="2">
        <v>48.187600000000003</v>
      </c>
      <c r="G61" s="2">
        <v>40.512999999999998</v>
      </c>
      <c r="H61" s="2">
        <v>58.923499999999997</v>
      </c>
      <c r="I61" s="2">
        <v>0</v>
      </c>
      <c r="J61" s="2">
        <v>28.6569</v>
      </c>
      <c r="K61" s="2">
        <v>44.851300000000002</v>
      </c>
      <c r="L61" s="2">
        <v>6.5791599999999999</v>
      </c>
      <c r="M61" s="2">
        <v>73.434299999999993</v>
      </c>
      <c r="N61" s="2">
        <v>54.235900000000001</v>
      </c>
      <c r="O61" s="2">
        <v>60.101999999999997</v>
      </c>
      <c r="P61" s="2">
        <v>10.966900000000001</v>
      </c>
      <c r="Q61" s="2">
        <v>0</v>
      </c>
      <c r="R61" s="2">
        <v>48.169499999999999</v>
      </c>
      <c r="S61" s="2">
        <v>0</v>
      </c>
      <c r="T61" s="2">
        <v>25.837</v>
      </c>
      <c r="U61" s="2">
        <v>87.29</v>
      </c>
      <c r="V61" s="2">
        <v>53.418500000000002</v>
      </c>
      <c r="W61" s="2">
        <v>40.178699999999999</v>
      </c>
      <c r="X61" s="2">
        <v>71.158299999999997</v>
      </c>
      <c r="Y61" s="2">
        <v>8.7804000000000002</v>
      </c>
      <c r="Z61" s="2">
        <v>174.821</v>
      </c>
      <c r="AA61" s="2">
        <v>0</v>
      </c>
      <c r="AB61" s="2">
        <v>0</v>
      </c>
      <c r="AC61" s="2">
        <v>0</v>
      </c>
      <c r="AD61" s="2">
        <v>182.755</v>
      </c>
      <c r="AE61" s="2">
        <v>0</v>
      </c>
      <c r="AF61" s="2">
        <v>0</v>
      </c>
      <c r="AG61" s="2">
        <v>0</v>
      </c>
      <c r="AH61" s="2">
        <v>220.24600000000001</v>
      </c>
      <c r="AI61" s="2">
        <v>0</v>
      </c>
      <c r="AJ61" s="2">
        <v>838.12900000000002</v>
      </c>
      <c r="AK61" s="2">
        <v>0</v>
      </c>
      <c r="AL61" s="2">
        <v>187.09</v>
      </c>
      <c r="AM61" s="2">
        <v>0</v>
      </c>
      <c r="AN61" s="2">
        <v>0</v>
      </c>
      <c r="AO61" s="2">
        <v>0</v>
      </c>
      <c r="AP61" s="2">
        <v>179.98</v>
      </c>
      <c r="AQ61" s="2">
        <v>0</v>
      </c>
      <c r="AR61" s="2">
        <v>314.89999999999998</v>
      </c>
      <c r="AS61" s="2">
        <v>0</v>
      </c>
      <c r="AT61" s="2">
        <v>53.6111</v>
      </c>
      <c r="AU61" s="2">
        <v>0</v>
      </c>
      <c r="AV61" s="2">
        <v>0</v>
      </c>
    </row>
    <row r="62" spans="1:48" x14ac:dyDescent="0.3">
      <c r="A62" s="2">
        <v>0</v>
      </c>
      <c r="B62" s="2">
        <v>65.429400000000001</v>
      </c>
      <c r="C62" s="2">
        <v>20.685700000000001</v>
      </c>
      <c r="D62" s="2">
        <v>22.642199999999999</v>
      </c>
      <c r="E62" s="2">
        <v>36.593899999999998</v>
      </c>
      <c r="F62" s="2">
        <v>25.132400000000001</v>
      </c>
      <c r="G62" s="2">
        <v>24.030899999999999</v>
      </c>
      <c r="H62" s="2">
        <v>31.1008</v>
      </c>
      <c r="I62" s="2">
        <v>0</v>
      </c>
      <c r="J62" s="2">
        <v>28.8446</v>
      </c>
      <c r="K62" s="2">
        <v>30.087</v>
      </c>
      <c r="L62" s="2">
        <v>38.749899999999997</v>
      </c>
      <c r="M62" s="2">
        <v>80.203400000000002</v>
      </c>
      <c r="N62" s="2">
        <v>37.070799999999998</v>
      </c>
      <c r="O62" s="2">
        <v>18.326499999999999</v>
      </c>
      <c r="P62" s="2">
        <v>38.369300000000003</v>
      </c>
      <c r="Q62" s="2">
        <v>0</v>
      </c>
      <c r="R62" s="2">
        <v>61.897399999999998</v>
      </c>
      <c r="S62" s="2">
        <v>0</v>
      </c>
      <c r="T62" s="2">
        <v>15.4528</v>
      </c>
      <c r="U62" s="2">
        <v>48.294400000000003</v>
      </c>
      <c r="V62" s="2">
        <v>27.337700000000002</v>
      </c>
      <c r="W62" s="2">
        <v>30.074999999999999</v>
      </c>
      <c r="X62" s="2">
        <v>75.856899999999996</v>
      </c>
      <c r="Y62" s="2">
        <v>4.8128900000000003</v>
      </c>
      <c r="Z62" s="2">
        <v>150.97300000000001</v>
      </c>
      <c r="AA62" s="2">
        <v>0</v>
      </c>
      <c r="AB62" s="2">
        <v>0</v>
      </c>
      <c r="AC62" s="2">
        <v>0</v>
      </c>
      <c r="AD62" s="2">
        <v>372.81</v>
      </c>
      <c r="AE62" s="2">
        <v>0</v>
      </c>
      <c r="AF62" s="2">
        <v>0</v>
      </c>
      <c r="AG62" s="2">
        <v>0</v>
      </c>
      <c r="AH62" s="2">
        <v>287.81799999999998</v>
      </c>
      <c r="AI62" s="2">
        <v>0</v>
      </c>
      <c r="AJ62" s="2">
        <v>897.08100000000002</v>
      </c>
      <c r="AK62" s="2">
        <v>0</v>
      </c>
      <c r="AL62" s="2">
        <v>106.008</v>
      </c>
      <c r="AM62" s="2">
        <v>0</v>
      </c>
      <c r="AN62" s="2">
        <v>0</v>
      </c>
      <c r="AO62" s="2">
        <v>0</v>
      </c>
      <c r="AP62" s="2">
        <v>257.82499999999999</v>
      </c>
      <c r="AQ62" s="2">
        <v>0</v>
      </c>
      <c r="AR62" s="2">
        <v>427.49200000000002</v>
      </c>
      <c r="AS62" s="2">
        <v>0</v>
      </c>
      <c r="AT62" s="2">
        <v>223.87200000000001</v>
      </c>
      <c r="AU62" s="2">
        <v>0</v>
      </c>
      <c r="AV62" s="2">
        <v>0</v>
      </c>
    </row>
    <row r="63" spans="1:48" x14ac:dyDescent="0.3">
      <c r="A63" s="2">
        <v>0</v>
      </c>
      <c r="B63" s="2">
        <v>54.348799999999997</v>
      </c>
      <c r="C63" s="2">
        <v>29.145299999999999</v>
      </c>
      <c r="D63" s="2">
        <v>12.7539</v>
      </c>
      <c r="E63" s="2">
        <v>49.482799999999997</v>
      </c>
      <c r="F63" s="2">
        <v>41.217300000000002</v>
      </c>
      <c r="G63" s="2">
        <v>33.034500000000001</v>
      </c>
      <c r="H63" s="2">
        <v>20.1873</v>
      </c>
      <c r="I63" s="2">
        <v>0</v>
      </c>
      <c r="J63" s="2">
        <v>34.471200000000003</v>
      </c>
      <c r="K63" s="2">
        <v>39.241700000000002</v>
      </c>
      <c r="L63" s="2">
        <v>12.1769</v>
      </c>
      <c r="M63" s="2">
        <v>21.5489</v>
      </c>
      <c r="N63" s="2">
        <v>7.5308200000000003</v>
      </c>
      <c r="O63" s="2">
        <v>17.403099999999998</v>
      </c>
      <c r="P63" s="2">
        <v>63.223799999999997</v>
      </c>
      <c r="Q63" s="2">
        <v>0</v>
      </c>
      <c r="R63" s="2">
        <v>0</v>
      </c>
      <c r="S63" s="2">
        <v>0</v>
      </c>
      <c r="T63" s="2">
        <v>4.9529100000000001</v>
      </c>
      <c r="U63" s="2">
        <v>71.402000000000001</v>
      </c>
      <c r="V63" s="2">
        <v>29.755800000000001</v>
      </c>
      <c r="W63" s="2">
        <v>96.998800000000003</v>
      </c>
      <c r="X63" s="2">
        <v>96.644999999999996</v>
      </c>
      <c r="Y63" s="2">
        <v>10.287100000000001</v>
      </c>
      <c r="Z63" s="2">
        <v>0</v>
      </c>
      <c r="AA63" s="2">
        <v>0</v>
      </c>
      <c r="AB63" s="2">
        <v>0</v>
      </c>
      <c r="AC63" s="2">
        <v>0</v>
      </c>
      <c r="AD63" s="2">
        <v>678.86599999999999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732.05499999999995</v>
      </c>
      <c r="AK63" s="2">
        <v>0</v>
      </c>
      <c r="AL63" s="2">
        <v>60.4375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261.90300000000002</v>
      </c>
      <c r="AS63" s="2">
        <v>0</v>
      </c>
      <c r="AT63" s="2">
        <v>48.448300000000003</v>
      </c>
      <c r="AU63" s="2">
        <v>0</v>
      </c>
      <c r="AV63" s="2">
        <v>0</v>
      </c>
    </row>
    <row r="64" spans="1:48" x14ac:dyDescent="0.3">
      <c r="A64" s="2">
        <v>0</v>
      </c>
      <c r="B64" s="2">
        <v>18.761800000000001</v>
      </c>
      <c r="C64" s="2">
        <v>43.1586</v>
      </c>
      <c r="D64" s="2">
        <v>48.978200000000001</v>
      </c>
      <c r="E64" s="2">
        <v>26.288699999999999</v>
      </c>
      <c r="F64" s="2">
        <v>26.2178</v>
      </c>
      <c r="G64" s="2">
        <v>11.2698</v>
      </c>
      <c r="H64" s="2">
        <v>14.8515</v>
      </c>
      <c r="I64" s="2">
        <v>0</v>
      </c>
      <c r="J64" s="2">
        <v>16.706700000000001</v>
      </c>
      <c r="K64" s="2">
        <v>7.6866899999999996</v>
      </c>
      <c r="L64" s="2">
        <v>15.1709</v>
      </c>
      <c r="M64" s="2">
        <v>41.680599999999998</v>
      </c>
      <c r="N64" s="2">
        <v>22.381799999999998</v>
      </c>
      <c r="O64" s="2">
        <v>16.200199999999999</v>
      </c>
      <c r="P64" s="2">
        <v>7.9272</v>
      </c>
      <c r="Q64" s="2">
        <v>0</v>
      </c>
      <c r="R64" s="2">
        <v>0</v>
      </c>
      <c r="S64" s="2">
        <v>0</v>
      </c>
      <c r="T64" s="2">
        <v>37.320500000000003</v>
      </c>
      <c r="U64" s="2">
        <v>27.007100000000001</v>
      </c>
      <c r="V64" s="2">
        <v>35.915300000000002</v>
      </c>
      <c r="W64" s="2">
        <v>102.904</v>
      </c>
      <c r="X64" s="2">
        <v>98.5822</v>
      </c>
      <c r="Y64" s="2">
        <v>4.68011</v>
      </c>
      <c r="Z64" s="2">
        <v>0</v>
      </c>
      <c r="AA64" s="2">
        <v>0</v>
      </c>
      <c r="AB64" s="2">
        <v>0</v>
      </c>
      <c r="AC64" s="2">
        <v>0</v>
      </c>
      <c r="AD64" s="2">
        <v>1455.1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695.68200000000002</v>
      </c>
      <c r="AK64" s="2">
        <v>0</v>
      </c>
      <c r="AL64" s="2">
        <v>132.55199999999999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265.07499999999999</v>
      </c>
      <c r="AS64" s="2">
        <v>0</v>
      </c>
      <c r="AT64" s="2">
        <v>203.10900000000001</v>
      </c>
      <c r="AU64" s="2">
        <v>0</v>
      </c>
      <c r="AV64" s="2">
        <v>0</v>
      </c>
    </row>
    <row r="65" spans="1:48" x14ac:dyDescent="0.3">
      <c r="A65" s="2">
        <v>0</v>
      </c>
      <c r="B65" s="2">
        <v>29.3001</v>
      </c>
      <c r="C65" s="2">
        <v>54.5655</v>
      </c>
      <c r="D65" s="2">
        <v>30.987400000000001</v>
      </c>
      <c r="E65" s="2">
        <v>83.953999999999994</v>
      </c>
      <c r="F65" s="2">
        <v>53.097999999999999</v>
      </c>
      <c r="G65" s="2">
        <v>9.04406</v>
      </c>
      <c r="H65" s="2">
        <v>13.5275</v>
      </c>
      <c r="I65" s="2">
        <v>0</v>
      </c>
      <c r="J65" s="2">
        <v>17.918399999999998</v>
      </c>
      <c r="K65" s="2">
        <v>41.281199999999998</v>
      </c>
      <c r="L65" s="2">
        <v>40.652299999999997</v>
      </c>
      <c r="M65" s="2">
        <v>41.323300000000003</v>
      </c>
      <c r="N65" s="2">
        <v>46.901600000000002</v>
      </c>
      <c r="O65" s="2">
        <v>13.902799999999999</v>
      </c>
      <c r="P65" s="2">
        <v>19.9267</v>
      </c>
      <c r="Q65" s="2">
        <v>0</v>
      </c>
      <c r="R65" s="2">
        <v>0</v>
      </c>
      <c r="S65" s="2">
        <v>0</v>
      </c>
      <c r="T65" s="2">
        <v>93.557400000000001</v>
      </c>
      <c r="U65" s="2">
        <v>39.676200000000001</v>
      </c>
      <c r="V65" s="2">
        <v>114.78</v>
      </c>
      <c r="W65" s="2">
        <v>64.032300000000006</v>
      </c>
      <c r="X65" s="2">
        <v>86.445899999999995</v>
      </c>
      <c r="Y65" s="2">
        <v>10.4544</v>
      </c>
      <c r="Z65" s="2">
        <v>0</v>
      </c>
      <c r="AA65" s="2">
        <v>0</v>
      </c>
      <c r="AB65" s="2">
        <v>0</v>
      </c>
      <c r="AC65" s="2">
        <v>0</v>
      </c>
      <c r="AD65" s="2">
        <v>1985.3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634.15899999999999</v>
      </c>
      <c r="AK65" s="2">
        <v>0</v>
      </c>
      <c r="AL65" s="2">
        <v>193.04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100.52500000000001</v>
      </c>
      <c r="AU65" s="2">
        <v>0</v>
      </c>
      <c r="AV65" s="2">
        <v>0</v>
      </c>
    </row>
    <row r="66" spans="1:48" x14ac:dyDescent="0.3">
      <c r="A66" s="2">
        <v>0</v>
      </c>
      <c r="B66" s="2">
        <v>20.798400000000001</v>
      </c>
      <c r="C66" s="2">
        <v>17.401700000000002</v>
      </c>
      <c r="D66" s="2">
        <v>36.551299999999998</v>
      </c>
      <c r="E66" s="2">
        <v>31.989799999999999</v>
      </c>
      <c r="F66" s="2">
        <v>7.9312500000000004</v>
      </c>
      <c r="G66" s="2">
        <v>11.927300000000001</v>
      </c>
      <c r="H66" s="2">
        <v>24.629000000000001</v>
      </c>
      <c r="I66" s="2">
        <v>0</v>
      </c>
      <c r="J66" s="2">
        <v>20.927199999999999</v>
      </c>
      <c r="K66" s="2">
        <v>34.332000000000001</v>
      </c>
      <c r="L66" s="2">
        <v>6.8122699999999998</v>
      </c>
      <c r="M66" s="2">
        <v>11.7464</v>
      </c>
      <c r="N66" s="2">
        <v>61.457500000000003</v>
      </c>
      <c r="O66" s="2">
        <v>38.773400000000002</v>
      </c>
      <c r="P66" s="2">
        <v>39.484900000000003</v>
      </c>
      <c r="Q66" s="2">
        <v>0</v>
      </c>
      <c r="R66" s="2">
        <v>0</v>
      </c>
      <c r="S66" s="2">
        <v>0</v>
      </c>
      <c r="T66" s="2">
        <v>35.573700000000002</v>
      </c>
      <c r="U66" s="2">
        <v>83.484999999999999</v>
      </c>
      <c r="V66" s="2">
        <v>36.956000000000003</v>
      </c>
      <c r="W66" s="2">
        <v>16.390799999999999</v>
      </c>
      <c r="X66" s="2">
        <v>31.447900000000001</v>
      </c>
      <c r="Y66" s="2">
        <v>20.007999999999999</v>
      </c>
      <c r="Z66" s="2">
        <v>0</v>
      </c>
      <c r="AA66" s="2">
        <v>0</v>
      </c>
      <c r="AB66" s="2">
        <v>0</v>
      </c>
      <c r="AC66" s="2">
        <v>0</v>
      </c>
      <c r="AD66" s="2">
        <v>1394.33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656.68600000000004</v>
      </c>
      <c r="AK66" s="2">
        <v>0</v>
      </c>
      <c r="AL66" s="2">
        <v>492.37299999999999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32.996600000000001</v>
      </c>
      <c r="AU66" s="2">
        <v>0</v>
      </c>
      <c r="AV66" s="2">
        <v>0</v>
      </c>
    </row>
    <row r="67" spans="1:48" x14ac:dyDescent="0.3">
      <c r="A67" s="2">
        <v>0</v>
      </c>
      <c r="B67" s="2">
        <v>12.5474</v>
      </c>
      <c r="C67" s="2">
        <v>21.5627</v>
      </c>
      <c r="D67" s="2">
        <v>25.240500000000001</v>
      </c>
      <c r="E67" s="2">
        <v>67.648499999999999</v>
      </c>
      <c r="F67" s="2">
        <v>16.341200000000001</v>
      </c>
      <c r="G67" s="2">
        <v>33.452599999999997</v>
      </c>
      <c r="H67" s="2">
        <v>29.951599999999999</v>
      </c>
      <c r="I67" s="2">
        <v>0</v>
      </c>
      <c r="J67" s="2">
        <v>27.409500000000001</v>
      </c>
      <c r="K67" s="2">
        <v>29.726400000000002</v>
      </c>
      <c r="L67" s="2">
        <v>29.6477</v>
      </c>
      <c r="M67" s="2">
        <v>47.811700000000002</v>
      </c>
      <c r="N67" s="2">
        <v>37.331699999999998</v>
      </c>
      <c r="O67" s="2">
        <v>25.2163</v>
      </c>
      <c r="P67" s="2">
        <v>27.1294</v>
      </c>
      <c r="Q67" s="2">
        <v>0</v>
      </c>
      <c r="R67" s="2">
        <v>0</v>
      </c>
      <c r="S67" s="2">
        <v>0</v>
      </c>
      <c r="T67" s="2">
        <v>31.1097</v>
      </c>
      <c r="U67" s="2">
        <v>77.950299999999999</v>
      </c>
      <c r="V67" s="2">
        <v>36.869300000000003</v>
      </c>
      <c r="W67" s="2">
        <v>10.234400000000001</v>
      </c>
      <c r="X67" s="2">
        <v>37.549199999999999</v>
      </c>
      <c r="Y67" s="2">
        <v>13.423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616.59500000000003</v>
      </c>
      <c r="AK67" s="2">
        <v>0</v>
      </c>
      <c r="AL67" s="2">
        <v>990.96500000000003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88.872799999999998</v>
      </c>
      <c r="AU67" s="2">
        <v>0</v>
      </c>
      <c r="AV67" s="2">
        <v>0</v>
      </c>
    </row>
    <row r="68" spans="1:48" x14ac:dyDescent="0.3">
      <c r="A68" s="2">
        <v>0</v>
      </c>
      <c r="B68" s="2">
        <v>14.2607</v>
      </c>
      <c r="C68" s="2">
        <v>34.314900000000002</v>
      </c>
      <c r="D68" s="2">
        <v>37.2654</v>
      </c>
      <c r="E68" s="2">
        <v>20.186399999999999</v>
      </c>
      <c r="F68" s="2">
        <v>9.4759899999999995</v>
      </c>
      <c r="G68" s="2">
        <v>57.0244</v>
      </c>
      <c r="H68" s="2">
        <v>42.3474</v>
      </c>
      <c r="I68" s="2">
        <v>0</v>
      </c>
      <c r="J68" s="2">
        <v>31.695900000000002</v>
      </c>
      <c r="K68" s="2">
        <v>18.97</v>
      </c>
      <c r="L68" s="2">
        <v>4.4279500000000001</v>
      </c>
      <c r="M68" s="2">
        <v>34.637599999999999</v>
      </c>
      <c r="N68" s="2">
        <v>21.068000000000001</v>
      </c>
      <c r="O68" s="2">
        <v>54.953800000000001</v>
      </c>
      <c r="P68" s="2">
        <v>11.5365</v>
      </c>
      <c r="Q68" s="2">
        <v>0</v>
      </c>
      <c r="R68" s="2">
        <v>0</v>
      </c>
      <c r="S68" s="2">
        <v>0</v>
      </c>
      <c r="T68" s="2">
        <v>24.784400000000002</v>
      </c>
      <c r="U68" s="2">
        <v>76.961399999999998</v>
      </c>
      <c r="V68" s="2">
        <v>100.14100000000001</v>
      </c>
      <c r="W68" s="2">
        <v>22.502700000000001</v>
      </c>
      <c r="X68" s="2">
        <v>39.0092</v>
      </c>
      <c r="Y68" s="2">
        <v>8.4347200000000004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1501.11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298.96300000000002</v>
      </c>
      <c r="AU68" s="2">
        <v>0</v>
      </c>
      <c r="AV68" s="2">
        <v>0</v>
      </c>
    </row>
    <row r="69" spans="1:48" x14ac:dyDescent="0.3">
      <c r="A69" s="2">
        <v>0</v>
      </c>
      <c r="B69" s="2">
        <v>13.7478</v>
      </c>
      <c r="C69" s="2">
        <v>14.065300000000001</v>
      </c>
      <c r="D69" s="2">
        <v>26.239699999999999</v>
      </c>
      <c r="E69" s="2">
        <v>58.174700000000001</v>
      </c>
      <c r="F69" s="2">
        <v>41.223999999999997</v>
      </c>
      <c r="G69" s="2">
        <v>56.756700000000002</v>
      </c>
      <c r="H69" s="2">
        <v>53.528100000000002</v>
      </c>
      <c r="I69" s="2">
        <v>0</v>
      </c>
      <c r="J69" s="2">
        <v>19.843</v>
      </c>
      <c r="K69" s="2">
        <v>14.4763</v>
      </c>
      <c r="L69" s="2">
        <v>33.507300000000001</v>
      </c>
      <c r="M69" s="2">
        <v>29.3246</v>
      </c>
      <c r="N69" s="2">
        <v>8.1381399999999999</v>
      </c>
      <c r="O69" s="2">
        <v>77.571600000000004</v>
      </c>
      <c r="P69" s="2">
        <v>18.605399999999999</v>
      </c>
      <c r="Q69" s="2">
        <v>0</v>
      </c>
      <c r="R69" s="2">
        <v>0</v>
      </c>
      <c r="S69" s="2">
        <v>0</v>
      </c>
      <c r="T69" s="2">
        <v>35.4255</v>
      </c>
      <c r="U69" s="2">
        <v>98.575299999999999</v>
      </c>
      <c r="V69" s="2">
        <v>31.230799999999999</v>
      </c>
      <c r="W69" s="2">
        <v>24.561199999999999</v>
      </c>
      <c r="X69" s="2">
        <v>82.601200000000006</v>
      </c>
      <c r="Y69" s="2">
        <v>10.0692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402.74700000000001</v>
      </c>
      <c r="AU69" s="2">
        <v>0</v>
      </c>
      <c r="AV69" s="2">
        <v>0</v>
      </c>
    </row>
    <row r="70" spans="1:48" x14ac:dyDescent="0.3">
      <c r="A70" s="2">
        <v>0</v>
      </c>
      <c r="B70" s="2">
        <v>26.6721</v>
      </c>
      <c r="C70" s="2">
        <v>9.9904399999999995</v>
      </c>
      <c r="D70" s="2">
        <v>51.244100000000003</v>
      </c>
      <c r="E70" s="2">
        <v>9.9731500000000004</v>
      </c>
      <c r="F70" s="2">
        <v>53.133000000000003</v>
      </c>
      <c r="G70" s="2">
        <v>83.815399999999997</v>
      </c>
      <c r="H70" s="2">
        <v>33.494100000000003</v>
      </c>
      <c r="I70" s="2">
        <v>0</v>
      </c>
      <c r="J70" s="2">
        <v>17.651499999999999</v>
      </c>
      <c r="K70" s="2">
        <v>51.107300000000002</v>
      </c>
      <c r="L70" s="2">
        <v>36.0959</v>
      </c>
      <c r="M70" s="2">
        <v>19.342500000000001</v>
      </c>
      <c r="N70" s="2">
        <v>16.602599999999999</v>
      </c>
      <c r="O70" s="2">
        <v>8.1002899999999993</v>
      </c>
      <c r="P70" s="2">
        <v>21.9541</v>
      </c>
      <c r="Q70" s="2">
        <v>0</v>
      </c>
      <c r="R70" s="2">
        <v>0</v>
      </c>
      <c r="S70" s="2">
        <v>0</v>
      </c>
      <c r="T70" s="2">
        <v>33.811599999999999</v>
      </c>
      <c r="U70" s="2">
        <v>99.409099999999995</v>
      </c>
      <c r="V70" s="2">
        <v>35.658999999999999</v>
      </c>
      <c r="W70" s="2">
        <v>99.972999999999999</v>
      </c>
      <c r="X70" s="2">
        <v>141.351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331.947</v>
      </c>
      <c r="AU70" s="2">
        <v>0</v>
      </c>
      <c r="AV70" s="2">
        <v>0</v>
      </c>
    </row>
    <row r="71" spans="1:48" x14ac:dyDescent="0.3">
      <c r="A71" s="2">
        <v>0</v>
      </c>
      <c r="B71" s="2">
        <v>25.861899999999999</v>
      </c>
      <c r="C71" s="2">
        <v>30.9681</v>
      </c>
      <c r="D71" s="2">
        <v>4.6270899999999999</v>
      </c>
      <c r="E71" s="2">
        <v>56.675800000000002</v>
      </c>
      <c r="F71" s="2">
        <v>16.757999999999999</v>
      </c>
      <c r="G71" s="2">
        <v>53.633200000000002</v>
      </c>
      <c r="H71" s="2">
        <v>26.447900000000001</v>
      </c>
      <c r="I71" s="2">
        <v>0</v>
      </c>
      <c r="J71" s="2">
        <v>80.8887</v>
      </c>
      <c r="K71" s="2">
        <v>29.912299999999998</v>
      </c>
      <c r="L71" s="2">
        <v>60.190800000000003</v>
      </c>
      <c r="M71" s="2">
        <v>56.578099999999999</v>
      </c>
      <c r="N71" s="2">
        <v>30.123799999999999</v>
      </c>
      <c r="O71" s="2">
        <v>16.558900000000001</v>
      </c>
      <c r="P71" s="2">
        <v>33.412999999999997</v>
      </c>
      <c r="Q71" s="2">
        <v>0</v>
      </c>
      <c r="R71" s="2">
        <v>0</v>
      </c>
      <c r="S71" s="2">
        <v>0</v>
      </c>
      <c r="T71" s="2">
        <v>90.809899999999999</v>
      </c>
      <c r="U71" s="2">
        <v>73.916700000000006</v>
      </c>
      <c r="V71" s="2">
        <v>46.052999999999997</v>
      </c>
      <c r="W71" s="2">
        <v>17.131699999999999</v>
      </c>
      <c r="X71" s="2">
        <v>144.72499999999999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235.41</v>
      </c>
      <c r="AU71" s="2">
        <v>0</v>
      </c>
      <c r="AV71" s="2">
        <v>0</v>
      </c>
    </row>
    <row r="72" spans="1:48" x14ac:dyDescent="0.3">
      <c r="A72" s="2">
        <v>0</v>
      </c>
      <c r="B72" s="2">
        <v>48.294499999999999</v>
      </c>
      <c r="C72" s="2">
        <v>12.4369</v>
      </c>
      <c r="D72" s="2">
        <v>63.516800000000003</v>
      </c>
      <c r="E72" s="2">
        <v>81.367500000000007</v>
      </c>
      <c r="F72" s="2">
        <v>14.7293</v>
      </c>
      <c r="G72" s="2">
        <v>17.900300000000001</v>
      </c>
      <c r="H72" s="2">
        <v>41.931899999999999</v>
      </c>
      <c r="I72" s="2">
        <v>0</v>
      </c>
      <c r="J72" s="2">
        <v>85.763000000000005</v>
      </c>
      <c r="K72" s="2">
        <v>35.952800000000003</v>
      </c>
      <c r="L72" s="2">
        <v>29.809799999999999</v>
      </c>
      <c r="M72" s="2">
        <v>76.441199999999995</v>
      </c>
      <c r="N72" s="2">
        <v>22.604800000000001</v>
      </c>
      <c r="O72" s="2">
        <v>65.227800000000002</v>
      </c>
      <c r="P72" s="2">
        <v>57.3294</v>
      </c>
      <c r="Q72" s="2">
        <v>0</v>
      </c>
      <c r="R72" s="2">
        <v>0</v>
      </c>
      <c r="S72" s="2">
        <v>0</v>
      </c>
      <c r="T72" s="2">
        <v>159.94300000000001</v>
      </c>
      <c r="U72" s="2">
        <v>72.016900000000007</v>
      </c>
      <c r="V72" s="2">
        <v>36.420900000000003</v>
      </c>
      <c r="W72" s="2">
        <v>14.4171</v>
      </c>
      <c r="X72" s="2">
        <v>134.11799999999999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</row>
    <row r="73" spans="1:48" x14ac:dyDescent="0.3">
      <c r="A73" s="2">
        <v>0</v>
      </c>
      <c r="B73" s="2">
        <v>165.56800000000001</v>
      </c>
      <c r="C73" s="2">
        <v>10.003399999999999</v>
      </c>
      <c r="D73" s="2">
        <v>9.5563800000000008</v>
      </c>
      <c r="E73" s="2">
        <v>19.220300000000002</v>
      </c>
      <c r="F73" s="2">
        <v>13.9056</v>
      </c>
      <c r="G73" s="2">
        <v>25.870999999999999</v>
      </c>
      <c r="H73" s="2">
        <v>31.101299999999998</v>
      </c>
      <c r="I73" s="2">
        <v>0</v>
      </c>
      <c r="J73" s="2">
        <v>199.983</v>
      </c>
      <c r="K73" s="2">
        <v>56.252200000000002</v>
      </c>
      <c r="L73" s="2">
        <v>48.422499999999999</v>
      </c>
      <c r="M73" s="2">
        <v>38.839500000000001</v>
      </c>
      <c r="N73" s="2">
        <v>37.975200000000001</v>
      </c>
      <c r="O73" s="2">
        <v>66.503600000000006</v>
      </c>
      <c r="P73" s="2">
        <v>14.2506</v>
      </c>
      <c r="Q73" s="2">
        <v>0</v>
      </c>
      <c r="R73" s="2">
        <v>0</v>
      </c>
      <c r="S73" s="2">
        <v>0</v>
      </c>
      <c r="T73" s="2">
        <v>547.06799999999998</v>
      </c>
      <c r="U73" s="2">
        <v>80.797399999999996</v>
      </c>
      <c r="V73" s="2">
        <v>32.314100000000003</v>
      </c>
      <c r="W73" s="2">
        <v>17.613399999999999</v>
      </c>
      <c r="X73" s="2">
        <v>136.01300000000001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</row>
    <row r="74" spans="1:48" x14ac:dyDescent="0.3">
      <c r="A74" s="2">
        <v>0</v>
      </c>
      <c r="B74" s="2">
        <v>176.92099999999999</v>
      </c>
      <c r="C74" s="2">
        <v>29.200399999999998</v>
      </c>
      <c r="D74" s="2">
        <v>43.655700000000003</v>
      </c>
      <c r="E74" s="2">
        <v>32.148899999999998</v>
      </c>
      <c r="F74" s="2">
        <v>11.3262</v>
      </c>
      <c r="G74" s="2">
        <v>20.476299999999998</v>
      </c>
      <c r="H74" s="2">
        <v>27.548999999999999</v>
      </c>
      <c r="I74" s="2">
        <v>0</v>
      </c>
      <c r="J74" s="2">
        <v>120.31</v>
      </c>
      <c r="K74" s="2">
        <v>26.775600000000001</v>
      </c>
      <c r="L74" s="2">
        <v>26.397500000000001</v>
      </c>
      <c r="M74" s="2">
        <v>42.0914</v>
      </c>
      <c r="N74" s="2">
        <v>35.573300000000003</v>
      </c>
      <c r="O74" s="2">
        <v>67.725800000000007</v>
      </c>
      <c r="P74" s="2">
        <v>14.269600000000001</v>
      </c>
      <c r="Q74" s="2">
        <v>0</v>
      </c>
      <c r="R74" s="2">
        <v>0</v>
      </c>
      <c r="S74" s="2">
        <v>0</v>
      </c>
      <c r="T74" s="2">
        <v>0</v>
      </c>
      <c r="U74" s="2">
        <v>118.80200000000001</v>
      </c>
      <c r="V74" s="2">
        <v>69.063000000000002</v>
      </c>
      <c r="W74" s="2">
        <v>17.029</v>
      </c>
      <c r="X74" s="2">
        <v>145.345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</row>
    <row r="75" spans="1:48" x14ac:dyDescent="0.3">
      <c r="A75" s="2">
        <v>0</v>
      </c>
      <c r="B75" s="2">
        <v>0</v>
      </c>
      <c r="C75" s="2">
        <v>17.131</v>
      </c>
      <c r="D75" s="2">
        <v>34.323900000000002</v>
      </c>
      <c r="E75" s="2">
        <v>57.4589</v>
      </c>
      <c r="F75" s="2">
        <v>26.183900000000001</v>
      </c>
      <c r="G75" s="2">
        <v>17.087499999999999</v>
      </c>
      <c r="H75" s="2">
        <v>32.316099999999999</v>
      </c>
      <c r="I75" s="2">
        <v>0</v>
      </c>
      <c r="J75" s="2">
        <v>0</v>
      </c>
      <c r="K75" s="2">
        <v>17.384599999999999</v>
      </c>
      <c r="L75" s="2">
        <v>41.789400000000001</v>
      </c>
      <c r="M75" s="2">
        <v>45.737200000000001</v>
      </c>
      <c r="N75" s="2">
        <v>40.584800000000001</v>
      </c>
      <c r="O75" s="2">
        <v>38.219900000000003</v>
      </c>
      <c r="P75" s="2">
        <v>14.3819</v>
      </c>
      <c r="Q75" s="2">
        <v>0</v>
      </c>
      <c r="R75" s="2">
        <v>0</v>
      </c>
      <c r="S75" s="2">
        <v>0</v>
      </c>
      <c r="T75" s="2">
        <v>0</v>
      </c>
      <c r="U75" s="2">
        <v>28.4756</v>
      </c>
      <c r="V75" s="2">
        <v>40.673000000000002</v>
      </c>
      <c r="W75" s="2">
        <v>102.289</v>
      </c>
      <c r="X75" s="2">
        <v>43.625799999999998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</row>
    <row r="76" spans="1:48" x14ac:dyDescent="0.3">
      <c r="A76" s="2">
        <v>0</v>
      </c>
      <c r="B76" s="2">
        <v>0</v>
      </c>
      <c r="C76" s="2">
        <v>38.340200000000003</v>
      </c>
      <c r="D76" s="2">
        <v>26.11</v>
      </c>
      <c r="E76" s="2">
        <v>36.426000000000002</v>
      </c>
      <c r="F76" s="2">
        <v>36.067700000000002</v>
      </c>
      <c r="G76" s="2">
        <v>13.6968</v>
      </c>
      <c r="H76" s="2">
        <v>11.027200000000001</v>
      </c>
      <c r="I76" s="2">
        <v>0</v>
      </c>
      <c r="J76" s="2">
        <v>0</v>
      </c>
      <c r="K76" s="2">
        <v>34.735799999999998</v>
      </c>
      <c r="L76" s="2">
        <v>13.5909</v>
      </c>
      <c r="M76" s="2">
        <v>22.216699999999999</v>
      </c>
      <c r="N76" s="2">
        <v>40.840899999999998</v>
      </c>
      <c r="O76" s="2">
        <v>69.846400000000003</v>
      </c>
      <c r="P76" s="2">
        <v>51.403199999999998</v>
      </c>
      <c r="Q76" s="2">
        <v>0</v>
      </c>
      <c r="R76" s="2">
        <v>0</v>
      </c>
      <c r="S76" s="2">
        <v>0</v>
      </c>
      <c r="T76" s="2">
        <v>0</v>
      </c>
      <c r="U76" s="2">
        <v>59.467700000000001</v>
      </c>
      <c r="V76" s="2">
        <v>30.6511</v>
      </c>
      <c r="W76" s="2">
        <v>108.619</v>
      </c>
      <c r="X76" s="2">
        <v>132.49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</row>
    <row r="77" spans="1:48" x14ac:dyDescent="0.3">
      <c r="A77" s="2">
        <v>0</v>
      </c>
      <c r="B77" s="2">
        <v>0</v>
      </c>
      <c r="C77" s="2">
        <v>10.5847</v>
      </c>
      <c r="D77" s="2">
        <v>7.0319700000000003</v>
      </c>
      <c r="E77" s="2">
        <v>45.714599999999997</v>
      </c>
      <c r="F77" s="2">
        <v>47.299199999999999</v>
      </c>
      <c r="G77" s="2">
        <v>13.7424</v>
      </c>
      <c r="H77" s="2">
        <v>53.927700000000002</v>
      </c>
      <c r="I77" s="2">
        <v>0</v>
      </c>
      <c r="J77" s="2">
        <v>0</v>
      </c>
      <c r="K77" s="2">
        <v>30.854500000000002</v>
      </c>
      <c r="L77" s="2">
        <v>23.322399999999998</v>
      </c>
      <c r="M77" s="2">
        <v>75.280500000000004</v>
      </c>
      <c r="N77" s="2">
        <v>19.578399999999998</v>
      </c>
      <c r="O77" s="2">
        <v>59.064700000000002</v>
      </c>
      <c r="P77" s="2">
        <v>14.2163</v>
      </c>
      <c r="Q77" s="2">
        <v>0</v>
      </c>
      <c r="R77" s="2">
        <v>0</v>
      </c>
      <c r="S77" s="2">
        <v>0</v>
      </c>
      <c r="T77" s="2">
        <v>0</v>
      </c>
      <c r="U77" s="2">
        <v>111.426</v>
      </c>
      <c r="V77" s="2">
        <v>83.383499999999998</v>
      </c>
      <c r="W77" s="2">
        <v>22.8748</v>
      </c>
      <c r="X77" s="2">
        <v>135.584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</row>
    <row r="78" spans="1:48" x14ac:dyDescent="0.3">
      <c r="A78" s="2">
        <v>0</v>
      </c>
      <c r="B78" s="2">
        <v>0</v>
      </c>
      <c r="C78" s="2">
        <v>31.180700000000002</v>
      </c>
      <c r="D78" s="2">
        <v>25.645399999999999</v>
      </c>
      <c r="E78" s="2">
        <v>23.154199999999999</v>
      </c>
      <c r="F78" s="2">
        <v>17.157900000000001</v>
      </c>
      <c r="G78" s="2">
        <v>26.272099999999998</v>
      </c>
      <c r="H78" s="2">
        <v>52.090699999999998</v>
      </c>
      <c r="I78" s="2">
        <v>0</v>
      </c>
      <c r="J78" s="2">
        <v>0</v>
      </c>
      <c r="K78" s="2">
        <v>22.852799999999998</v>
      </c>
      <c r="L78" s="2">
        <v>8.1933000000000007</v>
      </c>
      <c r="M78" s="2">
        <v>28.408000000000001</v>
      </c>
      <c r="N78" s="2">
        <v>56.999200000000002</v>
      </c>
      <c r="O78" s="2">
        <v>72.055899999999994</v>
      </c>
      <c r="P78" s="2">
        <v>26.571100000000001</v>
      </c>
      <c r="Q78" s="2">
        <v>0</v>
      </c>
      <c r="R78" s="2">
        <v>0</v>
      </c>
      <c r="S78" s="2">
        <v>0</v>
      </c>
      <c r="T78" s="2">
        <v>0</v>
      </c>
      <c r="U78" s="2">
        <v>71.955600000000004</v>
      </c>
      <c r="V78" s="2">
        <v>77.390100000000004</v>
      </c>
      <c r="W78" s="2">
        <v>100.875</v>
      </c>
      <c r="X78" s="2">
        <v>139.83199999999999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</row>
    <row r="79" spans="1:48" x14ac:dyDescent="0.3">
      <c r="A79" s="2">
        <v>0</v>
      </c>
      <c r="B79" s="2">
        <v>0</v>
      </c>
      <c r="C79" s="2">
        <v>39.236400000000003</v>
      </c>
      <c r="D79" s="2">
        <v>18.769600000000001</v>
      </c>
      <c r="E79" s="2">
        <v>85.035799999999995</v>
      </c>
      <c r="F79" s="2">
        <v>14.7399</v>
      </c>
      <c r="G79" s="2">
        <v>12.5936</v>
      </c>
      <c r="H79" s="2">
        <v>17.326799999999999</v>
      </c>
      <c r="I79" s="2">
        <v>0</v>
      </c>
      <c r="J79" s="2">
        <v>0</v>
      </c>
      <c r="K79" s="2">
        <v>50.754300000000001</v>
      </c>
      <c r="L79" s="2">
        <v>19.789899999999999</v>
      </c>
      <c r="M79" s="2">
        <v>57.0563</v>
      </c>
      <c r="N79" s="2">
        <v>29.3657</v>
      </c>
      <c r="O79" s="2">
        <v>59.530099999999997</v>
      </c>
      <c r="P79" s="2">
        <v>5.4897400000000003</v>
      </c>
      <c r="Q79" s="2">
        <v>0</v>
      </c>
      <c r="R79" s="2">
        <v>0</v>
      </c>
      <c r="S79" s="2">
        <v>0</v>
      </c>
      <c r="T79" s="2">
        <v>0</v>
      </c>
      <c r="U79" s="2">
        <v>146.58099999999999</v>
      </c>
      <c r="V79" s="2">
        <v>72.387900000000002</v>
      </c>
      <c r="W79" s="2">
        <v>118.175</v>
      </c>
      <c r="X79" s="2">
        <v>40.3352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</row>
    <row r="80" spans="1:48" x14ac:dyDescent="0.3">
      <c r="A80" s="2">
        <v>0</v>
      </c>
      <c r="B80" s="2">
        <v>0</v>
      </c>
      <c r="C80" s="2">
        <v>26.255199999999999</v>
      </c>
      <c r="D80" s="2">
        <v>27.287299999999998</v>
      </c>
      <c r="E80" s="2">
        <v>43.590499999999999</v>
      </c>
      <c r="F80" s="2">
        <v>43.288699999999999</v>
      </c>
      <c r="G80" s="2">
        <v>13.8164</v>
      </c>
      <c r="H80" s="2">
        <v>30.2468</v>
      </c>
      <c r="I80" s="2">
        <v>0</v>
      </c>
      <c r="J80" s="2">
        <v>0</v>
      </c>
      <c r="K80" s="2">
        <v>83.507000000000005</v>
      </c>
      <c r="L80" s="2">
        <v>35.945500000000003</v>
      </c>
      <c r="M80" s="2">
        <v>123.113</v>
      </c>
      <c r="N80" s="2">
        <v>12.581099999999999</v>
      </c>
      <c r="O80" s="2">
        <v>65.087599999999995</v>
      </c>
      <c r="P80" s="2">
        <v>2.5416599999999998</v>
      </c>
      <c r="Q80" s="2">
        <v>0</v>
      </c>
      <c r="R80" s="2">
        <v>0</v>
      </c>
      <c r="S80" s="2">
        <v>0</v>
      </c>
      <c r="T80" s="2">
        <v>0</v>
      </c>
      <c r="U80" s="2">
        <v>130.82400000000001</v>
      </c>
      <c r="V80" s="2">
        <v>95.656599999999997</v>
      </c>
      <c r="W80" s="2">
        <v>25.173300000000001</v>
      </c>
      <c r="X80" s="2">
        <v>29.428599999999999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</row>
    <row r="81" spans="1:48" x14ac:dyDescent="0.3">
      <c r="A81" s="2">
        <v>0</v>
      </c>
      <c r="B81" s="2">
        <v>0</v>
      </c>
      <c r="C81" s="2">
        <v>30.728999999999999</v>
      </c>
      <c r="D81" s="2">
        <v>76.378600000000006</v>
      </c>
      <c r="E81" s="2">
        <v>50.785899999999998</v>
      </c>
      <c r="F81" s="2">
        <v>16.200600000000001</v>
      </c>
      <c r="G81" s="2">
        <v>19.526800000000001</v>
      </c>
      <c r="H81" s="2">
        <v>30.105399999999999</v>
      </c>
      <c r="I81" s="2">
        <v>0</v>
      </c>
      <c r="J81" s="2">
        <v>0</v>
      </c>
      <c r="K81" s="2">
        <v>120.39100000000001</v>
      </c>
      <c r="L81" s="2">
        <v>30.637799999999999</v>
      </c>
      <c r="M81" s="2">
        <v>49.289700000000003</v>
      </c>
      <c r="N81" s="2">
        <v>18.006399999999999</v>
      </c>
      <c r="O81" s="2">
        <v>82.255200000000002</v>
      </c>
      <c r="P81" s="2">
        <v>5.5007599999999996</v>
      </c>
      <c r="Q81" s="2">
        <v>0</v>
      </c>
      <c r="R81" s="2">
        <v>0</v>
      </c>
      <c r="S81" s="2">
        <v>0</v>
      </c>
      <c r="T81" s="2">
        <v>0</v>
      </c>
      <c r="U81" s="2">
        <v>26.557300000000001</v>
      </c>
      <c r="V81" s="2">
        <v>95.003200000000007</v>
      </c>
      <c r="W81" s="2">
        <v>24.525500000000001</v>
      </c>
      <c r="X81" s="2">
        <v>44.9467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</row>
    <row r="82" spans="1:48" x14ac:dyDescent="0.3">
      <c r="A82" s="2">
        <v>0</v>
      </c>
      <c r="B82" s="2">
        <v>0</v>
      </c>
      <c r="C82" s="2">
        <v>43.398400000000002</v>
      </c>
      <c r="D82" s="2">
        <v>7.7052699999999996</v>
      </c>
      <c r="E82" s="2">
        <v>13.3369</v>
      </c>
      <c r="F82" s="2">
        <v>70.030500000000004</v>
      </c>
      <c r="G82" s="2">
        <v>17.1218</v>
      </c>
      <c r="H82" s="2">
        <v>33.434100000000001</v>
      </c>
      <c r="I82" s="2">
        <v>0</v>
      </c>
      <c r="J82" s="2">
        <v>0</v>
      </c>
      <c r="K82" s="2">
        <v>55.186199999999999</v>
      </c>
      <c r="L82" s="2">
        <v>16.706700000000001</v>
      </c>
      <c r="M82" s="2">
        <v>38.643599999999999</v>
      </c>
      <c r="N82" s="2">
        <v>44.845300000000002</v>
      </c>
      <c r="O82" s="2">
        <v>19.672699999999999</v>
      </c>
      <c r="P82" s="2">
        <v>8.5836400000000008</v>
      </c>
      <c r="Q82" s="2">
        <v>0</v>
      </c>
      <c r="R82" s="2">
        <v>0</v>
      </c>
      <c r="S82" s="2">
        <v>0</v>
      </c>
      <c r="T82" s="2">
        <v>0</v>
      </c>
      <c r="U82" s="2">
        <v>63.503700000000002</v>
      </c>
      <c r="V82" s="2">
        <v>63.171100000000003</v>
      </c>
      <c r="W82" s="2">
        <v>7.6659800000000002</v>
      </c>
      <c r="X82" s="2">
        <v>61.987699999999997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</row>
    <row r="83" spans="1:48" x14ac:dyDescent="0.3">
      <c r="A83" s="2">
        <v>0</v>
      </c>
      <c r="B83" s="2">
        <v>0</v>
      </c>
      <c r="C83" s="2">
        <v>55.355800000000002</v>
      </c>
      <c r="D83" s="2">
        <v>18.451899999999998</v>
      </c>
      <c r="E83" s="2">
        <v>40.313600000000001</v>
      </c>
      <c r="F83" s="2">
        <v>60.082999999999998</v>
      </c>
      <c r="G83" s="2">
        <v>14.8703</v>
      </c>
      <c r="H83" s="2">
        <v>35.118200000000002</v>
      </c>
      <c r="I83" s="2">
        <v>0</v>
      </c>
      <c r="J83" s="2">
        <v>0</v>
      </c>
      <c r="K83" s="2">
        <v>101.128</v>
      </c>
      <c r="L83" s="2">
        <v>20.381900000000002</v>
      </c>
      <c r="M83" s="2">
        <v>54.614699999999999</v>
      </c>
      <c r="N83" s="2">
        <v>21.267700000000001</v>
      </c>
      <c r="O83" s="2">
        <v>64.877200000000002</v>
      </c>
      <c r="P83" s="2">
        <v>14.243</v>
      </c>
      <c r="Q83" s="2">
        <v>0</v>
      </c>
      <c r="R83" s="2">
        <v>0</v>
      </c>
      <c r="S83" s="2">
        <v>0</v>
      </c>
      <c r="T83" s="2">
        <v>0</v>
      </c>
      <c r="U83" s="2">
        <v>48.412100000000002</v>
      </c>
      <c r="V83" s="2">
        <v>24.8431</v>
      </c>
      <c r="W83" s="2">
        <v>17.957699999999999</v>
      </c>
      <c r="X83" s="2">
        <v>36.496200000000002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</row>
    <row r="84" spans="1:48" x14ac:dyDescent="0.3">
      <c r="A84" s="2">
        <v>0</v>
      </c>
      <c r="B84" s="2">
        <v>0</v>
      </c>
      <c r="C84" s="2">
        <v>92.74</v>
      </c>
      <c r="D84" s="2">
        <v>36.733899999999998</v>
      </c>
      <c r="E84" s="2">
        <v>44.837400000000002</v>
      </c>
      <c r="F84" s="2">
        <v>19.785699999999999</v>
      </c>
      <c r="G84" s="2">
        <v>12.6151</v>
      </c>
      <c r="H84" s="2">
        <v>27.574400000000001</v>
      </c>
      <c r="I84" s="2">
        <v>0</v>
      </c>
      <c r="J84" s="2">
        <v>0</v>
      </c>
      <c r="K84" s="2">
        <v>119.979</v>
      </c>
      <c r="L84" s="2">
        <v>24.020399999999999</v>
      </c>
      <c r="M84" s="2">
        <v>30.971399999999999</v>
      </c>
      <c r="N84" s="2">
        <v>18.722300000000001</v>
      </c>
      <c r="O84" s="2">
        <v>69.373099999999994</v>
      </c>
      <c r="P84" s="2">
        <v>53.452399999999997</v>
      </c>
      <c r="Q84" s="2">
        <v>0</v>
      </c>
      <c r="R84" s="2">
        <v>0</v>
      </c>
      <c r="S84" s="2">
        <v>0</v>
      </c>
      <c r="T84" s="2">
        <v>0</v>
      </c>
      <c r="U84" s="2">
        <v>89.834800000000001</v>
      </c>
      <c r="V84" s="2">
        <v>29.5822</v>
      </c>
      <c r="W84" s="2">
        <v>16.4238</v>
      </c>
      <c r="X84" s="2">
        <v>107.17100000000001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</row>
    <row r="85" spans="1:48" x14ac:dyDescent="0.3">
      <c r="A85" s="2">
        <v>0</v>
      </c>
      <c r="B85" s="2">
        <v>0</v>
      </c>
      <c r="C85" s="2">
        <v>111.371</v>
      </c>
      <c r="D85" s="2">
        <v>8.9900699999999993</v>
      </c>
      <c r="E85" s="2">
        <v>85.065200000000004</v>
      </c>
      <c r="F85" s="2">
        <v>56.106699999999996</v>
      </c>
      <c r="G85" s="2">
        <v>26.951899999999998</v>
      </c>
      <c r="H85" s="2">
        <v>29.669799999999999</v>
      </c>
      <c r="I85" s="2">
        <v>0</v>
      </c>
      <c r="J85" s="2">
        <v>0</v>
      </c>
      <c r="K85" s="2">
        <v>169.477</v>
      </c>
      <c r="L85" s="2">
        <v>71.100499999999997</v>
      </c>
      <c r="M85" s="2">
        <v>35.145499999999998</v>
      </c>
      <c r="N85" s="2">
        <v>16.6751</v>
      </c>
      <c r="O85" s="2">
        <v>19.6434</v>
      </c>
      <c r="P85" s="2">
        <v>27.587</v>
      </c>
      <c r="Q85" s="2">
        <v>0</v>
      </c>
      <c r="R85" s="2">
        <v>0</v>
      </c>
      <c r="S85" s="2">
        <v>0</v>
      </c>
      <c r="T85" s="2">
        <v>0</v>
      </c>
      <c r="U85" s="2">
        <v>107.03100000000001</v>
      </c>
      <c r="V85" s="2">
        <v>104.58199999999999</v>
      </c>
      <c r="W85" s="2">
        <v>22.355799999999999</v>
      </c>
      <c r="X85" s="2">
        <v>145.82400000000001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</row>
    <row r="86" spans="1:48" x14ac:dyDescent="0.3">
      <c r="A86" s="2">
        <v>0</v>
      </c>
      <c r="B86" s="2">
        <v>0</v>
      </c>
      <c r="C86" s="2">
        <v>40.732599999999998</v>
      </c>
      <c r="D86" s="2">
        <v>14.996</v>
      </c>
      <c r="E86" s="2">
        <v>27.854900000000001</v>
      </c>
      <c r="F86" s="2">
        <v>41.246400000000001</v>
      </c>
      <c r="G86" s="2">
        <v>5.0965699999999998</v>
      </c>
      <c r="H86" s="2">
        <v>30.169699999999999</v>
      </c>
      <c r="I86" s="2">
        <v>0</v>
      </c>
      <c r="J86" s="2">
        <v>0</v>
      </c>
      <c r="K86" s="2">
        <v>220.31100000000001</v>
      </c>
      <c r="L86" s="2">
        <v>23.176500000000001</v>
      </c>
      <c r="M86" s="2">
        <v>4.5211499999999996</v>
      </c>
      <c r="N86" s="2">
        <v>30.043600000000001</v>
      </c>
      <c r="O86" s="2">
        <v>17.964200000000002</v>
      </c>
      <c r="P86" s="2">
        <v>13.1168</v>
      </c>
      <c r="Q86" s="2">
        <v>0</v>
      </c>
      <c r="R86" s="2">
        <v>0</v>
      </c>
      <c r="S86" s="2">
        <v>0</v>
      </c>
      <c r="T86" s="2">
        <v>0</v>
      </c>
      <c r="U86" s="2">
        <v>21.257100000000001</v>
      </c>
      <c r="V86" s="2">
        <v>34.355800000000002</v>
      </c>
      <c r="W86" s="2">
        <v>19.7715</v>
      </c>
      <c r="X86" s="2">
        <v>143.16999999999999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</row>
    <row r="87" spans="1:48" x14ac:dyDescent="0.3">
      <c r="A87" s="2">
        <v>0</v>
      </c>
      <c r="B87" s="2">
        <v>0</v>
      </c>
      <c r="C87" s="2">
        <v>18.097100000000001</v>
      </c>
      <c r="D87" s="2">
        <v>7.3278299999999996</v>
      </c>
      <c r="E87" s="2">
        <v>90.325999999999993</v>
      </c>
      <c r="F87" s="2">
        <v>34.599699999999999</v>
      </c>
      <c r="G87" s="2">
        <v>7.3352000000000004</v>
      </c>
      <c r="H87" s="2">
        <v>28.7316</v>
      </c>
      <c r="I87" s="2">
        <v>0</v>
      </c>
      <c r="J87" s="2">
        <v>0</v>
      </c>
      <c r="K87" s="2">
        <v>0</v>
      </c>
      <c r="L87" s="2">
        <v>69.165599999999998</v>
      </c>
      <c r="M87" s="2">
        <v>61.307099999999998</v>
      </c>
      <c r="N87" s="2">
        <v>24.184200000000001</v>
      </c>
      <c r="O87" s="2">
        <v>36.317300000000003</v>
      </c>
      <c r="P87" s="2">
        <v>4.1372900000000001</v>
      </c>
      <c r="Q87" s="2">
        <v>0</v>
      </c>
      <c r="R87" s="2">
        <v>0</v>
      </c>
      <c r="S87" s="2">
        <v>0</v>
      </c>
      <c r="T87" s="2">
        <v>0</v>
      </c>
      <c r="U87" s="2">
        <v>81.392099999999999</v>
      </c>
      <c r="V87" s="2">
        <v>75.185199999999995</v>
      </c>
      <c r="W87" s="2">
        <v>56.679000000000002</v>
      </c>
      <c r="X87" s="2">
        <v>145.26499999999999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</row>
    <row r="88" spans="1:48" x14ac:dyDescent="0.3">
      <c r="A88" s="2">
        <v>0</v>
      </c>
      <c r="B88" s="2">
        <v>0</v>
      </c>
      <c r="C88" s="2">
        <v>26.038399999999999</v>
      </c>
      <c r="D88" s="2">
        <v>48.9998</v>
      </c>
      <c r="E88" s="2">
        <v>57.8187</v>
      </c>
      <c r="F88" s="2">
        <v>33.128399999999999</v>
      </c>
      <c r="G88" s="2">
        <v>19.122</v>
      </c>
      <c r="H88" s="2">
        <v>29.09</v>
      </c>
      <c r="I88" s="2">
        <v>0</v>
      </c>
      <c r="J88" s="2">
        <v>0</v>
      </c>
      <c r="K88" s="2">
        <v>0</v>
      </c>
      <c r="L88" s="2">
        <v>66.884699999999995</v>
      </c>
      <c r="M88" s="2">
        <v>12.7737</v>
      </c>
      <c r="N88" s="2">
        <v>14.2065</v>
      </c>
      <c r="O88" s="2">
        <v>22.0472</v>
      </c>
      <c r="P88" s="2">
        <v>6.7640799999999999</v>
      </c>
      <c r="Q88" s="2">
        <v>0</v>
      </c>
      <c r="R88" s="2">
        <v>0</v>
      </c>
      <c r="S88" s="2">
        <v>0</v>
      </c>
      <c r="T88" s="2">
        <v>0</v>
      </c>
      <c r="U88" s="2">
        <v>95.481200000000001</v>
      </c>
      <c r="V88" s="2">
        <v>36.632399999999997</v>
      </c>
      <c r="W88" s="2">
        <v>42.978299999999997</v>
      </c>
      <c r="X88" s="2">
        <v>57.532200000000003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</row>
    <row r="89" spans="1:48" x14ac:dyDescent="0.3">
      <c r="A89" s="2">
        <v>0</v>
      </c>
      <c r="B89" s="2">
        <v>0</v>
      </c>
      <c r="C89" s="2">
        <v>0</v>
      </c>
      <c r="D89" s="2">
        <v>26.588699999999999</v>
      </c>
      <c r="E89" s="2">
        <v>21.774000000000001</v>
      </c>
      <c r="F89" s="2">
        <v>11.5245</v>
      </c>
      <c r="G89" s="2">
        <v>10.9361</v>
      </c>
      <c r="H89" s="2">
        <v>16.5626</v>
      </c>
      <c r="I89" s="2">
        <v>0</v>
      </c>
      <c r="J89" s="2">
        <v>0</v>
      </c>
      <c r="K89" s="2">
        <v>0</v>
      </c>
      <c r="L89" s="2">
        <v>4.95031</v>
      </c>
      <c r="M89" s="2">
        <v>48.662300000000002</v>
      </c>
      <c r="N89" s="2">
        <v>21.654199999999999</v>
      </c>
      <c r="O89" s="2">
        <v>21.230499999999999</v>
      </c>
      <c r="P89" s="2">
        <v>4.4169200000000002</v>
      </c>
      <c r="Q89" s="2">
        <v>0</v>
      </c>
      <c r="R89" s="2">
        <v>0</v>
      </c>
      <c r="S89" s="2">
        <v>0</v>
      </c>
      <c r="T89" s="2">
        <v>0</v>
      </c>
      <c r="U89" s="2">
        <v>81.424999999999997</v>
      </c>
      <c r="V89" s="2">
        <v>58.375100000000003</v>
      </c>
      <c r="W89" s="2">
        <v>28.043199999999999</v>
      </c>
      <c r="X89" s="2">
        <v>22.001200000000001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</row>
    <row r="90" spans="1:48" x14ac:dyDescent="0.3">
      <c r="A90" s="2">
        <v>0</v>
      </c>
      <c r="B90" s="2">
        <v>0</v>
      </c>
      <c r="C90" s="2">
        <v>0</v>
      </c>
      <c r="D90" s="2">
        <v>41.615600000000001</v>
      </c>
      <c r="E90" s="2">
        <v>31.772099999999998</v>
      </c>
      <c r="F90" s="2">
        <v>15.443899999999999</v>
      </c>
      <c r="G90" s="2">
        <v>10.911899999999999</v>
      </c>
      <c r="H90" s="2">
        <v>10.806699999999999</v>
      </c>
      <c r="I90" s="2">
        <v>0</v>
      </c>
      <c r="J90" s="2">
        <v>0</v>
      </c>
      <c r="K90" s="2">
        <v>0</v>
      </c>
      <c r="L90" s="2">
        <v>14.991</v>
      </c>
      <c r="M90" s="2">
        <v>15.979799999999999</v>
      </c>
      <c r="N90" s="2">
        <v>10.956200000000001</v>
      </c>
      <c r="O90" s="2">
        <v>20.3447</v>
      </c>
      <c r="P90" s="2">
        <v>2.5233699999999999</v>
      </c>
      <c r="Q90" s="2">
        <v>0</v>
      </c>
      <c r="R90" s="2">
        <v>0</v>
      </c>
      <c r="S90" s="2">
        <v>0</v>
      </c>
      <c r="T90" s="2">
        <v>0</v>
      </c>
      <c r="U90" s="2">
        <v>26.1235</v>
      </c>
      <c r="V90" s="2">
        <v>104.127</v>
      </c>
      <c r="W90" s="2">
        <v>24.032900000000001</v>
      </c>
      <c r="X90" s="2">
        <v>41.4818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</row>
    <row r="91" spans="1:48" x14ac:dyDescent="0.3">
      <c r="A91" s="2">
        <v>0</v>
      </c>
      <c r="B91" s="2">
        <v>0</v>
      </c>
      <c r="C91" s="2">
        <v>0</v>
      </c>
      <c r="D91" s="2">
        <v>37.452199999999998</v>
      </c>
      <c r="E91" s="2">
        <v>28.291</v>
      </c>
      <c r="F91" s="2">
        <v>25.442699999999999</v>
      </c>
      <c r="G91" s="2">
        <v>37.548699999999997</v>
      </c>
      <c r="H91" s="2">
        <v>25.023599999999998</v>
      </c>
      <c r="I91" s="2">
        <v>0</v>
      </c>
      <c r="J91" s="2">
        <v>0</v>
      </c>
      <c r="K91" s="2">
        <v>0</v>
      </c>
      <c r="L91" s="2">
        <v>30.722899999999999</v>
      </c>
      <c r="M91" s="2">
        <v>112.911</v>
      </c>
      <c r="N91" s="2">
        <v>18.111000000000001</v>
      </c>
      <c r="O91" s="2">
        <v>19.428000000000001</v>
      </c>
      <c r="P91" s="2">
        <v>36.031599999999997</v>
      </c>
      <c r="Q91" s="2">
        <v>0</v>
      </c>
      <c r="R91" s="2">
        <v>0</v>
      </c>
      <c r="S91" s="2">
        <v>0</v>
      </c>
      <c r="T91" s="2">
        <v>0</v>
      </c>
      <c r="U91" s="2">
        <v>43.423499999999997</v>
      </c>
      <c r="V91" s="2">
        <v>46.108800000000002</v>
      </c>
      <c r="W91" s="2">
        <v>31.267600000000002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</row>
    <row r="92" spans="1:48" x14ac:dyDescent="0.3">
      <c r="A92" s="2">
        <v>0</v>
      </c>
      <c r="B92" s="2">
        <v>0</v>
      </c>
      <c r="C92" s="2">
        <v>0</v>
      </c>
      <c r="D92" s="2">
        <v>10.2477</v>
      </c>
      <c r="E92" s="2">
        <v>50.1967</v>
      </c>
      <c r="F92" s="2">
        <v>60.3765</v>
      </c>
      <c r="G92" s="2">
        <v>34.074300000000001</v>
      </c>
      <c r="H92" s="2">
        <v>20.970099999999999</v>
      </c>
      <c r="I92" s="2">
        <v>0</v>
      </c>
      <c r="J92" s="2">
        <v>0</v>
      </c>
      <c r="K92" s="2">
        <v>0</v>
      </c>
      <c r="L92" s="2">
        <v>70.301599999999993</v>
      </c>
      <c r="M92" s="2">
        <v>64.942099999999996</v>
      </c>
      <c r="N92" s="2">
        <v>45.550800000000002</v>
      </c>
      <c r="O92" s="2">
        <v>18.632899999999999</v>
      </c>
      <c r="P92" s="2">
        <v>40.442700000000002</v>
      </c>
      <c r="Q92" s="2">
        <v>0</v>
      </c>
      <c r="R92" s="2">
        <v>0</v>
      </c>
      <c r="S92" s="2">
        <v>0</v>
      </c>
      <c r="T92" s="2">
        <v>0</v>
      </c>
      <c r="U92" s="2">
        <v>51.055799999999998</v>
      </c>
      <c r="V92" s="2">
        <v>56.809199999999997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</row>
    <row r="93" spans="1:48" x14ac:dyDescent="0.3">
      <c r="A93" s="2">
        <v>0</v>
      </c>
      <c r="B93" s="2">
        <v>0</v>
      </c>
      <c r="C93" s="2">
        <v>0</v>
      </c>
      <c r="D93" s="2">
        <v>4.0580600000000002</v>
      </c>
      <c r="E93" s="2">
        <v>66.318600000000004</v>
      </c>
      <c r="F93" s="2">
        <v>37.226100000000002</v>
      </c>
      <c r="G93" s="2">
        <v>7.4310499999999999</v>
      </c>
      <c r="H93" s="2">
        <v>31.3462</v>
      </c>
      <c r="I93" s="2">
        <v>0</v>
      </c>
      <c r="J93" s="2">
        <v>0</v>
      </c>
      <c r="K93" s="2">
        <v>0</v>
      </c>
      <c r="L93" s="2">
        <v>25.413599999999999</v>
      </c>
      <c r="M93" s="2">
        <v>55.472099999999998</v>
      </c>
      <c r="N93" s="2">
        <v>51.657800000000002</v>
      </c>
      <c r="O93" s="2">
        <v>51.5319</v>
      </c>
      <c r="P93" s="2">
        <v>4.0324400000000002</v>
      </c>
      <c r="Q93" s="2">
        <v>0</v>
      </c>
      <c r="R93" s="2">
        <v>0</v>
      </c>
      <c r="S93" s="2">
        <v>0</v>
      </c>
      <c r="T93" s="2">
        <v>0</v>
      </c>
      <c r="U93" s="2">
        <v>25.8599</v>
      </c>
      <c r="V93" s="2">
        <v>75.599800000000002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</row>
    <row r="94" spans="1:48" x14ac:dyDescent="0.3">
      <c r="A94" s="2">
        <v>0</v>
      </c>
      <c r="B94" s="2">
        <v>0</v>
      </c>
      <c r="C94" s="2">
        <v>0</v>
      </c>
      <c r="D94" s="2">
        <v>61.562199999999997</v>
      </c>
      <c r="E94" s="2">
        <v>40.220199999999998</v>
      </c>
      <c r="F94" s="2">
        <v>14.168100000000001</v>
      </c>
      <c r="G94" s="2">
        <v>6.19381</v>
      </c>
      <c r="H94" s="2">
        <v>62.000900000000001</v>
      </c>
      <c r="I94" s="2">
        <v>0</v>
      </c>
      <c r="J94" s="2">
        <v>0</v>
      </c>
      <c r="K94" s="2">
        <v>0</v>
      </c>
      <c r="L94" s="2">
        <v>75.378</v>
      </c>
      <c r="M94" s="2">
        <v>56.034500000000001</v>
      </c>
      <c r="N94" s="2">
        <v>18.383099999999999</v>
      </c>
      <c r="O94" s="2">
        <v>67.474199999999996</v>
      </c>
      <c r="P94" s="2">
        <v>11.9094</v>
      </c>
      <c r="Q94" s="2">
        <v>0</v>
      </c>
      <c r="R94" s="2">
        <v>0</v>
      </c>
      <c r="S94" s="2">
        <v>0</v>
      </c>
      <c r="T94" s="2">
        <v>0</v>
      </c>
      <c r="U94" s="2">
        <v>45.045000000000002</v>
      </c>
      <c r="V94" s="2">
        <v>86.4011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</row>
    <row r="95" spans="1:48" x14ac:dyDescent="0.3">
      <c r="A95" s="2">
        <v>0</v>
      </c>
      <c r="B95" s="2">
        <v>0</v>
      </c>
      <c r="C95" s="2">
        <v>0</v>
      </c>
      <c r="D95" s="2">
        <v>56.900100000000002</v>
      </c>
      <c r="E95" s="2">
        <v>65.517399999999995</v>
      </c>
      <c r="F95" s="2">
        <v>34.810899999999997</v>
      </c>
      <c r="G95" s="2">
        <v>4.76586</v>
      </c>
      <c r="H95" s="2">
        <v>31.460599999999999</v>
      </c>
      <c r="I95" s="2">
        <v>0</v>
      </c>
      <c r="J95" s="2">
        <v>0</v>
      </c>
      <c r="K95" s="2">
        <v>0</v>
      </c>
      <c r="L95" s="2">
        <v>6.1135799999999998</v>
      </c>
      <c r="M95" s="2">
        <v>88.513599999999997</v>
      </c>
      <c r="N95" s="2">
        <v>12.177099999999999</v>
      </c>
      <c r="O95" s="2">
        <v>71.469499999999996</v>
      </c>
      <c r="P95" s="2">
        <v>24.648800000000001</v>
      </c>
      <c r="Q95" s="2">
        <v>0</v>
      </c>
      <c r="R95" s="2">
        <v>0</v>
      </c>
      <c r="S95" s="2">
        <v>0</v>
      </c>
      <c r="T95" s="2">
        <v>0</v>
      </c>
      <c r="U95" s="2">
        <v>56.466000000000001</v>
      </c>
      <c r="V95" s="2">
        <v>68.492199999999997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</row>
    <row r="96" spans="1:48" x14ac:dyDescent="0.3">
      <c r="A96" s="2">
        <v>0</v>
      </c>
      <c r="B96" s="2">
        <v>0</v>
      </c>
      <c r="C96" s="2">
        <v>0</v>
      </c>
      <c r="D96" s="2">
        <v>28.0016</v>
      </c>
      <c r="E96" s="2">
        <v>108.148</v>
      </c>
      <c r="F96" s="2">
        <v>8.4418500000000005</v>
      </c>
      <c r="G96" s="2">
        <v>47.279699999999998</v>
      </c>
      <c r="H96" s="2">
        <v>29.546299999999999</v>
      </c>
      <c r="I96" s="2">
        <v>0</v>
      </c>
      <c r="J96" s="2">
        <v>0</v>
      </c>
      <c r="K96" s="2">
        <v>0</v>
      </c>
      <c r="L96" s="2">
        <v>16.7742</v>
      </c>
      <c r="M96" s="2">
        <v>41.996099999999998</v>
      </c>
      <c r="N96" s="2">
        <v>56.576000000000001</v>
      </c>
      <c r="O96" s="2">
        <v>68.501800000000003</v>
      </c>
      <c r="P96" s="2">
        <v>32.835700000000003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115.358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</row>
    <row r="97" spans="1:48" x14ac:dyDescent="0.3">
      <c r="A97" s="2">
        <v>0</v>
      </c>
      <c r="B97" s="2">
        <v>0</v>
      </c>
      <c r="C97" s="2">
        <v>0</v>
      </c>
      <c r="D97" s="2">
        <v>43.089700000000001</v>
      </c>
      <c r="E97" s="2">
        <v>63.875900000000001</v>
      </c>
      <c r="F97" s="2">
        <v>25.7212</v>
      </c>
      <c r="G97" s="2">
        <v>22.645600000000002</v>
      </c>
      <c r="H97" s="2">
        <v>15.1524</v>
      </c>
      <c r="I97" s="2">
        <v>0</v>
      </c>
      <c r="J97" s="2">
        <v>0</v>
      </c>
      <c r="K97" s="2">
        <v>0</v>
      </c>
      <c r="L97" s="2">
        <v>27.380199999999999</v>
      </c>
      <c r="M97" s="2">
        <v>53.590200000000003</v>
      </c>
      <c r="N97" s="2">
        <v>62.456800000000001</v>
      </c>
      <c r="O97" s="2">
        <v>30.314499999999999</v>
      </c>
      <c r="P97" s="2">
        <v>40.2012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126.736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</row>
    <row r="98" spans="1:48" x14ac:dyDescent="0.3">
      <c r="A98" s="2">
        <v>0</v>
      </c>
      <c r="B98" s="2">
        <v>0</v>
      </c>
      <c r="C98" s="2">
        <v>0</v>
      </c>
      <c r="D98" s="2">
        <v>44.172699999999999</v>
      </c>
      <c r="E98" s="2">
        <v>95.970600000000005</v>
      </c>
      <c r="F98" s="2">
        <v>56.602600000000002</v>
      </c>
      <c r="G98" s="2">
        <v>11.4046</v>
      </c>
      <c r="H98" s="2">
        <v>16.0564</v>
      </c>
      <c r="I98" s="2">
        <v>0</v>
      </c>
      <c r="J98" s="2">
        <v>0</v>
      </c>
      <c r="K98" s="2">
        <v>0</v>
      </c>
      <c r="L98" s="2">
        <v>38.972799999999999</v>
      </c>
      <c r="M98" s="2">
        <v>93.002799999999993</v>
      </c>
      <c r="N98" s="2">
        <v>58.415100000000002</v>
      </c>
      <c r="O98" s="2">
        <v>24.7272</v>
      </c>
      <c r="P98" s="2">
        <v>10.8811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101.337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</row>
    <row r="99" spans="1:48" x14ac:dyDescent="0.3">
      <c r="A99" s="2">
        <v>0</v>
      </c>
      <c r="B99" s="2">
        <v>0</v>
      </c>
      <c r="C99" s="2">
        <v>0</v>
      </c>
      <c r="D99" s="2">
        <v>71.180199999999999</v>
      </c>
      <c r="E99" s="2">
        <v>124.69</v>
      </c>
      <c r="F99" s="2">
        <v>11.2476</v>
      </c>
      <c r="G99" s="2">
        <v>34.047699999999999</v>
      </c>
      <c r="H99" s="2">
        <v>35.482500000000002</v>
      </c>
      <c r="I99" s="2">
        <v>0</v>
      </c>
      <c r="J99" s="2">
        <v>0</v>
      </c>
      <c r="K99" s="2">
        <v>0</v>
      </c>
      <c r="L99" s="2">
        <v>27.3443</v>
      </c>
      <c r="M99" s="2">
        <v>153.078</v>
      </c>
      <c r="N99" s="2">
        <v>15.0999</v>
      </c>
      <c r="O99" s="2">
        <v>30.654399999999999</v>
      </c>
      <c r="P99" s="2">
        <v>14.0603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36.485999999999997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</row>
    <row r="100" spans="1:48" x14ac:dyDescent="0.3">
      <c r="A100" s="2">
        <v>0</v>
      </c>
      <c r="B100" s="2">
        <v>0</v>
      </c>
      <c r="C100" s="2">
        <v>0</v>
      </c>
      <c r="D100" s="2">
        <v>55.637700000000002</v>
      </c>
      <c r="E100" s="2">
        <v>14.211600000000001</v>
      </c>
      <c r="F100" s="2">
        <v>21.049900000000001</v>
      </c>
      <c r="G100" s="2">
        <v>44.6937</v>
      </c>
      <c r="H100" s="2">
        <v>38.446399999999997</v>
      </c>
      <c r="I100" s="2">
        <v>0</v>
      </c>
      <c r="J100" s="2">
        <v>0</v>
      </c>
      <c r="K100" s="2">
        <v>0</v>
      </c>
      <c r="L100" s="2">
        <v>66.809799999999996</v>
      </c>
      <c r="M100" s="2">
        <v>50.654299999999999</v>
      </c>
      <c r="N100" s="2">
        <v>13.218999999999999</v>
      </c>
      <c r="O100" s="2">
        <v>46.1937</v>
      </c>
      <c r="P100" s="2">
        <v>15.1037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35.128500000000003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</row>
    <row r="101" spans="1:48" x14ac:dyDescent="0.3">
      <c r="A101" s="2">
        <v>0</v>
      </c>
      <c r="B101" s="2">
        <v>0</v>
      </c>
      <c r="C101" s="2">
        <v>0</v>
      </c>
      <c r="D101" s="2">
        <v>40.278100000000002</v>
      </c>
      <c r="E101" s="2">
        <v>54.762700000000002</v>
      </c>
      <c r="F101" s="2">
        <v>21.242899999999999</v>
      </c>
      <c r="G101" s="2">
        <v>13.852600000000001</v>
      </c>
      <c r="H101" s="2">
        <v>17.817</v>
      </c>
      <c r="I101" s="2">
        <v>0</v>
      </c>
      <c r="J101" s="2">
        <v>0</v>
      </c>
      <c r="K101" s="2">
        <v>0</v>
      </c>
      <c r="L101" s="2">
        <v>40.929600000000001</v>
      </c>
      <c r="M101" s="2">
        <v>48.1937</v>
      </c>
      <c r="N101" s="2">
        <v>17.073</v>
      </c>
      <c r="O101" s="2">
        <v>59.771000000000001</v>
      </c>
      <c r="P101" s="2">
        <v>21.718299999999999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36.028700000000001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</row>
    <row r="102" spans="1:48" x14ac:dyDescent="0.3">
      <c r="A102" s="2">
        <v>0</v>
      </c>
      <c r="B102" s="2">
        <v>0</v>
      </c>
      <c r="C102" s="2">
        <v>0</v>
      </c>
      <c r="D102" s="2">
        <v>106.44</v>
      </c>
      <c r="E102" s="2">
        <v>43.188600000000001</v>
      </c>
      <c r="F102" s="2">
        <v>21.965299999999999</v>
      </c>
      <c r="G102" s="2">
        <v>22.648900000000001</v>
      </c>
      <c r="H102" s="2">
        <v>38.171399999999998</v>
      </c>
      <c r="I102" s="2">
        <v>0</v>
      </c>
      <c r="J102" s="2">
        <v>0</v>
      </c>
      <c r="K102" s="2">
        <v>0</v>
      </c>
      <c r="L102" s="2">
        <v>29.829599999999999</v>
      </c>
      <c r="M102" s="2">
        <v>93.432299999999998</v>
      </c>
      <c r="N102" s="2">
        <v>38.091299999999997</v>
      </c>
      <c r="O102" s="2">
        <v>269.46499999999997</v>
      </c>
      <c r="P102" s="2">
        <v>29.410299999999999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46.345799999999997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</row>
    <row r="103" spans="1:48" x14ac:dyDescent="0.3">
      <c r="A103" s="2">
        <v>0</v>
      </c>
      <c r="B103" s="2">
        <v>0</v>
      </c>
      <c r="C103" s="2">
        <v>0</v>
      </c>
      <c r="D103" s="2">
        <v>34.232300000000002</v>
      </c>
      <c r="E103" s="2">
        <v>45.757199999999997</v>
      </c>
      <c r="F103" s="2">
        <v>61.200099999999999</v>
      </c>
      <c r="G103" s="2">
        <v>47.715000000000003</v>
      </c>
      <c r="H103" s="2">
        <v>34.667700000000004</v>
      </c>
      <c r="I103" s="2">
        <v>0</v>
      </c>
      <c r="J103" s="2">
        <v>0</v>
      </c>
      <c r="K103" s="2">
        <v>0</v>
      </c>
      <c r="L103" s="2">
        <v>28.377400000000002</v>
      </c>
      <c r="M103" s="2">
        <v>54.161200000000001</v>
      </c>
      <c r="N103" s="2">
        <v>13.1044</v>
      </c>
      <c r="O103" s="2">
        <v>385.86700000000002</v>
      </c>
      <c r="P103" s="2">
        <v>377.44900000000001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89.363600000000005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</row>
    <row r="104" spans="1:48" x14ac:dyDescent="0.3">
      <c r="A104" s="2">
        <v>0</v>
      </c>
      <c r="B104" s="2">
        <v>0</v>
      </c>
      <c r="C104" s="2">
        <v>0</v>
      </c>
      <c r="D104" s="2">
        <v>33.346699999999998</v>
      </c>
      <c r="E104" s="2">
        <v>1.82077</v>
      </c>
      <c r="F104" s="2">
        <v>34.094999999999999</v>
      </c>
      <c r="G104" s="2">
        <v>212.55600000000001</v>
      </c>
      <c r="H104" s="2">
        <v>32.208799999999997</v>
      </c>
      <c r="I104" s="2">
        <v>0</v>
      </c>
      <c r="J104" s="2">
        <v>0</v>
      </c>
      <c r="K104" s="2">
        <v>0</v>
      </c>
      <c r="L104" s="2">
        <v>20.7136</v>
      </c>
      <c r="M104" s="2">
        <v>84.548699999999997</v>
      </c>
      <c r="N104" s="2">
        <v>36.403100000000002</v>
      </c>
      <c r="O104" s="2">
        <v>466.786</v>
      </c>
      <c r="P104" s="2">
        <v>615.38300000000004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17.017900000000001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</row>
    <row r="105" spans="1:48" x14ac:dyDescent="0.3">
      <c r="A105" s="2">
        <v>0</v>
      </c>
      <c r="B105" s="2">
        <v>0</v>
      </c>
      <c r="C105" s="2">
        <v>0</v>
      </c>
      <c r="D105" s="2">
        <v>31.232800000000001</v>
      </c>
      <c r="E105" s="2">
        <v>102.791</v>
      </c>
      <c r="F105" s="2">
        <v>21.2774</v>
      </c>
      <c r="G105" s="2">
        <v>295.74900000000002</v>
      </c>
      <c r="H105" s="2">
        <v>480.71800000000002</v>
      </c>
      <c r="I105" s="2">
        <v>0</v>
      </c>
      <c r="J105" s="2">
        <v>0</v>
      </c>
      <c r="K105" s="2">
        <v>0</v>
      </c>
      <c r="L105" s="2">
        <v>105.62</v>
      </c>
      <c r="M105" s="2">
        <v>70.450800000000001</v>
      </c>
      <c r="N105" s="2">
        <v>42.014600000000002</v>
      </c>
      <c r="O105" s="2">
        <v>360.56200000000001</v>
      </c>
      <c r="P105" s="2">
        <v>324.83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32.602699999999999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</row>
    <row r="106" spans="1:48" x14ac:dyDescent="0.3">
      <c r="A106" s="2">
        <v>0</v>
      </c>
      <c r="B106" s="2">
        <v>0</v>
      </c>
      <c r="C106" s="2">
        <v>0</v>
      </c>
      <c r="D106" s="2">
        <v>30.2699</v>
      </c>
      <c r="E106" s="2">
        <v>57.642099999999999</v>
      </c>
      <c r="F106" s="2">
        <v>53.380800000000001</v>
      </c>
      <c r="G106" s="2">
        <v>250.56200000000001</v>
      </c>
      <c r="H106" s="2">
        <v>538.26099999999997</v>
      </c>
      <c r="I106" s="2">
        <v>0</v>
      </c>
      <c r="J106" s="2">
        <v>0</v>
      </c>
      <c r="K106" s="2">
        <v>0</v>
      </c>
      <c r="L106" s="2">
        <v>55.12</v>
      </c>
      <c r="M106" s="2">
        <v>32.404499999999999</v>
      </c>
      <c r="N106" s="2">
        <v>18.708600000000001</v>
      </c>
      <c r="O106" s="2">
        <v>231.03700000000001</v>
      </c>
      <c r="P106" s="2">
        <v>60.6173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28.112500000000001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</row>
    <row r="107" spans="1:48" x14ac:dyDescent="0.3">
      <c r="A107" s="2">
        <v>0</v>
      </c>
      <c r="B107" s="2">
        <v>0</v>
      </c>
      <c r="C107" s="2">
        <v>0</v>
      </c>
      <c r="D107" s="2">
        <v>53.211100000000002</v>
      </c>
      <c r="E107" s="2">
        <v>43.920299999999997</v>
      </c>
      <c r="F107" s="2">
        <v>47.073</v>
      </c>
      <c r="G107" s="2">
        <v>188.90100000000001</v>
      </c>
      <c r="H107" s="2">
        <v>653.89400000000001</v>
      </c>
      <c r="I107" s="2">
        <v>0</v>
      </c>
      <c r="J107" s="2">
        <v>0</v>
      </c>
      <c r="K107" s="2">
        <v>0</v>
      </c>
      <c r="L107" s="2">
        <v>51.632800000000003</v>
      </c>
      <c r="M107" s="2">
        <v>23.818999999999999</v>
      </c>
      <c r="N107" s="2">
        <v>20.093499999999999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34.937899999999999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</row>
    <row r="108" spans="1:48" x14ac:dyDescent="0.3">
      <c r="A108" s="2">
        <v>0</v>
      </c>
      <c r="B108" s="2">
        <v>0</v>
      </c>
      <c r="C108" s="2">
        <v>0</v>
      </c>
      <c r="D108" s="2">
        <v>46.212899999999998</v>
      </c>
      <c r="E108" s="2">
        <v>8.7979699999999994</v>
      </c>
      <c r="F108" s="2">
        <v>32.086399999999998</v>
      </c>
      <c r="G108" s="2">
        <v>145.86199999999999</v>
      </c>
      <c r="H108" s="2">
        <v>94.241100000000003</v>
      </c>
      <c r="I108" s="2">
        <v>0</v>
      </c>
      <c r="J108" s="2">
        <v>0</v>
      </c>
      <c r="K108" s="2">
        <v>0</v>
      </c>
      <c r="L108" s="2">
        <v>0</v>
      </c>
      <c r="M108" s="2">
        <v>27.3873</v>
      </c>
      <c r="N108" s="2">
        <v>22.973400000000002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35.951799999999999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</row>
    <row r="109" spans="1:48" x14ac:dyDescent="0.3">
      <c r="A109" s="2">
        <v>0</v>
      </c>
      <c r="B109" s="2">
        <v>0</v>
      </c>
      <c r="C109" s="2">
        <v>0</v>
      </c>
      <c r="D109" s="2">
        <v>30.414400000000001</v>
      </c>
      <c r="E109" s="2">
        <v>87.110600000000005</v>
      </c>
      <c r="F109" s="2">
        <v>61.277700000000003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27.1724</v>
      </c>
      <c r="N109" s="2">
        <v>15.8462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34.76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</row>
    <row r="110" spans="1:48" x14ac:dyDescent="0.3">
      <c r="A110" s="2">
        <v>0</v>
      </c>
      <c r="B110" s="2">
        <v>0</v>
      </c>
      <c r="C110" s="2">
        <v>0</v>
      </c>
      <c r="D110" s="2">
        <v>25.982900000000001</v>
      </c>
      <c r="E110" s="2">
        <v>86.2363</v>
      </c>
      <c r="F110" s="2">
        <v>46.625799999999998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14.897399999999999</v>
      </c>
      <c r="N110" s="2">
        <v>37.155000000000001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34.327800000000003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</row>
    <row r="111" spans="1:48" x14ac:dyDescent="0.3">
      <c r="A111" s="2">
        <v>0</v>
      </c>
      <c r="B111" s="2">
        <v>0</v>
      </c>
      <c r="C111" s="2">
        <v>0</v>
      </c>
      <c r="D111" s="2">
        <v>100.113</v>
      </c>
      <c r="E111" s="2">
        <v>28.073499999999999</v>
      </c>
      <c r="F111" s="2">
        <v>17.470600000000001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46.001199999999997</v>
      </c>
      <c r="N111" s="2">
        <v>62.5505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38.645400000000002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 x14ac:dyDescent="0.3">
      <c r="A112" s="2">
        <v>0</v>
      </c>
      <c r="B112" s="2">
        <v>0</v>
      </c>
      <c r="C112" s="2">
        <v>0</v>
      </c>
      <c r="D112" s="2">
        <v>42.600900000000003</v>
      </c>
      <c r="E112" s="2">
        <v>21.554300000000001</v>
      </c>
      <c r="F112" s="2">
        <v>10.832599999999999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56.249099999999999</v>
      </c>
      <c r="N112" s="2">
        <v>57.0717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28.9087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 x14ac:dyDescent="0.3">
      <c r="A113" s="2">
        <v>0</v>
      </c>
      <c r="B113" s="2">
        <v>0</v>
      </c>
      <c r="C113" s="2">
        <v>0</v>
      </c>
      <c r="D113" s="2">
        <v>113.849</v>
      </c>
      <c r="E113" s="2">
        <v>10.623200000000001</v>
      </c>
      <c r="F113" s="2">
        <v>42.546199999999999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9.1253899999999994</v>
      </c>
      <c r="N113" s="2">
        <v>56.586599999999997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36.720199999999998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 x14ac:dyDescent="0.3">
      <c r="A114" s="2">
        <v>0</v>
      </c>
      <c r="B114" s="2">
        <v>0</v>
      </c>
      <c r="C114" s="2">
        <v>0</v>
      </c>
      <c r="D114" s="2">
        <v>0</v>
      </c>
      <c r="E114" s="2">
        <v>25.862100000000002</v>
      </c>
      <c r="F114" s="2">
        <v>49.659700000000001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22.797799999999999</v>
      </c>
      <c r="N114" s="2">
        <v>20.118400000000001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47.532699999999998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 x14ac:dyDescent="0.3">
      <c r="A115" s="2">
        <v>0</v>
      </c>
      <c r="B115" s="2">
        <v>0</v>
      </c>
      <c r="C115" s="2">
        <v>0</v>
      </c>
      <c r="D115" s="2">
        <v>0</v>
      </c>
      <c r="E115" s="2">
        <v>15.794499999999999</v>
      </c>
      <c r="F115" s="2">
        <v>43.129899999999999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28.0501</v>
      </c>
      <c r="N115" s="2">
        <v>49.233400000000003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104.286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 x14ac:dyDescent="0.3">
      <c r="A116" s="2">
        <v>0</v>
      </c>
      <c r="B116" s="2">
        <v>0</v>
      </c>
      <c r="C116" s="2">
        <v>0</v>
      </c>
      <c r="D116" s="2">
        <v>0</v>
      </c>
      <c r="E116" s="2">
        <v>51.004100000000001</v>
      </c>
      <c r="F116" s="2">
        <v>50.2958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49.646999999999998</v>
      </c>
      <c r="N116" s="2">
        <v>54.703200000000002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29.6023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 x14ac:dyDescent="0.3">
      <c r="A117" s="2">
        <v>0</v>
      </c>
      <c r="B117" s="2">
        <v>0</v>
      </c>
      <c r="C117" s="2">
        <v>0</v>
      </c>
      <c r="D117" s="2">
        <v>0</v>
      </c>
      <c r="E117" s="2">
        <v>19.0227</v>
      </c>
      <c r="F117" s="2">
        <v>17.433199999999999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51.4587</v>
      </c>
      <c r="N117" s="2">
        <v>29.6706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31.744199999999999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 x14ac:dyDescent="0.3">
      <c r="A118" s="2">
        <v>0</v>
      </c>
      <c r="B118" s="2">
        <v>0</v>
      </c>
      <c r="C118" s="2">
        <v>0</v>
      </c>
      <c r="D118" s="2">
        <v>0</v>
      </c>
      <c r="E118" s="2">
        <v>5.9434199999999997</v>
      </c>
      <c r="F118" s="2">
        <v>10.7294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68.598600000000005</v>
      </c>
      <c r="N118" s="2">
        <v>9.5510800000000007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39.900100000000002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 x14ac:dyDescent="0.3">
      <c r="A119" s="2">
        <v>0</v>
      </c>
      <c r="B119" s="2">
        <v>0</v>
      </c>
      <c r="C119" s="2">
        <v>0</v>
      </c>
      <c r="D119" s="2">
        <v>0</v>
      </c>
      <c r="E119" s="2">
        <v>79.984399999999994</v>
      </c>
      <c r="F119" s="2">
        <v>34.680100000000003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49.645200000000003</v>
      </c>
      <c r="N119" s="2">
        <v>5.8074500000000002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58.609099999999998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 x14ac:dyDescent="0.3">
      <c r="A120" s="2">
        <v>0</v>
      </c>
      <c r="B120" s="2">
        <v>0</v>
      </c>
      <c r="C120" s="2">
        <v>0</v>
      </c>
      <c r="D120" s="2">
        <v>0</v>
      </c>
      <c r="E120" s="2">
        <v>81.169399999999996</v>
      </c>
      <c r="F120" s="2">
        <v>18.088699999999999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52.926400000000001</v>
      </c>
      <c r="N120" s="2">
        <v>26.783000000000001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43.171100000000003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 x14ac:dyDescent="0.3">
      <c r="A121" s="2">
        <v>0</v>
      </c>
      <c r="B121" s="2">
        <v>0</v>
      </c>
      <c r="C121" s="2">
        <v>0</v>
      </c>
      <c r="D121" s="2">
        <v>0</v>
      </c>
      <c r="E121" s="2">
        <v>43.866399999999999</v>
      </c>
      <c r="F121" s="2">
        <v>67.432400000000001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14.9739</v>
      </c>
      <c r="N121" s="2">
        <v>58.178699999999999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15.204700000000001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 x14ac:dyDescent="0.3">
      <c r="A122" s="2">
        <v>0</v>
      </c>
      <c r="B122" s="2">
        <v>0</v>
      </c>
      <c r="C122" s="2">
        <v>0</v>
      </c>
      <c r="D122" s="2">
        <v>0</v>
      </c>
      <c r="E122" s="2">
        <v>16.819400000000002</v>
      </c>
      <c r="F122" s="2">
        <v>25.5899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57.040599999999998</v>
      </c>
      <c r="N122" s="2">
        <v>27.788699999999999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65.206999999999994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 x14ac:dyDescent="0.3">
      <c r="A123" s="2">
        <v>0</v>
      </c>
      <c r="B123" s="2">
        <v>0</v>
      </c>
      <c r="C123" s="2">
        <v>0</v>
      </c>
      <c r="D123" s="2">
        <v>0</v>
      </c>
      <c r="E123" s="2">
        <v>32.709800000000001</v>
      </c>
      <c r="F123" s="2">
        <v>24.3888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83.4602</v>
      </c>
      <c r="N123" s="2">
        <v>37.953899999999997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26.8048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 x14ac:dyDescent="0.3">
      <c r="A124" s="2">
        <v>0</v>
      </c>
      <c r="B124" s="2">
        <v>0</v>
      </c>
      <c r="C124" s="2">
        <v>0</v>
      </c>
      <c r="D124" s="2">
        <v>0</v>
      </c>
      <c r="E124" s="2">
        <v>72.278700000000001</v>
      </c>
      <c r="F124" s="2">
        <v>18.886500000000002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73.239599999999996</v>
      </c>
      <c r="N124" s="2">
        <v>32.589799999999997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26.253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 x14ac:dyDescent="0.3">
      <c r="A125" s="2">
        <v>0</v>
      </c>
      <c r="B125" s="2">
        <v>0</v>
      </c>
      <c r="C125" s="2">
        <v>0</v>
      </c>
      <c r="D125" s="2">
        <v>0</v>
      </c>
      <c r="E125" s="2">
        <v>110.134</v>
      </c>
      <c r="F125" s="2">
        <v>20.486000000000001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113.907</v>
      </c>
      <c r="N125" s="2">
        <v>14.084899999999999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33.915100000000002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 x14ac:dyDescent="0.3">
      <c r="A126" s="2">
        <v>0</v>
      </c>
      <c r="B126" s="2">
        <v>0</v>
      </c>
      <c r="C126" s="2">
        <v>0</v>
      </c>
      <c r="D126" s="2">
        <v>0</v>
      </c>
      <c r="E126" s="2">
        <v>109.387</v>
      </c>
      <c r="F126" s="2">
        <v>26.140599999999999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51.927199999999999</v>
      </c>
      <c r="N126" s="2">
        <v>54.744399999999999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23.883099999999999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 x14ac:dyDescent="0.3">
      <c r="A127" s="2">
        <v>0</v>
      </c>
      <c r="B127" s="2">
        <v>0</v>
      </c>
      <c r="C127" s="2">
        <v>0</v>
      </c>
      <c r="D127" s="2">
        <v>0</v>
      </c>
      <c r="E127" s="2">
        <v>126.837</v>
      </c>
      <c r="F127" s="2">
        <v>54.7301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51.207000000000001</v>
      </c>
      <c r="N127" s="2">
        <v>52.713900000000002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82.930700000000002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 x14ac:dyDescent="0.3">
      <c r="A128" s="2">
        <v>0</v>
      </c>
      <c r="B128" s="2">
        <v>0</v>
      </c>
      <c r="C128" s="2">
        <v>0</v>
      </c>
      <c r="D128" s="2">
        <v>0</v>
      </c>
      <c r="E128" s="2">
        <v>58.285699999999999</v>
      </c>
      <c r="F128" s="2">
        <v>47.279200000000003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99.478399999999993</v>
      </c>
      <c r="N128" s="2">
        <v>23.2059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79.751199999999997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 x14ac:dyDescent="0.3">
      <c r="A129" s="2">
        <v>0</v>
      </c>
      <c r="B129" s="2">
        <v>0</v>
      </c>
      <c r="C129" s="2">
        <v>0</v>
      </c>
      <c r="D129" s="2">
        <v>0</v>
      </c>
      <c r="E129" s="2">
        <v>53.8904</v>
      </c>
      <c r="F129" s="2">
        <v>27.829599999999999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169.29300000000001</v>
      </c>
      <c r="N129" s="2">
        <v>35.565100000000001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17.626899999999999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 x14ac:dyDescent="0.3">
      <c r="A130" s="2">
        <v>0</v>
      </c>
      <c r="B130" s="2">
        <v>0</v>
      </c>
      <c r="C130" s="2">
        <v>0</v>
      </c>
      <c r="D130" s="2">
        <v>0</v>
      </c>
      <c r="E130" s="2">
        <v>97.687700000000007</v>
      </c>
      <c r="F130" s="2">
        <v>8.8751999999999995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196.84800000000001</v>
      </c>
      <c r="N130" s="2">
        <v>24.114599999999999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33.159999999999997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 x14ac:dyDescent="0.3">
      <c r="A131" s="2">
        <v>0</v>
      </c>
      <c r="B131" s="2">
        <v>0</v>
      </c>
      <c r="C131" s="2">
        <v>0</v>
      </c>
      <c r="D131" s="2">
        <v>0</v>
      </c>
      <c r="E131" s="2">
        <v>72.099299999999999</v>
      </c>
      <c r="F131" s="2">
        <v>50.299300000000002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98.889899999999997</v>
      </c>
      <c r="N131" s="2">
        <v>57.428699999999999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31.699200000000001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 x14ac:dyDescent="0.3">
      <c r="A132" s="2">
        <v>0</v>
      </c>
      <c r="B132" s="2">
        <v>0</v>
      </c>
      <c r="C132" s="2">
        <v>0</v>
      </c>
      <c r="D132" s="2">
        <v>0</v>
      </c>
      <c r="E132" s="2">
        <v>73.439300000000003</v>
      </c>
      <c r="F132" s="2">
        <v>19.418600000000001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128.63399999999999</v>
      </c>
      <c r="N132" s="2">
        <v>56.318600000000004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115.765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 x14ac:dyDescent="0.3">
      <c r="A133" s="2">
        <v>0</v>
      </c>
      <c r="B133" s="2">
        <v>0</v>
      </c>
      <c r="C133" s="2">
        <v>0</v>
      </c>
      <c r="D133" s="2">
        <v>0</v>
      </c>
      <c r="E133" s="2">
        <v>72.937700000000007</v>
      </c>
      <c r="F133" s="2">
        <v>38.549300000000002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95.028400000000005</v>
      </c>
      <c r="N133" s="2">
        <v>16.379300000000001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148.15600000000001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 x14ac:dyDescent="0.3">
      <c r="A134" s="2">
        <v>0</v>
      </c>
      <c r="B134" s="2">
        <v>0</v>
      </c>
      <c r="C134" s="2">
        <v>0</v>
      </c>
      <c r="D134" s="2">
        <v>0</v>
      </c>
      <c r="E134" s="2">
        <v>38.2423</v>
      </c>
      <c r="F134" s="2">
        <v>19.2334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78.253</v>
      </c>
      <c r="N134" s="2">
        <v>56.259300000000003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122.72199999999999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 x14ac:dyDescent="0.3">
      <c r="A135" s="2">
        <v>0</v>
      </c>
      <c r="B135" s="2">
        <v>0</v>
      </c>
      <c r="C135" s="2">
        <v>0</v>
      </c>
      <c r="D135" s="2">
        <v>0</v>
      </c>
      <c r="E135" s="2">
        <v>42.969299999999997</v>
      </c>
      <c r="F135" s="2">
        <v>44.3339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59.164099999999998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23.863499999999998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 x14ac:dyDescent="0.3">
      <c r="A136" s="2">
        <v>0</v>
      </c>
      <c r="B136" s="2">
        <v>0</v>
      </c>
      <c r="C136" s="2">
        <v>0</v>
      </c>
      <c r="D136" s="2">
        <v>0</v>
      </c>
      <c r="E136" s="2">
        <v>139.49700000000001</v>
      </c>
      <c r="F136" s="2">
        <v>43.462600000000002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66.941500000000005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56.286299999999997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 x14ac:dyDescent="0.3">
      <c r="A137" s="2">
        <v>0</v>
      </c>
      <c r="B137" s="2">
        <v>0</v>
      </c>
      <c r="C137" s="2">
        <v>0</v>
      </c>
      <c r="D137" s="2">
        <v>0</v>
      </c>
      <c r="E137" s="2">
        <v>118.959</v>
      </c>
      <c r="F137" s="2">
        <v>34.060099999999998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50.696399999999997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93.473299999999995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 x14ac:dyDescent="0.3">
      <c r="A138" s="2">
        <v>0</v>
      </c>
      <c r="B138" s="2">
        <v>0</v>
      </c>
      <c r="C138" s="2">
        <v>0</v>
      </c>
      <c r="D138" s="2">
        <v>0</v>
      </c>
      <c r="E138" s="2">
        <v>0</v>
      </c>
      <c r="F138" s="2">
        <v>7.9994699999999996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29.830500000000001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67.6922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 x14ac:dyDescent="0.3">
      <c r="A139" s="2">
        <v>0</v>
      </c>
      <c r="B139" s="2">
        <v>0</v>
      </c>
      <c r="C139" s="2">
        <v>0</v>
      </c>
      <c r="D139" s="2">
        <v>0</v>
      </c>
      <c r="E139" s="2">
        <v>0</v>
      </c>
      <c r="F139" s="2">
        <v>21.238600000000002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19.686699999999998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29.840499999999999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 x14ac:dyDescent="0.3">
      <c r="A140" s="2">
        <v>0</v>
      </c>
      <c r="B140" s="2">
        <v>0</v>
      </c>
      <c r="C140" s="2">
        <v>0</v>
      </c>
      <c r="D140" s="2">
        <v>0</v>
      </c>
      <c r="E140" s="2">
        <v>0</v>
      </c>
      <c r="F140" s="2">
        <v>43.4251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15.3688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33.760399999999997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 x14ac:dyDescent="0.3">
      <c r="A141" s="2">
        <v>0</v>
      </c>
      <c r="B141" s="2">
        <v>0</v>
      </c>
      <c r="C141" s="2">
        <v>0</v>
      </c>
      <c r="D141" s="2">
        <v>0</v>
      </c>
      <c r="E141" s="2">
        <v>0</v>
      </c>
      <c r="F141" s="2">
        <v>59.715699999999998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19.2653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36.901699999999998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 x14ac:dyDescent="0.3">
      <c r="A142" s="2">
        <v>0</v>
      </c>
      <c r="B142" s="2">
        <v>0</v>
      </c>
      <c r="C142" s="2">
        <v>0</v>
      </c>
      <c r="D142" s="2">
        <v>0</v>
      </c>
      <c r="E142" s="2">
        <v>0</v>
      </c>
      <c r="F142" s="2">
        <v>16.215599999999998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62.938000000000002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100.804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 x14ac:dyDescent="0.3">
      <c r="A143" s="2">
        <v>0</v>
      </c>
      <c r="B143" s="2">
        <v>0</v>
      </c>
      <c r="C143" s="2">
        <v>0</v>
      </c>
      <c r="D143" s="2">
        <v>0</v>
      </c>
      <c r="E143" s="2">
        <v>0</v>
      </c>
      <c r="F143" s="2">
        <v>28.746700000000001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61.823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107.351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 x14ac:dyDescent="0.3">
      <c r="A144" s="2">
        <v>0</v>
      </c>
      <c r="B144" s="2">
        <v>0</v>
      </c>
      <c r="C144" s="2">
        <v>0</v>
      </c>
      <c r="D144" s="2">
        <v>0</v>
      </c>
      <c r="E144" s="2">
        <v>0</v>
      </c>
      <c r="F144" s="2">
        <v>40.213999999999999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65.877300000000005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54.200499999999998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 x14ac:dyDescent="0.3">
      <c r="A145" s="2">
        <v>0</v>
      </c>
      <c r="B145" s="2">
        <v>0</v>
      </c>
      <c r="C145" s="2">
        <v>0</v>
      </c>
      <c r="D145" s="2">
        <v>0</v>
      </c>
      <c r="E145" s="2">
        <v>0</v>
      </c>
      <c r="F145" s="2">
        <v>31.7377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29.539000000000001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37.646299999999997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 x14ac:dyDescent="0.3">
      <c r="A146" s="2">
        <v>0</v>
      </c>
      <c r="B146" s="2">
        <v>0</v>
      </c>
      <c r="C146" s="2">
        <v>0</v>
      </c>
      <c r="D146" s="2">
        <v>0</v>
      </c>
      <c r="E146" s="2">
        <v>0</v>
      </c>
      <c r="F146" s="2">
        <v>18.82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15.1737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63.621499999999997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 x14ac:dyDescent="0.3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50.759599999999999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12.2653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47.515799999999999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 x14ac:dyDescent="0.3">
      <c r="A148" s="2">
        <v>0</v>
      </c>
      <c r="B148" s="2">
        <v>0</v>
      </c>
      <c r="C148" s="2">
        <v>0</v>
      </c>
      <c r="D148" s="2">
        <v>0</v>
      </c>
      <c r="E148" s="2">
        <v>0</v>
      </c>
      <c r="F148" s="2">
        <v>58.676200000000001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14.244400000000001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32.739400000000003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 x14ac:dyDescent="0.3">
      <c r="A149" s="2">
        <v>0</v>
      </c>
      <c r="B149" s="2">
        <v>0</v>
      </c>
      <c r="C149" s="2">
        <v>0</v>
      </c>
      <c r="D149" s="2">
        <v>0</v>
      </c>
      <c r="E149" s="2">
        <v>0</v>
      </c>
      <c r="F149" s="2">
        <v>43.113399999999999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15.041399999999999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106.691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 x14ac:dyDescent="0.3">
      <c r="A150" s="2">
        <v>0</v>
      </c>
      <c r="B150" s="2">
        <v>0</v>
      </c>
      <c r="C150" s="2">
        <v>0</v>
      </c>
      <c r="D150" s="2">
        <v>0</v>
      </c>
      <c r="E150" s="2">
        <v>0</v>
      </c>
      <c r="F150" s="2">
        <v>21.487400000000001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18.572399999999998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50.772399999999998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 x14ac:dyDescent="0.3">
      <c r="A151" s="2">
        <v>0</v>
      </c>
      <c r="B151" s="2">
        <v>0</v>
      </c>
      <c r="C151" s="2">
        <v>0</v>
      </c>
      <c r="D151" s="2">
        <v>0</v>
      </c>
      <c r="E151" s="2">
        <v>0</v>
      </c>
      <c r="F151" s="2">
        <v>23.703600000000002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20.2484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142.78700000000001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 x14ac:dyDescent="0.3">
      <c r="A152" s="2">
        <v>0</v>
      </c>
      <c r="B152" s="2">
        <v>0</v>
      </c>
      <c r="C152" s="2">
        <v>0</v>
      </c>
      <c r="D152" s="2">
        <v>0</v>
      </c>
      <c r="E152" s="2">
        <v>0</v>
      </c>
      <c r="F152" s="2">
        <v>16.510100000000001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30.8872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31.062999999999999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 x14ac:dyDescent="0.3">
      <c r="A153" s="2">
        <v>0</v>
      </c>
      <c r="B153" s="2">
        <v>0</v>
      </c>
      <c r="C153" s="2">
        <v>0</v>
      </c>
      <c r="D153" s="2">
        <v>0</v>
      </c>
      <c r="E153" s="2">
        <v>0</v>
      </c>
      <c r="F153" s="2">
        <v>30.218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45.196199999999997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30.021799999999999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 x14ac:dyDescent="0.3">
      <c r="A154" s="2">
        <v>0</v>
      </c>
      <c r="B154" s="2">
        <v>0</v>
      </c>
      <c r="C154" s="2">
        <v>0</v>
      </c>
      <c r="D154" s="2">
        <v>0</v>
      </c>
      <c r="E154" s="2">
        <v>0</v>
      </c>
      <c r="F154" s="2">
        <v>22.927399999999999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43.283099999999997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90.335300000000004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 x14ac:dyDescent="0.3">
      <c r="A155" s="2">
        <v>0</v>
      </c>
      <c r="B155" s="2">
        <v>0</v>
      </c>
      <c r="C155" s="2">
        <v>0</v>
      </c>
      <c r="D155" s="2">
        <v>0</v>
      </c>
      <c r="E155" s="2">
        <v>0</v>
      </c>
      <c r="F155" s="2">
        <v>36.741399999999999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34.4681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92.680199999999999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 x14ac:dyDescent="0.3">
      <c r="A156" s="2">
        <v>0</v>
      </c>
      <c r="B156" s="2">
        <v>0</v>
      </c>
      <c r="C156" s="2">
        <v>0</v>
      </c>
      <c r="D156" s="2">
        <v>0</v>
      </c>
      <c r="E156" s="2">
        <v>0</v>
      </c>
      <c r="F156" s="2">
        <v>63.527000000000001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22.251300000000001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46.961599999999997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 x14ac:dyDescent="0.3">
      <c r="A157" s="2">
        <v>0</v>
      </c>
      <c r="B157" s="2">
        <v>0</v>
      </c>
      <c r="C157" s="2">
        <v>0</v>
      </c>
      <c r="D157" s="2">
        <v>0</v>
      </c>
      <c r="E157" s="2">
        <v>0</v>
      </c>
      <c r="F157" s="2">
        <v>51.664299999999997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28.3566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37.583799999999997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 x14ac:dyDescent="0.3">
      <c r="A158" s="2">
        <v>0</v>
      </c>
      <c r="B158" s="2">
        <v>0</v>
      </c>
      <c r="C158" s="2">
        <v>0</v>
      </c>
      <c r="D158" s="2">
        <v>0</v>
      </c>
      <c r="E158" s="2">
        <v>0</v>
      </c>
      <c r="F158" s="2">
        <v>23.013999999999999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43.6477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28.921199999999999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 x14ac:dyDescent="0.3">
      <c r="A159" s="2">
        <v>0</v>
      </c>
      <c r="B159" s="2">
        <v>0</v>
      </c>
      <c r="C159" s="2">
        <v>0</v>
      </c>
      <c r="D159" s="2">
        <v>0</v>
      </c>
      <c r="E159" s="2">
        <v>0</v>
      </c>
      <c r="F159" s="2">
        <v>14.604900000000001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18.6206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33.64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 x14ac:dyDescent="0.3">
      <c r="A160" s="2">
        <v>0</v>
      </c>
      <c r="B160" s="2">
        <v>0</v>
      </c>
      <c r="C160" s="2">
        <v>0</v>
      </c>
      <c r="D160" s="2">
        <v>0</v>
      </c>
      <c r="E160" s="2">
        <v>0</v>
      </c>
      <c r="F160" s="2">
        <v>30.741099999999999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31.6571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70.111199999999997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 x14ac:dyDescent="0.3">
      <c r="A161" s="2">
        <v>0</v>
      </c>
      <c r="B161" s="2">
        <v>0</v>
      </c>
      <c r="C161" s="2">
        <v>0</v>
      </c>
      <c r="D161" s="2">
        <v>0</v>
      </c>
      <c r="E161" s="2">
        <v>0</v>
      </c>
      <c r="F161" s="2">
        <v>21.322099999999999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3.9373200000000002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119.116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 x14ac:dyDescent="0.3">
      <c r="A162" s="2">
        <v>0</v>
      </c>
      <c r="B162" s="2">
        <v>0</v>
      </c>
      <c r="C162" s="2">
        <v>0</v>
      </c>
      <c r="D162" s="2">
        <v>0</v>
      </c>
      <c r="E162" s="2">
        <v>0</v>
      </c>
      <c r="F162" s="2">
        <v>30.491399999999999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37.972999999999999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114.80800000000001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 x14ac:dyDescent="0.3">
      <c r="A163" s="2">
        <v>0</v>
      </c>
      <c r="B163" s="2">
        <v>0</v>
      </c>
      <c r="C163" s="2">
        <v>0</v>
      </c>
      <c r="D163" s="2">
        <v>0</v>
      </c>
      <c r="E163" s="2">
        <v>0</v>
      </c>
      <c r="F163" s="2">
        <v>14.2218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7.5837300000000001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72.015500000000003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 x14ac:dyDescent="0.3">
      <c r="A164" s="2">
        <v>0</v>
      </c>
      <c r="B164" s="2">
        <v>0</v>
      </c>
      <c r="C164" s="2">
        <v>0</v>
      </c>
      <c r="D164" s="2">
        <v>0</v>
      </c>
      <c r="E164" s="2">
        <v>0</v>
      </c>
      <c r="F164" s="2">
        <v>21.043600000000001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22.723199999999999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101.081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 x14ac:dyDescent="0.3">
      <c r="A165" s="2">
        <v>0</v>
      </c>
      <c r="B165" s="2">
        <v>0</v>
      </c>
      <c r="C165" s="2">
        <v>0</v>
      </c>
      <c r="D165" s="2">
        <v>0</v>
      </c>
      <c r="E165" s="2">
        <v>0</v>
      </c>
      <c r="F165" s="2">
        <v>33.269100000000002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24.546199999999999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98.913399999999996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 x14ac:dyDescent="0.3">
      <c r="A166" s="2">
        <v>0</v>
      </c>
      <c r="B166" s="2">
        <v>0</v>
      </c>
      <c r="C166" s="2">
        <v>0</v>
      </c>
      <c r="D166" s="2">
        <v>0</v>
      </c>
      <c r="E166" s="2">
        <v>0</v>
      </c>
      <c r="F166" s="2">
        <v>48.504600000000003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5.8910499999999999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92.854600000000005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 x14ac:dyDescent="0.3">
      <c r="A167" s="2">
        <v>0</v>
      </c>
      <c r="B167" s="2">
        <v>0</v>
      </c>
      <c r="C167" s="2">
        <v>0</v>
      </c>
      <c r="D167" s="2">
        <v>0</v>
      </c>
      <c r="E167" s="2">
        <v>0</v>
      </c>
      <c r="F167" s="2">
        <v>36.564100000000003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25.966100000000001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93.952699999999993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 x14ac:dyDescent="0.3">
      <c r="A168" s="2">
        <v>0</v>
      </c>
      <c r="B168" s="2">
        <v>0</v>
      </c>
      <c r="C168" s="2">
        <v>0</v>
      </c>
      <c r="D168" s="2">
        <v>0</v>
      </c>
      <c r="E168" s="2">
        <v>0</v>
      </c>
      <c r="F168" s="2">
        <v>51.339700000000001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25.665700000000001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21.3628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 x14ac:dyDescent="0.3">
      <c r="A169" s="2">
        <v>0</v>
      </c>
      <c r="B169" s="2">
        <v>0</v>
      </c>
      <c r="C169" s="2">
        <v>0</v>
      </c>
      <c r="D169" s="2">
        <v>0</v>
      </c>
      <c r="E169" s="2">
        <v>0</v>
      </c>
      <c r="F169" s="2">
        <v>32.931399999999996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15.7486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33.585799999999999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 x14ac:dyDescent="0.3">
      <c r="A170" s="2">
        <v>0</v>
      </c>
      <c r="B170" s="2">
        <v>0</v>
      </c>
      <c r="C170" s="2">
        <v>0</v>
      </c>
      <c r="D170" s="2">
        <v>0</v>
      </c>
      <c r="E170" s="2">
        <v>0</v>
      </c>
      <c r="F170" s="2">
        <v>13.0032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18.083200000000001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68.946799999999996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 x14ac:dyDescent="0.3">
      <c r="A171" s="2">
        <v>0</v>
      </c>
      <c r="B171" s="2">
        <v>0</v>
      </c>
      <c r="C171" s="2">
        <v>0</v>
      </c>
      <c r="D171" s="2">
        <v>0</v>
      </c>
      <c r="E171" s="2">
        <v>0</v>
      </c>
      <c r="F171" s="2">
        <v>13.459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20.816099999999999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30.423500000000001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 x14ac:dyDescent="0.3">
      <c r="A172" s="2">
        <v>0</v>
      </c>
      <c r="B172" s="2">
        <v>0</v>
      </c>
      <c r="C172" s="2">
        <v>0</v>
      </c>
      <c r="D172" s="2">
        <v>0</v>
      </c>
      <c r="E172" s="2">
        <v>0</v>
      </c>
      <c r="F172" s="2">
        <v>12.415699999999999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20.2515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34.139600000000002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 x14ac:dyDescent="0.3">
      <c r="A173" s="2">
        <v>0</v>
      </c>
      <c r="B173" s="2">
        <v>0</v>
      </c>
      <c r="C173" s="2">
        <v>0</v>
      </c>
      <c r="D173" s="2">
        <v>0</v>
      </c>
      <c r="E173" s="2">
        <v>0</v>
      </c>
      <c r="F173" s="2">
        <v>17.620999999999999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23.029199999999999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37.303800000000003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 x14ac:dyDescent="0.3">
      <c r="A174" s="2">
        <v>0</v>
      </c>
      <c r="B174" s="2">
        <v>0</v>
      </c>
      <c r="C174" s="2">
        <v>0</v>
      </c>
      <c r="D174" s="2">
        <v>0</v>
      </c>
      <c r="E174" s="2">
        <v>0</v>
      </c>
      <c r="F174" s="2">
        <v>23.695599999999999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52.875700000000002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79.485100000000003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 x14ac:dyDescent="0.3">
      <c r="A175" s="2">
        <v>0</v>
      </c>
      <c r="B175" s="2">
        <v>0</v>
      </c>
      <c r="C175" s="2">
        <v>0</v>
      </c>
      <c r="D175" s="2">
        <v>0</v>
      </c>
      <c r="E175" s="2">
        <v>0</v>
      </c>
      <c r="F175" s="2">
        <v>14.754899999999999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4.9058999999999999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143.63200000000001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 x14ac:dyDescent="0.3">
      <c r="A176" s="2">
        <v>0</v>
      </c>
      <c r="B176" s="2">
        <v>0</v>
      </c>
      <c r="C176" s="2">
        <v>0</v>
      </c>
      <c r="D176" s="2">
        <v>0</v>
      </c>
      <c r="E176" s="2">
        <v>0</v>
      </c>
      <c r="F176" s="2">
        <v>39.467399999999998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17.766500000000001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94.900800000000004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 x14ac:dyDescent="0.3">
      <c r="A177" s="2">
        <v>0</v>
      </c>
      <c r="B177" s="2">
        <v>0</v>
      </c>
      <c r="C177" s="2">
        <v>0</v>
      </c>
      <c r="D177" s="2">
        <v>0</v>
      </c>
      <c r="E177" s="2">
        <v>0</v>
      </c>
      <c r="F177" s="2">
        <v>18.8889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9.3252000000000006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80.968299999999999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 x14ac:dyDescent="0.3">
      <c r="A178" s="2">
        <v>0</v>
      </c>
      <c r="B178" s="2">
        <v>0</v>
      </c>
      <c r="C178" s="2">
        <v>0</v>
      </c>
      <c r="D178" s="2">
        <v>0</v>
      </c>
      <c r="E178" s="2">
        <v>0</v>
      </c>
      <c r="F178" s="2">
        <v>33.7896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17.492000000000001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103.226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 x14ac:dyDescent="0.3">
      <c r="A179" s="2">
        <v>0</v>
      </c>
      <c r="B179" s="2">
        <v>0</v>
      </c>
      <c r="C179" s="2">
        <v>0</v>
      </c>
      <c r="D179" s="2">
        <v>0</v>
      </c>
      <c r="E179" s="2">
        <v>0</v>
      </c>
      <c r="F179" s="2">
        <v>69.160499999999999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26.444199999999999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87.687600000000003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 x14ac:dyDescent="0.3">
      <c r="A180" s="2">
        <v>0</v>
      </c>
      <c r="B180" s="2">
        <v>0</v>
      </c>
      <c r="C180" s="2">
        <v>0</v>
      </c>
      <c r="D180" s="2">
        <v>0</v>
      </c>
      <c r="E180" s="2">
        <v>0</v>
      </c>
      <c r="F180" s="2">
        <v>72.540899999999993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35.210900000000002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104.83199999999999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 x14ac:dyDescent="0.3">
      <c r="A181" s="2">
        <v>0</v>
      </c>
      <c r="B181" s="2">
        <v>0</v>
      </c>
      <c r="C181" s="2">
        <v>0</v>
      </c>
      <c r="D181" s="2">
        <v>0</v>
      </c>
      <c r="E181" s="2">
        <v>0</v>
      </c>
      <c r="F181" s="2">
        <v>25.942599999999999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51.2639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29.460799999999999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 x14ac:dyDescent="0.3">
      <c r="A182" s="2">
        <v>0</v>
      </c>
      <c r="B182" s="2">
        <v>0</v>
      </c>
      <c r="C182" s="2">
        <v>0</v>
      </c>
      <c r="D182" s="2">
        <v>0</v>
      </c>
      <c r="E182" s="2">
        <v>0</v>
      </c>
      <c r="F182" s="2">
        <v>18.467099999999999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46.519799999999996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38.277000000000001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 x14ac:dyDescent="0.3">
      <c r="A183" s="2">
        <v>0</v>
      </c>
      <c r="B183" s="2">
        <v>0</v>
      </c>
      <c r="C183" s="2">
        <v>0</v>
      </c>
      <c r="D183" s="2">
        <v>0</v>
      </c>
      <c r="E183" s="2">
        <v>0</v>
      </c>
      <c r="F183" s="2">
        <v>16.842700000000001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22.7941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41.086100000000002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 x14ac:dyDescent="0.3">
      <c r="A184" s="2">
        <v>0</v>
      </c>
      <c r="B184" s="2">
        <v>0</v>
      </c>
      <c r="C184" s="2">
        <v>0</v>
      </c>
      <c r="D184" s="2">
        <v>0</v>
      </c>
      <c r="E184" s="2">
        <v>0</v>
      </c>
      <c r="F184" s="2">
        <v>26.474299999999999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61.328299999999999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40.544400000000003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 x14ac:dyDescent="0.3">
      <c r="A185" s="2">
        <v>0</v>
      </c>
      <c r="B185" s="2">
        <v>0</v>
      </c>
      <c r="C185" s="2">
        <v>0</v>
      </c>
      <c r="D185" s="2">
        <v>0</v>
      </c>
      <c r="E185" s="2">
        <v>0</v>
      </c>
      <c r="F185" s="2">
        <v>39.4343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71.966300000000004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52.106400000000001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 x14ac:dyDescent="0.3">
      <c r="A186" s="2">
        <v>0</v>
      </c>
      <c r="B186" s="2">
        <v>0</v>
      </c>
      <c r="C186" s="2">
        <v>0</v>
      </c>
      <c r="D186" s="2">
        <v>0</v>
      </c>
      <c r="E186" s="2">
        <v>0</v>
      </c>
      <c r="F186" s="2">
        <v>23.538699999999999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55.688600000000001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25.4529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 x14ac:dyDescent="0.3">
      <c r="A187" s="2">
        <v>0</v>
      </c>
      <c r="B187" s="2">
        <v>0</v>
      </c>
      <c r="C187" s="2">
        <v>0</v>
      </c>
      <c r="D187" s="2">
        <v>0</v>
      </c>
      <c r="E187" s="2">
        <v>0</v>
      </c>
      <c r="F187" s="2">
        <v>20.5045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25.215699999999998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33.730899999999998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 x14ac:dyDescent="0.3">
      <c r="A188" s="2">
        <v>0</v>
      </c>
      <c r="B188" s="2">
        <v>0</v>
      </c>
      <c r="C188" s="2">
        <v>0</v>
      </c>
      <c r="D188" s="2">
        <v>0</v>
      </c>
      <c r="E188" s="2">
        <v>0</v>
      </c>
      <c r="F188" s="2">
        <v>44.406599999999997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17.709299999999999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38.448399999999999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 x14ac:dyDescent="0.3">
      <c r="A189" s="2">
        <v>0</v>
      </c>
      <c r="B189" s="2">
        <v>0</v>
      </c>
      <c r="C189" s="2">
        <v>0</v>
      </c>
      <c r="D189" s="2">
        <v>0</v>
      </c>
      <c r="E189" s="2">
        <v>0</v>
      </c>
      <c r="F189" s="2">
        <v>67.403300000000002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13.870799999999999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122.268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 x14ac:dyDescent="0.3">
      <c r="A190" s="2">
        <v>0</v>
      </c>
      <c r="B190" s="2">
        <v>0</v>
      </c>
      <c r="C190" s="2">
        <v>0</v>
      </c>
      <c r="D190" s="2">
        <v>0</v>
      </c>
      <c r="E190" s="2">
        <v>0</v>
      </c>
      <c r="F190" s="2">
        <v>39.802599999999998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17.489999999999998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141.82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 x14ac:dyDescent="0.3">
      <c r="A191" s="2">
        <v>0</v>
      </c>
      <c r="B191" s="2">
        <v>0</v>
      </c>
      <c r="C191" s="2">
        <v>0</v>
      </c>
      <c r="D191" s="2">
        <v>0</v>
      </c>
      <c r="E191" s="2">
        <v>0</v>
      </c>
      <c r="F191" s="2">
        <v>39.6477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34.632800000000003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126.499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 x14ac:dyDescent="0.3">
      <c r="A192" s="2">
        <v>0</v>
      </c>
      <c r="B192" s="2">
        <v>0</v>
      </c>
      <c r="C192" s="2">
        <v>0</v>
      </c>
      <c r="D192" s="2">
        <v>0</v>
      </c>
      <c r="E192" s="2">
        <v>0</v>
      </c>
      <c r="F192" s="2">
        <v>42.280099999999997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31.117899999999999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85.483699999999999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 x14ac:dyDescent="0.3">
      <c r="A193" s="2">
        <v>0</v>
      </c>
      <c r="B193" s="2">
        <v>0</v>
      </c>
      <c r="C193" s="2">
        <v>0</v>
      </c>
      <c r="D193" s="2">
        <v>0</v>
      </c>
      <c r="E193" s="2">
        <v>0</v>
      </c>
      <c r="F193" s="2">
        <v>34.081000000000003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30.702400000000001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240.274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 x14ac:dyDescent="0.3">
      <c r="A194" s="2">
        <v>0</v>
      </c>
      <c r="B194" s="2">
        <v>0</v>
      </c>
      <c r="C194" s="2">
        <v>0</v>
      </c>
      <c r="D194" s="2">
        <v>0</v>
      </c>
      <c r="E194" s="2">
        <v>0</v>
      </c>
      <c r="F194" s="2">
        <v>14.877800000000001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56.942700000000002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 x14ac:dyDescent="0.3">
      <c r="A195" s="2">
        <v>0</v>
      </c>
      <c r="B195" s="2">
        <v>0</v>
      </c>
      <c r="C195" s="2">
        <v>0</v>
      </c>
      <c r="D195" s="2">
        <v>0</v>
      </c>
      <c r="E195" s="2">
        <v>0</v>
      </c>
      <c r="F195" s="2">
        <v>24.5611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35.921399999999998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 x14ac:dyDescent="0.3">
      <c r="A196" s="2">
        <v>0</v>
      </c>
      <c r="B196" s="2">
        <v>0</v>
      </c>
      <c r="C196" s="2">
        <v>0</v>
      </c>
      <c r="D196" s="2">
        <v>0</v>
      </c>
      <c r="E196" s="2">
        <v>0</v>
      </c>
      <c r="F196" s="2">
        <v>24.458200000000001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16.981400000000001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 x14ac:dyDescent="0.3">
      <c r="A197" s="2">
        <v>0</v>
      </c>
      <c r="B197" s="2">
        <v>0</v>
      </c>
      <c r="C197" s="2">
        <v>0</v>
      </c>
      <c r="D197" s="2">
        <v>0</v>
      </c>
      <c r="E197" s="2">
        <v>0</v>
      </c>
      <c r="F197" s="2">
        <v>18.044799999999999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14.8879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 x14ac:dyDescent="0.3">
      <c r="A198" s="2">
        <v>0</v>
      </c>
      <c r="B198" s="2">
        <v>0</v>
      </c>
      <c r="C198" s="2">
        <v>0</v>
      </c>
      <c r="D198" s="2">
        <v>0</v>
      </c>
      <c r="E198" s="2">
        <v>0</v>
      </c>
      <c r="F198" s="2">
        <v>59.0837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50.385199999999998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 x14ac:dyDescent="0.3">
      <c r="A199" s="2">
        <v>0</v>
      </c>
      <c r="B199" s="2">
        <v>0</v>
      </c>
      <c r="C199" s="2">
        <v>0</v>
      </c>
      <c r="D199" s="2">
        <v>0</v>
      </c>
      <c r="E199" s="2">
        <v>0</v>
      </c>
      <c r="F199" s="2">
        <v>31.562100000000001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53.577199999999998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 x14ac:dyDescent="0.3">
      <c r="A200" s="2">
        <v>0</v>
      </c>
      <c r="B200" s="2">
        <v>0</v>
      </c>
      <c r="C200" s="2">
        <v>0</v>
      </c>
      <c r="D200" s="2">
        <v>0</v>
      </c>
      <c r="E200" s="2">
        <v>0</v>
      </c>
      <c r="F200" s="2">
        <v>18.034700000000001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33.234900000000003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 x14ac:dyDescent="0.3">
      <c r="A201" s="2">
        <v>0</v>
      </c>
      <c r="B201" s="2">
        <v>0</v>
      </c>
      <c r="C201" s="2">
        <v>0</v>
      </c>
      <c r="D201" s="2">
        <v>0</v>
      </c>
      <c r="E201" s="2">
        <v>0</v>
      </c>
      <c r="F201" s="2">
        <v>20.756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43.767299999999999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  <row r="202" spans="1:48" x14ac:dyDescent="0.3">
      <c r="A202" s="2">
        <v>0</v>
      </c>
      <c r="B202" s="2">
        <v>0</v>
      </c>
      <c r="C202" s="2">
        <v>0</v>
      </c>
      <c r="D202" s="2">
        <v>0</v>
      </c>
      <c r="E202" s="2">
        <v>0</v>
      </c>
      <c r="F202" s="2">
        <v>25.016500000000001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55.501600000000003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</row>
    <row r="203" spans="1:48" x14ac:dyDescent="0.3">
      <c r="A203" s="2">
        <v>0</v>
      </c>
      <c r="B203" s="2">
        <v>0</v>
      </c>
      <c r="C203" s="2">
        <v>0</v>
      </c>
      <c r="D203" s="2">
        <v>0</v>
      </c>
      <c r="E203" s="2">
        <v>0</v>
      </c>
      <c r="F203" s="2">
        <v>28.041599999999999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46.792499999999997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</row>
    <row r="204" spans="1:48" x14ac:dyDescent="0.3">
      <c r="A204" s="2">
        <v>0</v>
      </c>
      <c r="B204" s="2">
        <v>0</v>
      </c>
      <c r="C204" s="2">
        <v>0</v>
      </c>
      <c r="D204" s="2">
        <v>0</v>
      </c>
      <c r="E204" s="2">
        <v>0</v>
      </c>
      <c r="F204" s="2">
        <v>22.616800000000001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29.6143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</row>
    <row r="205" spans="1:48" x14ac:dyDescent="0.3">
      <c r="A205" s="2">
        <v>0</v>
      </c>
      <c r="B205" s="2">
        <v>0</v>
      </c>
      <c r="C205" s="2">
        <v>0</v>
      </c>
      <c r="D205" s="2">
        <v>0</v>
      </c>
      <c r="E205" s="2">
        <v>0</v>
      </c>
      <c r="F205" s="2">
        <v>34.0154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25.076699999999999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</row>
    <row r="206" spans="1:48" x14ac:dyDescent="0.3">
      <c r="A206" s="2">
        <v>0</v>
      </c>
      <c r="B206" s="2">
        <v>0</v>
      </c>
      <c r="C206" s="2">
        <v>0</v>
      </c>
      <c r="D206" s="2">
        <v>0</v>
      </c>
      <c r="E206" s="2">
        <v>0</v>
      </c>
      <c r="F206" s="2">
        <v>49.9968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26.452500000000001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</row>
    <row r="207" spans="1:48" x14ac:dyDescent="0.3">
      <c r="A207" s="2">
        <v>0</v>
      </c>
      <c r="B207" s="2">
        <v>0</v>
      </c>
      <c r="C207" s="2">
        <v>0</v>
      </c>
      <c r="D207" s="2">
        <v>0</v>
      </c>
      <c r="E207" s="2">
        <v>0</v>
      </c>
      <c r="F207" s="2">
        <v>79.919200000000004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41.094700000000003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</row>
    <row r="208" spans="1:48" x14ac:dyDescent="0.3">
      <c r="A208" s="2">
        <v>0</v>
      </c>
      <c r="B208" s="2">
        <v>0</v>
      </c>
      <c r="C208" s="2">
        <v>0</v>
      </c>
      <c r="D208" s="2">
        <v>0</v>
      </c>
      <c r="E208" s="2">
        <v>0</v>
      </c>
      <c r="F208" s="2">
        <v>32.8489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34.286799999999999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</row>
    <row r="209" spans="1:48" x14ac:dyDescent="0.3">
      <c r="A209" s="2">
        <v>0</v>
      </c>
      <c r="B209" s="2">
        <v>0</v>
      </c>
      <c r="C209" s="2">
        <v>0</v>
      </c>
      <c r="D209" s="2">
        <v>0</v>
      </c>
      <c r="E209" s="2">
        <v>0</v>
      </c>
      <c r="F209" s="2">
        <v>33.853700000000003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66.437799999999996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</row>
    <row r="210" spans="1:48" x14ac:dyDescent="0.3">
      <c r="A210" s="2">
        <v>0</v>
      </c>
      <c r="B210" s="2">
        <v>0</v>
      </c>
      <c r="C210" s="2">
        <v>0</v>
      </c>
      <c r="D210" s="2">
        <v>0</v>
      </c>
      <c r="E210" s="2">
        <v>0</v>
      </c>
      <c r="F210" s="2">
        <v>61.6616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56.969499999999996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</row>
    <row r="211" spans="1:48" x14ac:dyDescent="0.3">
      <c r="A211" s="2">
        <v>0</v>
      </c>
      <c r="B211" s="2">
        <v>0</v>
      </c>
      <c r="C211" s="2">
        <v>0</v>
      </c>
      <c r="D211" s="2">
        <v>0</v>
      </c>
      <c r="E211" s="2">
        <v>0</v>
      </c>
      <c r="F211" s="2">
        <v>70.525999999999996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48.542700000000004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</row>
    <row r="212" spans="1:48" x14ac:dyDescent="0.3">
      <c r="A212" s="2">
        <v>0</v>
      </c>
      <c r="B212" s="2">
        <v>0</v>
      </c>
      <c r="C212" s="2">
        <v>0</v>
      </c>
      <c r="D212" s="2">
        <v>0</v>
      </c>
      <c r="E212" s="2">
        <v>0</v>
      </c>
      <c r="F212" s="2">
        <v>23.504999999999999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98.228300000000004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</row>
    <row r="213" spans="1:48" x14ac:dyDescent="0.3">
      <c r="A213" s="2">
        <v>0</v>
      </c>
      <c r="B213" s="2">
        <v>0</v>
      </c>
      <c r="C213" s="2">
        <v>0</v>
      </c>
      <c r="D213" s="2">
        <v>0</v>
      </c>
      <c r="E213" s="2">
        <v>0</v>
      </c>
      <c r="F213" s="2">
        <v>30.749199999999998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59.403700000000001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</row>
    <row r="214" spans="1:48" x14ac:dyDescent="0.3">
      <c r="A214" s="2">
        <v>0</v>
      </c>
      <c r="B214" s="2">
        <v>0</v>
      </c>
      <c r="C214" s="2">
        <v>0</v>
      </c>
      <c r="D214" s="2">
        <v>0</v>
      </c>
      <c r="E214" s="2">
        <v>0</v>
      </c>
      <c r="F214" s="2">
        <v>76.078699999999998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105.24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</row>
    <row r="215" spans="1:48" x14ac:dyDescent="0.3">
      <c r="A215" s="2">
        <v>0</v>
      </c>
      <c r="B215" s="2">
        <v>0</v>
      </c>
      <c r="C215" s="2">
        <v>0</v>
      </c>
      <c r="D215" s="2">
        <v>0</v>
      </c>
      <c r="E215" s="2">
        <v>0</v>
      </c>
      <c r="F215" s="2">
        <v>71.875799999999998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41.743699999999997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</row>
    <row r="216" spans="1:48" x14ac:dyDescent="0.3">
      <c r="A216" s="2">
        <v>0</v>
      </c>
      <c r="B216" s="2">
        <v>0</v>
      </c>
      <c r="C216" s="2">
        <v>0</v>
      </c>
      <c r="D216" s="2">
        <v>0</v>
      </c>
      <c r="E216" s="2">
        <v>0</v>
      </c>
      <c r="F216" s="2">
        <v>30.814800000000002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58.096899999999998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</row>
    <row r="217" spans="1:48" x14ac:dyDescent="0.3">
      <c r="A217" s="2">
        <v>0</v>
      </c>
      <c r="B217" s="2">
        <v>0</v>
      </c>
      <c r="C217" s="2">
        <v>0</v>
      </c>
      <c r="D217" s="2">
        <v>0</v>
      </c>
      <c r="E217" s="2">
        <v>0</v>
      </c>
      <c r="F217" s="2">
        <v>61.991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71.356399999999994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</row>
    <row r="218" spans="1:48" x14ac:dyDescent="0.3">
      <c r="A218" s="2">
        <v>0</v>
      </c>
      <c r="B218" s="2">
        <v>0</v>
      </c>
      <c r="C218" s="2">
        <v>0</v>
      </c>
      <c r="D218" s="2">
        <v>0</v>
      </c>
      <c r="E218" s="2">
        <v>0</v>
      </c>
      <c r="F218" s="2">
        <v>42.4681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108.246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</row>
    <row r="219" spans="1:48" x14ac:dyDescent="0.3">
      <c r="A219" s="2">
        <v>0</v>
      </c>
      <c r="B219" s="2">
        <v>0</v>
      </c>
      <c r="C219" s="2">
        <v>0</v>
      </c>
      <c r="D219" s="2">
        <v>0</v>
      </c>
      <c r="E219" s="2">
        <v>0</v>
      </c>
      <c r="F219" s="2">
        <v>41.051900000000003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115.58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</row>
    <row r="220" spans="1:48" x14ac:dyDescent="0.3">
      <c r="A220" s="2">
        <v>0</v>
      </c>
      <c r="B220" s="2">
        <v>0</v>
      </c>
      <c r="C220" s="2">
        <v>0</v>
      </c>
      <c r="D220" s="2">
        <v>0</v>
      </c>
      <c r="E220" s="2">
        <v>0</v>
      </c>
      <c r="F220" s="2">
        <v>24.0214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86.311999999999998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</row>
    <row r="221" spans="1:48" x14ac:dyDescent="0.3">
      <c r="A221" s="2">
        <v>0</v>
      </c>
      <c r="B221" s="2">
        <v>0</v>
      </c>
      <c r="C221" s="2">
        <v>0</v>
      </c>
      <c r="D221" s="2">
        <v>0</v>
      </c>
      <c r="E221" s="2">
        <v>0</v>
      </c>
      <c r="F221" s="2">
        <v>106.575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63.722900000000003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</row>
    <row r="222" spans="1:48" x14ac:dyDescent="0.3">
      <c r="A222" s="2">
        <v>0</v>
      </c>
      <c r="B222" s="2">
        <v>0</v>
      </c>
      <c r="C222" s="2">
        <v>0</v>
      </c>
      <c r="D222" s="2">
        <v>0</v>
      </c>
      <c r="E222" s="2">
        <v>0</v>
      </c>
      <c r="F222" s="2">
        <v>59.998199999999997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114.726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</row>
    <row r="223" spans="1:48" x14ac:dyDescent="0.3">
      <c r="A223" s="2">
        <v>0</v>
      </c>
      <c r="B223" s="2">
        <v>0</v>
      </c>
      <c r="C223" s="2">
        <v>0</v>
      </c>
      <c r="D223" s="2">
        <v>0</v>
      </c>
      <c r="E223" s="2">
        <v>0</v>
      </c>
      <c r="F223" s="2">
        <v>65.236999999999995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112.131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</row>
    <row r="224" spans="1:48" x14ac:dyDescent="0.3">
      <c r="A224" s="2">
        <v>0</v>
      </c>
      <c r="B224" s="2">
        <v>0</v>
      </c>
      <c r="C224" s="2">
        <v>0</v>
      </c>
      <c r="D224" s="2">
        <v>0</v>
      </c>
      <c r="E224" s="2">
        <v>0</v>
      </c>
      <c r="F224" s="2">
        <v>125.298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181.36799999999999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</row>
    <row r="225" spans="1:48" x14ac:dyDescent="0.3">
      <c r="A225" s="2">
        <v>0</v>
      </c>
      <c r="B225" s="2">
        <v>0</v>
      </c>
      <c r="C225" s="2">
        <v>0</v>
      </c>
      <c r="D225" s="2">
        <v>0</v>
      </c>
      <c r="E225" s="2">
        <v>0</v>
      </c>
      <c r="F225" s="2">
        <v>127.291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172.80199999999999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</row>
    <row r="226" spans="1:48" x14ac:dyDescent="0.3">
      <c r="A226" s="2">
        <v>0</v>
      </c>
      <c r="B226" s="2">
        <v>0</v>
      </c>
      <c r="C226" s="2">
        <v>0</v>
      </c>
      <c r="D226" s="2">
        <v>0</v>
      </c>
      <c r="E226" s="2">
        <v>0</v>
      </c>
      <c r="F226" s="2">
        <v>98.656499999999994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181.52199999999999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</row>
    <row r="227" spans="1:48" x14ac:dyDescent="0.3">
      <c r="A227" s="2">
        <v>0</v>
      </c>
      <c r="B227" s="2">
        <v>0</v>
      </c>
      <c r="C227" s="2">
        <v>0</v>
      </c>
      <c r="D227" s="2">
        <v>0</v>
      </c>
      <c r="E227" s="2">
        <v>0</v>
      </c>
      <c r="F227" s="2">
        <v>132.00299999999999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177.38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</row>
    <row r="228" spans="1:48" x14ac:dyDescent="0.3">
      <c r="A228" s="2">
        <v>0</v>
      </c>
      <c r="B228" s="2">
        <v>0</v>
      </c>
      <c r="C228" s="2">
        <v>0</v>
      </c>
      <c r="D228" s="2">
        <v>0</v>
      </c>
      <c r="E228" s="2">
        <v>0</v>
      </c>
      <c r="F228" s="2">
        <v>137.53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120.822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</row>
    <row r="229" spans="1:48" x14ac:dyDescent="0.3">
      <c r="A229" s="2">
        <v>0</v>
      </c>
      <c r="B229" s="2">
        <v>0</v>
      </c>
      <c r="C229" s="2">
        <v>0</v>
      </c>
      <c r="D229" s="2">
        <v>0</v>
      </c>
      <c r="E229" s="2">
        <v>0</v>
      </c>
      <c r="F229" s="2">
        <v>154.018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148.38499999999999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</row>
    <row r="230" spans="1:48" x14ac:dyDescent="0.3">
      <c r="A230" s="2">
        <v>0</v>
      </c>
      <c r="B230" s="2">
        <v>0</v>
      </c>
      <c r="C230" s="2">
        <v>0</v>
      </c>
      <c r="D230" s="2">
        <v>0</v>
      </c>
      <c r="E230" s="2">
        <v>0</v>
      </c>
      <c r="F230" s="2">
        <v>95.088300000000004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277.43200000000002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</row>
    <row r="231" spans="1:48" x14ac:dyDescent="0.3">
      <c r="A231" s="2">
        <v>0</v>
      </c>
      <c r="B231" s="2">
        <v>0</v>
      </c>
      <c r="C231" s="2">
        <v>0</v>
      </c>
      <c r="D231" s="2">
        <v>0</v>
      </c>
      <c r="E231" s="2">
        <v>0</v>
      </c>
      <c r="F231" s="2">
        <v>87.677300000000002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205.48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</row>
    <row r="232" spans="1:48" x14ac:dyDescent="0.3">
      <c r="A232" s="2">
        <v>0</v>
      </c>
      <c r="B232" s="2">
        <v>0</v>
      </c>
      <c r="C232" s="2">
        <v>0</v>
      </c>
      <c r="D232" s="2">
        <v>0</v>
      </c>
      <c r="E232" s="2">
        <v>0</v>
      </c>
      <c r="F232" s="2">
        <v>171.00299999999999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</row>
    <row r="233" spans="1:48" x14ac:dyDescent="0.3">
      <c r="A233" s="2">
        <v>0</v>
      </c>
      <c r="B233" s="2">
        <v>0</v>
      </c>
      <c r="C233" s="2">
        <v>0</v>
      </c>
      <c r="D233" s="2">
        <v>0</v>
      </c>
      <c r="E233" s="2">
        <v>0</v>
      </c>
      <c r="F233" s="2">
        <v>76.718999999999994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</row>
    <row r="234" spans="1:48" x14ac:dyDescent="0.3">
      <c r="A234" s="2">
        <v>0</v>
      </c>
      <c r="B234" s="2">
        <v>0</v>
      </c>
      <c r="C234" s="2">
        <v>0</v>
      </c>
      <c r="D234" s="2">
        <v>0</v>
      </c>
      <c r="E234" s="2">
        <v>0</v>
      </c>
      <c r="F234" s="2">
        <v>124.38500000000001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</row>
    <row r="235" spans="1:48" x14ac:dyDescent="0.3">
      <c r="A235" s="2">
        <v>0</v>
      </c>
      <c r="B235" s="2">
        <v>0</v>
      </c>
      <c r="C235" s="2">
        <v>0</v>
      </c>
      <c r="D235" s="2">
        <v>0</v>
      </c>
      <c r="E235" s="2">
        <v>0</v>
      </c>
      <c r="F235" s="2">
        <v>216.80699999999999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</row>
    <row r="236" spans="1:48" x14ac:dyDescent="0.3">
      <c r="A236" s="2">
        <v>0</v>
      </c>
      <c r="B236" s="2">
        <v>0</v>
      </c>
      <c r="C236" s="2">
        <v>0</v>
      </c>
      <c r="D236" s="2">
        <v>0</v>
      </c>
      <c r="E236" s="2">
        <v>0</v>
      </c>
      <c r="F236" s="2">
        <v>182.38300000000001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</row>
    <row r="237" spans="1:48" x14ac:dyDescent="0.3">
      <c r="A237" s="2">
        <v>0</v>
      </c>
      <c r="B237" s="2">
        <v>0</v>
      </c>
      <c r="C237" s="2">
        <v>0</v>
      </c>
      <c r="D237" s="2">
        <v>0</v>
      </c>
      <c r="E237" s="2">
        <v>0</v>
      </c>
      <c r="F237" s="2">
        <v>143.36600000000001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</row>
    <row r="238" spans="1:48" x14ac:dyDescent="0.3">
      <c r="A238" s="2">
        <v>0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</row>
    <row r="239" spans="1:48" x14ac:dyDescent="0.3">
      <c r="A239" s="2">
        <v>0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</row>
    <row r="240" spans="1:48" x14ac:dyDescent="0.3">
      <c r="A240" s="2">
        <v>0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</row>
    <row r="241" spans="1:48" x14ac:dyDescent="0.3">
      <c r="A241" s="2">
        <v>0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</row>
    <row r="242" spans="1:48" x14ac:dyDescent="0.3">
      <c r="A242" s="2">
        <v>0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</row>
    <row r="243" spans="1:48" x14ac:dyDescent="0.3">
      <c r="A243" s="2">
        <v>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</row>
    <row r="244" spans="1:48" x14ac:dyDescent="0.3">
      <c r="A244" s="2">
        <v>0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</row>
    <row r="245" spans="1:48" x14ac:dyDescent="0.3">
      <c r="A245" s="2">
        <v>0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</row>
    <row r="246" spans="1:48" x14ac:dyDescent="0.3">
      <c r="A246" s="2">
        <v>0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</row>
    <row r="247" spans="1:48" x14ac:dyDescent="0.3">
      <c r="A247" s="2">
        <v>0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</row>
    <row r="248" spans="1:48" x14ac:dyDescent="0.3">
      <c r="A248" s="2">
        <v>0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</row>
    <row r="249" spans="1:48" x14ac:dyDescent="0.3">
      <c r="A249" s="2">
        <v>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</row>
    <row r="250" spans="1:48" x14ac:dyDescent="0.3">
      <c r="A250" s="2">
        <v>0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</row>
    <row r="251" spans="1:48" x14ac:dyDescent="0.3">
      <c r="A251" s="2">
        <v>0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</row>
    <row r="252" spans="1:48" x14ac:dyDescent="0.3">
      <c r="A252" s="2">
        <v>0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</row>
    <row r="253" spans="1:48" x14ac:dyDescent="0.3">
      <c r="A253" s="2">
        <v>0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</row>
    <row r="254" spans="1:48" x14ac:dyDescent="0.3">
      <c r="A254" s="2">
        <v>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</row>
    <row r="255" spans="1:48" x14ac:dyDescent="0.3">
      <c r="A255" s="2">
        <v>0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</row>
    <row r="256" spans="1:48" x14ac:dyDescent="0.3">
      <c r="A256" s="2">
        <v>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</row>
    <row r="257" spans="1:48" x14ac:dyDescent="0.3">
      <c r="A257" s="2">
        <v>0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</row>
    <row r="258" spans="1:48" x14ac:dyDescent="0.3">
      <c r="A258" s="2">
        <v>0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</row>
    <row r="259" spans="1:48" x14ac:dyDescent="0.3">
      <c r="A259" s="2">
        <v>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</row>
    <row r="260" spans="1:48" x14ac:dyDescent="0.3">
      <c r="A260" s="2">
        <v>0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</row>
    <row r="261" spans="1:48" x14ac:dyDescent="0.3">
      <c r="A261" s="2">
        <v>0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</row>
    <row r="262" spans="1:48" x14ac:dyDescent="0.3">
      <c r="A262" s="2">
        <v>0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</row>
    <row r="263" spans="1:48" x14ac:dyDescent="0.3">
      <c r="A263" s="2">
        <v>0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</row>
    <row r="264" spans="1:48" x14ac:dyDescent="0.3">
      <c r="A264" s="2">
        <v>0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</row>
    <row r="265" spans="1:48" x14ac:dyDescent="0.3">
      <c r="A265" s="2">
        <v>0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</row>
    <row r="266" spans="1:48" x14ac:dyDescent="0.3">
      <c r="A266" s="2">
        <v>0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</row>
    <row r="267" spans="1:48" x14ac:dyDescent="0.3">
      <c r="A267" s="2">
        <v>0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</row>
    <row r="268" spans="1:48" x14ac:dyDescent="0.3">
      <c r="A268" s="2">
        <v>0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</row>
    <row r="269" spans="1:48" x14ac:dyDescent="0.3">
      <c r="A269" s="2">
        <v>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</row>
    <row r="270" spans="1:48" x14ac:dyDescent="0.3">
      <c r="A270" s="2">
        <v>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</row>
    <row r="271" spans="1:48" x14ac:dyDescent="0.3">
      <c r="A271" s="2">
        <v>0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</row>
    <row r="272" spans="1:48" x14ac:dyDescent="0.3">
      <c r="A272" s="2">
        <v>0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</row>
    <row r="273" spans="1:48" x14ac:dyDescent="0.3">
      <c r="A273" s="2">
        <v>0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</row>
    <row r="274" spans="1:48" x14ac:dyDescent="0.3">
      <c r="A274" s="2">
        <v>0</v>
      </c>
      <c r="B274" s="2">
        <v>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</row>
    <row r="275" spans="1:48" x14ac:dyDescent="0.3">
      <c r="A275" s="2">
        <v>0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</row>
    <row r="276" spans="1:48" x14ac:dyDescent="0.3">
      <c r="A276" s="2">
        <v>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</row>
    <row r="277" spans="1:48" x14ac:dyDescent="0.3">
      <c r="A277" s="2">
        <v>0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</row>
    <row r="278" spans="1:48" x14ac:dyDescent="0.3">
      <c r="A278" s="2">
        <v>0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</row>
    <row r="279" spans="1:48" x14ac:dyDescent="0.3">
      <c r="A279" s="2">
        <v>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</row>
    <row r="280" spans="1:48" x14ac:dyDescent="0.3">
      <c r="A280" s="2">
        <v>0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</row>
    <row r="281" spans="1:48" x14ac:dyDescent="0.3">
      <c r="A281" s="2">
        <v>0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</row>
    <row r="282" spans="1:48" x14ac:dyDescent="0.3">
      <c r="A282" s="2">
        <v>0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</row>
    <row r="283" spans="1:48" x14ac:dyDescent="0.3">
      <c r="A283" s="2">
        <v>0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</row>
    <row r="284" spans="1:48" x14ac:dyDescent="0.3">
      <c r="A284" s="2">
        <v>0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</row>
    <row r="285" spans="1:48" x14ac:dyDescent="0.3">
      <c r="A285" s="2">
        <v>0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</row>
    <row r="286" spans="1:48" x14ac:dyDescent="0.3">
      <c r="A286" s="2">
        <v>0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</row>
    <row r="287" spans="1:48" x14ac:dyDescent="0.3">
      <c r="A287" s="2">
        <v>0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</row>
    <row r="288" spans="1:48" x14ac:dyDescent="0.3">
      <c r="A288" s="2">
        <v>0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</row>
    <row r="289" spans="1:48" x14ac:dyDescent="0.3">
      <c r="A289" s="2">
        <v>0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</row>
    <row r="290" spans="1:48" x14ac:dyDescent="0.3">
      <c r="A290" s="2">
        <v>0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</row>
    <row r="291" spans="1:48" x14ac:dyDescent="0.3">
      <c r="A291" s="2">
        <v>0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</row>
    <row r="292" spans="1:48" x14ac:dyDescent="0.3">
      <c r="A292" s="2">
        <v>0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</row>
    <row r="293" spans="1:48" x14ac:dyDescent="0.3">
      <c r="A293" s="2">
        <v>0</v>
      </c>
      <c r="B293" s="2">
        <v>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</row>
    <row r="294" spans="1:48" x14ac:dyDescent="0.3">
      <c r="A294" s="2">
        <v>0</v>
      </c>
      <c r="B294" s="2">
        <v>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</row>
    <row r="295" spans="1:48" x14ac:dyDescent="0.3">
      <c r="A295" s="2">
        <v>0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</row>
    <row r="296" spans="1:48" x14ac:dyDescent="0.3">
      <c r="A296" s="2">
        <v>0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</row>
    <row r="297" spans="1:48" x14ac:dyDescent="0.3">
      <c r="A297" s="2">
        <v>0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</row>
    <row r="298" spans="1:48" x14ac:dyDescent="0.3">
      <c r="A298" s="2">
        <v>0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</row>
    <row r="299" spans="1:48" x14ac:dyDescent="0.3">
      <c r="A299" s="2">
        <v>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</row>
    <row r="300" spans="1:48" x14ac:dyDescent="0.3">
      <c r="A300" s="2">
        <v>0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90A6-A4E5-4398-AB32-9EC18F5410C7}">
  <dimension ref="A1:AV26"/>
  <sheetViews>
    <sheetView topLeftCell="AR1" zoomScale="70" zoomScaleNormal="70" workbookViewId="0">
      <selection activeCell="AW4" sqref="AW4"/>
    </sheetView>
  </sheetViews>
  <sheetFormatPr defaultRowHeight="14.4" x14ac:dyDescent="0.3"/>
  <cols>
    <col min="1" max="16384" width="8.88671875" style="2"/>
  </cols>
  <sheetData>
    <row r="1" spans="1:48" x14ac:dyDescent="0.3">
      <c r="A1" s="2" t="str">
        <f>Pure!A1</f>
        <v>don't clean, workers:0, clients:1</v>
      </c>
      <c r="B1" s="2" t="str">
        <f>Pure!B1</f>
        <v>don't clean, workers:0, clients:4</v>
      </c>
      <c r="C1" s="2" t="str">
        <f>Pure!C1</f>
        <v>don't clean, workers:0, clients:8</v>
      </c>
      <c r="D1" s="2" t="str">
        <f>Pure!D1</f>
        <v>don't clean, workers:0, clients:12</v>
      </c>
      <c r="E1" s="2" t="str">
        <f>Pure!E1</f>
        <v>don't clean, workers:0, clients:16</v>
      </c>
      <c r="F1" s="2" t="str">
        <f>Pure!F1</f>
        <v>don't clean, workers:0, clients:32</v>
      </c>
      <c r="G1" s="2" t="str">
        <f>Pure!G1</f>
        <v>don't clean, workers:0, clients:64</v>
      </c>
      <c r="H1" s="2" t="str">
        <f>Pure!H1</f>
        <v>don't clean, workers:0, clients:128</v>
      </c>
      <c r="I1" s="2" t="str">
        <f>Pure!I1</f>
        <v>Clean, workers:0, clients:1</v>
      </c>
      <c r="J1" s="2" t="str">
        <f>Pure!J1</f>
        <v>Clean, workers:0, clients:4</v>
      </c>
      <c r="K1" s="2" t="str">
        <f>Pure!K1</f>
        <v>Clean, workers:0, clients:8</v>
      </c>
      <c r="L1" s="2" t="str">
        <f>Pure!L1</f>
        <v>Clean, workers:0, clients:12</v>
      </c>
      <c r="M1" s="2" t="str">
        <f>Pure!M1</f>
        <v>Clean, workers:0, clients:16</v>
      </c>
      <c r="N1" s="2" t="str">
        <f>Pure!N1</f>
        <v>Clean, workers:0, clients:32</v>
      </c>
      <c r="O1" s="2" t="str">
        <f>Pure!O1</f>
        <v>Clean, workers:0, clients:64</v>
      </c>
      <c r="P1" s="2" t="str">
        <f>Pure!P1</f>
        <v>Clean, workers:0, clients:128</v>
      </c>
      <c r="Q1" s="2" t="str">
        <f>Pure!Q1</f>
        <v>Clean, workers:1, clients:1</v>
      </c>
      <c r="R1" s="2" t="str">
        <f>Pure!R1</f>
        <v>Clean, workers:1, clients:4</v>
      </c>
      <c r="S1" s="2" t="str">
        <f>Pure!S1</f>
        <v>Clean, workers:1, clients:8</v>
      </c>
      <c r="T1" s="2" t="str">
        <f>Pure!T1</f>
        <v>Clean, workers:1, clients:12</v>
      </c>
      <c r="U1" s="2" t="str">
        <f>Pure!U1</f>
        <v>Clean, workers:1, clients:16</v>
      </c>
      <c r="V1" s="2" t="str">
        <f>Pure!V1</f>
        <v>Clean, workers:1, clients:32</v>
      </c>
      <c r="W1" s="2" t="str">
        <f>Pure!W1</f>
        <v>Clean, workers:1, clients:64</v>
      </c>
      <c r="X1" s="2" t="str">
        <f>Pure!X1</f>
        <v>Clean, workers:1, clients:128</v>
      </c>
      <c r="Y1" s="2" t="str">
        <f>Pure!Y1</f>
        <v>Clean, workers:4, clients:1</v>
      </c>
      <c r="Z1" s="2" t="str">
        <f>Pure!Z1</f>
        <v>Clean, workers:4, clients:4</v>
      </c>
      <c r="AA1" s="2" t="str">
        <f>Pure!AA1</f>
        <v>Clean, workers:4, clients:8</v>
      </c>
      <c r="AB1" s="2" t="str">
        <f>Pure!AB1</f>
        <v>Clean, workers:4, clients:12</v>
      </c>
      <c r="AC1" s="2" t="str">
        <f>Pure!AC1</f>
        <v>Clean, workers:4, clients:16</v>
      </c>
      <c r="AD1" s="2" t="str">
        <f>Pure!AD1</f>
        <v>Clean, workers:4, clients:32</v>
      </c>
      <c r="AE1" s="2" t="str">
        <f>Pure!AE1</f>
        <v>Clean, workers:4, clients:64</v>
      </c>
      <c r="AF1" s="2" t="str">
        <f>Pure!AF1</f>
        <v>Clean, workers:4, clients:128</v>
      </c>
      <c r="AG1" s="2" t="str">
        <f>Pure!AG1</f>
        <v>Clean, workers:8, clients:1</v>
      </c>
      <c r="AH1" s="2" t="str">
        <f>Pure!AH1</f>
        <v>Clean, workers:8, clients:4</v>
      </c>
      <c r="AI1" s="2" t="str">
        <f>Pure!AI1</f>
        <v>Clean, workers:8, clients:8</v>
      </c>
      <c r="AJ1" s="2" t="str">
        <f>Pure!AJ1</f>
        <v>Clean, workers:8, clients:12</v>
      </c>
      <c r="AK1" s="2" t="str">
        <f>Pure!AK1</f>
        <v>Clean, workers:8, clients:16</v>
      </c>
      <c r="AL1" s="2" t="str">
        <f>Pure!AL1</f>
        <v>Clean, workers:8, clients:32</v>
      </c>
      <c r="AM1" s="2" t="str">
        <f>Pure!AM1</f>
        <v>Clean, workers:8, clients:64</v>
      </c>
      <c r="AN1" s="2" t="str">
        <f>Pure!AN1</f>
        <v>Clean, workers:8, clients:128</v>
      </c>
      <c r="AO1" s="2" t="str">
        <f>Pure!AO1</f>
        <v>Clean, workers:16, clients:1</v>
      </c>
      <c r="AP1" s="2" t="str">
        <f>Pure!AP1</f>
        <v>Clean, workers:16, clients:4</v>
      </c>
      <c r="AQ1" s="2" t="str">
        <f>Pure!AQ1</f>
        <v>Clean, workers:16, clients:8</v>
      </c>
      <c r="AR1" s="2" t="str">
        <f>Pure!AR1</f>
        <v>Clean, workers:16, clients:12</v>
      </c>
      <c r="AS1" s="2" t="str">
        <f>Pure!AS1</f>
        <v>Clean, workers:16, clients:16</v>
      </c>
      <c r="AT1" s="2" t="str">
        <f>Pure!AT1</f>
        <v>Clean, workers:16, clients:32</v>
      </c>
      <c r="AU1" s="2" t="str">
        <f>Pure!AU1</f>
        <v>Clean, workers:16, clients:64</v>
      </c>
      <c r="AV1" s="2" t="str">
        <f>Pure!AV1</f>
        <v>Clean, workers:16, clients:128</v>
      </c>
    </row>
    <row r="2" spans="1:48" x14ac:dyDescent="0.3">
      <c r="A2" s="2" cm="1">
        <f t="array" ref="A2:A26">Pure!A6:A30</f>
        <v>22.201699999999999</v>
      </c>
      <c r="B2" s="2" cm="1">
        <f t="array" ref="B2:B22">Pure!B6:B26</f>
        <v>25.552800000000001</v>
      </c>
      <c r="C2" s="2" cm="1">
        <f t="array" ref="C2:C22">Pure!C6:C26</f>
        <v>35.753900000000002</v>
      </c>
      <c r="D2" s="2" cm="1">
        <f t="array" ref="D2:D22">Pure!D6:D26</f>
        <v>12.4224</v>
      </c>
      <c r="E2" s="2" cm="1">
        <f t="array" ref="E2:E22">Pure!E6:E26</f>
        <v>11.523899999999999</v>
      </c>
      <c r="F2" s="2" cm="1">
        <f t="array" ref="F2:F22">Pure!F6:F26</f>
        <v>17.288499999999999</v>
      </c>
      <c r="G2" s="2" cm="1">
        <f t="array" ref="G2:G22">Pure!G6:G26</f>
        <v>35.456000000000003</v>
      </c>
      <c r="H2" s="2" cm="1">
        <f t="array" ref="H2:H22">Pure!H6:H26</f>
        <v>36.025100000000002</v>
      </c>
      <c r="I2" s="2" cm="1">
        <f t="array" ref="I2:I22">Pure!I6:I26</f>
        <v>27.220099999999999</v>
      </c>
      <c r="J2" s="2" cm="1">
        <f t="array" ref="J2:J22">Pure!J6:J26</f>
        <v>50.539299999999997</v>
      </c>
      <c r="K2" s="2" cm="1">
        <f t="array" ref="K2:K22">Pure!K6:K26</f>
        <v>23.885100000000001</v>
      </c>
      <c r="L2" s="2" cm="1">
        <f t="array" ref="L2:L22">Pure!L6:L26</f>
        <v>31.564299999999999</v>
      </c>
      <c r="M2" s="2" cm="1">
        <f t="array" ref="M2:M22">Pure!M6:M26</f>
        <v>25.308800000000002</v>
      </c>
      <c r="N2" s="2" cm="1">
        <f t="array" ref="N2:N22">Pure!N6:N26</f>
        <v>41.227499999999999</v>
      </c>
      <c r="O2" s="2" cm="1">
        <f t="array" ref="O2:O22">Pure!O6:O26</f>
        <v>80.630200000000002</v>
      </c>
      <c r="P2" s="2" cm="1">
        <f t="array" ref="P2:P22">Pure!P6:P26</f>
        <v>266.53500000000003</v>
      </c>
      <c r="Q2" s="2" cm="1">
        <f t="array" ref="Q2:Q22">Pure!Q6:Q26</f>
        <v>20.774699999999999</v>
      </c>
      <c r="R2" s="2" cm="1">
        <f t="array" ref="R2:R22">Pure!R6:R26</f>
        <v>42.833100000000002</v>
      </c>
      <c r="S2" s="2" cm="1">
        <f t="array" ref="S2:S22">Pure!S6:S26</f>
        <v>72.062799999999996</v>
      </c>
      <c r="T2" s="2" cm="1">
        <f t="array" ref="T2:T22">Pure!T6:T26</f>
        <v>58.4236</v>
      </c>
      <c r="U2" s="2" cm="1">
        <f t="array" ref="U2:U22">Pure!U6:U26</f>
        <v>80.153000000000006</v>
      </c>
      <c r="V2" s="2" cm="1">
        <f t="array" ref="V2:V22">Pure!V6:V26</f>
        <v>63.168900000000001</v>
      </c>
      <c r="W2" s="2" cm="1">
        <f t="array" ref="W2:W22">Pure!W6:W26</f>
        <v>63.975099999999998</v>
      </c>
      <c r="X2" s="2" cm="1">
        <f t="array" ref="X2:X22">Pure!X6:X26</f>
        <v>21.8444</v>
      </c>
      <c r="Y2" s="2" cm="1">
        <f t="array" ref="Y2:Y22">Pure!Y6:Y26</f>
        <v>8.9338999999999995</v>
      </c>
      <c r="Z2" s="2" cm="1">
        <f t="array" ref="Z2:Z22">Pure!Z6:Z26</f>
        <v>42.937899999999999</v>
      </c>
      <c r="AA2" s="2" cm="1">
        <f t="array" ref="AA2:AA22">Pure!AA6:AA26</f>
        <v>91.450699999999998</v>
      </c>
      <c r="AB2" s="2" cm="1">
        <f t="array" ref="AB2:AB22">Pure!AB6:AB26</f>
        <v>56.599899999999998</v>
      </c>
      <c r="AC2" s="2" cm="1">
        <f t="array" ref="AC2:AC22">Pure!AC6:AC26</f>
        <v>114.655</v>
      </c>
      <c r="AD2" s="2" cm="1">
        <f t="array" ref="AD2:AD22">Pure!AD6:AD26</f>
        <v>791.90099999999995</v>
      </c>
      <c r="AE2" s="2" cm="1">
        <f t="array" ref="AE2:AE22">Pure!AE6:AE26</f>
        <v>128.05000000000001</v>
      </c>
      <c r="AF2" s="2" cm="1">
        <f t="array" ref="AF2:AF22">Pure!AF6:AF26</f>
        <v>263.85599999999999</v>
      </c>
      <c r="AG2" s="2" cm="1">
        <f t="array" ref="AG2:AG22">Pure!AG6:AG26</f>
        <v>33.436500000000002</v>
      </c>
      <c r="AH2" s="2" cm="1">
        <f t="array" ref="AH2:AH22">Pure!AH6:AH26</f>
        <v>9.4979999999999993</v>
      </c>
      <c r="AI2" s="2" cm="1">
        <f t="array" ref="AI2:AI22">Pure!AI6:AI26</f>
        <v>24.436499999999999</v>
      </c>
      <c r="AJ2" s="2" cm="1">
        <f t="array" ref="AJ2:AJ22">Pure!AJ6:AJ26</f>
        <v>254.46</v>
      </c>
      <c r="AK2" s="2" cm="1">
        <f t="array" ref="AK2:AK22">Pure!AK6:AK26</f>
        <v>102.672</v>
      </c>
      <c r="AL2" s="2" cm="1">
        <f t="array" ref="AL2:AL22">Pure!AL6:AL26</f>
        <v>103.506</v>
      </c>
      <c r="AM2" s="2" cm="1">
        <f t="array" ref="AM2:AM22">Pure!AM6:AM26</f>
        <v>128.05000000000001</v>
      </c>
      <c r="AN2" s="2" cm="1">
        <f t="array" ref="AN2:AN22">Pure!AN6:AN26</f>
        <v>177.96199999999999</v>
      </c>
      <c r="AO2" s="2" cm="1">
        <f t="array" ref="AO2:AO22">Pure!AO6:AO26</f>
        <v>8.9238300000000006</v>
      </c>
      <c r="AP2" s="2" cm="1">
        <f t="array" ref="AP2:AP22">Pure!AP6:AP26</f>
        <v>65.073400000000007</v>
      </c>
      <c r="AQ2" s="2" cm="1">
        <f t="array" ref="AQ2:AQ22">Pure!AQ6:AQ26</f>
        <v>114.559</v>
      </c>
      <c r="AR2" s="2" cm="1">
        <f t="array" ref="AR2:AR22">Pure!AR6:AR26</f>
        <v>314.48899999999998</v>
      </c>
      <c r="AS2" s="2" cm="1">
        <f t="array" ref="AS2:AS22">Pure!AS6:AS26</f>
        <v>25.952400000000001</v>
      </c>
      <c r="AT2" s="2" cm="1">
        <f t="array" ref="AT2:AT22">Pure!AT6:AT26</f>
        <v>135.471</v>
      </c>
      <c r="AU2" s="2" cm="1">
        <f t="array" ref="AU2:AU22">Pure!AU6:AU26</f>
        <v>263.84100000000001</v>
      </c>
      <c r="AV2" s="2" cm="1">
        <f t="array" ref="AV2:AV22">Pure!AV6:AV26</f>
        <v>104.343</v>
      </c>
    </row>
    <row r="3" spans="1:48" x14ac:dyDescent="0.3">
      <c r="A3" s="2">
        <v>18.403400000000001</v>
      </c>
      <c r="B3" s="2">
        <v>29.5383</v>
      </c>
      <c r="C3" s="2">
        <v>45.536099999999998</v>
      </c>
      <c r="D3" s="2">
        <v>34.837699999999998</v>
      </c>
      <c r="E3" s="2">
        <v>13.337999999999999</v>
      </c>
      <c r="F3" s="2">
        <v>31.4298</v>
      </c>
      <c r="G3" s="2">
        <v>45.031100000000002</v>
      </c>
      <c r="H3" s="2">
        <v>72.386399999999995</v>
      </c>
      <c r="I3" s="2">
        <v>11.1157</v>
      </c>
      <c r="J3" s="2">
        <v>21.546700000000001</v>
      </c>
      <c r="K3" s="2">
        <v>36.780099999999997</v>
      </c>
      <c r="L3" s="2">
        <v>37.506</v>
      </c>
      <c r="M3" s="2">
        <v>59.179499999999997</v>
      </c>
      <c r="N3" s="2">
        <v>10.253299999999999</v>
      </c>
      <c r="O3" s="2">
        <v>94.858800000000002</v>
      </c>
      <c r="P3" s="2">
        <v>14.3918</v>
      </c>
      <c r="Q3" s="2">
        <v>17.955300000000001</v>
      </c>
      <c r="R3" s="2">
        <v>12.462</v>
      </c>
      <c r="S3" s="2">
        <v>39.643999999999998</v>
      </c>
      <c r="T3" s="2">
        <v>77.435000000000002</v>
      </c>
      <c r="U3" s="2">
        <v>78.322800000000001</v>
      </c>
      <c r="V3" s="2">
        <v>115.55200000000001</v>
      </c>
      <c r="W3" s="2">
        <v>231.065</v>
      </c>
      <c r="X3" s="2">
        <v>84.971000000000004</v>
      </c>
      <c r="Y3" s="2">
        <v>25.531600000000001</v>
      </c>
      <c r="Z3" s="2">
        <v>38.512500000000003</v>
      </c>
      <c r="AA3" s="2">
        <v>24.845700000000001</v>
      </c>
      <c r="AB3" s="2">
        <v>35.459299999999999</v>
      </c>
      <c r="AC3" s="2">
        <v>79.681899999999999</v>
      </c>
      <c r="AD3" s="2">
        <v>311.78399999999999</v>
      </c>
      <c r="AE3" s="2">
        <v>275.24900000000002</v>
      </c>
      <c r="AF3" s="2">
        <v>96.784800000000004</v>
      </c>
      <c r="AG3" s="2">
        <v>37.383800000000001</v>
      </c>
      <c r="AH3" s="2">
        <v>9.4373799999999992</v>
      </c>
      <c r="AI3" s="2">
        <v>55.8095</v>
      </c>
      <c r="AJ3" s="2">
        <v>186.07499999999999</v>
      </c>
      <c r="AK3" s="2">
        <v>209.44300000000001</v>
      </c>
      <c r="AL3" s="2">
        <v>119.03400000000001</v>
      </c>
      <c r="AM3" s="2">
        <v>275.24900000000002</v>
      </c>
      <c r="AN3" s="2">
        <v>16.084599999999998</v>
      </c>
      <c r="AO3" s="2">
        <v>15.41</v>
      </c>
      <c r="AP3" s="2">
        <v>16.0581</v>
      </c>
      <c r="AQ3" s="2">
        <v>27.8386</v>
      </c>
      <c r="AR3" s="2">
        <v>105.79600000000001</v>
      </c>
      <c r="AS3" s="2">
        <v>97.382099999999994</v>
      </c>
      <c r="AT3" s="2">
        <v>93.022900000000007</v>
      </c>
      <c r="AU3" s="2">
        <v>84.654399999999995</v>
      </c>
      <c r="AV3" s="2">
        <v>49.763300000000001</v>
      </c>
    </row>
    <row r="4" spans="1:48" x14ac:dyDescent="0.3">
      <c r="A4" s="2">
        <v>18.990600000000001</v>
      </c>
      <c r="B4" s="2">
        <v>46.551499999999997</v>
      </c>
      <c r="C4" s="2">
        <v>26.8188</v>
      </c>
      <c r="D4" s="2">
        <v>13.5648</v>
      </c>
      <c r="E4" s="2">
        <v>28.7181</v>
      </c>
      <c r="F4" s="2">
        <v>44.777900000000002</v>
      </c>
      <c r="G4" s="2">
        <v>59.277700000000003</v>
      </c>
      <c r="H4" s="2">
        <v>57.730800000000002</v>
      </c>
      <c r="I4" s="2">
        <v>19.304300000000001</v>
      </c>
      <c r="J4" s="2">
        <v>18.945900000000002</v>
      </c>
      <c r="K4" s="2">
        <v>14.483499999999999</v>
      </c>
      <c r="L4" s="2">
        <v>18.761900000000001</v>
      </c>
      <c r="M4" s="2">
        <v>94.154399999999995</v>
      </c>
      <c r="N4" s="2">
        <v>12.370900000000001</v>
      </c>
      <c r="O4" s="2">
        <v>172.63399999999999</v>
      </c>
      <c r="P4" s="2">
        <v>144.864</v>
      </c>
      <c r="Q4" s="2">
        <v>21.691099999999999</v>
      </c>
      <c r="R4" s="2">
        <v>21.554400000000001</v>
      </c>
      <c r="S4" s="2">
        <v>23.9313</v>
      </c>
      <c r="T4" s="2">
        <v>80.777699999999996</v>
      </c>
      <c r="U4" s="2">
        <v>80.011700000000005</v>
      </c>
      <c r="V4" s="2">
        <v>113.139</v>
      </c>
      <c r="W4" s="2">
        <v>88.523300000000006</v>
      </c>
      <c r="X4" s="2">
        <v>72.867800000000003</v>
      </c>
      <c r="Y4" s="2">
        <v>15.544600000000001</v>
      </c>
      <c r="Z4" s="2">
        <v>23.366199999999999</v>
      </c>
      <c r="AA4" s="2">
        <v>14.2056</v>
      </c>
      <c r="AB4" s="2">
        <v>91.523899999999998</v>
      </c>
      <c r="AC4" s="2">
        <v>246.75</v>
      </c>
      <c r="AD4" s="2">
        <v>277.60399999999998</v>
      </c>
      <c r="AE4" s="2">
        <v>117.867</v>
      </c>
      <c r="AF4" s="2">
        <v>347.303</v>
      </c>
      <c r="AG4" s="2">
        <v>32.9041</v>
      </c>
      <c r="AH4" s="2">
        <v>52.122700000000002</v>
      </c>
      <c r="AI4" s="2">
        <v>65.085999999999999</v>
      </c>
      <c r="AJ4" s="2">
        <v>212.61199999999999</v>
      </c>
      <c r="AK4" s="2">
        <v>208.09700000000001</v>
      </c>
      <c r="AL4" s="2">
        <v>89.049700000000001</v>
      </c>
      <c r="AM4" s="2">
        <v>117.867</v>
      </c>
      <c r="AN4" s="2">
        <v>58.681899999999999</v>
      </c>
      <c r="AO4" s="2">
        <v>13.788600000000001</v>
      </c>
      <c r="AP4" s="2">
        <v>15.9764</v>
      </c>
      <c r="AQ4" s="2">
        <v>63.402099999999997</v>
      </c>
      <c r="AR4" s="2">
        <v>111.84399999999999</v>
      </c>
      <c r="AS4" s="2">
        <v>38.710799999999999</v>
      </c>
      <c r="AT4" s="2">
        <v>121.042</v>
      </c>
      <c r="AU4" s="2">
        <v>277.92099999999999</v>
      </c>
      <c r="AV4" s="2">
        <v>119.806</v>
      </c>
    </row>
    <row r="5" spans="1:48" x14ac:dyDescent="0.3">
      <c r="A5" s="2">
        <v>25.002500000000001</v>
      </c>
      <c r="B5" s="2">
        <v>46.644399999999997</v>
      </c>
      <c r="C5" s="2">
        <v>23.623899999999999</v>
      </c>
      <c r="D5" s="2">
        <v>38.85</v>
      </c>
      <c r="E5" s="2">
        <v>32.856200000000001</v>
      </c>
      <c r="F5" s="2">
        <v>30.826000000000001</v>
      </c>
      <c r="G5" s="2">
        <v>30.695</v>
      </c>
      <c r="H5" s="2">
        <v>52.835299999999997</v>
      </c>
      <c r="I5" s="2">
        <v>21.021799999999999</v>
      </c>
      <c r="J5" s="2">
        <v>14.2957</v>
      </c>
      <c r="K5" s="2">
        <v>34.617400000000004</v>
      </c>
      <c r="L5" s="2">
        <v>41.158499999999997</v>
      </c>
      <c r="M5" s="2">
        <v>30.032499999999999</v>
      </c>
      <c r="N5" s="2">
        <v>37.856000000000002</v>
      </c>
      <c r="O5" s="2">
        <v>20.598199999999999</v>
      </c>
      <c r="P5" s="2">
        <v>117.175</v>
      </c>
      <c r="Q5" s="2">
        <v>5.9140600000000001</v>
      </c>
      <c r="R5" s="2">
        <v>17.5304</v>
      </c>
      <c r="S5" s="2">
        <v>68.806200000000004</v>
      </c>
      <c r="T5" s="2">
        <v>21.3444</v>
      </c>
      <c r="U5" s="2">
        <v>94.029399999999995</v>
      </c>
      <c r="V5" s="2">
        <v>20.679200000000002</v>
      </c>
      <c r="W5" s="2">
        <v>85.671400000000006</v>
      </c>
      <c r="X5" s="2">
        <v>43.240299999999998</v>
      </c>
      <c r="Y5" s="2">
        <v>7.3797899999999998</v>
      </c>
      <c r="Z5" s="2">
        <v>57.643799999999999</v>
      </c>
      <c r="AA5" s="2">
        <v>59.107799999999997</v>
      </c>
      <c r="AB5" s="2">
        <v>188.35499999999999</v>
      </c>
      <c r="AC5" s="2">
        <v>201.41300000000001</v>
      </c>
      <c r="AD5" s="2">
        <v>301.84800000000001</v>
      </c>
      <c r="AE5" s="2">
        <v>717.45399999999995</v>
      </c>
      <c r="AF5" s="2">
        <v>846.24800000000005</v>
      </c>
      <c r="AG5" s="2">
        <v>34.079300000000003</v>
      </c>
      <c r="AH5" s="2">
        <v>39.077599999999997</v>
      </c>
      <c r="AI5" s="2">
        <v>88.050200000000004</v>
      </c>
      <c r="AJ5" s="2">
        <v>194.113</v>
      </c>
      <c r="AK5" s="2">
        <v>319.31900000000002</v>
      </c>
      <c r="AL5" s="2">
        <v>157.71199999999999</v>
      </c>
      <c r="AM5" s="2">
        <v>717.45399999999995</v>
      </c>
      <c r="AN5" s="2">
        <v>77.918000000000006</v>
      </c>
      <c r="AO5" s="2">
        <v>7.1394599999999997</v>
      </c>
      <c r="AP5" s="2">
        <v>17.616</v>
      </c>
      <c r="AQ5" s="2">
        <v>75.094399999999993</v>
      </c>
      <c r="AR5" s="2">
        <v>71.402900000000002</v>
      </c>
      <c r="AS5" s="2">
        <v>53.109099999999998</v>
      </c>
      <c r="AT5" s="2">
        <v>185.494</v>
      </c>
      <c r="AU5" s="2">
        <v>113.499</v>
      </c>
      <c r="AV5" s="2">
        <v>74.129099999999994</v>
      </c>
    </row>
    <row r="6" spans="1:48" x14ac:dyDescent="0.3">
      <c r="A6" s="2">
        <v>9.7276600000000002</v>
      </c>
      <c r="B6" s="2">
        <v>27.0246</v>
      </c>
      <c r="C6" s="2">
        <v>16.942799999999998</v>
      </c>
      <c r="D6" s="2">
        <v>34.646900000000002</v>
      </c>
      <c r="E6" s="2">
        <v>40.5745</v>
      </c>
      <c r="F6" s="2">
        <v>41.3337</v>
      </c>
      <c r="G6" s="2">
        <v>22.440100000000001</v>
      </c>
      <c r="H6" s="2">
        <v>61.372199999999999</v>
      </c>
      <c r="I6" s="2">
        <v>16.476299999999998</v>
      </c>
      <c r="J6" s="2">
        <v>13.0113</v>
      </c>
      <c r="K6" s="2">
        <v>19.037400000000002</v>
      </c>
      <c r="L6" s="2">
        <v>29.900500000000001</v>
      </c>
      <c r="M6" s="2">
        <v>68.9983</v>
      </c>
      <c r="N6" s="2">
        <v>18.527899999999999</v>
      </c>
      <c r="O6" s="2">
        <v>22.164000000000001</v>
      </c>
      <c r="P6" s="2">
        <v>17.677</v>
      </c>
      <c r="Q6" s="2">
        <v>32.690300000000001</v>
      </c>
      <c r="R6" s="2">
        <v>20.694900000000001</v>
      </c>
      <c r="S6" s="2">
        <v>71.022400000000005</v>
      </c>
      <c r="T6" s="2">
        <v>9.0771499999999996</v>
      </c>
      <c r="U6" s="2">
        <v>103.962</v>
      </c>
      <c r="V6" s="2">
        <v>36.994999999999997</v>
      </c>
      <c r="W6" s="2">
        <v>61.478499999999997</v>
      </c>
      <c r="X6" s="2">
        <v>52.206099999999999</v>
      </c>
      <c r="Y6" s="2">
        <v>16.5519</v>
      </c>
      <c r="Z6" s="2">
        <v>26.684000000000001</v>
      </c>
      <c r="AA6" s="2">
        <v>46.573500000000003</v>
      </c>
      <c r="AB6" s="2">
        <v>253.25700000000001</v>
      </c>
      <c r="AC6" s="2">
        <v>474.38299999999998</v>
      </c>
      <c r="AD6" s="2">
        <v>359.50400000000002</v>
      </c>
      <c r="AE6" s="2">
        <v>626.85</v>
      </c>
      <c r="AF6" s="2">
        <v>437.24799999999999</v>
      </c>
      <c r="AG6" s="2">
        <v>61.463200000000001</v>
      </c>
      <c r="AH6" s="2">
        <v>36.8108</v>
      </c>
      <c r="AI6" s="2">
        <v>42.409199999999998</v>
      </c>
      <c r="AJ6" s="2">
        <v>171.36500000000001</v>
      </c>
      <c r="AK6" s="2">
        <v>122.014</v>
      </c>
      <c r="AL6" s="2">
        <v>64.217100000000002</v>
      </c>
      <c r="AM6" s="2">
        <v>626.85</v>
      </c>
      <c r="AN6" s="2">
        <v>70.332300000000004</v>
      </c>
      <c r="AO6" s="2">
        <v>20.016300000000001</v>
      </c>
      <c r="AP6" s="2">
        <v>9.3856000000000002</v>
      </c>
      <c r="AQ6" s="2">
        <v>93.480400000000003</v>
      </c>
      <c r="AR6" s="2">
        <v>64.936499999999995</v>
      </c>
      <c r="AS6" s="2">
        <v>89.755499999999998</v>
      </c>
      <c r="AT6" s="2">
        <v>69.227900000000005</v>
      </c>
      <c r="AU6" s="2">
        <v>316.39400000000001</v>
      </c>
      <c r="AV6" s="2">
        <v>126.15300000000001</v>
      </c>
    </row>
    <row r="7" spans="1:48" x14ac:dyDescent="0.3">
      <c r="A7" s="2">
        <v>19.766500000000001</v>
      </c>
      <c r="B7" s="2">
        <v>20.630500000000001</v>
      </c>
      <c r="C7" s="2">
        <v>22.0181</v>
      </c>
      <c r="D7" s="2">
        <v>55.061399999999999</v>
      </c>
      <c r="E7" s="2">
        <v>50.814100000000003</v>
      </c>
      <c r="F7" s="2">
        <v>24.873000000000001</v>
      </c>
      <c r="G7" s="2">
        <v>20.834</v>
      </c>
      <c r="H7" s="2">
        <v>32.865699999999997</v>
      </c>
      <c r="I7" s="2">
        <v>42.5105</v>
      </c>
      <c r="J7" s="2">
        <v>21.892900000000001</v>
      </c>
      <c r="K7" s="2">
        <v>15.466200000000001</v>
      </c>
      <c r="L7" s="2">
        <v>17.462499999999999</v>
      </c>
      <c r="M7" s="2">
        <v>38.6798</v>
      </c>
      <c r="N7" s="2">
        <v>29.957699999999999</v>
      </c>
      <c r="O7" s="2">
        <v>22.656300000000002</v>
      </c>
      <c r="P7" s="2">
        <v>87.436099999999996</v>
      </c>
      <c r="Q7" s="2">
        <v>35.436599999999999</v>
      </c>
      <c r="R7" s="2">
        <v>19.2425</v>
      </c>
      <c r="S7" s="2">
        <v>138.994</v>
      </c>
      <c r="T7" s="2">
        <v>49.113</v>
      </c>
      <c r="U7" s="2">
        <v>119.675</v>
      </c>
      <c r="V7" s="2">
        <v>89.790999999999997</v>
      </c>
      <c r="W7" s="2">
        <v>44.406500000000001</v>
      </c>
      <c r="X7" s="2">
        <v>77.317099999999996</v>
      </c>
      <c r="Y7" s="2">
        <v>7.6789100000000001</v>
      </c>
      <c r="Z7" s="2">
        <v>18.3049</v>
      </c>
      <c r="AA7" s="2">
        <v>60.737499999999997</v>
      </c>
      <c r="AB7" s="2">
        <v>35.486499999999999</v>
      </c>
      <c r="AC7" s="2">
        <v>431.77300000000002</v>
      </c>
      <c r="AD7" s="2">
        <v>215.70400000000001</v>
      </c>
      <c r="AE7" s="2">
        <v>517.68100000000004</v>
      </c>
      <c r="AF7" s="2">
        <v>249.453</v>
      </c>
      <c r="AG7" s="2">
        <v>56.116100000000003</v>
      </c>
      <c r="AH7" s="2">
        <v>18.722300000000001</v>
      </c>
      <c r="AI7" s="2">
        <v>67.282799999999995</v>
      </c>
      <c r="AJ7" s="2">
        <v>112.223</v>
      </c>
      <c r="AK7" s="2">
        <v>224.58799999999999</v>
      </c>
      <c r="AL7" s="2">
        <v>173.32900000000001</v>
      </c>
      <c r="AM7" s="2">
        <v>517.68100000000004</v>
      </c>
      <c r="AN7" s="2">
        <v>49.933599999999998</v>
      </c>
      <c r="AO7" s="2">
        <v>17.356000000000002</v>
      </c>
      <c r="AP7" s="2">
        <v>33.534100000000002</v>
      </c>
      <c r="AQ7" s="2">
        <v>164.29300000000001</v>
      </c>
      <c r="AR7" s="2">
        <v>36.468600000000002</v>
      </c>
      <c r="AS7" s="2">
        <v>92.620999999999995</v>
      </c>
      <c r="AT7" s="2">
        <v>277.59899999999999</v>
      </c>
      <c r="AU7" s="2">
        <v>381.02600000000001</v>
      </c>
      <c r="AV7" s="2">
        <v>161.196</v>
      </c>
    </row>
    <row r="8" spans="1:48" x14ac:dyDescent="0.3">
      <c r="A8" s="2">
        <v>9.2269600000000001</v>
      </c>
      <c r="B8" s="2">
        <v>29.922599999999999</v>
      </c>
      <c r="C8" s="2">
        <v>12.7018</v>
      </c>
      <c r="D8" s="2">
        <v>32.933599999999998</v>
      </c>
      <c r="E8" s="2">
        <v>93.751900000000006</v>
      </c>
      <c r="F8" s="2">
        <v>39.9131</v>
      </c>
      <c r="G8" s="2">
        <v>62.984999999999999</v>
      </c>
      <c r="H8" s="2">
        <v>63.618899999999996</v>
      </c>
      <c r="I8" s="2">
        <v>44.548699999999997</v>
      </c>
      <c r="J8" s="2">
        <v>31.841200000000001</v>
      </c>
      <c r="K8" s="2">
        <v>23.759699999999999</v>
      </c>
      <c r="L8" s="2">
        <v>14.1212</v>
      </c>
      <c r="M8" s="2">
        <v>81.796700000000001</v>
      </c>
      <c r="N8" s="2">
        <v>25.544</v>
      </c>
      <c r="O8" s="2">
        <v>13.3299</v>
      </c>
      <c r="P8" s="2">
        <v>324.351</v>
      </c>
      <c r="Q8" s="2">
        <v>12.798299999999999</v>
      </c>
      <c r="R8" s="2">
        <v>14.426399999999999</v>
      </c>
      <c r="S8" s="2">
        <v>37.4452</v>
      </c>
      <c r="T8" s="2">
        <v>54.704700000000003</v>
      </c>
      <c r="U8" s="2">
        <v>80.281099999999995</v>
      </c>
      <c r="V8" s="2">
        <v>53.180799999999998</v>
      </c>
      <c r="W8" s="2">
        <v>65.177300000000002</v>
      </c>
      <c r="X8" s="2">
        <v>56.525599999999997</v>
      </c>
      <c r="Y8" s="2">
        <v>14.8253</v>
      </c>
      <c r="Z8" s="2">
        <v>66.661900000000003</v>
      </c>
      <c r="AA8" s="2">
        <v>31.8596</v>
      </c>
      <c r="AB8" s="2">
        <v>44.821599999999997</v>
      </c>
      <c r="AC8" s="2">
        <v>70.354299999999995</v>
      </c>
      <c r="AD8" s="2">
        <v>172.41399999999999</v>
      </c>
      <c r="AE8" s="2">
        <v>636.91099999999994</v>
      </c>
      <c r="AF8" s="2">
        <v>23.7453</v>
      </c>
      <c r="AG8" s="2">
        <v>17.212599999999998</v>
      </c>
      <c r="AH8" s="2">
        <v>33.576900000000002</v>
      </c>
      <c r="AI8" s="2">
        <v>61.148400000000002</v>
      </c>
      <c r="AJ8" s="2">
        <v>81.766000000000005</v>
      </c>
      <c r="AK8" s="2">
        <v>203.73599999999999</v>
      </c>
      <c r="AL8" s="2">
        <v>72.969800000000006</v>
      </c>
      <c r="AM8" s="2">
        <v>636.91099999999994</v>
      </c>
      <c r="AN8" s="2">
        <v>143.56899999999999</v>
      </c>
      <c r="AO8" s="2">
        <v>4.3327999999999998</v>
      </c>
      <c r="AP8" s="2">
        <v>36.783299999999997</v>
      </c>
      <c r="AQ8" s="2">
        <v>158.999</v>
      </c>
      <c r="AR8" s="2">
        <v>159.65100000000001</v>
      </c>
      <c r="AS8" s="2">
        <v>70.024600000000007</v>
      </c>
      <c r="AT8" s="2">
        <v>192.351</v>
      </c>
      <c r="AU8" s="2">
        <v>399.02199999999999</v>
      </c>
      <c r="AV8" s="2">
        <v>401.93200000000002</v>
      </c>
    </row>
    <row r="9" spans="1:48" x14ac:dyDescent="0.3">
      <c r="A9" s="2">
        <v>20.371400000000001</v>
      </c>
      <c r="B9" s="2">
        <v>42.660800000000002</v>
      </c>
      <c r="C9" s="2">
        <v>17.163599999999999</v>
      </c>
      <c r="D9" s="2">
        <v>31.2927</v>
      </c>
      <c r="E9" s="2">
        <v>69.195999999999998</v>
      </c>
      <c r="F9" s="2">
        <v>19.649899999999999</v>
      </c>
      <c r="G9" s="2">
        <v>46.846600000000002</v>
      </c>
      <c r="H9" s="2">
        <v>33.609499999999997</v>
      </c>
      <c r="I9" s="2">
        <v>56.805100000000003</v>
      </c>
      <c r="J9" s="2">
        <v>24.453199999999999</v>
      </c>
      <c r="K9" s="2">
        <v>32.834200000000003</v>
      </c>
      <c r="L9" s="2">
        <v>41.808700000000002</v>
      </c>
      <c r="M9" s="2">
        <v>72.241200000000006</v>
      </c>
      <c r="N9" s="2">
        <v>24.0337</v>
      </c>
      <c r="O9" s="2">
        <v>44.6188</v>
      </c>
      <c r="P9" s="2">
        <v>37.550199999999997</v>
      </c>
      <c r="Q9" s="2">
        <v>23.4009</v>
      </c>
      <c r="R9" s="2">
        <v>25.555099999999999</v>
      </c>
      <c r="S9" s="2">
        <v>20.354700000000001</v>
      </c>
      <c r="T9" s="2">
        <v>33.886499999999998</v>
      </c>
      <c r="U9" s="2">
        <v>80.629099999999994</v>
      </c>
      <c r="V9" s="2">
        <v>30.197800000000001</v>
      </c>
      <c r="W9" s="2">
        <v>34.266599999999997</v>
      </c>
      <c r="X9" s="2">
        <v>44.488300000000002</v>
      </c>
      <c r="Y9" s="2">
        <v>10.3729</v>
      </c>
      <c r="Z9" s="2">
        <v>51.067599999999999</v>
      </c>
      <c r="AA9" s="2">
        <v>28.053899999999999</v>
      </c>
      <c r="AB9" s="2">
        <v>91.024699999999996</v>
      </c>
      <c r="AC9" s="2">
        <v>163.10900000000001</v>
      </c>
      <c r="AD9" s="2">
        <v>224.07300000000001</v>
      </c>
      <c r="AE9" s="2">
        <v>628.55600000000004</v>
      </c>
      <c r="AF9" s="2">
        <v>43.962400000000002</v>
      </c>
      <c r="AG9" s="2">
        <v>9.0665600000000008</v>
      </c>
      <c r="AH9" s="2">
        <v>56.852200000000003</v>
      </c>
      <c r="AI9" s="2">
        <v>47.6952</v>
      </c>
      <c r="AJ9" s="2">
        <v>81.601200000000006</v>
      </c>
      <c r="AK9" s="2">
        <v>296.49799999999999</v>
      </c>
      <c r="AL9" s="2">
        <v>188.89599999999999</v>
      </c>
      <c r="AM9" s="2">
        <v>628.55600000000004</v>
      </c>
      <c r="AN9" s="2">
        <v>41.636600000000001</v>
      </c>
      <c r="AO9" s="2">
        <v>15.5412</v>
      </c>
      <c r="AP9" s="2">
        <v>39.992100000000001</v>
      </c>
      <c r="AQ9" s="2">
        <v>88.342600000000004</v>
      </c>
      <c r="AR9" s="2">
        <v>158.084</v>
      </c>
      <c r="AS9" s="2">
        <v>64.391800000000003</v>
      </c>
      <c r="AT9" s="2">
        <v>354.678</v>
      </c>
      <c r="AU9" s="2">
        <v>191.452</v>
      </c>
      <c r="AV9" s="2">
        <v>136.404</v>
      </c>
    </row>
    <row r="10" spans="1:48" x14ac:dyDescent="0.3">
      <c r="A10" s="2">
        <v>19.4832</v>
      </c>
      <c r="B10" s="2">
        <v>21.171700000000001</v>
      </c>
      <c r="C10" s="2">
        <v>16.251799999999999</v>
      </c>
      <c r="D10" s="2">
        <v>36.4236</v>
      </c>
      <c r="E10" s="2">
        <v>24.0185</v>
      </c>
      <c r="F10" s="2">
        <v>20.771999999999998</v>
      </c>
      <c r="G10" s="2">
        <v>41.351399999999998</v>
      </c>
      <c r="H10" s="2">
        <v>30.052399999999999</v>
      </c>
      <c r="I10" s="2">
        <v>59.679000000000002</v>
      </c>
      <c r="J10" s="2">
        <v>48.056199999999997</v>
      </c>
      <c r="K10" s="2">
        <v>30.651</v>
      </c>
      <c r="L10" s="2">
        <v>26.512599999999999</v>
      </c>
      <c r="M10" s="2">
        <v>94.500799999999998</v>
      </c>
      <c r="N10" s="2">
        <v>17.438300000000002</v>
      </c>
      <c r="O10" s="2">
        <v>20.7943</v>
      </c>
      <c r="P10" s="2">
        <v>15.1046</v>
      </c>
      <c r="Q10" s="2">
        <v>20.516300000000001</v>
      </c>
      <c r="R10" s="2">
        <v>30.676400000000001</v>
      </c>
      <c r="S10" s="2">
        <v>39.460999999999999</v>
      </c>
      <c r="T10" s="2">
        <v>28.064299999999999</v>
      </c>
      <c r="U10" s="2">
        <v>105.047</v>
      </c>
      <c r="V10" s="2">
        <v>127.002</v>
      </c>
      <c r="W10" s="2">
        <v>26.597000000000001</v>
      </c>
      <c r="X10" s="2">
        <v>116.89</v>
      </c>
      <c r="Y10" s="2">
        <v>16.9772</v>
      </c>
      <c r="Z10" s="2">
        <v>56.960299999999997</v>
      </c>
      <c r="AA10" s="2">
        <v>35.458799999999997</v>
      </c>
      <c r="AB10" s="2">
        <v>28.579599999999999</v>
      </c>
      <c r="AC10" s="2">
        <v>72.806799999999996</v>
      </c>
      <c r="AD10" s="2">
        <v>171.63</v>
      </c>
      <c r="AE10" s="2">
        <v>801.46199999999999</v>
      </c>
      <c r="AF10" s="2">
        <v>52.868899999999996</v>
      </c>
      <c r="AG10" s="2">
        <v>17.648700000000002</v>
      </c>
      <c r="AH10" s="2">
        <v>23.1113</v>
      </c>
      <c r="AI10" s="2">
        <v>35.773800000000001</v>
      </c>
      <c r="AJ10" s="2">
        <v>44.7577</v>
      </c>
      <c r="AK10" s="2">
        <v>203.40899999999999</v>
      </c>
      <c r="AL10" s="2">
        <v>203.03700000000001</v>
      </c>
      <c r="AM10" s="2">
        <v>801.46199999999999</v>
      </c>
      <c r="AN10" s="2">
        <v>48.530999999999999</v>
      </c>
      <c r="AO10" s="2">
        <v>7.5674799999999998</v>
      </c>
      <c r="AP10" s="2">
        <v>43.495899999999999</v>
      </c>
      <c r="AQ10" s="2">
        <v>52.046700000000001</v>
      </c>
      <c r="AR10" s="2">
        <v>198.43899999999999</v>
      </c>
      <c r="AS10" s="2">
        <v>47.243499999999997</v>
      </c>
      <c r="AT10" s="2">
        <v>106.88500000000001</v>
      </c>
      <c r="AU10" s="2">
        <v>393.42700000000002</v>
      </c>
      <c r="AV10" s="2">
        <v>83.213200000000001</v>
      </c>
    </row>
    <row r="11" spans="1:48" x14ac:dyDescent="0.3">
      <c r="A11" s="2">
        <v>16.482399999999998</v>
      </c>
      <c r="B11" s="2">
        <v>56.310099999999998</v>
      </c>
      <c r="C11" s="2">
        <v>14.1105</v>
      </c>
      <c r="D11" s="2">
        <v>15.6768</v>
      </c>
      <c r="E11" s="2">
        <v>46.664200000000001</v>
      </c>
      <c r="F11" s="2">
        <v>11.011200000000001</v>
      </c>
      <c r="G11" s="2">
        <v>46.093499999999999</v>
      </c>
      <c r="H11" s="2">
        <v>31.987200000000001</v>
      </c>
      <c r="I11" s="2">
        <v>37.931399999999996</v>
      </c>
      <c r="J11" s="2">
        <v>42.945500000000003</v>
      </c>
      <c r="K11" s="2">
        <v>48.077500000000001</v>
      </c>
      <c r="L11" s="2">
        <v>2.7032500000000002</v>
      </c>
      <c r="M11" s="2">
        <v>21.0397</v>
      </c>
      <c r="N11" s="2">
        <v>23.255199999999999</v>
      </c>
      <c r="O11" s="2">
        <v>44.001399999999997</v>
      </c>
      <c r="P11" s="2">
        <v>41.647199999999998</v>
      </c>
      <c r="Q11" s="2">
        <v>23.333200000000001</v>
      </c>
      <c r="R11" s="2">
        <v>8.4426799999999993</v>
      </c>
      <c r="S11" s="2">
        <v>33.530799999999999</v>
      </c>
      <c r="T11" s="2">
        <v>109.676</v>
      </c>
      <c r="U11" s="2">
        <v>84.349800000000002</v>
      </c>
      <c r="V11" s="2">
        <v>126.35899999999999</v>
      </c>
      <c r="W11" s="2">
        <v>39.435899999999997</v>
      </c>
      <c r="X11" s="2">
        <v>79.931399999999996</v>
      </c>
      <c r="Y11" s="2">
        <v>19.483499999999999</v>
      </c>
      <c r="Z11" s="2">
        <v>48.7881</v>
      </c>
      <c r="AA11" s="2">
        <v>31.201699999999999</v>
      </c>
      <c r="AB11" s="2">
        <v>51.5779</v>
      </c>
      <c r="AC11" s="2">
        <v>64.069400000000002</v>
      </c>
      <c r="AD11" s="2">
        <v>132.15600000000001</v>
      </c>
      <c r="AE11" s="2">
        <v>770.23</v>
      </c>
      <c r="AF11" s="2">
        <v>57.386499999999998</v>
      </c>
      <c r="AG11" s="2">
        <v>18.9406</v>
      </c>
      <c r="AH11" s="2">
        <v>43.999499999999998</v>
      </c>
      <c r="AI11" s="2">
        <v>112.32</v>
      </c>
      <c r="AJ11" s="2">
        <v>243.816</v>
      </c>
      <c r="AK11" s="2">
        <v>201.40799999999999</v>
      </c>
      <c r="AL11" s="2">
        <v>18.745200000000001</v>
      </c>
      <c r="AM11" s="2">
        <v>770.23</v>
      </c>
      <c r="AN11" s="2">
        <v>124.051</v>
      </c>
      <c r="AO11" s="2">
        <v>6.4748400000000004</v>
      </c>
      <c r="AP11" s="2">
        <v>47.422199999999997</v>
      </c>
      <c r="AQ11" s="2">
        <v>90.3857</v>
      </c>
      <c r="AR11" s="2">
        <v>161.87700000000001</v>
      </c>
      <c r="AS11" s="2">
        <v>211.017</v>
      </c>
      <c r="AT11" s="2">
        <v>21.555099999999999</v>
      </c>
      <c r="AU11" s="2">
        <v>104.36799999999999</v>
      </c>
      <c r="AV11" s="2">
        <v>39.8369</v>
      </c>
    </row>
    <row r="12" spans="1:48" x14ac:dyDescent="0.3">
      <c r="A12" s="2">
        <v>12.5883</v>
      </c>
      <c r="B12" s="2">
        <v>29.339400000000001</v>
      </c>
      <c r="C12" s="2">
        <v>8.1534899999999997</v>
      </c>
      <c r="D12" s="2">
        <v>12.142899999999999</v>
      </c>
      <c r="E12" s="2">
        <v>41.101599999999998</v>
      </c>
      <c r="F12" s="2">
        <v>69.659400000000005</v>
      </c>
      <c r="G12" s="2">
        <v>21.634</v>
      </c>
      <c r="H12" s="2">
        <v>52.071899999999999</v>
      </c>
      <c r="I12" s="2">
        <v>16.946000000000002</v>
      </c>
      <c r="J12" s="2">
        <v>13.1511</v>
      </c>
      <c r="K12" s="2">
        <v>17.402799999999999</v>
      </c>
      <c r="L12" s="2">
        <v>32.873699999999999</v>
      </c>
      <c r="M12" s="2">
        <v>22.304200000000002</v>
      </c>
      <c r="N12" s="2">
        <v>24.545400000000001</v>
      </c>
      <c r="O12" s="2">
        <v>41.973999999999997</v>
      </c>
      <c r="P12" s="2">
        <v>36.5214</v>
      </c>
      <c r="Q12" s="2">
        <v>23.885200000000001</v>
      </c>
      <c r="R12" s="2">
        <v>22.885300000000001</v>
      </c>
      <c r="S12" s="2">
        <v>23.590800000000002</v>
      </c>
      <c r="T12" s="2">
        <v>72.729699999999994</v>
      </c>
      <c r="U12" s="2">
        <v>88.130099999999999</v>
      </c>
      <c r="V12" s="2">
        <v>62.264699999999998</v>
      </c>
      <c r="W12" s="2">
        <v>115.38800000000001</v>
      </c>
      <c r="X12" s="2">
        <v>78.007900000000006</v>
      </c>
      <c r="Y12" s="2">
        <v>15.079700000000001</v>
      </c>
      <c r="Z12" s="2">
        <v>35.886899999999997</v>
      </c>
      <c r="AA12" s="2">
        <v>17.222000000000001</v>
      </c>
      <c r="AB12" s="2">
        <v>42.087299999999999</v>
      </c>
      <c r="AC12" s="2">
        <v>58.063800000000001</v>
      </c>
      <c r="AD12" s="2">
        <v>243.21799999999999</v>
      </c>
      <c r="AE12" s="2">
        <v>198.42</v>
      </c>
      <c r="AF12" s="2">
        <v>34.738</v>
      </c>
      <c r="AG12" s="2">
        <v>28.739599999999999</v>
      </c>
      <c r="AH12" s="2">
        <v>58.4375</v>
      </c>
      <c r="AI12" s="2">
        <v>32.822499999999998</v>
      </c>
      <c r="AJ12" s="2">
        <v>171.065</v>
      </c>
      <c r="AK12" s="2">
        <v>219.48699999999999</v>
      </c>
      <c r="AL12" s="2">
        <v>88.907499999999999</v>
      </c>
      <c r="AM12" s="2">
        <v>198.42</v>
      </c>
      <c r="AN12" s="2">
        <v>63.2744</v>
      </c>
      <c r="AO12" s="2">
        <v>15.66</v>
      </c>
      <c r="AP12" s="2">
        <v>18.939900000000002</v>
      </c>
      <c r="AQ12" s="2">
        <v>73.1601</v>
      </c>
      <c r="AR12" s="2">
        <v>175.70500000000001</v>
      </c>
      <c r="AS12" s="2">
        <v>297.214</v>
      </c>
      <c r="AT12" s="2">
        <v>78.190399999999997</v>
      </c>
      <c r="AU12" s="2">
        <v>200.38800000000001</v>
      </c>
      <c r="AV12" s="2">
        <v>209.624</v>
      </c>
    </row>
    <row r="13" spans="1:48" x14ac:dyDescent="0.3">
      <c r="A13" s="2">
        <v>28.378499999999999</v>
      </c>
      <c r="B13" s="2">
        <v>24.105399999999999</v>
      </c>
      <c r="C13" s="2">
        <v>14.265000000000001</v>
      </c>
      <c r="D13" s="2">
        <v>35.498899999999999</v>
      </c>
      <c r="E13" s="2">
        <v>97.971599999999995</v>
      </c>
      <c r="F13" s="2">
        <v>65.302599999999998</v>
      </c>
      <c r="G13" s="2">
        <v>19.529900000000001</v>
      </c>
      <c r="H13" s="2">
        <v>24.305199999999999</v>
      </c>
      <c r="I13" s="2">
        <v>17.593299999999999</v>
      </c>
      <c r="J13" s="2">
        <v>14.65</v>
      </c>
      <c r="K13" s="2">
        <v>23.968599999999999</v>
      </c>
      <c r="L13" s="2">
        <v>19.134899999999998</v>
      </c>
      <c r="M13" s="2">
        <v>24.1526</v>
      </c>
      <c r="N13" s="2">
        <v>52.0045</v>
      </c>
      <c r="O13" s="2">
        <v>43.2241</v>
      </c>
      <c r="P13" s="2">
        <v>8.5124099999999991</v>
      </c>
      <c r="Q13" s="2">
        <v>39.9435</v>
      </c>
      <c r="R13" s="2">
        <v>48.388399999999997</v>
      </c>
      <c r="S13" s="2">
        <v>16.1645</v>
      </c>
      <c r="T13" s="2">
        <v>26.767199999999999</v>
      </c>
      <c r="U13" s="2">
        <v>86.704599999999999</v>
      </c>
      <c r="V13" s="2">
        <v>34.231200000000001</v>
      </c>
      <c r="W13" s="2">
        <v>118.051</v>
      </c>
      <c r="X13" s="2">
        <v>86.100200000000001</v>
      </c>
      <c r="Y13" s="2">
        <v>3.1445799999999999</v>
      </c>
      <c r="Z13" s="2">
        <v>12.6219</v>
      </c>
      <c r="AA13" s="2">
        <v>43.238300000000002</v>
      </c>
      <c r="AB13" s="2">
        <v>66.415000000000006</v>
      </c>
      <c r="AC13" s="2">
        <v>99.954899999999995</v>
      </c>
      <c r="AD13" s="2">
        <v>352.93799999999999</v>
      </c>
      <c r="AE13" s="2">
        <v>526.23400000000004</v>
      </c>
      <c r="AF13" s="2">
        <v>99.413499999999999</v>
      </c>
      <c r="AG13" s="2">
        <v>19.493300000000001</v>
      </c>
      <c r="AH13" s="2">
        <v>56.5687</v>
      </c>
      <c r="AI13" s="2">
        <v>63.745699999999999</v>
      </c>
      <c r="AJ13" s="2">
        <v>106.29900000000001</v>
      </c>
      <c r="AK13" s="2">
        <v>233.62100000000001</v>
      </c>
      <c r="AL13" s="2">
        <v>176.05799999999999</v>
      </c>
      <c r="AM13" s="2">
        <v>526.23400000000004</v>
      </c>
      <c r="AN13" s="2">
        <v>31.811399999999999</v>
      </c>
      <c r="AO13" s="2">
        <v>9.5593800000000009</v>
      </c>
      <c r="AP13" s="2">
        <v>32.942599999999999</v>
      </c>
      <c r="AQ13" s="2">
        <v>66.66</v>
      </c>
      <c r="AR13" s="2">
        <v>159.16800000000001</v>
      </c>
      <c r="AS13" s="2">
        <v>97.542400000000001</v>
      </c>
      <c r="AT13" s="2">
        <v>16.721800000000002</v>
      </c>
      <c r="AU13" s="2">
        <v>353.02300000000002</v>
      </c>
      <c r="AV13" s="2">
        <v>231.76</v>
      </c>
    </row>
    <row r="14" spans="1:48" x14ac:dyDescent="0.3">
      <c r="A14" s="2">
        <v>37.564900000000002</v>
      </c>
      <c r="B14" s="2">
        <v>21.238299999999999</v>
      </c>
      <c r="C14" s="2">
        <v>28.303699999999999</v>
      </c>
      <c r="D14" s="2">
        <v>15.635</v>
      </c>
      <c r="E14" s="2">
        <v>20.9754</v>
      </c>
      <c r="F14" s="2">
        <v>56.974499999999999</v>
      </c>
      <c r="G14" s="2">
        <v>28.0077</v>
      </c>
      <c r="H14" s="2">
        <v>31.324999999999999</v>
      </c>
      <c r="I14" s="2">
        <v>12.2898</v>
      </c>
      <c r="J14" s="2">
        <v>4.3979600000000003</v>
      </c>
      <c r="K14" s="2">
        <v>21.704000000000001</v>
      </c>
      <c r="L14" s="2">
        <v>38.314900000000002</v>
      </c>
      <c r="M14" s="2">
        <v>33.781500000000001</v>
      </c>
      <c r="N14" s="2">
        <v>34.6325</v>
      </c>
      <c r="O14" s="2">
        <v>20.453099999999999</v>
      </c>
      <c r="P14" s="2">
        <v>10.1256</v>
      </c>
      <c r="Q14" s="2">
        <v>27.8507</v>
      </c>
      <c r="R14" s="2">
        <v>15.515599999999999</v>
      </c>
      <c r="S14" s="2">
        <v>36.0244</v>
      </c>
      <c r="T14" s="2">
        <v>36.2333</v>
      </c>
      <c r="U14" s="2">
        <v>102.176</v>
      </c>
      <c r="V14" s="2">
        <v>79.331999999999994</v>
      </c>
      <c r="W14" s="2">
        <v>64.172799999999995</v>
      </c>
      <c r="X14" s="2">
        <v>44.147599999999997</v>
      </c>
      <c r="Y14" s="2">
        <v>26.220199999999998</v>
      </c>
      <c r="Z14" s="2">
        <v>49.829900000000002</v>
      </c>
      <c r="AA14" s="2">
        <v>24.952100000000002</v>
      </c>
      <c r="AB14" s="2">
        <v>124.04900000000001</v>
      </c>
      <c r="AC14" s="2">
        <v>88.819100000000006</v>
      </c>
      <c r="AD14" s="2">
        <v>350.36900000000003</v>
      </c>
      <c r="AE14" s="2">
        <v>409.46699999999998</v>
      </c>
      <c r="AF14" s="2">
        <v>290.85399999999998</v>
      </c>
      <c r="AG14" s="2">
        <v>24.799900000000001</v>
      </c>
      <c r="AH14" s="2">
        <v>47.655999999999999</v>
      </c>
      <c r="AI14" s="2">
        <v>88.985200000000006</v>
      </c>
      <c r="AJ14" s="2">
        <v>236.548</v>
      </c>
      <c r="AK14" s="2">
        <v>128.74</v>
      </c>
      <c r="AL14" s="2">
        <v>124.155</v>
      </c>
      <c r="AM14" s="2">
        <v>409.46699999999998</v>
      </c>
      <c r="AN14" s="2">
        <v>48.183500000000002</v>
      </c>
      <c r="AO14" s="2">
        <v>13.609</v>
      </c>
      <c r="AP14" s="2">
        <v>33.581000000000003</v>
      </c>
      <c r="AQ14" s="2">
        <v>89.258099999999999</v>
      </c>
      <c r="AR14" s="2">
        <v>119.85599999999999</v>
      </c>
      <c r="AS14" s="2">
        <v>77.389200000000002</v>
      </c>
      <c r="AT14" s="2">
        <v>426.41300000000001</v>
      </c>
      <c r="AU14" s="2">
        <v>551.73099999999999</v>
      </c>
      <c r="AV14" s="2">
        <v>190.21600000000001</v>
      </c>
    </row>
    <row r="15" spans="1:48" x14ac:dyDescent="0.3">
      <c r="A15" s="2">
        <v>27.245200000000001</v>
      </c>
      <c r="B15" s="2">
        <v>42.773899999999998</v>
      </c>
      <c r="C15" s="2">
        <v>9.0850899999999992</v>
      </c>
      <c r="D15" s="2">
        <v>33.829599999999999</v>
      </c>
      <c r="E15" s="2">
        <v>1.21594</v>
      </c>
      <c r="F15" s="2">
        <v>29.0212</v>
      </c>
      <c r="G15" s="2">
        <v>58.598700000000001</v>
      </c>
      <c r="H15" s="2">
        <v>21.720199999999998</v>
      </c>
      <c r="I15" s="2">
        <v>26.004300000000001</v>
      </c>
      <c r="J15" s="2">
        <v>15.4719</v>
      </c>
      <c r="K15" s="2">
        <v>14.9336</v>
      </c>
      <c r="L15" s="2">
        <v>19.691400000000002</v>
      </c>
      <c r="M15" s="2">
        <v>77.127300000000005</v>
      </c>
      <c r="N15" s="2">
        <v>32.902700000000003</v>
      </c>
      <c r="O15" s="2">
        <v>50.532600000000002</v>
      </c>
      <c r="P15" s="2">
        <v>19.501999999999999</v>
      </c>
      <c r="Q15" s="2">
        <v>20.007400000000001</v>
      </c>
      <c r="R15" s="2">
        <v>33.664400000000001</v>
      </c>
      <c r="S15" s="2">
        <v>43.656700000000001</v>
      </c>
      <c r="T15" s="2">
        <v>54.850700000000003</v>
      </c>
      <c r="U15" s="2">
        <v>92.993899999999996</v>
      </c>
      <c r="V15" s="2">
        <v>43.048400000000001</v>
      </c>
      <c r="W15" s="2">
        <v>20.774699999999999</v>
      </c>
      <c r="X15" s="2">
        <v>57.982500000000002</v>
      </c>
      <c r="Y15" s="2">
        <v>4.34389</v>
      </c>
      <c r="Z15" s="2">
        <v>13.087899999999999</v>
      </c>
      <c r="AA15" s="2">
        <v>96.448400000000007</v>
      </c>
      <c r="AB15" s="2">
        <v>97.952399999999997</v>
      </c>
      <c r="AC15" s="2">
        <v>36.563499999999998</v>
      </c>
      <c r="AD15" s="2">
        <v>254.233</v>
      </c>
      <c r="AE15" s="2">
        <v>611.91899999999998</v>
      </c>
      <c r="AF15" s="2">
        <v>328.70600000000002</v>
      </c>
      <c r="AG15" s="2">
        <v>5.2411599999999998</v>
      </c>
      <c r="AH15" s="2">
        <v>12.804</v>
      </c>
      <c r="AI15" s="2">
        <v>57.4422</v>
      </c>
      <c r="AJ15" s="2">
        <v>201.05600000000001</v>
      </c>
      <c r="AK15" s="2">
        <v>112.681</v>
      </c>
      <c r="AL15" s="2">
        <v>5.06677</v>
      </c>
      <c r="AM15" s="2">
        <v>611.91899999999998</v>
      </c>
      <c r="AN15" s="2">
        <v>43.132399999999997</v>
      </c>
      <c r="AO15" s="2">
        <v>7.76424</v>
      </c>
      <c r="AP15" s="2">
        <v>39.026400000000002</v>
      </c>
      <c r="AQ15" s="2">
        <v>46.558799999999998</v>
      </c>
      <c r="AR15" s="2">
        <v>171.52799999999999</v>
      </c>
      <c r="AS15" s="2">
        <v>114.319</v>
      </c>
      <c r="AT15" s="2">
        <v>740.52200000000005</v>
      </c>
      <c r="AU15" s="2">
        <v>196.05500000000001</v>
      </c>
      <c r="AV15" s="2">
        <v>164.36699999999999</v>
      </c>
    </row>
    <row r="16" spans="1:48" x14ac:dyDescent="0.3">
      <c r="A16" s="2">
        <v>11.137</v>
      </c>
      <c r="B16" s="2">
        <v>0.34553</v>
      </c>
      <c r="C16" s="2">
        <v>16.208100000000002</v>
      </c>
      <c r="D16" s="2">
        <v>32.902999999999999</v>
      </c>
      <c r="E16" s="2">
        <v>64.3489</v>
      </c>
      <c r="F16" s="2">
        <v>17.6004</v>
      </c>
      <c r="G16" s="2">
        <v>22.3108</v>
      </c>
      <c r="H16" s="2">
        <v>20.831800000000001</v>
      </c>
      <c r="I16" s="2">
        <v>17.6846</v>
      </c>
      <c r="J16" s="2">
        <v>61.468400000000003</v>
      </c>
      <c r="K16" s="2">
        <v>30.892700000000001</v>
      </c>
      <c r="L16" s="2">
        <v>21.462900000000001</v>
      </c>
      <c r="M16" s="2">
        <v>18.4758</v>
      </c>
      <c r="N16" s="2">
        <v>7.7055499999999997</v>
      </c>
      <c r="O16" s="2">
        <v>19.157800000000002</v>
      </c>
      <c r="P16" s="2">
        <v>35.871299999999998</v>
      </c>
      <c r="Q16" s="2">
        <v>1.3576299999999999</v>
      </c>
      <c r="R16" s="2">
        <v>4.7219300000000004</v>
      </c>
      <c r="S16" s="2">
        <v>33.613100000000003</v>
      </c>
      <c r="T16" s="2">
        <v>8.7225999999999999</v>
      </c>
      <c r="U16" s="2">
        <v>80.203299999999999</v>
      </c>
      <c r="V16" s="2">
        <v>23.181000000000001</v>
      </c>
      <c r="W16" s="2">
        <v>12.103400000000001</v>
      </c>
      <c r="X16" s="2">
        <v>52.887099999999997</v>
      </c>
      <c r="Y16" s="2">
        <v>10.4316</v>
      </c>
      <c r="Z16" s="2">
        <v>30.256799999999998</v>
      </c>
      <c r="AA16" s="2">
        <v>29.881900000000002</v>
      </c>
      <c r="AB16" s="2">
        <v>30.754100000000001</v>
      </c>
      <c r="AC16" s="2">
        <v>95.256500000000003</v>
      </c>
      <c r="AD16" s="2">
        <v>486.87700000000001</v>
      </c>
      <c r="AE16" s="2">
        <v>332.93299999999999</v>
      </c>
      <c r="AF16" s="2">
        <v>432.48099999999999</v>
      </c>
      <c r="AG16" s="2">
        <v>29.280799999999999</v>
      </c>
      <c r="AH16" s="2">
        <v>52.7624</v>
      </c>
      <c r="AI16" s="2">
        <v>175.964</v>
      </c>
      <c r="AJ16" s="2">
        <v>234.876</v>
      </c>
      <c r="AK16" s="2">
        <v>160.215</v>
      </c>
      <c r="AL16" s="2">
        <v>249.27</v>
      </c>
      <c r="AM16" s="2">
        <v>332.93299999999999</v>
      </c>
      <c r="AN16" s="2">
        <v>104.92700000000001</v>
      </c>
      <c r="AO16" s="2">
        <v>9.2735900000000004</v>
      </c>
      <c r="AP16" s="2">
        <v>20.035299999999999</v>
      </c>
      <c r="AQ16" s="2">
        <v>43.461599999999997</v>
      </c>
      <c r="AR16" s="2">
        <v>173.12299999999999</v>
      </c>
      <c r="AS16" s="2">
        <v>48.835099999999997</v>
      </c>
      <c r="AT16" s="2">
        <v>220.34</v>
      </c>
      <c r="AU16" s="2">
        <v>331.42500000000001</v>
      </c>
      <c r="AV16" s="2">
        <v>99.403000000000006</v>
      </c>
    </row>
    <row r="17" spans="1:48" x14ac:dyDescent="0.3">
      <c r="A17" s="2">
        <v>26.5565</v>
      </c>
      <c r="B17" s="2">
        <v>23.4801</v>
      </c>
      <c r="C17" s="2">
        <v>25.7271</v>
      </c>
      <c r="D17" s="2">
        <v>16.546099999999999</v>
      </c>
      <c r="E17" s="2">
        <v>47.377899999999997</v>
      </c>
      <c r="F17" s="2">
        <v>30.596599999999999</v>
      </c>
      <c r="G17" s="2">
        <v>20.998000000000001</v>
      </c>
      <c r="H17" s="2">
        <v>11.9565</v>
      </c>
      <c r="I17" s="2">
        <v>44.808399999999999</v>
      </c>
      <c r="J17" s="2">
        <v>50.619599999999998</v>
      </c>
      <c r="K17" s="2">
        <v>18.192</v>
      </c>
      <c r="L17" s="2">
        <v>22.330300000000001</v>
      </c>
      <c r="M17" s="2">
        <v>70.280500000000004</v>
      </c>
      <c r="N17" s="2">
        <v>19.936900000000001</v>
      </c>
      <c r="O17" s="2">
        <v>72.742699999999999</v>
      </c>
      <c r="P17" s="2">
        <v>12.794</v>
      </c>
      <c r="Q17" s="2">
        <v>35.682600000000001</v>
      </c>
      <c r="R17" s="2">
        <v>32.165500000000002</v>
      </c>
      <c r="S17" s="2">
        <v>25.438700000000001</v>
      </c>
      <c r="T17" s="2">
        <v>43.447200000000002</v>
      </c>
      <c r="U17" s="2">
        <v>74.812799999999996</v>
      </c>
      <c r="V17" s="2">
        <v>32.234200000000001</v>
      </c>
      <c r="W17" s="2">
        <v>72.7303</v>
      </c>
      <c r="X17" s="2">
        <v>55.06</v>
      </c>
      <c r="Y17" s="2">
        <v>15.948600000000001</v>
      </c>
      <c r="Z17" s="2">
        <v>45.041899999999998</v>
      </c>
      <c r="AA17" s="2">
        <v>63.986899999999999</v>
      </c>
      <c r="AB17" s="2">
        <v>18.228200000000001</v>
      </c>
      <c r="AC17" s="2">
        <v>116.355</v>
      </c>
      <c r="AD17" s="2">
        <v>424.21600000000001</v>
      </c>
      <c r="AE17" s="2">
        <v>900.85400000000004</v>
      </c>
      <c r="AF17" s="2">
        <v>70.586600000000004</v>
      </c>
      <c r="AG17" s="2">
        <v>30.492899999999999</v>
      </c>
      <c r="AH17" s="2">
        <v>24.1617</v>
      </c>
      <c r="AI17" s="2">
        <v>117.426</v>
      </c>
      <c r="AJ17" s="2">
        <v>135.46</v>
      </c>
      <c r="AK17" s="2">
        <v>60.0334</v>
      </c>
      <c r="AL17" s="2">
        <v>347.38200000000001</v>
      </c>
      <c r="AM17" s="2">
        <v>900.85400000000004</v>
      </c>
      <c r="AN17" s="2">
        <v>94.183099999999996</v>
      </c>
      <c r="AO17" s="2">
        <v>26.106999999999999</v>
      </c>
      <c r="AP17" s="2">
        <v>32.764899999999997</v>
      </c>
      <c r="AQ17" s="2">
        <v>41.992699999999999</v>
      </c>
      <c r="AR17" s="2">
        <v>73.898700000000005</v>
      </c>
      <c r="AS17" s="2">
        <v>94.520099999999999</v>
      </c>
      <c r="AT17" s="2">
        <v>163.17599999999999</v>
      </c>
      <c r="AU17" s="2">
        <v>398.39400000000001</v>
      </c>
      <c r="AV17" s="2">
        <v>103.753</v>
      </c>
    </row>
    <row r="18" spans="1:48" x14ac:dyDescent="0.3">
      <c r="A18" s="2">
        <v>20.933900000000001</v>
      </c>
      <c r="B18" s="2">
        <v>15.5032</v>
      </c>
      <c r="C18" s="2">
        <v>12.149900000000001</v>
      </c>
      <c r="D18" s="2">
        <v>29.354800000000001</v>
      </c>
      <c r="E18" s="2">
        <v>3.85398</v>
      </c>
      <c r="F18" s="2">
        <v>24.9178</v>
      </c>
      <c r="G18" s="2">
        <v>15.110300000000001</v>
      </c>
      <c r="H18" s="2">
        <v>28.005099999999999</v>
      </c>
      <c r="I18" s="2">
        <v>24.305499999999999</v>
      </c>
      <c r="J18" s="2">
        <v>14.870699999999999</v>
      </c>
      <c r="K18" s="2">
        <v>36.850999999999999</v>
      </c>
      <c r="L18" s="2">
        <v>36.543199999999999</v>
      </c>
      <c r="M18" s="2">
        <v>25.5547</v>
      </c>
      <c r="N18" s="2">
        <v>8.2114200000000004</v>
      </c>
      <c r="O18" s="2">
        <v>59.200699999999998</v>
      </c>
      <c r="P18" s="2">
        <v>10.959199999999999</v>
      </c>
      <c r="Q18" s="2">
        <v>22.462599999999998</v>
      </c>
      <c r="R18" s="2">
        <v>11.877700000000001</v>
      </c>
      <c r="S18" s="2">
        <v>37.809899999999999</v>
      </c>
      <c r="T18" s="2">
        <v>38.3964</v>
      </c>
      <c r="U18" s="2">
        <v>59.613599999999998</v>
      </c>
      <c r="V18" s="2">
        <v>135.13900000000001</v>
      </c>
      <c r="W18" s="2">
        <v>112.587</v>
      </c>
      <c r="X18" s="2">
        <v>49.521000000000001</v>
      </c>
      <c r="Y18" s="2">
        <v>16.175799999999999</v>
      </c>
      <c r="Z18" s="2">
        <v>43.583100000000002</v>
      </c>
      <c r="AA18" s="2">
        <v>23.914400000000001</v>
      </c>
      <c r="AB18" s="2">
        <v>120.578</v>
      </c>
      <c r="AC18" s="2">
        <v>51.651200000000003</v>
      </c>
      <c r="AD18" s="2">
        <v>72.018500000000003</v>
      </c>
      <c r="AE18" s="2">
        <v>488.77800000000002</v>
      </c>
      <c r="AF18" s="2">
        <v>36.160699999999999</v>
      </c>
      <c r="AG18" s="2">
        <v>27.395</v>
      </c>
      <c r="AH18" s="2">
        <v>40.777900000000002</v>
      </c>
      <c r="AI18" s="2">
        <v>121.724</v>
      </c>
      <c r="AJ18" s="2">
        <v>122.44499999999999</v>
      </c>
      <c r="AK18" s="2">
        <v>106.57599999999999</v>
      </c>
      <c r="AL18" s="2">
        <v>177.00200000000001</v>
      </c>
      <c r="AM18" s="2">
        <v>488.77800000000002</v>
      </c>
      <c r="AN18" s="2">
        <v>95.695099999999996</v>
      </c>
      <c r="AO18" s="2">
        <v>7.9192</v>
      </c>
      <c r="AP18" s="2">
        <v>13.862500000000001</v>
      </c>
      <c r="AQ18" s="2">
        <v>41.101799999999997</v>
      </c>
      <c r="AR18" s="2">
        <v>134.65299999999999</v>
      </c>
      <c r="AS18" s="2">
        <v>104.83</v>
      </c>
      <c r="AT18" s="2">
        <v>77.419200000000004</v>
      </c>
      <c r="AU18" s="2">
        <v>240.90899999999999</v>
      </c>
      <c r="AV18" s="2">
        <v>132.26499999999999</v>
      </c>
    </row>
    <row r="19" spans="1:48" x14ac:dyDescent="0.3">
      <c r="A19" s="2">
        <v>12.4496</v>
      </c>
      <c r="B19" s="2">
        <v>16.326499999999999</v>
      </c>
      <c r="C19" s="2">
        <v>26.120200000000001</v>
      </c>
      <c r="D19" s="2">
        <v>5.1760900000000003</v>
      </c>
      <c r="E19" s="2">
        <v>32.223300000000002</v>
      </c>
      <c r="F19" s="2">
        <v>47.610799999999998</v>
      </c>
      <c r="G19" s="2">
        <v>26.055800000000001</v>
      </c>
      <c r="H19" s="2">
        <v>21.019300000000001</v>
      </c>
      <c r="I19" s="2">
        <v>23.3475</v>
      </c>
      <c r="J19" s="2">
        <v>6.4764200000000001</v>
      </c>
      <c r="K19" s="2">
        <v>41.606499999999997</v>
      </c>
      <c r="L19" s="2">
        <v>45.9101</v>
      </c>
      <c r="M19" s="2">
        <v>32.579300000000003</v>
      </c>
      <c r="N19" s="2">
        <v>59.755699999999997</v>
      </c>
      <c r="O19" s="2">
        <v>46.551600000000001</v>
      </c>
      <c r="P19" s="2">
        <v>8.3784399999999994</v>
      </c>
      <c r="Q19" s="2">
        <v>48.942500000000003</v>
      </c>
      <c r="R19" s="2">
        <v>6.7635500000000004</v>
      </c>
      <c r="S19" s="2">
        <v>24.398599999999998</v>
      </c>
      <c r="T19" s="2">
        <v>72.752300000000005</v>
      </c>
      <c r="U19" s="2">
        <v>42.828899999999997</v>
      </c>
      <c r="V19" s="2">
        <v>69.284300000000002</v>
      </c>
      <c r="W19" s="2">
        <v>84.331000000000003</v>
      </c>
      <c r="X19" s="2">
        <v>119.238</v>
      </c>
      <c r="Y19" s="2">
        <v>6.6065199999999997</v>
      </c>
      <c r="Z19" s="2">
        <v>47.331800000000001</v>
      </c>
      <c r="AA19" s="2">
        <v>11.735799999999999</v>
      </c>
      <c r="AB19" s="2">
        <v>70.495599999999996</v>
      </c>
      <c r="AC19" s="2">
        <v>71.889899999999997</v>
      </c>
      <c r="AD19" s="2">
        <v>150.691</v>
      </c>
      <c r="AE19" s="2">
        <v>233.75700000000001</v>
      </c>
      <c r="AF19" s="2">
        <v>39.008400000000002</v>
      </c>
      <c r="AG19" s="2">
        <v>69.496799999999993</v>
      </c>
      <c r="AH19" s="2">
        <v>47.580399999999997</v>
      </c>
      <c r="AI19" s="2">
        <v>131.785</v>
      </c>
      <c r="AJ19" s="2">
        <v>176.583</v>
      </c>
      <c r="AK19" s="2">
        <v>119.658</v>
      </c>
      <c r="AL19" s="2">
        <v>281.10199999999998</v>
      </c>
      <c r="AM19" s="2">
        <v>233.75700000000001</v>
      </c>
      <c r="AN19" s="2">
        <v>26.369599999999998</v>
      </c>
      <c r="AO19" s="2">
        <v>18.0807</v>
      </c>
      <c r="AP19" s="2">
        <v>42.824100000000001</v>
      </c>
      <c r="AQ19" s="2">
        <v>64.53</v>
      </c>
      <c r="AR19" s="2">
        <v>118.429</v>
      </c>
      <c r="AS19" s="2">
        <v>78.151200000000003</v>
      </c>
      <c r="AT19" s="2">
        <v>159.946</v>
      </c>
      <c r="AU19" s="2">
        <v>73.493899999999996</v>
      </c>
      <c r="AV19" s="2">
        <v>281.38</v>
      </c>
    </row>
    <row r="20" spans="1:48" x14ac:dyDescent="0.3">
      <c r="A20" s="2">
        <v>18.302499999999998</v>
      </c>
      <c r="B20" s="2">
        <v>49.0304</v>
      </c>
      <c r="C20" s="2">
        <v>5.60562</v>
      </c>
      <c r="D20" s="2">
        <v>55.934100000000001</v>
      </c>
      <c r="E20" s="2">
        <v>26.3718</v>
      </c>
      <c r="F20" s="2">
        <v>29.705500000000001</v>
      </c>
      <c r="G20" s="2">
        <v>49.502899999999997</v>
      </c>
      <c r="H20" s="2">
        <v>26.768999999999998</v>
      </c>
      <c r="I20" s="2">
        <v>32.390700000000002</v>
      </c>
      <c r="J20" s="2">
        <v>55.3339</v>
      </c>
      <c r="K20" s="2">
        <v>41.574199999999998</v>
      </c>
      <c r="L20" s="2">
        <v>73.629800000000003</v>
      </c>
      <c r="M20" s="2">
        <v>47.622999999999998</v>
      </c>
      <c r="N20" s="2">
        <v>10.2614</v>
      </c>
      <c r="O20" s="2">
        <v>32.154499999999999</v>
      </c>
      <c r="P20" s="2">
        <v>19.430299999999999</v>
      </c>
      <c r="Q20" s="2">
        <v>46.4726</v>
      </c>
      <c r="R20" s="2">
        <v>27.881</v>
      </c>
      <c r="S20" s="2">
        <v>22.497699999999998</v>
      </c>
      <c r="T20" s="2">
        <v>28.1431</v>
      </c>
      <c r="U20" s="2">
        <v>49.015500000000003</v>
      </c>
      <c r="V20" s="2">
        <v>34.2517</v>
      </c>
      <c r="W20" s="2">
        <v>32.497999999999998</v>
      </c>
      <c r="X20" s="2">
        <v>120.163</v>
      </c>
      <c r="Y20" s="2">
        <v>10.102</v>
      </c>
      <c r="Z20" s="2">
        <v>43.338000000000001</v>
      </c>
      <c r="AA20" s="2">
        <v>37.415799999999997</v>
      </c>
      <c r="AB20" s="2">
        <v>82.891000000000005</v>
      </c>
      <c r="AC20" s="2">
        <v>47.662100000000002</v>
      </c>
      <c r="AD20" s="2">
        <v>399.298</v>
      </c>
      <c r="AE20" s="2">
        <v>497.21499999999997</v>
      </c>
      <c r="AF20" s="2">
        <v>43.163600000000002</v>
      </c>
      <c r="AG20" s="2">
        <v>58.2224</v>
      </c>
      <c r="AH20" s="2">
        <v>60.913400000000003</v>
      </c>
      <c r="AI20" s="2">
        <v>129.75899999999999</v>
      </c>
      <c r="AJ20" s="2">
        <v>210.93600000000001</v>
      </c>
      <c r="AK20" s="2">
        <v>145.477</v>
      </c>
      <c r="AL20" s="2">
        <v>22.7224</v>
      </c>
      <c r="AM20" s="2">
        <v>497.21499999999997</v>
      </c>
      <c r="AN20" s="2">
        <v>113.31</v>
      </c>
      <c r="AO20" s="2">
        <v>20.391999999999999</v>
      </c>
      <c r="AP20" s="2">
        <v>12.542899999999999</v>
      </c>
      <c r="AQ20" s="2">
        <v>144.83000000000001</v>
      </c>
      <c r="AR20" s="2">
        <v>102.946</v>
      </c>
      <c r="AS20" s="2">
        <v>118.443</v>
      </c>
      <c r="AT20" s="2">
        <v>371.964</v>
      </c>
      <c r="AU20" s="2">
        <v>44.862699999999997</v>
      </c>
      <c r="AV20" s="2">
        <v>256.70499999999998</v>
      </c>
    </row>
    <row r="21" spans="1:48" x14ac:dyDescent="0.3">
      <c r="A21" s="2">
        <v>53.639800000000001</v>
      </c>
      <c r="B21" s="2">
        <v>36.900799999999997</v>
      </c>
      <c r="C21" s="2">
        <v>11.190099999999999</v>
      </c>
      <c r="D21" s="2">
        <v>23.4283</v>
      </c>
      <c r="E21" s="2">
        <v>16.873899999999999</v>
      </c>
      <c r="F21" s="2">
        <v>15.5587</v>
      </c>
      <c r="G21" s="2">
        <v>20.783200000000001</v>
      </c>
      <c r="H21" s="2">
        <v>37.597099999999998</v>
      </c>
      <c r="I21" s="2">
        <v>53.2575</v>
      </c>
      <c r="J21" s="2">
        <v>16.360499999999998</v>
      </c>
      <c r="K21" s="2">
        <v>7.5505699999999996</v>
      </c>
      <c r="L21" s="2">
        <v>50.139600000000002</v>
      </c>
      <c r="M21" s="2">
        <v>31.135400000000001</v>
      </c>
      <c r="N21" s="2">
        <v>37.968699999999998</v>
      </c>
      <c r="O21" s="2">
        <v>17.908300000000001</v>
      </c>
      <c r="P21" s="2">
        <v>13.758599999999999</v>
      </c>
      <c r="Q21" s="2">
        <v>31.153500000000001</v>
      </c>
      <c r="R21" s="2">
        <v>17.877099999999999</v>
      </c>
      <c r="S21" s="2">
        <v>51.3643</v>
      </c>
      <c r="T21" s="2">
        <v>35.742899999999999</v>
      </c>
      <c r="U21" s="2">
        <v>149.88900000000001</v>
      </c>
      <c r="V21" s="2">
        <v>61.337400000000002</v>
      </c>
      <c r="W21" s="2">
        <v>21.172899999999998</v>
      </c>
      <c r="X21" s="2">
        <v>116.325</v>
      </c>
      <c r="Y21" s="2">
        <v>25.0259</v>
      </c>
      <c r="Z21" s="2">
        <v>42.555599999999998</v>
      </c>
      <c r="AA21" s="2">
        <v>17.3855</v>
      </c>
      <c r="AB21" s="2">
        <v>51.613399999999999</v>
      </c>
      <c r="AC21" s="2">
        <v>61.895699999999998</v>
      </c>
      <c r="AD21" s="2">
        <v>380.21300000000002</v>
      </c>
      <c r="AE21" s="2">
        <v>250.14400000000001</v>
      </c>
      <c r="AF21" s="2">
        <v>55.030999999999999</v>
      </c>
      <c r="AG21" s="2">
        <v>36.868200000000002</v>
      </c>
      <c r="AH21" s="2">
        <v>46.285299999999999</v>
      </c>
      <c r="AI21" s="2">
        <v>89.813900000000004</v>
      </c>
      <c r="AJ21" s="2">
        <v>235.78200000000001</v>
      </c>
      <c r="AK21" s="2">
        <v>16.432400000000001</v>
      </c>
      <c r="AL21" s="2">
        <v>210.072</v>
      </c>
      <c r="AM21" s="2">
        <v>250.14400000000001</v>
      </c>
      <c r="AN21" s="2">
        <v>121.31399999999999</v>
      </c>
      <c r="AO21" s="2">
        <v>21.3764</v>
      </c>
      <c r="AP21" s="2">
        <v>29.040700000000001</v>
      </c>
      <c r="AQ21" s="2">
        <v>142.096</v>
      </c>
      <c r="AR21" s="2">
        <v>139.929</v>
      </c>
      <c r="AS21" s="2">
        <v>90.047700000000006</v>
      </c>
      <c r="AT21" s="2">
        <v>462.10399999999998</v>
      </c>
      <c r="AU21" s="2">
        <v>283.32400000000001</v>
      </c>
      <c r="AV21" s="2">
        <v>229.13</v>
      </c>
    </row>
    <row r="22" spans="1:48" x14ac:dyDescent="0.3">
      <c r="A22" s="2">
        <v>34.045499999999997</v>
      </c>
      <c r="B22" s="2">
        <v>14.4475</v>
      </c>
      <c r="C22" s="2">
        <v>8.88978</v>
      </c>
      <c r="D22" s="2">
        <v>44.220300000000002</v>
      </c>
      <c r="E22" s="2">
        <v>61.608600000000003</v>
      </c>
      <c r="F22" s="2">
        <v>15.504099999999999</v>
      </c>
      <c r="G22" s="2">
        <v>17.432400000000001</v>
      </c>
      <c r="H22" s="2">
        <v>22.096499999999999</v>
      </c>
      <c r="I22" s="2">
        <v>46.040100000000002</v>
      </c>
      <c r="J22" s="2">
        <v>47.352200000000003</v>
      </c>
      <c r="K22" s="2">
        <v>16.900600000000001</v>
      </c>
      <c r="L22" s="2">
        <v>26.822099999999999</v>
      </c>
      <c r="M22" s="2">
        <v>84.051000000000002</v>
      </c>
      <c r="N22" s="2">
        <v>16.577200000000001</v>
      </c>
      <c r="O22" s="2">
        <v>10.7264</v>
      </c>
      <c r="P22" s="2">
        <v>14.265499999999999</v>
      </c>
      <c r="Q22" s="2">
        <v>21.086099999999998</v>
      </c>
      <c r="R22" s="2">
        <v>15.395</v>
      </c>
      <c r="S22" s="2">
        <v>133.91900000000001</v>
      </c>
      <c r="T22" s="2">
        <v>43.095599999999997</v>
      </c>
      <c r="U22" s="2">
        <v>130.46899999999999</v>
      </c>
      <c r="V22" s="2">
        <v>46.887500000000003</v>
      </c>
      <c r="W22" s="2">
        <v>27.119800000000001</v>
      </c>
      <c r="X22" s="2">
        <v>49.735700000000001</v>
      </c>
      <c r="Y22" s="2">
        <v>18.985600000000002</v>
      </c>
      <c r="Z22" s="2">
        <v>37.9679</v>
      </c>
      <c r="AA22" s="2">
        <v>47.638599999999997</v>
      </c>
      <c r="AB22" s="2">
        <v>78.913499999999999</v>
      </c>
      <c r="AC22" s="2">
        <v>46.095700000000001</v>
      </c>
      <c r="AD22" s="2">
        <v>102.639</v>
      </c>
      <c r="AE22" s="2">
        <v>580.58100000000002</v>
      </c>
      <c r="AF22" s="2">
        <v>60.797499999999999</v>
      </c>
      <c r="AG22" s="2">
        <v>26.909199999999998</v>
      </c>
      <c r="AH22" s="2">
        <v>55.241500000000002</v>
      </c>
      <c r="AI22" s="2">
        <v>63.421700000000001</v>
      </c>
      <c r="AJ22" s="2">
        <v>191.066</v>
      </c>
      <c r="AK22" s="2">
        <v>58.484699999999997</v>
      </c>
      <c r="AL22" s="2">
        <v>179.113</v>
      </c>
      <c r="AM22" s="2">
        <v>580.58100000000002</v>
      </c>
      <c r="AN22" s="2">
        <v>44.217300000000002</v>
      </c>
      <c r="AO22" s="2">
        <v>10.928900000000001</v>
      </c>
      <c r="AP22" s="2">
        <v>53.5503</v>
      </c>
      <c r="AQ22" s="2">
        <v>54.418900000000001</v>
      </c>
      <c r="AR22" s="2">
        <v>188.08699999999999</v>
      </c>
      <c r="AS22" s="2">
        <v>102.64</v>
      </c>
      <c r="AT22" s="2">
        <v>327.84800000000001</v>
      </c>
      <c r="AU22" s="2">
        <v>195.691</v>
      </c>
      <c r="AV22" s="2">
        <v>192.958</v>
      </c>
    </row>
    <row r="23" spans="1:48" x14ac:dyDescent="0.3">
      <c r="A23" s="2">
        <v>13.8032</v>
      </c>
    </row>
    <row r="24" spans="1:48" x14ac:dyDescent="0.3">
      <c r="A24" s="2">
        <v>13.3489</v>
      </c>
    </row>
    <row r="25" spans="1:48" x14ac:dyDescent="0.3">
      <c r="A25" s="2">
        <v>25.317699999999999</v>
      </c>
    </row>
    <row r="26" spans="1:48" x14ac:dyDescent="0.3">
      <c r="A26" s="2">
        <v>32.380400000000002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6C0-50AE-4C64-AE3C-C67E8EC1673D}">
  <dimension ref="A1:AW86"/>
  <sheetViews>
    <sheetView tabSelected="1" zoomScale="110" zoomScaleNormal="110" workbookViewId="0">
      <selection activeCell="B7" sqref="B7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49" x14ac:dyDescent="0.3">
      <c r="B1" s="5" t="str">
        <f>Data_stable!A1</f>
        <v>don't clean, workers:0, clients:1</v>
      </c>
      <c r="C1" s="5" t="str">
        <f>Data_stable!B1</f>
        <v>don't clean, workers:0, clients:4</v>
      </c>
      <c r="D1" s="5" t="str">
        <f>Data_stable!C1</f>
        <v>don't clean, workers:0, clients:8</v>
      </c>
      <c r="E1" s="5" t="str">
        <f>Data_stable!D1</f>
        <v>don't clean, workers:0, clients:12</v>
      </c>
      <c r="F1" s="5" t="str">
        <f>Data_stable!E1</f>
        <v>don't clean, workers:0, clients:16</v>
      </c>
      <c r="G1" s="5" t="str">
        <f>Data_stable!F1</f>
        <v>don't clean, workers:0, clients:32</v>
      </c>
      <c r="H1" s="5" t="str">
        <f>Data_stable!G1</f>
        <v>don't clean, workers:0, clients:64</v>
      </c>
      <c r="I1" s="5" t="str">
        <f>Data_stable!H1</f>
        <v>don't clean, workers:0, clients:128</v>
      </c>
      <c r="J1" s="2" t="str">
        <f>Data_stable!I1</f>
        <v>Clean, workers:0, clients:1</v>
      </c>
      <c r="K1" s="2" t="str">
        <f>Data_stable!J1</f>
        <v>Clean, workers:0, clients:4</v>
      </c>
      <c r="L1" s="2" t="str">
        <f>Data_stable!K1</f>
        <v>Clean, workers:0, clients:8</v>
      </c>
      <c r="M1" s="2" t="str">
        <f>Data_stable!L1</f>
        <v>Clean, workers:0, clients:12</v>
      </c>
      <c r="N1" s="2" t="str">
        <f>Data_stable!M1</f>
        <v>Clean, workers:0, clients:16</v>
      </c>
      <c r="O1" s="2" t="str">
        <f>Data_stable!N1</f>
        <v>Clean, workers:0, clients:32</v>
      </c>
      <c r="P1" s="2" t="str">
        <f>Data_stable!O1</f>
        <v>Clean, workers:0, clients:64</v>
      </c>
      <c r="Q1" s="2" t="str">
        <f>Data_stable!P1</f>
        <v>Clean, workers:0, clients:128</v>
      </c>
      <c r="R1" s="5" t="str">
        <f>Data_stable!Q1</f>
        <v>Clean, workers:1, clients:1</v>
      </c>
      <c r="S1" s="5" t="str">
        <f>Data_stable!R1</f>
        <v>Clean, workers:1, clients:4</v>
      </c>
      <c r="T1" s="5" t="str">
        <f>Data_stable!S1</f>
        <v>Clean, workers:1, clients:8</v>
      </c>
      <c r="U1" s="5" t="str">
        <f>Data_stable!T1</f>
        <v>Clean, workers:1, clients:12</v>
      </c>
      <c r="V1" s="5" t="str">
        <f>Data_stable!U1</f>
        <v>Clean, workers:1, clients:16</v>
      </c>
      <c r="W1" s="5" t="str">
        <f>Data_stable!V1</f>
        <v>Clean, workers:1, clients:32</v>
      </c>
      <c r="X1" s="5" t="str">
        <f>Data_stable!W1</f>
        <v>Clean, workers:1, clients:64</v>
      </c>
      <c r="Y1" s="5" t="str">
        <f>Data_stable!X1</f>
        <v>Clean, workers:1, clients:128</v>
      </c>
      <c r="Z1" s="2" t="str">
        <f>Data_stable!Y1</f>
        <v>Clean, workers:4, clients:1</v>
      </c>
      <c r="AA1" s="2" t="str">
        <f>Data_stable!Z1</f>
        <v>Clean, workers:4, clients:4</v>
      </c>
      <c r="AB1" s="2" t="str">
        <f>Data_stable!AA1</f>
        <v>Clean, workers:4, clients:8</v>
      </c>
      <c r="AC1" s="2" t="str">
        <f>Data_stable!AB1</f>
        <v>Clean, workers:4, clients:12</v>
      </c>
      <c r="AD1" s="2" t="str">
        <f>Data_stable!AC1</f>
        <v>Clean, workers:4, clients:16</v>
      </c>
      <c r="AE1" s="2" t="str">
        <f>Data_stable!AD1</f>
        <v>Clean, workers:4, clients:32</v>
      </c>
      <c r="AF1" s="2" t="str">
        <f>Data_stable!AE1</f>
        <v>Clean, workers:4, clients:64</v>
      </c>
      <c r="AG1" s="2" t="str">
        <f>Data_stable!AF1</f>
        <v>Clean, workers:4, clients:128</v>
      </c>
      <c r="AH1" s="5" t="str">
        <f>Data_stable!AG1</f>
        <v>Clean, workers:8, clients:1</v>
      </c>
      <c r="AI1" s="5" t="str">
        <f>Data_stable!AH1</f>
        <v>Clean, workers:8, clients:4</v>
      </c>
      <c r="AJ1" s="5" t="str">
        <f>Data_stable!AI1</f>
        <v>Clean, workers:8, clients:8</v>
      </c>
      <c r="AK1" s="5" t="str">
        <f>Data_stable!AJ1</f>
        <v>Clean, workers:8, clients:12</v>
      </c>
      <c r="AL1" s="5" t="str">
        <f>Data_stable!AK1</f>
        <v>Clean, workers:8, clients:16</v>
      </c>
      <c r="AM1" s="5" t="str">
        <f>Data_stable!AL1</f>
        <v>Clean, workers:8, clients:32</v>
      </c>
      <c r="AN1" s="5" t="str">
        <f>Data_stable!AM1</f>
        <v>Clean, workers:8, clients:64</v>
      </c>
      <c r="AO1" s="5" t="str">
        <f>Data_stable!AN1</f>
        <v>Clean, workers:8, clients:128</v>
      </c>
      <c r="AP1" s="2" t="str">
        <f>Data_stable!AO1</f>
        <v>Clean, workers:16, clients:1</v>
      </c>
      <c r="AQ1" s="2" t="str">
        <f>Data_stable!AP1</f>
        <v>Clean, workers:16, clients:4</v>
      </c>
      <c r="AR1" s="2" t="str">
        <f>Data_stable!AQ1</f>
        <v>Clean, workers:16, clients:8</v>
      </c>
      <c r="AS1" s="2" t="str">
        <f>Data_stable!AR1</f>
        <v>Clean, workers:16, clients:12</v>
      </c>
      <c r="AT1" s="2" t="str">
        <f>Data_stable!AS1</f>
        <v>Clean, workers:16, clients:16</v>
      </c>
      <c r="AU1" s="2" t="str">
        <f>Data_stable!AT1</f>
        <v>Clean, workers:16, clients:32</v>
      </c>
      <c r="AV1" s="2" t="str">
        <f>Data_stable!AU1</f>
        <v>Clean, workers:16, clients:64</v>
      </c>
      <c r="AW1" s="2" t="str">
        <f>Data_stable!AV1</f>
        <v>Clean, workers:16, clients:128</v>
      </c>
    </row>
    <row r="2" spans="1:49" x14ac:dyDescent="0.3">
      <c r="A2" s="4" t="s">
        <v>0</v>
      </c>
      <c r="B2" s="5">
        <f>SUM(Data_stable!A2:A300)</f>
        <v>547.34822000000008</v>
      </c>
      <c r="C2" s="5">
        <f>SUM(Data_stable!B2:B300)</f>
        <v>619.49832999999978</v>
      </c>
      <c r="D2" s="5">
        <f>SUM(Data_stable!C2:C300)</f>
        <v>396.61937999999992</v>
      </c>
      <c r="E2" s="5">
        <f>SUM(Data_stable!D2:D300)</f>
        <v>610.37898999999993</v>
      </c>
      <c r="F2" s="5">
        <f>SUM(Data_stable!E2:E300)</f>
        <v>825.37832000000003</v>
      </c>
      <c r="G2" s="5">
        <f>SUM(Data_stable!F2:F300)</f>
        <v>684.32670000000007</v>
      </c>
      <c r="H2" s="5">
        <f>SUM(Data_stable!G2:G300)</f>
        <v>710.97410000000002</v>
      </c>
      <c r="I2" s="5">
        <f>SUM(Data_stable!H2:H300)</f>
        <v>770.18110000000001</v>
      </c>
      <c r="J2" s="2">
        <f>SUM(Data_stable!I2:I300)</f>
        <v>651.28060000000016</v>
      </c>
      <c r="K2" s="2">
        <f>SUM(Data_stable!J2:J300)</f>
        <v>587.68058000000008</v>
      </c>
      <c r="L2" s="2">
        <f>SUM(Data_stable!K2:K300)</f>
        <v>551.16867000000002</v>
      </c>
      <c r="M2" s="2">
        <f>SUM(Data_stable!L2:L300)</f>
        <v>648.35235</v>
      </c>
      <c r="N2" s="2">
        <f>SUM(Data_stable!M2:M300)</f>
        <v>1052.9970000000001</v>
      </c>
      <c r="O2" s="2">
        <f>SUM(Data_stable!N2:N300)</f>
        <v>544.96646999999984</v>
      </c>
      <c r="P2" s="2">
        <f>SUM(Data_stable!O2:O300)</f>
        <v>950.91170000000011</v>
      </c>
      <c r="Q2" s="2">
        <f>SUM(Data_stable!P2:P300)</f>
        <v>1256.8506499999999</v>
      </c>
      <c r="R2" s="5">
        <f>SUM(Data_stable!Q2:Q300)</f>
        <v>533.35509000000002</v>
      </c>
      <c r="S2" s="5">
        <f>SUM(Data_stable!R2:R300)</f>
        <v>450.55336000000005</v>
      </c>
      <c r="T2" s="5">
        <f>SUM(Data_stable!S2:S300)</f>
        <v>993.73009999999999</v>
      </c>
      <c r="U2" s="5">
        <f>SUM(Data_stable!T2:T300)</f>
        <v>983.38334999999984</v>
      </c>
      <c r="V2" s="5">
        <f>SUM(Data_stable!U2:U300)</f>
        <v>1863.2975999999994</v>
      </c>
      <c r="W2" s="5">
        <f>SUM(Data_stable!V2:V300)</f>
        <v>1397.2560999999998</v>
      </c>
      <c r="X2" s="5">
        <f>SUM(Data_stable!W2:W300)</f>
        <v>1421.5254999999997</v>
      </c>
      <c r="Y2" s="5">
        <f>SUM(Data_stable!X2:X300)</f>
        <v>1479.45</v>
      </c>
      <c r="Z2" s="2">
        <f>SUM(Data_stable!Y2:Y300)</f>
        <v>295.34398999999996</v>
      </c>
      <c r="AA2" s="2">
        <f>SUM(Data_stable!Z2:Z300)</f>
        <v>832.4289</v>
      </c>
      <c r="AB2" s="2">
        <f>SUM(Data_stable!AA2:AA300)</f>
        <v>837.31449999999995</v>
      </c>
      <c r="AC2" s="2">
        <f>SUM(Data_stable!AB2:AB300)</f>
        <v>1660.6628999999998</v>
      </c>
      <c r="AD2" s="2">
        <f>SUM(Data_stable!AC2:AC300)</f>
        <v>2693.2028000000005</v>
      </c>
      <c r="AE2" s="2">
        <f>SUM(Data_stable!AD2:AD300)</f>
        <v>6175.3285000000005</v>
      </c>
      <c r="AF2" s="2">
        <f>SUM(Data_stable!AE2:AE300)</f>
        <v>10250.611999999999</v>
      </c>
      <c r="AG2" s="2">
        <f>SUM(Data_stable!AF2:AF300)</f>
        <v>3909.7961999999998</v>
      </c>
      <c r="AH2" s="5">
        <f>SUM(Data_stable!AG2:AG300)</f>
        <v>675.19071999999983</v>
      </c>
      <c r="AI2" s="5">
        <f>SUM(Data_stable!AH2:AH300)</f>
        <v>826.39747999999986</v>
      </c>
      <c r="AJ2" s="5">
        <f>SUM(Data_stable!AI2:AI300)</f>
        <v>1672.9008000000001</v>
      </c>
      <c r="AK2" s="5">
        <f>SUM(Data_stable!AJ2:AJ300)</f>
        <v>3604.9049000000009</v>
      </c>
      <c r="AL2" s="5">
        <f>SUM(Data_stable!AK2:AK300)</f>
        <v>3452.5895</v>
      </c>
      <c r="AM2" s="5">
        <f>SUM(Data_stable!AL2:AL300)</f>
        <v>3051.3464699999995</v>
      </c>
      <c r="AN2" s="5">
        <f>SUM(Data_stable!AM2:AM300)</f>
        <v>10250.611999999999</v>
      </c>
      <c r="AO2" s="5">
        <f>SUM(Data_stable!AN2:AN300)</f>
        <v>1595.1178</v>
      </c>
      <c r="AP2" s="2">
        <f>SUM(Data_stable!AO2:AO300)</f>
        <v>277.22092000000004</v>
      </c>
      <c r="AQ2" s="2">
        <f>SUM(Data_stable!AP2:AP300)</f>
        <v>654.44770000000017</v>
      </c>
      <c r="AR2" s="2">
        <f>SUM(Data_stable!AQ2:AQ300)</f>
        <v>1736.5094999999999</v>
      </c>
      <c r="AS2" s="2">
        <f>SUM(Data_stable!AR2:AR300)</f>
        <v>2940.3107</v>
      </c>
      <c r="AT2" s="2">
        <f>SUM(Data_stable!AS2:AS300)</f>
        <v>2014.1395000000002</v>
      </c>
      <c r="AU2" s="2">
        <f>SUM(Data_stable!AT2:AT300)</f>
        <v>4601.9703</v>
      </c>
      <c r="AV2" s="2">
        <f>SUM(Data_stable!AU2:AU300)</f>
        <v>5394.9009999999989</v>
      </c>
      <c r="AW2" s="2">
        <f>SUM(Data_stable!AV2:AV300)</f>
        <v>3388.3375000000001</v>
      </c>
    </row>
    <row r="3" spans="1:4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E3" s="5">
        <f>COUNTIF(Data_stable!D2:D300, "&gt;0")</f>
        <v>21</v>
      </c>
      <c r="F3" s="5">
        <f>COUNTIF(Data_stable!E2:E300, "&gt;0")</f>
        <v>21</v>
      </c>
      <c r="G3" s="5">
        <f>COUNTIF(Data_stable!F2:F300, "&gt;0")</f>
        <v>21</v>
      </c>
      <c r="H3" s="5">
        <f>COUNTIF(Data_stable!G2:G300, "&gt;0")</f>
        <v>21</v>
      </c>
      <c r="I3" s="5">
        <f>COUNTIF(Data_stable!H2:H300,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>
        <f>COUNTIF(Data_stable!L2:L300, "&gt;0")</f>
        <v>21</v>
      </c>
      <c r="N3" s="5">
        <f>COUNTIF(Data_stable!M2:M300, "&gt;0")</f>
        <v>21</v>
      </c>
      <c r="O3" s="5">
        <f>COUNTIF(Data_stable!N2:N300, "&gt;0")</f>
        <v>21</v>
      </c>
      <c r="P3" s="5">
        <f>COUNTIF(Data_stable!O2:O300, "&gt;0")</f>
        <v>21</v>
      </c>
      <c r="Q3" s="5">
        <f>COUNTIF(Data_stable!P2:P300, "&gt;0")</f>
        <v>21</v>
      </c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U3" s="5">
        <f>COUNTIF(Data_stable!T2:T300, "&gt;0")</f>
        <v>21</v>
      </c>
      <c r="V3" s="5">
        <f>COUNTIF(Data_stable!U2:U300, "&gt;0")</f>
        <v>21</v>
      </c>
      <c r="W3" s="5">
        <f>COUNTIF(Data_stable!V2:V300, "&gt;0")</f>
        <v>21</v>
      </c>
      <c r="X3" s="5">
        <f>COUNTIF(Data_stable!W2:W300, "&gt;0")</f>
        <v>21</v>
      </c>
      <c r="Y3" s="5">
        <f>COUNTIF(Data_stable!X2:X300,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>
        <f>COUNTIF(Data_stable!AE2:AE300, "&gt;0")</f>
        <v>21</v>
      </c>
      <c r="AG3" s="5">
        <f>COUNTIF(Data_stable!AF2:AF300, "&gt;0")</f>
        <v>21</v>
      </c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N3" s="5">
        <f>COUNTIF(Data_stable!AM2:AM300, "&gt;0")</f>
        <v>21</v>
      </c>
      <c r="AO3" s="5">
        <f>COUNTIF(Data_stable!AN2:AN300,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>
        <f>COUNTIF(Data_stable!AU2:AU300, "&gt;0")</f>
        <v>21</v>
      </c>
      <c r="AW3" s="5">
        <f>COUNTIF(Data_stable!AV2:AV300, "&gt;0")</f>
        <v>21</v>
      </c>
    </row>
    <row r="4" spans="1:49" x14ac:dyDescent="0.3">
      <c r="A4" s="4" t="s">
        <v>2</v>
      </c>
      <c r="B4" s="5">
        <f>B2/B3</f>
        <v>21.893928800000005</v>
      </c>
      <c r="C4" s="5">
        <f t="shared" ref="C4:AT4" si="0">C2/C3</f>
        <v>29.499920476190464</v>
      </c>
      <c r="D4" s="5">
        <f t="shared" si="0"/>
        <v>18.88663714285714</v>
      </c>
      <c r="E4" s="5">
        <f t="shared" si="0"/>
        <v>29.065666190476186</v>
      </c>
      <c r="F4" s="5">
        <f t="shared" si="0"/>
        <v>39.303729523809523</v>
      </c>
      <c r="G4" s="5">
        <f t="shared" si="0"/>
        <v>32.586985714285717</v>
      </c>
      <c r="H4" s="5">
        <f t="shared" si="0"/>
        <v>33.855909523809522</v>
      </c>
      <c r="I4" s="5">
        <f t="shared" si="0"/>
        <v>36.675290476190476</v>
      </c>
      <c r="J4" s="2">
        <f>J2/J3</f>
        <v>31.013361904761911</v>
      </c>
      <c r="K4" s="2">
        <f t="shared" si="0"/>
        <v>27.984789523809528</v>
      </c>
      <c r="L4" s="2">
        <f t="shared" si="0"/>
        <v>26.246127142857144</v>
      </c>
      <c r="M4" s="2">
        <f t="shared" si="0"/>
        <v>30.873921428571428</v>
      </c>
      <c r="N4" s="2">
        <f t="shared" si="0"/>
        <v>50.142714285714291</v>
      </c>
      <c r="O4" s="2">
        <f t="shared" si="0"/>
        <v>25.950784285714278</v>
      </c>
      <c r="P4" s="2">
        <f t="shared" si="0"/>
        <v>45.281509523809532</v>
      </c>
      <c r="Q4" s="2">
        <f t="shared" si="0"/>
        <v>59.850030952380948</v>
      </c>
      <c r="R4" s="5">
        <f t="shared" si="0"/>
        <v>25.397861428571428</v>
      </c>
      <c r="S4" s="5">
        <f t="shared" si="0"/>
        <v>21.454921904761907</v>
      </c>
      <c r="T4" s="5">
        <f t="shared" si="0"/>
        <v>47.320480952380954</v>
      </c>
      <c r="U4" s="5">
        <f t="shared" si="0"/>
        <v>46.827778571428567</v>
      </c>
      <c r="V4" s="5">
        <f t="shared" si="0"/>
        <v>88.72845714285711</v>
      </c>
      <c r="W4" s="5">
        <f t="shared" si="0"/>
        <v>66.536004761904749</v>
      </c>
      <c r="X4" s="5">
        <f t="shared" si="0"/>
        <v>67.691690476190459</v>
      </c>
      <c r="Y4" s="5">
        <f t="shared" si="0"/>
        <v>70.45</v>
      </c>
      <c r="Z4" s="2">
        <f t="shared" si="0"/>
        <v>14.063999523809523</v>
      </c>
      <c r="AA4" s="2">
        <f t="shared" si="0"/>
        <v>39.639471428571426</v>
      </c>
      <c r="AB4" s="2">
        <f t="shared" si="0"/>
        <v>39.872119047619044</v>
      </c>
      <c r="AC4" s="2">
        <f t="shared" si="0"/>
        <v>79.0791857142857</v>
      </c>
      <c r="AD4" s="2">
        <f t="shared" si="0"/>
        <v>128.24775238095239</v>
      </c>
      <c r="AE4" s="2">
        <f t="shared" si="0"/>
        <v>294.06326190476193</v>
      </c>
      <c r="AF4" s="2">
        <f t="shared" si="0"/>
        <v>488.12438095238093</v>
      </c>
      <c r="AG4" s="2">
        <f t="shared" si="0"/>
        <v>186.1807714285714</v>
      </c>
      <c r="AH4" s="5">
        <f t="shared" si="0"/>
        <v>32.151939047619038</v>
      </c>
      <c r="AI4" s="5">
        <f t="shared" si="0"/>
        <v>39.352260952380945</v>
      </c>
      <c r="AJ4" s="5">
        <f t="shared" si="0"/>
        <v>79.661942857142861</v>
      </c>
      <c r="AK4" s="5">
        <f t="shared" si="0"/>
        <v>171.66213809523813</v>
      </c>
      <c r="AL4" s="5">
        <f t="shared" si="0"/>
        <v>164.4090238095238</v>
      </c>
      <c r="AM4" s="5">
        <f t="shared" si="0"/>
        <v>145.30221285714282</v>
      </c>
      <c r="AN4" s="5">
        <f>AN2/AN3</f>
        <v>488.12438095238093</v>
      </c>
      <c r="AO4" s="5">
        <f t="shared" si="0"/>
        <v>75.957990476190474</v>
      </c>
      <c r="AP4" s="2">
        <f t="shared" si="0"/>
        <v>13.200996190476193</v>
      </c>
      <c r="AQ4" s="2">
        <f t="shared" si="0"/>
        <v>31.164176190476198</v>
      </c>
      <c r="AR4" s="2">
        <f t="shared" si="0"/>
        <v>82.690928571428572</v>
      </c>
      <c r="AS4" s="2">
        <f t="shared" si="0"/>
        <v>140.01479523809525</v>
      </c>
      <c r="AT4" s="2">
        <f t="shared" si="0"/>
        <v>95.911404761904777</v>
      </c>
      <c r="AU4" s="2">
        <f>AU2/AU3</f>
        <v>219.14144285714286</v>
      </c>
      <c r="AV4" s="2">
        <f>AV2/AV3</f>
        <v>256.90004761904754</v>
      </c>
      <c r="AW4" s="2">
        <f t="shared" ref="AW4" si="1">AW2/AW3</f>
        <v>161.34940476190476</v>
      </c>
    </row>
    <row r="5" spans="1:49" x14ac:dyDescent="0.3">
      <c r="A5" s="6"/>
      <c r="J5" s="5"/>
      <c r="K5" s="5"/>
      <c r="L5" s="5"/>
      <c r="M5" s="5"/>
      <c r="N5" s="5"/>
      <c r="O5" s="5"/>
      <c r="P5" s="5"/>
      <c r="Q5" s="5"/>
      <c r="Z5" s="5"/>
      <c r="AA5" s="5"/>
      <c r="AB5" s="5"/>
      <c r="AC5" s="5"/>
      <c r="AD5" s="5"/>
      <c r="AE5" s="5"/>
      <c r="AF5" s="5"/>
      <c r="AG5" s="5"/>
      <c r="AP5" s="5"/>
      <c r="AQ5" s="5"/>
      <c r="AR5" s="5"/>
      <c r="AS5" s="5"/>
      <c r="AT5" s="5"/>
      <c r="AU5" s="5"/>
      <c r="AV5" s="5"/>
      <c r="AW5" s="5"/>
    </row>
    <row r="9" spans="1:49" x14ac:dyDescent="0.3">
      <c r="J9" s="5" t="s">
        <v>51</v>
      </c>
    </row>
    <row r="10" spans="1:49" x14ac:dyDescent="0.3">
      <c r="J10" s="5">
        <f t="shared" ref="J10:Q10" si="2">J4/B4</f>
        <v>1.4165279419727492</v>
      </c>
      <c r="K10" s="5">
        <f t="shared" si="2"/>
        <v>0.94863949027917527</v>
      </c>
      <c r="L10" s="5">
        <f t="shared" si="2"/>
        <v>1.3896665110010513</v>
      </c>
      <c r="M10" s="5">
        <f t="shared" si="2"/>
        <v>1.0622127573558848</v>
      </c>
      <c r="N10" s="5">
        <f t="shared" si="2"/>
        <v>1.275774968259404</v>
      </c>
      <c r="O10" s="5">
        <f t="shared" si="2"/>
        <v>0.79635424132946997</v>
      </c>
      <c r="P10" s="5">
        <f t="shared" si="2"/>
        <v>1.3374772723788395</v>
      </c>
      <c r="Q10" s="5">
        <f t="shared" si="2"/>
        <v>1.6318897594345017</v>
      </c>
    </row>
    <row r="12" spans="1:49" x14ac:dyDescent="0.3">
      <c r="J12" s="2">
        <f>MIN(J10:Q10)</f>
        <v>0.79635424132946997</v>
      </c>
      <c r="K12" s="2">
        <f>MAX(J10:Q10)</f>
        <v>1.6318897594345017</v>
      </c>
      <c r="L12" s="2">
        <f>AVERAGE(J10:Q10)</f>
        <v>1.2323178677513846</v>
      </c>
    </row>
    <row r="21" spans="1:4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</row>
    <row r="23" spans="1:4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t="str" cm="1">
        <f t="array" ref="U23:U26">M1:M4</f>
        <v>Clean, workers:0, clients:12</v>
      </c>
      <c r="V23" s="2" t="str" cm="1">
        <f t="array" ref="V23:V26">U1:U4</f>
        <v>Clean, workers:1, clients:12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t="str" cm="1">
        <f t="array" ref="Z23:Z26">F1:F4</f>
        <v>don't clean, workers:0, clients:16</v>
      </c>
      <c r="AA23" s="5" t="str" cm="1">
        <f t="array" ref="AA23:AA26">N1:N4</f>
        <v>Clean, workers:0, clients:16</v>
      </c>
      <c r="AB23" s="5" t="str" cm="1">
        <f t="array" ref="AB23:AB26">V1:V4</f>
        <v>Clean, workers:1, clients:16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t="str" cm="1">
        <f t="array" ref="AF23:AF26">G1:G4</f>
        <v>don't clean, workers:0, clients:32</v>
      </c>
      <c r="AG23" s="2" t="str" cm="1">
        <f t="array" ref="AG23:AG26">O1:O4</f>
        <v>Clean, workers:0, clients:32</v>
      </c>
      <c r="AH23" s="2" t="str" cm="1">
        <f t="array" ref="AH23:AH26">W1:W4</f>
        <v>Clean, workers:1, clients:32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t="str" cm="1">
        <f t="array" ref="AL23:AL26">H1:H4</f>
        <v>don't clean, workers:0, clients:64</v>
      </c>
      <c r="AM23" s="5" t="str" cm="1">
        <f t="array" ref="AM23:AM26">P1:P4</f>
        <v>Clean, workers:0, clients:64</v>
      </c>
      <c r="AN23" s="5" t="str" cm="1">
        <f t="array" ref="AN23:AN26">X1:X4</f>
        <v>Clean, workers:1, clients:64</v>
      </c>
      <c r="AO23" s="5" t="str" cm="1">
        <f t="array" ref="AO23:AO26">AF1:AF4</f>
        <v>Clean, workers:4, clients:64</v>
      </c>
      <c r="AP23" s="5" t="str" cm="1">
        <f t="array" ref="AP23:AP26">AN1:AN4</f>
        <v>Clean, workers:8, clients:64</v>
      </c>
      <c r="AQ23" s="5" t="str" cm="1">
        <f t="array" ref="AQ23:AQ26">AV1:AV4</f>
        <v>Clean, workers:16, clients:64</v>
      </c>
      <c r="AR23" s="2" t="str" cm="1">
        <f t="array" ref="AR23:AR26">I1:I4</f>
        <v>don't clean, workers:0, clients:128</v>
      </c>
      <c r="AS23" s="2" t="str" cm="1">
        <f t="array" ref="AS23:AS26">Q1:Q4</f>
        <v>Clean, workers:0, clients:128</v>
      </c>
      <c r="AT23" s="2" t="str" cm="1">
        <f t="array" ref="AT23:AT26">Y1:Y4</f>
        <v>Clean, workers:1, clients:128</v>
      </c>
      <c r="AU23" s="2" t="str" cm="1">
        <f t="array" ref="AU23:AU26">AG1:AG4</f>
        <v>Clean, workers:4, clients:128</v>
      </c>
      <c r="AV23" s="2" t="str" cm="1">
        <f t="array" ref="AV23:AV26">AO1:AO4</f>
        <v>Clean, workers:8, clients:128</v>
      </c>
      <c r="AW23" s="2" t="str" cm="1">
        <f t="array" ref="AW23:AW26">AW1:AW4</f>
        <v>Clean, workers:16, clients:128</v>
      </c>
    </row>
    <row r="24" spans="1:49" x14ac:dyDescent="0.3">
      <c r="A24" s="4" t="s">
        <v>0</v>
      </c>
      <c r="B24" s="5">
        <v>547.34822000000008</v>
      </c>
      <c r="C24" s="5">
        <v>651.28060000000016</v>
      </c>
      <c r="D24" s="5">
        <v>533.35509000000002</v>
      </c>
      <c r="E24" s="5">
        <v>295.34398999999996</v>
      </c>
      <c r="F24" s="5">
        <v>675.19071999999983</v>
      </c>
      <c r="G24" s="5">
        <v>277.22092000000004</v>
      </c>
      <c r="H24" s="2">
        <v>619.49832999999978</v>
      </c>
      <c r="I24" s="2">
        <v>587.68058000000008</v>
      </c>
      <c r="J24" s="2">
        <v>450.55336000000005</v>
      </c>
      <c r="K24" s="2">
        <v>832.4289</v>
      </c>
      <c r="L24" s="2">
        <v>826.39747999999986</v>
      </c>
      <c r="M24" s="2">
        <v>654.44770000000017</v>
      </c>
      <c r="N24" s="5">
        <v>396.61937999999992</v>
      </c>
      <c r="O24" s="5">
        <v>551.16867000000002</v>
      </c>
      <c r="P24" s="5">
        <v>993.73009999999999</v>
      </c>
      <c r="Q24" s="5">
        <v>837.31449999999995</v>
      </c>
      <c r="R24" s="5">
        <v>1672.9008000000001</v>
      </c>
      <c r="S24" s="5">
        <v>1736.5094999999999</v>
      </c>
      <c r="T24" s="2">
        <v>619.49832999999978</v>
      </c>
      <c r="U24" s="2">
        <v>648.35235</v>
      </c>
      <c r="V24" s="2">
        <v>983.38334999999984</v>
      </c>
      <c r="W24" s="2">
        <v>1660.6628999999998</v>
      </c>
      <c r="X24" s="2">
        <v>3604.9049000000009</v>
      </c>
      <c r="Y24" s="2">
        <v>2940.3107</v>
      </c>
      <c r="Z24" s="5">
        <v>825.37832000000003</v>
      </c>
      <c r="AA24" s="5">
        <v>1052.9970000000001</v>
      </c>
      <c r="AB24" s="5">
        <v>1863.2975999999994</v>
      </c>
      <c r="AC24" s="5">
        <v>2693.2028000000005</v>
      </c>
      <c r="AD24" s="5">
        <v>3452.5895</v>
      </c>
      <c r="AE24" s="5">
        <v>2014.1395000000002</v>
      </c>
      <c r="AF24" s="2">
        <v>684.32670000000007</v>
      </c>
      <c r="AG24" s="2">
        <v>544.96646999999984</v>
      </c>
      <c r="AH24" s="2">
        <v>1397.2560999999998</v>
      </c>
      <c r="AI24" s="2">
        <v>6175.3285000000005</v>
      </c>
      <c r="AJ24" s="2">
        <v>3051.3464699999995</v>
      </c>
      <c r="AK24" s="2">
        <v>4601.9703</v>
      </c>
      <c r="AL24" s="5">
        <v>710.97410000000002</v>
      </c>
      <c r="AM24" s="5">
        <v>950.91170000000011</v>
      </c>
      <c r="AN24" s="5">
        <v>1421.5254999999997</v>
      </c>
      <c r="AO24" s="5">
        <v>10250.611999999999</v>
      </c>
      <c r="AP24" s="5">
        <v>10250.611999999999</v>
      </c>
      <c r="AQ24" s="5">
        <v>5394.9009999999989</v>
      </c>
      <c r="AR24" s="2">
        <v>770.18110000000001</v>
      </c>
      <c r="AS24" s="2">
        <v>1256.8506499999999</v>
      </c>
      <c r="AT24" s="2">
        <v>1479.45</v>
      </c>
      <c r="AU24" s="2">
        <v>3909.7961999999998</v>
      </c>
      <c r="AV24" s="2">
        <v>1595.1178</v>
      </c>
      <c r="AW24" s="2">
        <v>3388.3375000000001</v>
      </c>
    </row>
    <row r="25" spans="1:4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21</v>
      </c>
      <c r="V25" s="2">
        <v>21</v>
      </c>
      <c r="W25" s="2">
        <v>21</v>
      </c>
      <c r="X25" s="2">
        <v>21</v>
      </c>
      <c r="Y25" s="2">
        <v>21</v>
      </c>
      <c r="Z25" s="5">
        <v>21</v>
      </c>
      <c r="AA25" s="5">
        <v>21</v>
      </c>
      <c r="AB25" s="5">
        <v>21</v>
      </c>
      <c r="AC25" s="5">
        <v>21</v>
      </c>
      <c r="AD25" s="5">
        <v>21</v>
      </c>
      <c r="AE25" s="5">
        <v>21</v>
      </c>
      <c r="AF25" s="2">
        <v>21</v>
      </c>
      <c r="AG25" s="2">
        <v>21</v>
      </c>
      <c r="AH25" s="2">
        <v>21</v>
      </c>
      <c r="AI25" s="2">
        <v>21</v>
      </c>
      <c r="AJ25" s="2">
        <v>21</v>
      </c>
      <c r="AK25" s="2">
        <v>21</v>
      </c>
      <c r="AL25" s="5">
        <v>21</v>
      </c>
      <c r="AM25" s="5">
        <v>21</v>
      </c>
      <c r="AN25" s="5">
        <v>21</v>
      </c>
      <c r="AO25" s="5">
        <v>21</v>
      </c>
      <c r="AP25" s="5">
        <v>21</v>
      </c>
      <c r="AQ25" s="5">
        <v>21</v>
      </c>
      <c r="AR25" s="2">
        <v>21</v>
      </c>
      <c r="AS25" s="2">
        <v>21</v>
      </c>
      <c r="AT25" s="2">
        <v>21</v>
      </c>
      <c r="AU25" s="2">
        <v>21</v>
      </c>
      <c r="AV25" s="2">
        <v>21</v>
      </c>
      <c r="AW25" s="2">
        <v>21</v>
      </c>
    </row>
    <row r="26" spans="1:49" x14ac:dyDescent="0.3">
      <c r="A26" s="4" t="s">
        <v>2</v>
      </c>
      <c r="B26" s="5">
        <v>21.893928800000005</v>
      </c>
      <c r="C26" s="5">
        <v>31.013361904761911</v>
      </c>
      <c r="D26" s="5">
        <v>25.397861428571428</v>
      </c>
      <c r="E26" s="5">
        <v>14.063999523809523</v>
      </c>
      <c r="F26" s="5">
        <v>32.151939047619038</v>
      </c>
      <c r="G26" s="5">
        <v>13.200996190476193</v>
      </c>
      <c r="H26" s="2">
        <v>29.499920476190464</v>
      </c>
      <c r="I26" s="2">
        <v>27.984789523809528</v>
      </c>
      <c r="J26" s="2">
        <v>21.454921904761907</v>
      </c>
      <c r="K26" s="2">
        <v>39.639471428571426</v>
      </c>
      <c r="L26" s="2">
        <v>39.352260952380945</v>
      </c>
      <c r="M26" s="2">
        <v>31.164176190476198</v>
      </c>
      <c r="N26" s="5">
        <v>18.88663714285714</v>
      </c>
      <c r="O26" s="5">
        <v>26.246127142857144</v>
      </c>
      <c r="P26" s="5">
        <v>47.320480952380954</v>
      </c>
      <c r="Q26" s="5">
        <v>39.872119047619044</v>
      </c>
      <c r="R26" s="5">
        <v>79.661942857142861</v>
      </c>
      <c r="S26" s="5">
        <v>82.690928571428572</v>
      </c>
      <c r="T26" s="2">
        <v>29.499920476190464</v>
      </c>
      <c r="U26" s="2">
        <v>30.873921428571428</v>
      </c>
      <c r="V26" s="2">
        <v>46.827778571428567</v>
      </c>
      <c r="W26" s="2">
        <v>79.0791857142857</v>
      </c>
      <c r="X26" s="2">
        <v>171.66213809523813</v>
      </c>
      <c r="Y26" s="2">
        <v>140.01479523809525</v>
      </c>
      <c r="Z26" s="5">
        <v>39.303729523809523</v>
      </c>
      <c r="AA26" s="5">
        <v>50.142714285714291</v>
      </c>
      <c r="AB26" s="5">
        <v>88.72845714285711</v>
      </c>
      <c r="AC26" s="5">
        <v>128.24775238095239</v>
      </c>
      <c r="AD26" s="5">
        <v>164.4090238095238</v>
      </c>
      <c r="AE26" s="5">
        <v>95.911404761904777</v>
      </c>
      <c r="AF26" s="2">
        <v>32.586985714285717</v>
      </c>
      <c r="AG26" s="2">
        <v>25.950784285714278</v>
      </c>
      <c r="AH26" s="2">
        <v>66.536004761904749</v>
      </c>
      <c r="AI26" s="2">
        <v>294.06326190476193</v>
      </c>
      <c r="AJ26" s="2">
        <v>145.30221285714282</v>
      </c>
      <c r="AK26" s="2">
        <v>219.14144285714286</v>
      </c>
      <c r="AL26" s="5">
        <v>33.855909523809522</v>
      </c>
      <c r="AM26" s="5">
        <v>45.281509523809532</v>
      </c>
      <c r="AN26" s="5">
        <v>67.691690476190459</v>
      </c>
      <c r="AO26" s="5">
        <v>488.12438095238093</v>
      </c>
      <c r="AP26" s="5">
        <v>488.12438095238093</v>
      </c>
      <c r="AQ26" s="5">
        <v>256.90004761904754</v>
      </c>
      <c r="AR26" s="2">
        <v>36.675290476190476</v>
      </c>
      <c r="AS26" s="2">
        <v>59.850030952380948</v>
      </c>
      <c r="AT26" s="2">
        <v>70.45</v>
      </c>
      <c r="AU26" s="2">
        <v>186.1807714285714</v>
      </c>
      <c r="AV26" s="2">
        <v>75.957990476190474</v>
      </c>
      <c r="AW26" s="2">
        <v>161.34940476190476</v>
      </c>
    </row>
    <row r="27" spans="1:49" x14ac:dyDescent="0.3">
      <c r="A27" s="6"/>
      <c r="J27" s="5"/>
      <c r="K27" s="5"/>
      <c r="L27" s="5"/>
      <c r="M27" s="5"/>
      <c r="N27" s="5"/>
      <c r="O27" s="5"/>
      <c r="P27" s="5"/>
      <c r="Q27" s="5"/>
      <c r="Z27" s="5"/>
      <c r="AA27" s="5"/>
      <c r="AB27" s="5"/>
      <c r="AC27" s="5"/>
      <c r="AD27" s="5"/>
      <c r="AE27" s="5"/>
      <c r="AF27" s="5"/>
      <c r="AG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</row>
    <row r="29" spans="1:4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</row>
    <row r="30" spans="1:4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</row>
    <row r="31" spans="1:4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</row>
    <row r="32" spans="1:4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</row>
    <row r="33" spans="8:43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</row>
    <row r="34" spans="8:43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</row>
    <row r="35" spans="8:43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</row>
    <row r="36" spans="8:43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</row>
    <row r="37" spans="8:43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43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</row>
    <row r="39" spans="8:43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</row>
    <row r="40" spans="8:43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</row>
    <row r="41" spans="8:43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</row>
    <row r="42" spans="8:43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</row>
    <row r="43" spans="8:43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</row>
    <row r="44" spans="8:43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</row>
    <row r="45" spans="8:43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</row>
    <row r="46" spans="8:43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</row>
    <row r="47" spans="8:43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</row>
    <row r="48" spans="8:43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</row>
    <row r="49" spans="8:37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</row>
    <row r="50" spans="8:37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</row>
    <row r="51" spans="8:37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</row>
    <row r="52" spans="8:37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</row>
    <row r="53" spans="8:37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</row>
    <row r="54" spans="8:37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</row>
    <row r="55" spans="8:37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37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</row>
    <row r="57" spans="8:37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</row>
    <row r="58" spans="8:37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</row>
    <row r="59" spans="8:37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</row>
    <row r="60" spans="8:37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</row>
    <row r="61" spans="8:37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</row>
    <row r="62" spans="8:37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</row>
    <row r="63" spans="8:37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</row>
    <row r="64" spans="8:37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</row>
    <row r="65" spans="8:37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</row>
    <row r="66" spans="8:37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</row>
    <row r="67" spans="8:37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</row>
    <row r="68" spans="8:37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</row>
    <row r="69" spans="8:37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</row>
    <row r="70" spans="8:37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</row>
    <row r="71" spans="8:37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</row>
    <row r="72" spans="8:37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</row>
    <row r="73" spans="8:37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37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37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37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37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37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37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37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DD7EA-4106-447A-AF78-0E243D124E7C}">
  <dimension ref="A1:BQ86"/>
  <sheetViews>
    <sheetView topLeftCell="E1" zoomScale="115" zoomScaleNormal="115" workbookViewId="0">
      <selection activeCell="H12" sqref="H12"/>
    </sheetView>
  </sheetViews>
  <sheetFormatPr defaultRowHeight="14.4" x14ac:dyDescent="0.3"/>
  <cols>
    <col min="1" max="1" width="5.88671875" style="4" bestFit="1" customWidth="1"/>
    <col min="2" max="4" width="27.6640625" style="5" bestFit="1" customWidth="1"/>
    <col min="5" max="8" width="28.6640625" style="5" bestFit="1" customWidth="1"/>
    <col min="9" max="9" width="29.6640625" style="5" bestFit="1" customWidth="1"/>
    <col min="10" max="10" width="22.88671875" style="2" bestFit="1" customWidth="1"/>
    <col min="11" max="11" width="22.88671875" style="2" customWidth="1"/>
    <col min="12" max="12" width="22.88671875" style="2" bestFit="1" customWidth="1"/>
    <col min="13" max="13" width="24" style="2" customWidth="1"/>
    <col min="14" max="14" width="27.6640625" style="2" bestFit="1" customWidth="1"/>
    <col min="15" max="16" width="24" style="2" bestFit="1" customWidth="1"/>
    <col min="17" max="17" width="25" style="2" bestFit="1" customWidth="1"/>
    <col min="18" max="18" width="22.88671875" style="5" customWidth="1"/>
    <col min="19" max="23" width="24" style="5" bestFit="1" customWidth="1"/>
    <col min="24" max="25" width="25" style="5" bestFit="1" customWidth="1"/>
    <col min="26" max="26" width="28.6640625" style="2" bestFit="1" customWidth="1"/>
    <col min="27" max="30" width="24" style="2" bestFit="1" customWidth="1"/>
    <col min="31" max="31" width="25" style="2" bestFit="1" customWidth="1"/>
    <col min="32" max="32" width="28.6640625" style="2" bestFit="1" customWidth="1"/>
    <col min="33" max="33" width="25" style="2" bestFit="1" customWidth="1"/>
    <col min="34" max="36" width="24" style="5" bestFit="1" customWidth="1"/>
    <col min="37" max="37" width="25" style="5" bestFit="1" customWidth="1"/>
    <col min="38" max="38" width="28.6640625" style="5" bestFit="1" customWidth="1"/>
    <col min="39" max="40" width="24" style="5" bestFit="1" customWidth="1"/>
    <col min="41" max="41" width="25" style="5" bestFit="1" customWidth="1"/>
    <col min="42" max="42" width="24" style="2" bestFit="1" customWidth="1"/>
    <col min="43" max="43" width="25" style="2" bestFit="1" customWidth="1"/>
    <col min="44" max="44" width="29.6640625" style="2" bestFit="1" customWidth="1"/>
    <col min="45" max="48" width="25" style="2" bestFit="1" customWidth="1"/>
    <col min="49" max="49" width="26.109375" style="2" bestFit="1" customWidth="1"/>
    <col min="50" max="16384" width="8.88671875" style="4"/>
  </cols>
  <sheetData>
    <row r="1" spans="1:69" x14ac:dyDescent="0.3">
      <c r="B1" s="5" t="str">
        <f>[1]Data_stable!A1</f>
        <v>don't clean, workers:0, clients:1</v>
      </c>
      <c r="C1" s="5" t="str">
        <f>[1]Data_stable!B1</f>
        <v>don't clean, workers:0, clients:4</v>
      </c>
      <c r="D1" s="5" t="str">
        <f>[1]Data_stable!C1</f>
        <v>don't clean, workers:0, clients:8</v>
      </c>
      <c r="J1" s="2" t="str">
        <f>[1]Data_stable!I1</f>
        <v>Clean, workers:0, clients:1</v>
      </c>
      <c r="K1" s="2" t="str">
        <f>[1]Data_stable!J1</f>
        <v>Clean, workers:0, clients:4</v>
      </c>
      <c r="L1" s="2" t="str">
        <f>[1]Data_stable!K1</f>
        <v>Clean, workers:0, clients:8</v>
      </c>
      <c r="R1" s="5" t="str">
        <f>[1]Data_stable!Q1</f>
        <v>Clean, workers:1, clients:1</v>
      </c>
      <c r="S1" s="5" t="str">
        <f>[1]Data_stable!R1</f>
        <v>Clean, workers:1, clients:4</v>
      </c>
      <c r="T1" s="5" t="str">
        <f>[1]Data_stable!S1</f>
        <v>Clean, workers:1, clients:8</v>
      </c>
      <c r="Z1" s="2" t="str">
        <f>[1]Data_stable!Y1</f>
        <v>Clean, workers:4, clients:1</v>
      </c>
      <c r="AA1" s="2" t="str">
        <f>[1]Data_stable!Z1</f>
        <v>Clean, workers:4, clients:4</v>
      </c>
      <c r="AB1" s="2" t="str">
        <f>[1]Data_stable!AA1</f>
        <v>Clean, workers:4, clients:8</v>
      </c>
      <c r="AC1" s="2" t="str">
        <f>[1]Data_stable!AB1</f>
        <v>Clean, workers:4, clients:12</v>
      </c>
      <c r="AD1" s="2" t="str">
        <f>[1]Data_stable!AC1</f>
        <v>Clean, workers:4, clients:16</v>
      </c>
      <c r="AE1" s="2" t="str">
        <f>[1]Data_stable!AD1</f>
        <v>Clean, workers:4, clients:32</v>
      </c>
      <c r="AH1" s="5" t="str">
        <f>[1]Data_stable!AG1</f>
        <v>Clean, workers:8, clients:1</v>
      </c>
      <c r="AI1" s="5" t="str">
        <f>[1]Data_stable!AH1</f>
        <v>Clean, workers:8, clients:4</v>
      </c>
      <c r="AJ1" s="5" t="str">
        <f>[1]Data_stable!AI1</f>
        <v>Clean, workers:8, clients:8</v>
      </c>
      <c r="AK1" s="5" t="str">
        <f>[1]Data_stable!AJ1</f>
        <v>Clean, workers:8, clients:12</v>
      </c>
      <c r="AL1" s="5" t="str">
        <f>[1]Data_stable!AK1</f>
        <v>Clean, workers:8, clients:16</v>
      </c>
      <c r="AM1" s="5" t="str">
        <f>[1]Data_stable!AL1</f>
        <v>Clean, workers:8, clients:32</v>
      </c>
      <c r="AP1" s="2" t="str">
        <f>[1]Data_stable!AO1</f>
        <v>Clean, workers:16, clients:1</v>
      </c>
      <c r="AQ1" s="2" t="str">
        <f>[1]Data_stable!AP1</f>
        <v>Clean, workers:16, clients:4</v>
      </c>
      <c r="AR1" s="2" t="str">
        <f>[1]Data_stable!AQ1</f>
        <v>Clean, workers:16, clients:8</v>
      </c>
      <c r="AS1" s="2" t="str">
        <f>[1]Data_stable!AR1</f>
        <v>Clean, workers:16, clients:12</v>
      </c>
      <c r="AT1" s="2" t="str">
        <f>[1]Data_stable!AS1</f>
        <v>Clean, workers:16, clients:16</v>
      </c>
      <c r="AU1" s="2" t="str">
        <f>[1]Data_stable!AT1</f>
        <v>Clean, workers:16, clients:32</v>
      </c>
      <c r="AY1" s="7"/>
      <c r="AZ1" s="7"/>
      <c r="BA1" s="7"/>
      <c r="BB1" s="7"/>
      <c r="BC1" s="7"/>
      <c r="BD1" s="7"/>
      <c r="BE1" s="7"/>
      <c r="BF1" s="7"/>
      <c r="BG1" s="7"/>
      <c r="BI1" s="7"/>
      <c r="BJ1" s="7"/>
      <c r="BK1" s="7"/>
      <c r="BL1" s="7"/>
      <c r="BM1" s="7"/>
      <c r="BN1" s="7"/>
      <c r="BO1" s="7"/>
      <c r="BP1" s="7"/>
      <c r="BQ1" s="7"/>
    </row>
    <row r="2" spans="1:69" x14ac:dyDescent="0.3">
      <c r="A2" s="4" t="s">
        <v>0</v>
      </c>
      <c r="B2" s="5">
        <f>SUM(Data_stable!A2:A300)</f>
        <v>547.34822000000008</v>
      </c>
      <c r="C2" s="5">
        <f>SUM(Data_stable!B2:B300)</f>
        <v>619.49832999999978</v>
      </c>
      <c r="D2" s="5">
        <f>SUM(Data_stable!C2:C300)</f>
        <v>396.61937999999992</v>
      </c>
      <c r="J2" s="5">
        <f>SUM(Data_stable!I2:I300)</f>
        <v>651.28060000000016</v>
      </c>
      <c r="K2" s="5">
        <f>SUM(Data_stable!J2:J300)</f>
        <v>587.68058000000008</v>
      </c>
      <c r="L2" s="5">
        <f>SUM(Data_stable!K2:K300)</f>
        <v>551.16867000000002</v>
      </c>
      <c r="M2" s="5"/>
      <c r="N2" s="5"/>
      <c r="O2" s="5"/>
      <c r="P2" s="5"/>
      <c r="Q2" s="5"/>
      <c r="R2" s="5">
        <f>SUM(Data_stable!Q2:Q300)</f>
        <v>533.35509000000002</v>
      </c>
      <c r="S2" s="5">
        <f>SUM(Data_stable!R2:R300)</f>
        <v>450.55336000000005</v>
      </c>
      <c r="T2" s="5">
        <f>SUM(Data_stable!S2:S300)</f>
        <v>993.73009999999999</v>
      </c>
      <c r="Z2" s="5">
        <f>SUM(Data_stable!Y2:Y300)</f>
        <v>295.34398999999996</v>
      </c>
      <c r="AA2" s="5">
        <f>SUM(Data_stable!Z2:Z300)</f>
        <v>832.4289</v>
      </c>
      <c r="AB2" s="5">
        <f>SUM(Data_stable!AA2:AA300)</f>
        <v>837.31449999999995</v>
      </c>
      <c r="AC2" s="5">
        <f>SUM(Data_stable!AB2:AB300)</f>
        <v>1660.6628999999998</v>
      </c>
      <c r="AD2" s="5">
        <f>SUM(Data_stable!AC2:AC300)</f>
        <v>2693.2028000000005</v>
      </c>
      <c r="AE2" s="5">
        <f>SUM(Data_stable!AD2:AD300)</f>
        <v>6175.3285000000005</v>
      </c>
      <c r="AF2" s="5"/>
      <c r="AG2" s="5"/>
      <c r="AH2" s="5">
        <f>SUM(Data_stable!AG2:AG300)</f>
        <v>675.19071999999983</v>
      </c>
      <c r="AI2" s="5">
        <f>SUM(Data_stable!AH2:AH300)</f>
        <v>826.39747999999986</v>
      </c>
      <c r="AJ2" s="5">
        <f>SUM(Data_stable!AI2:AI300)</f>
        <v>1672.9008000000001</v>
      </c>
      <c r="AK2" s="5">
        <f>SUM(Data_stable!AJ2:AJ300)</f>
        <v>3604.9049000000009</v>
      </c>
      <c r="AL2" s="5">
        <f>SUM(Data_stable!AK2:AK300)</f>
        <v>3452.5895</v>
      </c>
      <c r="AM2" s="5">
        <f>SUM(Data_stable!AL2:AL300)</f>
        <v>3051.3464699999995</v>
      </c>
      <c r="AP2" s="5">
        <f>SUM(Data_stable!AO2:AO300)</f>
        <v>277.22092000000004</v>
      </c>
      <c r="AQ2" s="5">
        <f>SUM(Data_stable!AP2:AP300)</f>
        <v>654.44770000000017</v>
      </c>
      <c r="AR2" s="5">
        <f>SUM(Data_stable!AQ2:AQ300)</f>
        <v>1736.5094999999999</v>
      </c>
      <c r="AS2" s="5">
        <f>SUM(Data_stable!AR2:AR300)</f>
        <v>2940.3107</v>
      </c>
      <c r="AT2" s="5">
        <f>SUM(Data_stable!AS2:AS300)</f>
        <v>2014.1395000000002</v>
      </c>
      <c r="AU2" s="5">
        <f>SUM(Data_stable!AT2:AT300)</f>
        <v>4601.9703</v>
      </c>
      <c r="AV2" s="5"/>
      <c r="AW2" s="5"/>
      <c r="AX2" s="8"/>
      <c r="AY2" s="9" t="s">
        <v>52</v>
      </c>
      <c r="AZ2" s="10"/>
      <c r="BA2" s="10"/>
      <c r="BB2" s="10"/>
      <c r="BC2" s="11" t="s">
        <v>53</v>
      </c>
      <c r="BD2" s="11" t="s">
        <v>54</v>
      </c>
      <c r="BE2" s="11" t="s">
        <v>55</v>
      </c>
      <c r="BF2" s="11" t="s">
        <v>56</v>
      </c>
      <c r="BG2" s="12" t="s">
        <v>57</v>
      </c>
      <c r="BH2" s="13"/>
      <c r="BI2" s="9" t="s">
        <v>58</v>
      </c>
      <c r="BJ2" s="10"/>
      <c r="BK2" s="10"/>
      <c r="BL2" s="10"/>
      <c r="BM2" s="11" t="s">
        <v>53</v>
      </c>
      <c r="BN2" s="11" t="s">
        <v>54</v>
      </c>
      <c r="BO2" s="11" t="s">
        <v>55</v>
      </c>
      <c r="BP2" s="11" t="s">
        <v>56</v>
      </c>
      <c r="BQ2" s="12" t="s">
        <v>57</v>
      </c>
    </row>
    <row r="3" spans="1:69" x14ac:dyDescent="0.3">
      <c r="A3" s="4" t="s">
        <v>1</v>
      </c>
      <c r="B3" s="5">
        <f>COUNTIF(Data_stable!A2:A300, "&gt;0")</f>
        <v>25</v>
      </c>
      <c r="C3" s="5">
        <f>COUNTIF(Data_stable!B2:B300, "&gt;0")</f>
        <v>21</v>
      </c>
      <c r="D3" s="5">
        <f>COUNTIF(Data_stable!C2:C300, "&gt;0")</f>
        <v>21</v>
      </c>
      <c r="J3" s="5">
        <f>COUNTIF(Data_stable!I2:I300, "&gt;0")</f>
        <v>21</v>
      </c>
      <c r="K3" s="5">
        <f>COUNTIF(Data_stable!J2:J300, "&gt;0")</f>
        <v>21</v>
      </c>
      <c r="L3" s="5">
        <f>COUNTIF(Data_stable!K2:K300, "&gt;0")</f>
        <v>21</v>
      </c>
      <c r="M3" s="5"/>
      <c r="N3" s="5"/>
      <c r="O3" s="5"/>
      <c r="P3" s="5"/>
      <c r="Q3" s="5"/>
      <c r="R3" s="5">
        <f>COUNTIF(Data_stable!Q2:Q300, "&gt;0")</f>
        <v>21</v>
      </c>
      <c r="S3" s="5">
        <f>COUNTIF(Data_stable!R2:R300, "&gt;0")</f>
        <v>21</v>
      </c>
      <c r="T3" s="5">
        <f>COUNTIF(Data_stable!S2:S300, "&gt;0")</f>
        <v>21</v>
      </c>
      <c r="Z3" s="5">
        <f>COUNTIF(Data_stable!Y2:Y300, "&gt;0")</f>
        <v>21</v>
      </c>
      <c r="AA3" s="5">
        <f>COUNTIF(Data_stable!Z2:Z300, "&gt;0")</f>
        <v>21</v>
      </c>
      <c r="AB3" s="5">
        <f>COUNTIF(Data_stable!AA2:AA300, "&gt;0")</f>
        <v>21</v>
      </c>
      <c r="AC3" s="5">
        <f>COUNTIF(Data_stable!AB2:AB300, "&gt;0")</f>
        <v>21</v>
      </c>
      <c r="AD3" s="5">
        <f>COUNTIF(Data_stable!AC2:AC300, "&gt;0")</f>
        <v>21</v>
      </c>
      <c r="AE3" s="5">
        <f>COUNTIF(Data_stable!AD2:AD300, "&gt;0")</f>
        <v>21</v>
      </c>
      <c r="AF3" s="5"/>
      <c r="AG3" s="5"/>
      <c r="AH3" s="5">
        <f>COUNTIF(Data_stable!AG2:AG300, "&gt;0")</f>
        <v>21</v>
      </c>
      <c r="AI3" s="5">
        <f>COUNTIF(Data_stable!AH2:AH300, "&gt;0")</f>
        <v>21</v>
      </c>
      <c r="AJ3" s="5">
        <f>COUNTIF(Data_stable!AI2:AI300, "&gt;0")</f>
        <v>21</v>
      </c>
      <c r="AK3" s="5">
        <f>COUNTIF(Data_stable!AJ2:AJ300, "&gt;0")</f>
        <v>21</v>
      </c>
      <c r="AL3" s="5">
        <f>COUNTIF(Data_stable!AK2:AK300, "&gt;0")</f>
        <v>21</v>
      </c>
      <c r="AM3" s="5">
        <f>COUNTIF(Data_stable!AL2:AL300, "&gt;0")</f>
        <v>21</v>
      </c>
      <c r="AP3" s="5">
        <f>COUNTIF(Data_stable!AO2:AO300, "&gt;0")</f>
        <v>21</v>
      </c>
      <c r="AQ3" s="5">
        <f>COUNTIF(Data_stable!AP2:AP300, "&gt;0")</f>
        <v>21</v>
      </c>
      <c r="AR3" s="5">
        <f>COUNTIF(Data_stable!AQ2:AQ300, "&gt;0")</f>
        <v>21</v>
      </c>
      <c r="AS3" s="5">
        <f>COUNTIF(Data_stable!AR2:AR300, "&gt;0")</f>
        <v>21</v>
      </c>
      <c r="AT3" s="5">
        <f>COUNTIF(Data_stable!AS2:AS300, "&gt;0")</f>
        <v>21</v>
      </c>
      <c r="AU3" s="5">
        <f>COUNTIF(Data_stable!AT2:AT300, "&gt;0")</f>
        <v>21</v>
      </c>
      <c r="AV3" s="5"/>
      <c r="AW3" s="5"/>
      <c r="AX3" s="8"/>
      <c r="AY3" s="14"/>
      <c r="AZ3" s="15"/>
      <c r="BA3" s="15"/>
      <c r="BB3" s="15"/>
      <c r="BC3" s="16">
        <v>1</v>
      </c>
      <c r="BD3" s="16">
        <v>-1</v>
      </c>
      <c r="BE3" s="16">
        <v>-1</v>
      </c>
      <c r="BF3" s="16">
        <v>1</v>
      </c>
      <c r="BG3" s="17">
        <f>AZ9</f>
        <v>21.893928800000005</v>
      </c>
      <c r="BH3" s="13"/>
      <c r="BI3" s="14"/>
      <c r="BJ3" s="15"/>
      <c r="BK3" s="15"/>
      <c r="BL3" s="15"/>
      <c r="BM3" s="16">
        <v>1</v>
      </c>
      <c r="BN3" s="16">
        <v>-1</v>
      </c>
      <c r="BO3" s="16">
        <v>-1</v>
      </c>
      <c r="BP3" s="16">
        <v>1</v>
      </c>
      <c r="BQ3" s="17">
        <f>BJ9</f>
        <v>0</v>
      </c>
    </row>
    <row r="4" spans="1:69" x14ac:dyDescent="0.3">
      <c r="A4" s="4" t="s">
        <v>2</v>
      </c>
      <c r="B4" s="5">
        <f>B2/B3</f>
        <v>21.893928800000005</v>
      </c>
      <c r="C4" s="5">
        <f t="shared" ref="C4:AT4" si="0">C2/C3</f>
        <v>29.499920476190464</v>
      </c>
      <c r="D4" s="5">
        <f t="shared" si="0"/>
        <v>18.88663714285714</v>
      </c>
      <c r="J4" s="2">
        <f t="shared" si="0"/>
        <v>31.013361904761911</v>
      </c>
      <c r="K4" s="2">
        <f t="shared" si="0"/>
        <v>27.984789523809528</v>
      </c>
      <c r="L4" s="2">
        <f t="shared" si="0"/>
        <v>26.246127142857144</v>
      </c>
      <c r="R4" s="5">
        <f t="shared" si="0"/>
        <v>25.397861428571428</v>
      </c>
      <c r="S4" s="5">
        <f t="shared" si="0"/>
        <v>21.454921904761907</v>
      </c>
      <c r="T4" s="5">
        <f t="shared" si="0"/>
        <v>47.320480952380954</v>
      </c>
      <c r="Z4" s="2">
        <f t="shared" si="0"/>
        <v>14.063999523809523</v>
      </c>
      <c r="AA4" s="2">
        <f t="shared" si="0"/>
        <v>39.639471428571426</v>
      </c>
      <c r="AB4" s="2">
        <f t="shared" si="0"/>
        <v>39.872119047619044</v>
      </c>
      <c r="AC4" s="2">
        <f t="shared" si="0"/>
        <v>79.0791857142857</v>
      </c>
      <c r="AD4" s="2">
        <f t="shared" si="0"/>
        <v>128.24775238095239</v>
      </c>
      <c r="AE4" s="2">
        <f t="shared" si="0"/>
        <v>294.06326190476193</v>
      </c>
      <c r="AH4" s="5">
        <f t="shared" si="0"/>
        <v>32.151939047619038</v>
      </c>
      <c r="AI4" s="5">
        <f t="shared" si="0"/>
        <v>39.352260952380945</v>
      </c>
      <c r="AJ4" s="5">
        <f t="shared" si="0"/>
        <v>79.661942857142861</v>
      </c>
      <c r="AK4" s="5">
        <f t="shared" si="0"/>
        <v>171.66213809523813</v>
      </c>
      <c r="AL4" s="5">
        <f t="shared" si="0"/>
        <v>164.4090238095238</v>
      </c>
      <c r="AM4" s="5">
        <f t="shared" si="0"/>
        <v>145.30221285714282</v>
      </c>
      <c r="AP4" s="2">
        <f t="shared" si="0"/>
        <v>13.200996190476193</v>
      </c>
      <c r="AQ4" s="2">
        <f t="shared" si="0"/>
        <v>31.164176190476198</v>
      </c>
      <c r="AR4" s="2">
        <f t="shared" si="0"/>
        <v>82.690928571428572</v>
      </c>
      <c r="AS4" s="2">
        <f t="shared" si="0"/>
        <v>140.01479523809525</v>
      </c>
      <c r="AT4" s="2">
        <f t="shared" si="0"/>
        <v>95.911404761904777</v>
      </c>
      <c r="AU4" s="2">
        <f>AU2/AU3</f>
        <v>219.14144285714286</v>
      </c>
      <c r="AX4" s="8"/>
      <c r="AY4" s="14"/>
      <c r="AZ4" s="15"/>
      <c r="BA4" s="15"/>
      <c r="BB4" s="15"/>
      <c r="BC4" s="16">
        <v>1</v>
      </c>
      <c r="BD4" s="16">
        <v>1</v>
      </c>
      <c r="BE4" s="16">
        <v>-1</v>
      </c>
      <c r="BF4" s="16">
        <v>-1</v>
      </c>
      <c r="BG4" s="17">
        <f>AZ10</f>
        <v>31.013361904761911</v>
      </c>
      <c r="BH4" s="13"/>
      <c r="BI4" s="14"/>
      <c r="BJ4" s="15"/>
      <c r="BK4" s="15"/>
      <c r="BL4" s="15"/>
      <c r="BM4" s="16">
        <v>1</v>
      </c>
      <c r="BN4" s="16">
        <v>1</v>
      </c>
      <c r="BO4" s="16">
        <v>-1</v>
      </c>
      <c r="BP4" s="16">
        <v>-1</v>
      </c>
      <c r="BQ4" s="17">
        <f>BJ10</f>
        <v>0</v>
      </c>
    </row>
    <row r="5" spans="1:69" x14ac:dyDescent="0.3">
      <c r="AX5" s="8"/>
      <c r="AY5" s="14"/>
      <c r="AZ5" s="15"/>
      <c r="BA5" s="15"/>
      <c r="BB5" s="15"/>
      <c r="BC5" s="16">
        <v>1</v>
      </c>
      <c r="BD5" s="16">
        <v>-1</v>
      </c>
      <c r="BE5" s="16">
        <v>1</v>
      </c>
      <c r="BF5" s="16">
        <v>-1</v>
      </c>
      <c r="BG5" s="17">
        <f>BA9</f>
        <v>21.893928800000005</v>
      </c>
      <c r="BH5" s="13"/>
      <c r="BI5" s="14"/>
      <c r="BJ5" s="15"/>
      <c r="BK5" s="15"/>
      <c r="BL5" s="15"/>
      <c r="BM5" s="16">
        <v>1</v>
      </c>
      <c r="BN5" s="16">
        <v>-1</v>
      </c>
      <c r="BO5" s="16">
        <v>1</v>
      </c>
      <c r="BP5" s="16">
        <v>-1</v>
      </c>
      <c r="BQ5" s="17">
        <f>BK9</f>
        <v>39.303729523809523</v>
      </c>
    </row>
    <row r="6" spans="1:69" x14ac:dyDescent="0.3">
      <c r="AX6" s="8"/>
      <c r="AY6" s="14" t="s">
        <v>59</v>
      </c>
      <c r="AZ6" s="15" t="s">
        <v>60</v>
      </c>
      <c r="BA6" s="15"/>
      <c r="BB6" s="15"/>
      <c r="BC6" s="16">
        <v>1</v>
      </c>
      <c r="BD6" s="16">
        <v>1</v>
      </c>
      <c r="BE6" s="16">
        <v>1</v>
      </c>
      <c r="BF6" s="16">
        <v>1</v>
      </c>
      <c r="BG6" s="17">
        <f>BA10</f>
        <v>31.013361904761911</v>
      </c>
      <c r="BH6" s="13"/>
      <c r="BI6" s="14" t="s">
        <v>59</v>
      </c>
      <c r="BJ6" s="15" t="s">
        <v>60</v>
      </c>
      <c r="BK6" s="15"/>
      <c r="BL6" s="15"/>
      <c r="BM6" s="16">
        <v>1</v>
      </c>
      <c r="BN6" s="16">
        <v>1</v>
      </c>
      <c r="BO6" s="16">
        <v>1</v>
      </c>
      <c r="BP6" s="16">
        <v>1</v>
      </c>
      <c r="BQ6" s="17">
        <f>BK10</f>
        <v>50.142714285714291</v>
      </c>
    </row>
    <row r="7" spans="1:69" x14ac:dyDescent="0.3">
      <c r="AX7" s="8"/>
      <c r="AY7" s="14"/>
      <c r="AZ7" s="15"/>
      <c r="BA7" s="15"/>
      <c r="BB7" s="15"/>
      <c r="BC7" s="16">
        <f>BC3*BG3+BC4*BG4+BC5*BG5+BC6*BG6</f>
        <v>105.81458140952383</v>
      </c>
      <c r="BD7" s="16">
        <f>BD3*BG3+BD4*BG4+BD5*BG5+BD6*BG6</f>
        <v>18.238866209523813</v>
      </c>
      <c r="BE7" s="16">
        <f>BE3*BG3+BE4*BG4+BE5*BG5+BE6*BG6</f>
        <v>0</v>
      </c>
      <c r="BF7" s="16">
        <f>BF3*BG3+BF4*BG4+BF5*BG5+BF6*BG6</f>
        <v>0</v>
      </c>
      <c r="BG7" s="18"/>
      <c r="BH7" s="13"/>
      <c r="BI7" s="14"/>
      <c r="BJ7" s="15"/>
      <c r="BK7" s="15"/>
      <c r="BL7" s="15"/>
      <c r="BM7" s="16">
        <f>BM3*BQ3+BM4*BQ4+BM5*BQ5+BM6*BQ6</f>
        <v>89.446443809523814</v>
      </c>
      <c r="BN7" s="16">
        <f>BN3*BQ3+BN4*BQ4+BN5*BQ5+BN6*BQ6</f>
        <v>10.838984761904769</v>
      </c>
      <c r="BO7" s="16">
        <f>BO3*BQ3+BO4*BQ4+BO5*BQ5+BO6*BQ6</f>
        <v>89.446443809523814</v>
      </c>
      <c r="BP7" s="16">
        <f>BP3*BQ3+BP4*BQ4+BP5*BQ5+BP6*BQ6</f>
        <v>10.838984761904769</v>
      </c>
      <c r="BQ7" s="18"/>
    </row>
    <row r="8" spans="1:69" x14ac:dyDescent="0.3">
      <c r="H8" s="5">
        <v>215.41</v>
      </c>
      <c r="AX8" s="8"/>
      <c r="AY8" s="14"/>
      <c r="AZ8" s="16" t="s">
        <v>61</v>
      </c>
      <c r="BA8" s="16" t="s">
        <v>62</v>
      </c>
      <c r="BB8" s="15"/>
      <c r="BC8" s="16">
        <f>BC7/4</f>
        <v>26.453645352380956</v>
      </c>
      <c r="BD8" s="16">
        <f>BD7/4</f>
        <v>4.5597165523809533</v>
      </c>
      <c r="BE8" s="16">
        <f>BE7/4</f>
        <v>0</v>
      </c>
      <c r="BF8" s="16">
        <f>BF7/4</f>
        <v>0</v>
      </c>
      <c r="BG8" s="18"/>
      <c r="BH8" s="13"/>
      <c r="BI8" s="14"/>
      <c r="BJ8" s="16" t="s">
        <v>61</v>
      </c>
      <c r="BK8" s="16" t="s">
        <v>62</v>
      </c>
      <c r="BL8" s="15"/>
      <c r="BM8" s="16">
        <f>BM7/4</f>
        <v>22.361610952380953</v>
      </c>
      <c r="BN8" s="16">
        <f>BN7/4</f>
        <v>2.7097461904761921</v>
      </c>
      <c r="BO8" s="16">
        <f>BO7/4</f>
        <v>22.361610952380953</v>
      </c>
      <c r="BP8" s="16">
        <f>BP7/4</f>
        <v>2.7097461904761921</v>
      </c>
      <c r="BQ8" s="18"/>
    </row>
    <row r="9" spans="1:69" x14ac:dyDescent="0.3">
      <c r="H9" s="5">
        <v>206.72</v>
      </c>
      <c r="J9" s="5" t="s">
        <v>51</v>
      </c>
      <c r="AX9" s="8"/>
      <c r="AY9" s="19" t="s">
        <v>63</v>
      </c>
      <c r="AZ9" s="15">
        <f>B4</f>
        <v>21.893928800000005</v>
      </c>
      <c r="BA9" s="15">
        <f>Means!$B$4</f>
        <v>21.893928800000005</v>
      </c>
      <c r="BB9" s="15"/>
      <c r="BC9" s="20" t="s">
        <v>64</v>
      </c>
      <c r="BD9" s="20">
        <v>2</v>
      </c>
      <c r="BE9" s="15"/>
      <c r="BF9" s="15"/>
      <c r="BG9" s="18"/>
      <c r="BH9" s="13"/>
      <c r="BI9" s="19" t="s">
        <v>63</v>
      </c>
      <c r="BJ9" s="15">
        <f>F4</f>
        <v>0</v>
      </c>
      <c r="BK9" s="15">
        <f>Means!$F$4</f>
        <v>39.303729523809523</v>
      </c>
      <c r="BL9" s="15"/>
      <c r="BM9" s="20" t="s">
        <v>64</v>
      </c>
      <c r="BN9" s="20">
        <v>2</v>
      </c>
      <c r="BO9" s="15"/>
      <c r="BP9" s="15"/>
      <c r="BQ9" s="18"/>
    </row>
    <row r="10" spans="1:69" x14ac:dyDescent="0.3">
      <c r="H10" s="5">
        <v>201.75</v>
      </c>
      <c r="J10" s="5">
        <f t="shared" ref="J10:Q10" si="1">J4/B4</f>
        <v>1.4165279419727492</v>
      </c>
      <c r="K10" s="5">
        <f t="shared" si="1"/>
        <v>0.94863949027917527</v>
      </c>
      <c r="L10" s="5">
        <f t="shared" si="1"/>
        <v>1.3896665110010513</v>
      </c>
      <c r="M10" s="5" t="e">
        <f t="shared" si="1"/>
        <v>#DIV/0!</v>
      </c>
      <c r="N10" s="5" t="e">
        <f t="shared" si="1"/>
        <v>#DIV/0!</v>
      </c>
      <c r="O10" s="5" t="e">
        <f t="shared" si="1"/>
        <v>#DIV/0!</v>
      </c>
      <c r="P10" s="5" t="e">
        <f t="shared" si="1"/>
        <v>#DIV/0!</v>
      </c>
      <c r="Q10" s="5" t="e">
        <f t="shared" si="1"/>
        <v>#DIV/0!</v>
      </c>
      <c r="AX10" s="8"/>
      <c r="AY10" s="19" t="s">
        <v>65</v>
      </c>
      <c r="AZ10" s="15">
        <f>J4</f>
        <v>31.013361904761911</v>
      </c>
      <c r="BA10" s="15">
        <f>Means!$J$4</f>
        <v>31.013361904761911</v>
      </c>
      <c r="BB10" s="15"/>
      <c r="BC10" s="16" t="s">
        <v>66</v>
      </c>
      <c r="BD10" s="16">
        <f>2*BD9*(BD8^2)</f>
        <v>83.164060152227393</v>
      </c>
      <c r="BE10" s="15"/>
      <c r="BF10" s="15"/>
      <c r="BG10" s="18"/>
      <c r="BH10" s="13"/>
      <c r="BI10" s="19" t="s">
        <v>65</v>
      </c>
      <c r="BJ10" s="15">
        <f>N4</f>
        <v>0</v>
      </c>
      <c r="BK10" s="15">
        <f>Means!$N$4</f>
        <v>50.142714285714291</v>
      </c>
      <c r="BL10" s="15"/>
      <c r="BM10" s="16" t="s">
        <v>66</v>
      </c>
      <c r="BN10" s="16">
        <f>2*BN9*(BN8^2)</f>
        <v>29.370897667200943</v>
      </c>
      <c r="BO10" s="15"/>
      <c r="BP10" s="15"/>
      <c r="BQ10" s="18"/>
    </row>
    <row r="11" spans="1:69" x14ac:dyDescent="0.3">
      <c r="H11" s="5">
        <v>198.89</v>
      </c>
      <c r="AX11" s="8"/>
      <c r="AY11" s="14"/>
      <c r="AZ11" s="15"/>
      <c r="BA11" s="15"/>
      <c r="BB11" s="15"/>
      <c r="BC11" s="15" t="s">
        <v>67</v>
      </c>
      <c r="BD11" s="16">
        <f>2*BD9*(BE8^2)</f>
        <v>0</v>
      </c>
      <c r="BE11" s="15"/>
      <c r="BF11" s="15"/>
      <c r="BG11" s="18"/>
      <c r="BH11" s="13"/>
      <c r="BI11" s="14"/>
      <c r="BJ11" s="15"/>
      <c r="BK11" s="15"/>
      <c r="BL11" s="15"/>
      <c r="BM11" s="15" t="s">
        <v>67</v>
      </c>
      <c r="BN11" s="16">
        <f>2*BN9*(BO8^2)</f>
        <v>2000.1665775425752</v>
      </c>
      <c r="BO11" s="15"/>
      <c r="BP11" s="15"/>
      <c r="BQ11" s="18"/>
    </row>
    <row r="12" spans="1:69" x14ac:dyDescent="0.3">
      <c r="H12" s="5">
        <f>AVERAGE(H8:H11)</f>
        <v>205.6925</v>
      </c>
      <c r="J12" s="2" t="e">
        <f>MIN(J10:Q10)</f>
        <v>#DIV/0!</v>
      </c>
      <c r="K12" s="2" t="e">
        <f>MAX(J10:Q10)</f>
        <v>#DIV/0!</v>
      </c>
      <c r="L12" s="2" t="e">
        <f>AVERAGE(J10:Q10)</f>
        <v>#DIV/0!</v>
      </c>
      <c r="AX12" s="8"/>
      <c r="AY12" s="14"/>
      <c r="AZ12" s="15"/>
      <c r="BA12" s="15"/>
      <c r="BB12" s="15"/>
      <c r="BC12" s="16" t="s">
        <v>68</v>
      </c>
      <c r="BD12" s="16">
        <f>2*BD9*(BF8^2)</f>
        <v>0</v>
      </c>
      <c r="BE12" s="15"/>
      <c r="BF12" s="15"/>
      <c r="BG12" s="18"/>
      <c r="BH12" s="13"/>
      <c r="BI12" s="14"/>
      <c r="BJ12" s="15"/>
      <c r="BK12" s="15"/>
      <c r="BL12" s="15"/>
      <c r="BM12" s="16" t="s">
        <v>68</v>
      </c>
      <c r="BN12" s="16">
        <f>2*BN9*(BP8^2)</f>
        <v>29.370897667200943</v>
      </c>
      <c r="BO12" s="15"/>
      <c r="BP12" s="15"/>
      <c r="BQ12" s="18"/>
    </row>
    <row r="13" spans="1:69" x14ac:dyDescent="0.3">
      <c r="AX13" s="8"/>
      <c r="AY13" s="14"/>
      <c r="AZ13" s="15"/>
      <c r="BA13" s="15"/>
      <c r="BB13" s="15"/>
      <c r="BC13" s="16" t="s">
        <v>69</v>
      </c>
      <c r="BD13" s="16">
        <f>SUM(BD10:BD12)</f>
        <v>83.164060152227393</v>
      </c>
      <c r="BE13" s="15"/>
      <c r="BF13" s="15"/>
      <c r="BG13" s="18"/>
      <c r="BH13" s="13"/>
      <c r="BI13" s="14"/>
      <c r="BJ13" s="15"/>
      <c r="BK13" s="15"/>
      <c r="BL13" s="15"/>
      <c r="BM13" s="16" t="s">
        <v>69</v>
      </c>
      <c r="BN13" s="16">
        <f>SUM(BN10:BN12)</f>
        <v>2058.908372876977</v>
      </c>
      <c r="BO13" s="15"/>
      <c r="BP13" s="15"/>
      <c r="BQ13" s="18"/>
    </row>
    <row r="14" spans="1:69" x14ac:dyDescent="0.3">
      <c r="AX14" s="8"/>
      <c r="AY14" s="14"/>
      <c r="AZ14" s="15"/>
      <c r="BA14" s="15"/>
      <c r="BB14" s="15"/>
      <c r="BC14" s="15"/>
      <c r="BD14" s="15"/>
      <c r="BE14" s="15"/>
      <c r="BF14" s="15"/>
      <c r="BG14" s="18"/>
      <c r="BH14" s="13"/>
      <c r="BI14" s="14"/>
      <c r="BJ14" s="15"/>
      <c r="BK14" s="15"/>
      <c r="BL14" s="15"/>
      <c r="BM14" s="15"/>
      <c r="BN14" s="15"/>
      <c r="BO14" s="15"/>
      <c r="BP14" s="15"/>
      <c r="BQ14" s="18"/>
    </row>
    <row r="15" spans="1:69" x14ac:dyDescent="0.3">
      <c r="AX15" s="8"/>
      <c r="AY15" s="14"/>
      <c r="AZ15" s="15"/>
      <c r="BA15" s="15"/>
      <c r="BB15" s="15"/>
      <c r="BC15" s="16" t="s">
        <v>70</v>
      </c>
      <c r="BD15" s="16">
        <f>BD10/BD13</f>
        <v>1</v>
      </c>
      <c r="BE15" s="15"/>
      <c r="BF15" s="16" t="s">
        <v>71</v>
      </c>
      <c r="BG15" s="18"/>
      <c r="BH15" s="13"/>
      <c r="BI15" s="14"/>
      <c r="BJ15" s="15"/>
      <c r="BK15" s="15"/>
      <c r="BL15" s="15"/>
      <c r="BM15" s="16" t="s">
        <v>70</v>
      </c>
      <c r="BN15" s="16">
        <f>BN10/BN13</f>
        <v>1.4265276713679139E-2</v>
      </c>
      <c r="BO15" s="15"/>
      <c r="BP15" s="16" t="s">
        <v>71</v>
      </c>
      <c r="BQ15" s="18"/>
    </row>
    <row r="16" spans="1:69" x14ac:dyDescent="0.3">
      <c r="AX16" s="8"/>
      <c r="AY16" s="14"/>
      <c r="AZ16" s="15"/>
      <c r="BA16" s="15"/>
      <c r="BB16" s="15"/>
      <c r="BC16" s="16" t="s">
        <v>72</v>
      </c>
      <c r="BD16" s="16">
        <f>BD11/BD13</f>
        <v>0</v>
      </c>
      <c r="BE16" s="15"/>
      <c r="BF16" s="16" t="s">
        <v>73</v>
      </c>
      <c r="BG16" s="18"/>
      <c r="BH16" s="13"/>
      <c r="BI16" s="14"/>
      <c r="BJ16" s="15"/>
      <c r="BK16" s="15"/>
      <c r="BL16" s="15"/>
      <c r="BM16" s="16" t="s">
        <v>72</v>
      </c>
      <c r="BN16" s="16">
        <f>BN11/BN13</f>
        <v>0.97146944657264178</v>
      </c>
      <c r="BO16" s="15"/>
      <c r="BP16" s="16" t="s">
        <v>73</v>
      </c>
      <c r="BQ16" s="18"/>
    </row>
    <row r="17" spans="1:69" x14ac:dyDescent="0.3">
      <c r="AX17" s="8"/>
      <c r="AY17" s="14"/>
      <c r="AZ17" s="15"/>
      <c r="BA17" s="15"/>
      <c r="BB17" s="15"/>
      <c r="BC17" s="16" t="s">
        <v>74</v>
      </c>
      <c r="BD17" s="16">
        <f>BD12/BD13</f>
        <v>0</v>
      </c>
      <c r="BE17" s="15"/>
      <c r="BF17" s="15"/>
      <c r="BG17" s="18"/>
      <c r="BH17" s="13"/>
      <c r="BI17" s="14"/>
      <c r="BJ17" s="15"/>
      <c r="BK17" s="15"/>
      <c r="BL17" s="15"/>
      <c r="BM17" s="16" t="s">
        <v>74</v>
      </c>
      <c r="BN17" s="16">
        <f>BN12/BN13</f>
        <v>1.4265276713679139E-2</v>
      </c>
      <c r="BO17" s="15"/>
      <c r="BP17" s="15"/>
      <c r="BQ17" s="18"/>
    </row>
    <row r="18" spans="1:69" x14ac:dyDescent="0.3">
      <c r="AX18" s="8"/>
      <c r="AY18" s="21"/>
      <c r="AZ18" s="22"/>
      <c r="BA18" s="22"/>
      <c r="BB18" s="22"/>
      <c r="BC18" s="22"/>
      <c r="BD18" s="23">
        <f>SUM(BD15:BD17)</f>
        <v>1</v>
      </c>
      <c r="BE18" s="22"/>
      <c r="BF18" s="22"/>
      <c r="BG18" s="24"/>
      <c r="BH18" s="13"/>
      <c r="BI18" s="21"/>
      <c r="BJ18" s="22"/>
      <c r="BK18" s="22"/>
      <c r="BL18" s="22"/>
      <c r="BM18" s="22"/>
      <c r="BN18" s="23">
        <f>SUM(BN15:BN17)</f>
        <v>1</v>
      </c>
      <c r="BO18" s="22"/>
      <c r="BP18" s="22"/>
      <c r="BQ18" s="24"/>
    </row>
    <row r="19" spans="1:69" x14ac:dyDescent="0.3">
      <c r="AY19" s="25"/>
      <c r="AZ19" s="25"/>
      <c r="BA19" s="25"/>
      <c r="BB19" s="25"/>
      <c r="BC19" s="25"/>
      <c r="BD19" s="25"/>
      <c r="BE19" s="25"/>
      <c r="BF19" s="25"/>
      <c r="BG19" s="25"/>
      <c r="BI19" s="25"/>
      <c r="BJ19" s="25"/>
      <c r="BK19" s="25"/>
      <c r="BL19" s="25"/>
      <c r="BM19" s="25"/>
      <c r="BN19" s="25"/>
      <c r="BO19" s="25"/>
      <c r="BP19" s="25"/>
      <c r="BQ19" s="25"/>
    </row>
    <row r="20" spans="1:69" x14ac:dyDescent="0.3">
      <c r="AY20" s="9" t="s">
        <v>75</v>
      </c>
      <c r="AZ20" s="10"/>
      <c r="BA20" s="10"/>
      <c r="BB20" s="10"/>
      <c r="BC20" s="11" t="s">
        <v>53</v>
      </c>
      <c r="BD20" s="11" t="s">
        <v>54</v>
      </c>
      <c r="BE20" s="11" t="s">
        <v>55</v>
      </c>
      <c r="BF20" s="11" t="s">
        <v>56</v>
      </c>
      <c r="BG20" s="12" t="s">
        <v>57</v>
      </c>
      <c r="BI20" s="9" t="s">
        <v>76</v>
      </c>
      <c r="BJ20" s="10"/>
      <c r="BK20" s="10"/>
      <c r="BL20" s="10"/>
      <c r="BM20" s="11" t="s">
        <v>53</v>
      </c>
      <c r="BN20" s="11" t="s">
        <v>54</v>
      </c>
      <c r="BO20" s="11" t="s">
        <v>55</v>
      </c>
      <c r="BP20" s="11" t="s">
        <v>56</v>
      </c>
      <c r="BQ20" s="12" t="s">
        <v>57</v>
      </c>
    </row>
    <row r="21" spans="1:69" x14ac:dyDescent="0.3">
      <c r="B21" s="5">
        <v>1</v>
      </c>
      <c r="C21" s="5">
        <v>4</v>
      </c>
      <c r="D21" s="5">
        <v>8</v>
      </c>
      <c r="E21" s="5">
        <v>12</v>
      </c>
      <c r="F21" s="5">
        <v>16</v>
      </c>
      <c r="G21" s="5">
        <v>32</v>
      </c>
      <c r="H21" s="5">
        <v>64</v>
      </c>
      <c r="I21" s="5">
        <v>128</v>
      </c>
      <c r="AY21" s="14"/>
      <c r="AZ21" s="15"/>
      <c r="BA21" s="15"/>
      <c r="BB21" s="15"/>
      <c r="BC21" s="16">
        <v>1</v>
      </c>
      <c r="BD21" s="16">
        <v>-1</v>
      </c>
      <c r="BE21" s="16">
        <v>-1</v>
      </c>
      <c r="BF21" s="16">
        <v>1</v>
      </c>
      <c r="BG21" s="17">
        <f>AZ27</f>
        <v>29.499920476190464</v>
      </c>
      <c r="BI21" s="14"/>
      <c r="BJ21" s="15"/>
      <c r="BK21" s="15"/>
      <c r="BL21" s="15"/>
      <c r="BM21" s="16">
        <v>1</v>
      </c>
      <c r="BN21" s="16">
        <v>-1</v>
      </c>
      <c r="BO21" s="16">
        <v>-1</v>
      </c>
      <c r="BP21" s="16">
        <v>1</v>
      </c>
      <c r="BQ21" s="17">
        <f>BJ27</f>
        <v>0</v>
      </c>
    </row>
    <row r="22" spans="1:69" x14ac:dyDescent="0.3">
      <c r="AY22" s="14"/>
      <c r="AZ22" s="15"/>
      <c r="BA22" s="15"/>
      <c r="BB22" s="15"/>
      <c r="BC22" s="16">
        <v>1</v>
      </c>
      <c r="BD22" s="16">
        <v>1</v>
      </c>
      <c r="BE22" s="16">
        <v>-1</v>
      </c>
      <c r="BF22" s="16">
        <v>-1</v>
      </c>
      <c r="BG22" s="17">
        <f>AZ28</f>
        <v>27.984789523809528</v>
      </c>
      <c r="BI22" s="14"/>
      <c r="BJ22" s="15"/>
      <c r="BK22" s="15"/>
      <c r="BL22" s="15"/>
      <c r="BM22" s="16">
        <v>1</v>
      </c>
      <c r="BN22" s="16">
        <v>1</v>
      </c>
      <c r="BO22" s="16">
        <v>-1</v>
      </c>
      <c r="BP22" s="16">
        <v>-1</v>
      </c>
      <c r="BQ22" s="17">
        <f>BJ28</f>
        <v>0</v>
      </c>
    </row>
    <row r="23" spans="1:69" x14ac:dyDescent="0.3">
      <c r="B23" s="5" t="str" cm="1">
        <f t="array" ref="B23:B26">B1:B4</f>
        <v>don't clean, workers:0, clients:1</v>
      </c>
      <c r="C23" s="5" t="str" cm="1">
        <f t="array" ref="C23:C26">J1:J4</f>
        <v>Clean, workers:0, clients:1</v>
      </c>
      <c r="D23" s="5" t="str" cm="1">
        <f t="array" ref="D23:D26">R1:R4</f>
        <v>Clean, workers:1, clients:1</v>
      </c>
      <c r="E23" s="5" t="str" cm="1">
        <f t="array" ref="E23:E26">Z1:Z4</f>
        <v>Clean, workers:4, clients:1</v>
      </c>
      <c r="F23" s="5" t="str" cm="1">
        <f t="array" ref="F23:F26">AH1:AH4</f>
        <v>Clean, workers:8, clients:1</v>
      </c>
      <c r="G23" s="5" t="str" cm="1">
        <f t="array" ref="G23:G26">AP1:AP4</f>
        <v>Clean, workers:16, clients:1</v>
      </c>
      <c r="H23" s="2" t="str" cm="1">
        <f t="array" ref="H23:H26">C1:C4</f>
        <v>don't clean, workers:0, clients:4</v>
      </c>
      <c r="I23" s="2" t="str" cm="1">
        <f t="array" ref="I23:I26">K1:K4</f>
        <v>Clean, workers:0, clients:4</v>
      </c>
      <c r="J23" s="2" t="str" cm="1">
        <f t="array" ref="J23:J26">S1:S4</f>
        <v>Clean, workers:1, clients:4</v>
      </c>
      <c r="K23" s="2" t="str" cm="1">
        <f t="array" ref="K23:K26">AA1:AA4</f>
        <v>Clean, workers:4, clients:4</v>
      </c>
      <c r="L23" s="2" t="str" cm="1">
        <f t="array" ref="L23:L26">AI1:AI4</f>
        <v>Clean, workers:8, clients:4</v>
      </c>
      <c r="M23" s="2" t="str" cm="1">
        <f t="array" ref="M23:M26">AQ1:AQ4</f>
        <v>Clean, workers:16, clients:4</v>
      </c>
      <c r="N23" s="5" t="str" cm="1">
        <f t="array" ref="N23:N26">D1:D4</f>
        <v>don't clean, workers:0, clients:8</v>
      </c>
      <c r="O23" s="5" t="str" cm="1">
        <f t="array" ref="O23:O26">L1:L4</f>
        <v>Clean, workers:0, clients:8</v>
      </c>
      <c r="P23" s="5" t="str" cm="1">
        <f t="array" ref="P23:P26">T1:T4</f>
        <v>Clean, workers:1, clients:8</v>
      </c>
      <c r="Q23" s="5" t="str" cm="1">
        <f t="array" ref="Q23:Q26">AB1:AB4</f>
        <v>Clean, workers:4, clients:8</v>
      </c>
      <c r="R23" s="5" t="str" cm="1">
        <f t="array" ref="R23:R26">AJ1:AJ4</f>
        <v>Clean, workers:8, clients:8</v>
      </c>
      <c r="S23" s="5" t="str" cm="1">
        <f t="array" ref="S23:S26">AR1:AR4</f>
        <v>Clean, workers:16, clients:8</v>
      </c>
      <c r="T23" s="2" t="str" cm="1">
        <f t="array" ref="T23:T26">C1:C4</f>
        <v>don't clean, workers:0, clients:4</v>
      </c>
      <c r="U23" s="2" cm="1">
        <f t="array" ref="U23:U26">M1:M4</f>
        <v>0</v>
      </c>
      <c r="V23" s="2" cm="1">
        <f t="array" ref="V23:V26">U1:U4</f>
        <v>0</v>
      </c>
      <c r="W23" s="2" t="str" cm="1">
        <f t="array" ref="W23:W26">AC1:AC4</f>
        <v>Clean, workers:4, clients:12</v>
      </c>
      <c r="X23" s="2" t="str" cm="1">
        <f t="array" ref="X23:X26">AK1:AK4</f>
        <v>Clean, workers:8, clients:12</v>
      </c>
      <c r="Y23" s="2" t="str" cm="1">
        <f t="array" ref="Y23:Y26">AS1:AS4</f>
        <v>Clean, workers:16, clients:12</v>
      </c>
      <c r="Z23" s="5" cm="1">
        <f t="array" ref="Z23:Z26">F1:F4</f>
        <v>0</v>
      </c>
      <c r="AA23" s="5" cm="1">
        <f t="array" ref="AA23:AA26">N1:N4</f>
        <v>0</v>
      </c>
      <c r="AB23" s="5" cm="1">
        <f t="array" ref="AB23:AB26">V1:V4</f>
        <v>0</v>
      </c>
      <c r="AC23" s="5" t="str" cm="1">
        <f t="array" ref="AC23:AC26">AD1:AD4</f>
        <v>Clean, workers:4, clients:16</v>
      </c>
      <c r="AD23" s="5" t="str" cm="1">
        <f t="array" ref="AD23:AD26">AL1:AL4</f>
        <v>Clean, workers:8, clients:16</v>
      </c>
      <c r="AE23" s="5" t="str" cm="1">
        <f t="array" ref="AE23:AE26">AT1:AT4</f>
        <v>Clean, workers:16, clients:16</v>
      </c>
      <c r="AF23" s="2" cm="1">
        <f t="array" ref="AF23:AF26">G1:G4</f>
        <v>0</v>
      </c>
      <c r="AG23" s="2" cm="1">
        <f t="array" ref="AG23:AG26">O1:O4</f>
        <v>0</v>
      </c>
      <c r="AH23" s="2" cm="1">
        <f t="array" ref="AH23:AH26">W1:W4</f>
        <v>0</v>
      </c>
      <c r="AI23" s="2" t="str" cm="1">
        <f t="array" ref="AI23:AI26">AE1:AE4</f>
        <v>Clean, workers:4, clients:32</v>
      </c>
      <c r="AJ23" s="2" t="str" cm="1">
        <f t="array" ref="AJ23:AJ26">AM1:AM4</f>
        <v>Clean, workers:8, clients:32</v>
      </c>
      <c r="AK23" s="2" t="str" cm="1">
        <f t="array" ref="AK23:AK26">AU1:AU4</f>
        <v>Clean, workers:16, clients:32</v>
      </c>
      <c r="AL23" s="5" cm="1">
        <f t="array" ref="AL23:AL26">H1:H4</f>
        <v>0</v>
      </c>
      <c r="AM23" s="5" cm="1">
        <f t="array" ref="AM23:AM26">P1:P4</f>
        <v>0</v>
      </c>
      <c r="AN23" s="5" cm="1">
        <f t="array" ref="AN23:AN26">X1:X4</f>
        <v>0</v>
      </c>
      <c r="AO23" s="5" cm="1">
        <f t="array" ref="AO23:AO26">AF1:AF4</f>
        <v>0</v>
      </c>
      <c r="AP23" s="5" cm="1">
        <f t="array" ref="AP23:AP26">AN1:AN4</f>
        <v>0</v>
      </c>
      <c r="AQ23" s="5" cm="1">
        <f t="array" ref="AQ23:AQ26">AV1:AV4</f>
        <v>0</v>
      </c>
      <c r="AR23" s="2" cm="1">
        <f t="array" ref="AR23:AR26">I1:I4</f>
        <v>0</v>
      </c>
      <c r="AS23" s="2" cm="1">
        <f t="array" ref="AS23:AS26">Q1:Q4</f>
        <v>0</v>
      </c>
      <c r="AT23" s="2" cm="1">
        <f t="array" ref="AT23:AT26">Y1:Y4</f>
        <v>0</v>
      </c>
      <c r="AU23" s="2" cm="1">
        <f t="array" ref="AU23:AU26">AG1:AG4</f>
        <v>0</v>
      </c>
      <c r="AV23" s="2" cm="1">
        <f t="array" ref="AV23:AV26">AO1:AO4</f>
        <v>0</v>
      </c>
      <c r="AW23" s="2" cm="1">
        <f t="array" ref="AW23:AW26">AW1:AW4</f>
        <v>0</v>
      </c>
      <c r="AY23" s="14"/>
      <c r="AZ23" s="15"/>
      <c r="BA23" s="15"/>
      <c r="BB23" s="15"/>
      <c r="BC23" s="16">
        <v>1</v>
      </c>
      <c r="BD23" s="16">
        <v>-1</v>
      </c>
      <c r="BE23" s="16">
        <v>1</v>
      </c>
      <c r="BF23" s="16">
        <v>-1</v>
      </c>
      <c r="BG23" s="17">
        <f>BA27</f>
        <v>29.499920476190464</v>
      </c>
      <c r="BI23" s="14"/>
      <c r="BJ23" s="15"/>
      <c r="BK23" s="15"/>
      <c r="BL23" s="15"/>
      <c r="BM23" s="16">
        <v>1</v>
      </c>
      <c r="BN23" s="16">
        <v>-1</v>
      </c>
      <c r="BO23" s="16">
        <v>1</v>
      </c>
      <c r="BP23" s="16">
        <v>-1</v>
      </c>
      <c r="BQ23" s="17">
        <f>BK27</f>
        <v>32.586985714285717</v>
      </c>
    </row>
    <row r="24" spans="1:69" x14ac:dyDescent="0.3">
      <c r="A24" s="4" t="s">
        <v>0</v>
      </c>
      <c r="B24" s="5">
        <v>547.34822000000008</v>
      </c>
      <c r="C24" s="5">
        <v>651.28060000000016</v>
      </c>
      <c r="D24" s="5">
        <v>533.35509000000002</v>
      </c>
      <c r="E24" s="5">
        <v>295.34398999999996</v>
      </c>
      <c r="F24" s="5">
        <v>675.19071999999983</v>
      </c>
      <c r="G24" s="5">
        <v>277.22092000000004</v>
      </c>
      <c r="H24" s="2">
        <v>619.49832999999978</v>
      </c>
      <c r="I24" s="2">
        <v>587.68058000000008</v>
      </c>
      <c r="J24" s="2">
        <v>450.55336000000005</v>
      </c>
      <c r="K24" s="2">
        <v>832.4289</v>
      </c>
      <c r="L24" s="2">
        <v>826.39747999999986</v>
      </c>
      <c r="M24" s="2">
        <v>654.44770000000017</v>
      </c>
      <c r="N24" s="5">
        <v>396.61937999999992</v>
      </c>
      <c r="O24" s="5">
        <v>551.16867000000002</v>
      </c>
      <c r="P24" s="5">
        <v>993.73009999999999</v>
      </c>
      <c r="Q24" s="5">
        <v>837.31449999999995</v>
      </c>
      <c r="R24" s="5">
        <v>1672.9008000000001</v>
      </c>
      <c r="S24" s="5">
        <v>1736.5094999999999</v>
      </c>
      <c r="T24" s="2">
        <v>619.49832999999978</v>
      </c>
      <c r="U24" s="2">
        <v>0</v>
      </c>
      <c r="V24" s="2">
        <v>0</v>
      </c>
      <c r="W24" s="2">
        <v>1660.6628999999998</v>
      </c>
      <c r="X24" s="2">
        <v>3604.9049000000009</v>
      </c>
      <c r="Y24" s="2">
        <v>2940.3107</v>
      </c>
      <c r="Z24" s="5">
        <v>0</v>
      </c>
      <c r="AA24" s="5">
        <v>0</v>
      </c>
      <c r="AB24" s="5">
        <v>0</v>
      </c>
      <c r="AC24" s="5">
        <v>2693.2028000000005</v>
      </c>
      <c r="AD24" s="5">
        <v>3452.5895</v>
      </c>
      <c r="AE24" s="5">
        <v>2014.1395000000002</v>
      </c>
      <c r="AF24" s="2">
        <v>0</v>
      </c>
      <c r="AG24" s="2">
        <v>0</v>
      </c>
      <c r="AH24" s="2">
        <v>0</v>
      </c>
      <c r="AI24" s="2">
        <v>6175.3285000000005</v>
      </c>
      <c r="AJ24" s="2">
        <v>3051.3464699999995</v>
      </c>
      <c r="AK24" s="2">
        <v>4601.9703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Y24" s="14" t="s">
        <v>59</v>
      </c>
      <c r="AZ24" s="15" t="s">
        <v>60</v>
      </c>
      <c r="BA24" s="15"/>
      <c r="BB24" s="15"/>
      <c r="BC24" s="16">
        <v>1</v>
      </c>
      <c r="BD24" s="16">
        <v>1</v>
      </c>
      <c r="BE24" s="16">
        <v>1</v>
      </c>
      <c r="BF24" s="16">
        <v>1</v>
      </c>
      <c r="BG24" s="17">
        <f>BA28</f>
        <v>27.984789523809528</v>
      </c>
      <c r="BI24" s="14" t="s">
        <v>59</v>
      </c>
      <c r="BJ24" s="15" t="s">
        <v>60</v>
      </c>
      <c r="BK24" s="15"/>
      <c r="BL24" s="15"/>
      <c r="BM24" s="16">
        <v>1</v>
      </c>
      <c r="BN24" s="16">
        <v>1</v>
      </c>
      <c r="BO24" s="16">
        <v>1</v>
      </c>
      <c r="BP24" s="16">
        <v>1</v>
      </c>
      <c r="BQ24" s="17">
        <f>BK28</f>
        <v>25.950784285714278</v>
      </c>
    </row>
    <row r="25" spans="1:69" x14ac:dyDescent="0.3">
      <c r="A25" s="4" t="s">
        <v>1</v>
      </c>
      <c r="B25" s="5">
        <v>25</v>
      </c>
      <c r="C25" s="5">
        <v>21</v>
      </c>
      <c r="D25" s="5">
        <v>21</v>
      </c>
      <c r="E25" s="5">
        <v>21</v>
      </c>
      <c r="F25" s="5">
        <v>21</v>
      </c>
      <c r="G25" s="5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5">
        <v>21</v>
      </c>
      <c r="O25" s="5">
        <v>21</v>
      </c>
      <c r="P25" s="5">
        <v>21</v>
      </c>
      <c r="Q25" s="5">
        <v>21</v>
      </c>
      <c r="R25" s="5">
        <v>21</v>
      </c>
      <c r="S25" s="5">
        <v>21</v>
      </c>
      <c r="T25" s="2">
        <v>21</v>
      </c>
      <c r="U25" s="2">
        <v>0</v>
      </c>
      <c r="V25" s="2">
        <v>0</v>
      </c>
      <c r="W25" s="2">
        <v>21</v>
      </c>
      <c r="X25" s="2">
        <v>21</v>
      </c>
      <c r="Y25" s="2">
        <v>21</v>
      </c>
      <c r="Z25" s="5">
        <v>0</v>
      </c>
      <c r="AA25" s="5">
        <v>0</v>
      </c>
      <c r="AB25" s="5">
        <v>0</v>
      </c>
      <c r="AC25" s="5">
        <v>21</v>
      </c>
      <c r="AD25" s="5">
        <v>21</v>
      </c>
      <c r="AE25" s="5">
        <v>21</v>
      </c>
      <c r="AF25" s="2">
        <v>0</v>
      </c>
      <c r="AG25" s="2">
        <v>0</v>
      </c>
      <c r="AH25" s="2">
        <v>0</v>
      </c>
      <c r="AI25" s="2">
        <v>21</v>
      </c>
      <c r="AJ25" s="2">
        <v>21</v>
      </c>
      <c r="AK25" s="2">
        <v>21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Y25" s="14"/>
      <c r="AZ25" s="15"/>
      <c r="BA25" s="15"/>
      <c r="BB25" s="15"/>
      <c r="BC25" s="16">
        <f>BC21*BG21+BC22*BG22+BC23*BG23+BC24*BG24</f>
        <v>114.96941999999999</v>
      </c>
      <c r="BD25" s="16">
        <f>BD21*BG21+BD22*BG22+BD23*BG23+BD24*BG24</f>
        <v>-3.030261904761872</v>
      </c>
      <c r="BE25" s="16">
        <f>BE21*BG21+BE22*BG22+BE23*BG23+BE24*BG24</f>
        <v>0</v>
      </c>
      <c r="BF25" s="16">
        <f>BF21*BG21+BF22*BG22+BF23*BG23+BF24*BG24</f>
        <v>0</v>
      </c>
      <c r="BG25" s="18"/>
      <c r="BI25" s="14"/>
      <c r="BJ25" s="15"/>
      <c r="BK25" s="15"/>
      <c r="BL25" s="15"/>
      <c r="BM25" s="16">
        <f>BM21*BQ21+BM22*BQ22+BM23*BQ23+BM24*BQ24</f>
        <v>58.537769999999995</v>
      </c>
      <c r="BN25" s="16">
        <f>BN21*BQ21+BN22*BQ22+BN23*BQ23+BN24*BQ24</f>
        <v>-6.6362014285714395</v>
      </c>
      <c r="BO25" s="16">
        <f>BO21*BQ21+BO22*BQ22+BO23*BQ23+BO24*BQ24</f>
        <v>58.537769999999995</v>
      </c>
      <c r="BP25" s="16">
        <f>BP21*BQ21+BP22*BQ22+BP23*BQ23+BP24*BQ24</f>
        <v>-6.6362014285714395</v>
      </c>
      <c r="BQ25" s="18"/>
    </row>
    <row r="26" spans="1:69" x14ac:dyDescent="0.3">
      <c r="A26" s="4" t="s">
        <v>2</v>
      </c>
      <c r="B26" s="5">
        <v>21.893928800000005</v>
      </c>
      <c r="C26" s="5">
        <v>31.013361904761911</v>
      </c>
      <c r="D26" s="5">
        <v>25.397861428571428</v>
      </c>
      <c r="E26" s="5">
        <v>14.063999523809523</v>
      </c>
      <c r="F26" s="5">
        <v>32.151939047619038</v>
      </c>
      <c r="G26" s="5">
        <v>13.200996190476193</v>
      </c>
      <c r="H26" s="2">
        <v>29.499920476190464</v>
      </c>
      <c r="I26" s="2">
        <v>27.984789523809528</v>
      </c>
      <c r="J26" s="2">
        <v>21.454921904761907</v>
      </c>
      <c r="K26" s="2">
        <v>39.639471428571426</v>
      </c>
      <c r="L26" s="2">
        <v>39.352260952380945</v>
      </c>
      <c r="M26" s="2">
        <v>31.164176190476198</v>
      </c>
      <c r="N26" s="5">
        <v>18.88663714285714</v>
      </c>
      <c r="O26" s="5">
        <v>26.246127142857144</v>
      </c>
      <c r="P26" s="5">
        <v>47.320480952380954</v>
      </c>
      <c r="Q26" s="5">
        <v>39.872119047619044</v>
      </c>
      <c r="R26" s="5">
        <v>79.661942857142861</v>
      </c>
      <c r="S26" s="5">
        <v>82.690928571428572</v>
      </c>
      <c r="T26" s="2">
        <v>29.499920476190464</v>
      </c>
      <c r="U26" s="2">
        <v>0</v>
      </c>
      <c r="V26" s="2">
        <v>0</v>
      </c>
      <c r="W26" s="2">
        <v>79.0791857142857</v>
      </c>
      <c r="X26" s="2">
        <v>171.66213809523813</v>
      </c>
      <c r="Y26" s="2">
        <v>140.01479523809525</v>
      </c>
      <c r="Z26" s="5">
        <v>0</v>
      </c>
      <c r="AA26" s="5">
        <v>0</v>
      </c>
      <c r="AB26" s="5">
        <v>0</v>
      </c>
      <c r="AC26" s="5">
        <v>128.24775238095239</v>
      </c>
      <c r="AD26" s="5">
        <v>164.4090238095238</v>
      </c>
      <c r="AE26" s="5">
        <v>95.911404761904777</v>
      </c>
      <c r="AF26" s="2">
        <v>0</v>
      </c>
      <c r="AG26" s="2">
        <v>0</v>
      </c>
      <c r="AH26" s="2">
        <v>0</v>
      </c>
      <c r="AI26" s="2">
        <v>294.06326190476193</v>
      </c>
      <c r="AJ26" s="2">
        <v>145.30221285714282</v>
      </c>
      <c r="AK26" s="2">
        <v>219.14144285714286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Y26" s="14"/>
      <c r="AZ26" s="16" t="s">
        <v>61</v>
      </c>
      <c r="BA26" s="16" t="s">
        <v>62</v>
      </c>
      <c r="BB26" s="15"/>
      <c r="BC26" s="16">
        <f>BC25/4</f>
        <v>28.742354999999996</v>
      </c>
      <c r="BD26" s="16">
        <f>BD25/4</f>
        <v>-0.75756547619046799</v>
      </c>
      <c r="BE26" s="16">
        <f>BE25/4</f>
        <v>0</v>
      </c>
      <c r="BF26" s="16">
        <f>BF25/4</f>
        <v>0</v>
      </c>
      <c r="BG26" s="18"/>
      <c r="BI26" s="14"/>
      <c r="BJ26" s="16" t="s">
        <v>61</v>
      </c>
      <c r="BK26" s="16" t="s">
        <v>62</v>
      </c>
      <c r="BL26" s="15"/>
      <c r="BM26" s="16">
        <f>BM25/4</f>
        <v>14.634442499999999</v>
      </c>
      <c r="BN26" s="16">
        <f>BN25/4</f>
        <v>-1.6590503571428599</v>
      </c>
      <c r="BO26" s="16">
        <f>BO25/4</f>
        <v>14.634442499999999</v>
      </c>
      <c r="BP26" s="16">
        <f>BP25/4</f>
        <v>-1.6590503571428599</v>
      </c>
      <c r="BQ26" s="18"/>
    </row>
    <row r="27" spans="1:69" x14ac:dyDescent="0.3">
      <c r="H27" s="2"/>
      <c r="I27" s="2"/>
      <c r="N27" s="5"/>
      <c r="O27" s="5"/>
      <c r="P27" s="5"/>
      <c r="Q27" s="5"/>
      <c r="T27" s="2"/>
      <c r="U27" s="2"/>
      <c r="V27" s="2"/>
      <c r="W27" s="2"/>
      <c r="X27" s="2"/>
      <c r="Y27" s="2"/>
      <c r="Z27" s="5"/>
      <c r="AA27" s="5"/>
      <c r="AB27" s="5"/>
      <c r="AC27" s="5"/>
      <c r="AD27" s="5"/>
      <c r="AE27" s="5"/>
      <c r="AH27" s="2"/>
      <c r="AI27" s="2"/>
      <c r="AJ27" s="2"/>
      <c r="AK27" s="2"/>
      <c r="AP27" s="5"/>
      <c r="AQ27" s="5"/>
      <c r="AY27" s="19" t="s">
        <v>63</v>
      </c>
      <c r="AZ27" s="15">
        <f>C$4</f>
        <v>29.499920476190464</v>
      </c>
      <c r="BA27" s="15">
        <f>Means!$C$4</f>
        <v>29.499920476190464</v>
      </c>
      <c r="BB27" s="15"/>
      <c r="BC27" s="20" t="s">
        <v>64</v>
      </c>
      <c r="BD27" s="20">
        <v>2</v>
      </c>
      <c r="BE27" s="15"/>
      <c r="BF27" s="15"/>
      <c r="BG27" s="18"/>
      <c r="BI27" s="19" t="s">
        <v>63</v>
      </c>
      <c r="BJ27" s="15">
        <f>G$4</f>
        <v>0</v>
      </c>
      <c r="BK27" s="15">
        <f>Means!$G$4</f>
        <v>32.586985714285717</v>
      </c>
      <c r="BL27" s="15"/>
      <c r="BM27" s="20" t="s">
        <v>64</v>
      </c>
      <c r="BN27" s="20">
        <v>2</v>
      </c>
      <c r="BO27" s="15"/>
      <c r="BP27" s="15"/>
      <c r="BQ27" s="18"/>
    </row>
    <row r="28" spans="1:69" x14ac:dyDescent="0.3">
      <c r="H28" s="2"/>
      <c r="I28" s="2"/>
      <c r="N28" s="5"/>
      <c r="O28" s="5"/>
      <c r="P28" s="5"/>
      <c r="Q28" s="5"/>
      <c r="T28" s="2"/>
      <c r="U28" s="2"/>
      <c r="V28" s="2"/>
      <c r="W28" s="2"/>
      <c r="X28" s="2"/>
      <c r="Y28" s="2"/>
      <c r="Z28" s="5"/>
      <c r="AA28" s="5"/>
      <c r="AB28" s="5"/>
      <c r="AC28" s="5"/>
      <c r="AD28" s="5"/>
      <c r="AE28" s="5"/>
      <c r="AH28" s="2"/>
      <c r="AI28" s="2"/>
      <c r="AJ28" s="2"/>
      <c r="AK28" s="2"/>
      <c r="AP28" s="5"/>
      <c r="AQ28" s="5"/>
      <c r="AY28" s="19" t="s">
        <v>65</v>
      </c>
      <c r="AZ28" s="15">
        <f>K$4</f>
        <v>27.984789523809528</v>
      </c>
      <c r="BA28" s="15">
        <f>Means!$K$4</f>
        <v>27.984789523809528</v>
      </c>
      <c r="BB28" s="15"/>
      <c r="BC28" s="16" t="s">
        <v>66</v>
      </c>
      <c r="BD28" s="16">
        <f>2*BD27*(BD26^2)</f>
        <v>2.2956218028627622</v>
      </c>
      <c r="BE28" s="15"/>
      <c r="BF28" s="15"/>
      <c r="BG28" s="18"/>
      <c r="BI28" s="19" t="s">
        <v>65</v>
      </c>
      <c r="BJ28" s="15">
        <f>O$4</f>
        <v>0</v>
      </c>
      <c r="BK28" s="15">
        <f>Means!$O$4</f>
        <v>25.950784285714278</v>
      </c>
      <c r="BL28" s="15"/>
      <c r="BM28" s="16" t="s">
        <v>66</v>
      </c>
      <c r="BN28" s="16">
        <f>2*BN27*(BN26^2)</f>
        <v>11.009792350143403</v>
      </c>
      <c r="BO28" s="15"/>
      <c r="BP28" s="15"/>
      <c r="BQ28" s="18"/>
    </row>
    <row r="29" spans="1:69" x14ac:dyDescent="0.3">
      <c r="H29" s="2"/>
      <c r="I29" s="2"/>
      <c r="N29" s="5"/>
      <c r="O29" s="5"/>
      <c r="P29" s="5"/>
      <c r="Q29" s="5"/>
      <c r="T29" s="2"/>
      <c r="U29" s="2"/>
      <c r="V29" s="2"/>
      <c r="W29" s="2"/>
      <c r="X29" s="2"/>
      <c r="Y29" s="2"/>
      <c r="Z29" s="5"/>
      <c r="AA29" s="5"/>
      <c r="AB29" s="5"/>
      <c r="AC29" s="5"/>
      <c r="AD29" s="5"/>
      <c r="AE29" s="5"/>
      <c r="AH29" s="2"/>
      <c r="AI29" s="2"/>
      <c r="AJ29" s="2"/>
      <c r="AK29" s="2"/>
      <c r="AP29" s="5"/>
      <c r="AQ29" s="5"/>
      <c r="AY29" s="14"/>
      <c r="AZ29" s="15"/>
      <c r="BA29" s="15"/>
      <c r="BB29" s="15"/>
      <c r="BC29" s="15" t="s">
        <v>67</v>
      </c>
      <c r="BD29" s="16">
        <f>2*BD27*(BE26^2)</f>
        <v>0</v>
      </c>
      <c r="BE29" s="15"/>
      <c r="BF29" s="15"/>
      <c r="BG29" s="18"/>
      <c r="BI29" s="14"/>
      <c r="BJ29" s="15"/>
      <c r="BK29" s="15"/>
      <c r="BL29" s="15"/>
      <c r="BM29" s="15" t="s">
        <v>67</v>
      </c>
      <c r="BN29" s="16">
        <f>2*BN27*(BO26^2)</f>
        <v>856.66762914322487</v>
      </c>
      <c r="BO29" s="15"/>
      <c r="BP29" s="15"/>
      <c r="BQ29" s="18"/>
    </row>
    <row r="30" spans="1:69" x14ac:dyDescent="0.3">
      <c r="H30" s="2"/>
      <c r="I30" s="2"/>
      <c r="N30" s="5"/>
      <c r="O30" s="5"/>
      <c r="P30" s="5"/>
      <c r="Q30" s="5"/>
      <c r="T30" s="2"/>
      <c r="U30" s="2"/>
      <c r="V30" s="2"/>
      <c r="W30" s="2"/>
      <c r="X30" s="2"/>
      <c r="Y30" s="2"/>
      <c r="Z30" s="5"/>
      <c r="AA30" s="5"/>
      <c r="AB30" s="5"/>
      <c r="AC30" s="5"/>
      <c r="AD30" s="5"/>
      <c r="AE30" s="5"/>
      <c r="AH30" s="2"/>
      <c r="AI30" s="2"/>
      <c r="AJ30" s="2"/>
      <c r="AK30" s="2"/>
      <c r="AP30" s="5"/>
      <c r="AQ30" s="5"/>
      <c r="AY30" s="14"/>
      <c r="AZ30" s="15"/>
      <c r="BA30" s="15"/>
      <c r="BB30" s="15"/>
      <c r="BC30" s="16" t="s">
        <v>68</v>
      </c>
      <c r="BD30" s="16">
        <f>2*BD27*(BF26^2)</f>
        <v>0</v>
      </c>
      <c r="BE30" s="15"/>
      <c r="BF30" s="15"/>
      <c r="BG30" s="18"/>
      <c r="BI30" s="14"/>
      <c r="BJ30" s="15"/>
      <c r="BK30" s="15"/>
      <c r="BL30" s="15"/>
      <c r="BM30" s="16" t="s">
        <v>68</v>
      </c>
      <c r="BN30" s="16">
        <f>2*BN27*(BP26^2)</f>
        <v>11.009792350143403</v>
      </c>
      <c r="BO30" s="15"/>
      <c r="BP30" s="15"/>
      <c r="BQ30" s="18"/>
    </row>
    <row r="31" spans="1:69" x14ac:dyDescent="0.3">
      <c r="H31" s="2"/>
      <c r="I31" s="2"/>
      <c r="N31" s="5"/>
      <c r="O31" s="5"/>
      <c r="P31" s="5"/>
      <c r="Q31" s="5"/>
      <c r="T31" s="2"/>
      <c r="U31" s="2"/>
      <c r="V31" s="2"/>
      <c r="W31" s="2"/>
      <c r="X31" s="2"/>
      <c r="Y31" s="2"/>
      <c r="Z31" s="5"/>
      <c r="AA31" s="5"/>
      <c r="AB31" s="5"/>
      <c r="AC31" s="5"/>
      <c r="AD31" s="5"/>
      <c r="AE31" s="5"/>
      <c r="AH31" s="2"/>
      <c r="AI31" s="2"/>
      <c r="AJ31" s="2"/>
      <c r="AK31" s="2"/>
      <c r="AP31" s="5"/>
      <c r="AQ31" s="5"/>
      <c r="AY31" s="14"/>
      <c r="AZ31" s="15"/>
      <c r="BA31" s="15"/>
      <c r="BB31" s="15"/>
      <c r="BC31" s="16" t="s">
        <v>69</v>
      </c>
      <c r="BD31" s="16">
        <f>SUM(BD28:BD30)</f>
        <v>2.2956218028627622</v>
      </c>
      <c r="BE31" s="15"/>
      <c r="BF31" s="15"/>
      <c r="BG31" s="18"/>
      <c r="BI31" s="14"/>
      <c r="BJ31" s="15"/>
      <c r="BK31" s="15"/>
      <c r="BL31" s="15"/>
      <c r="BM31" s="16" t="s">
        <v>69</v>
      </c>
      <c r="BN31" s="16">
        <f>SUM(BN28:BN30)</f>
        <v>878.68721384351159</v>
      </c>
      <c r="BO31" s="15"/>
      <c r="BP31" s="15"/>
      <c r="BQ31" s="18"/>
    </row>
    <row r="32" spans="1:69" x14ac:dyDescent="0.3">
      <c r="H32" s="2"/>
      <c r="I32" s="2"/>
      <c r="N32" s="5"/>
      <c r="O32" s="5"/>
      <c r="P32" s="5"/>
      <c r="Q32" s="5"/>
      <c r="T32" s="2"/>
      <c r="U32" s="2"/>
      <c r="V32" s="2"/>
      <c r="W32" s="2"/>
      <c r="X32" s="2"/>
      <c r="Y32" s="2"/>
      <c r="Z32" s="5"/>
      <c r="AA32" s="5"/>
      <c r="AB32" s="5"/>
      <c r="AC32" s="5"/>
      <c r="AD32" s="5"/>
      <c r="AE32" s="5"/>
      <c r="AH32" s="2"/>
      <c r="AI32" s="2"/>
      <c r="AJ32" s="2"/>
      <c r="AK32" s="2"/>
      <c r="AP32" s="5"/>
      <c r="AQ32" s="5"/>
      <c r="AY32" s="14"/>
      <c r="AZ32" s="15"/>
      <c r="BA32" s="15"/>
      <c r="BB32" s="15"/>
      <c r="BC32" s="15"/>
      <c r="BD32" s="15"/>
      <c r="BE32" s="15"/>
      <c r="BF32" s="15"/>
      <c r="BG32" s="18"/>
      <c r="BI32" s="14"/>
      <c r="BJ32" s="15"/>
      <c r="BK32" s="15"/>
      <c r="BL32" s="15"/>
      <c r="BM32" s="15"/>
      <c r="BN32" s="15"/>
      <c r="BO32" s="15"/>
      <c r="BP32" s="15"/>
      <c r="BQ32" s="18"/>
    </row>
    <row r="33" spans="8:69" x14ac:dyDescent="0.3">
      <c r="H33" s="2"/>
      <c r="I33" s="2"/>
      <c r="N33" s="5"/>
      <c r="O33" s="5"/>
      <c r="P33" s="5"/>
      <c r="Q33" s="5"/>
      <c r="T33" s="2"/>
      <c r="U33" s="2"/>
      <c r="V33" s="2"/>
      <c r="W33" s="2"/>
      <c r="X33" s="2"/>
      <c r="Y33" s="2"/>
      <c r="Z33" s="5"/>
      <c r="AA33" s="5"/>
      <c r="AB33" s="5"/>
      <c r="AC33" s="5"/>
      <c r="AD33" s="5"/>
      <c r="AE33" s="5"/>
      <c r="AH33" s="2"/>
      <c r="AI33" s="2"/>
      <c r="AJ33" s="2"/>
      <c r="AK33" s="2"/>
      <c r="AP33" s="5"/>
      <c r="AQ33" s="5"/>
      <c r="AY33" s="14"/>
      <c r="AZ33" s="15"/>
      <c r="BA33" s="15"/>
      <c r="BB33" s="15"/>
      <c r="BC33" s="16" t="s">
        <v>70</v>
      </c>
      <c r="BD33" s="16">
        <f>BD28/BD31</f>
        <v>1</v>
      </c>
      <c r="BE33" s="15"/>
      <c r="BF33" s="16" t="s">
        <v>71</v>
      </c>
      <c r="BG33" s="18"/>
      <c r="BI33" s="14"/>
      <c r="BJ33" s="15"/>
      <c r="BK33" s="15"/>
      <c r="BL33" s="15"/>
      <c r="BM33" s="16" t="s">
        <v>70</v>
      </c>
      <c r="BN33" s="16">
        <f>BN28/BN31</f>
        <v>1.2529819686330584E-2</v>
      </c>
      <c r="BO33" s="15"/>
      <c r="BP33" s="16" t="s">
        <v>71</v>
      </c>
      <c r="BQ33" s="18"/>
    </row>
    <row r="34" spans="8:69" x14ac:dyDescent="0.3">
      <c r="H34" s="2"/>
      <c r="I34" s="2"/>
      <c r="N34" s="5"/>
      <c r="O34" s="5"/>
      <c r="P34" s="5"/>
      <c r="Q34" s="5"/>
      <c r="T34" s="2"/>
      <c r="U34" s="2"/>
      <c r="V34" s="2"/>
      <c r="W34" s="2"/>
      <c r="X34" s="2"/>
      <c r="Y34" s="2"/>
      <c r="Z34" s="5"/>
      <c r="AA34" s="5"/>
      <c r="AB34" s="5"/>
      <c r="AC34" s="5"/>
      <c r="AD34" s="5"/>
      <c r="AE34" s="5"/>
      <c r="AH34" s="2"/>
      <c r="AI34" s="2"/>
      <c r="AJ34" s="2"/>
      <c r="AK34" s="2"/>
      <c r="AP34" s="5"/>
      <c r="AQ34" s="5"/>
      <c r="AY34" s="14"/>
      <c r="AZ34" s="15"/>
      <c r="BA34" s="15"/>
      <c r="BB34" s="15"/>
      <c r="BC34" s="16" t="s">
        <v>72</v>
      </c>
      <c r="BD34" s="16">
        <f>BD29/BD31</f>
        <v>0</v>
      </c>
      <c r="BE34" s="15"/>
      <c r="BF34" s="16" t="s">
        <v>73</v>
      </c>
      <c r="BG34" s="18"/>
      <c r="BI34" s="14"/>
      <c r="BJ34" s="15"/>
      <c r="BK34" s="15"/>
      <c r="BL34" s="15"/>
      <c r="BM34" s="16" t="s">
        <v>72</v>
      </c>
      <c r="BN34" s="16">
        <f>BN29/BN31</f>
        <v>0.97494036062733891</v>
      </c>
      <c r="BO34" s="15"/>
      <c r="BP34" s="16" t="s">
        <v>73</v>
      </c>
      <c r="BQ34" s="18"/>
    </row>
    <row r="35" spans="8:69" x14ac:dyDescent="0.3">
      <c r="H35" s="2"/>
      <c r="I35" s="2"/>
      <c r="N35" s="5"/>
      <c r="O35" s="5"/>
      <c r="P35" s="5"/>
      <c r="Q35" s="5"/>
      <c r="T35" s="2"/>
      <c r="U35" s="2"/>
      <c r="V35" s="2"/>
      <c r="W35" s="2"/>
      <c r="X35" s="2"/>
      <c r="Y35" s="2"/>
      <c r="Z35" s="5"/>
      <c r="AA35" s="5"/>
      <c r="AB35" s="5"/>
      <c r="AC35" s="5"/>
      <c r="AD35" s="5"/>
      <c r="AE35" s="5"/>
      <c r="AH35" s="2"/>
      <c r="AI35" s="2"/>
      <c r="AJ35" s="2"/>
      <c r="AK35" s="2"/>
      <c r="AP35" s="5"/>
      <c r="AQ35" s="5"/>
      <c r="AY35" s="14"/>
      <c r="AZ35" s="15"/>
      <c r="BA35" s="15"/>
      <c r="BB35" s="15"/>
      <c r="BC35" s="16" t="s">
        <v>74</v>
      </c>
      <c r="BD35" s="16">
        <f>BD30/BD31</f>
        <v>0</v>
      </c>
      <c r="BE35" s="15"/>
      <c r="BF35" s="15"/>
      <c r="BG35" s="18"/>
      <c r="BI35" s="14"/>
      <c r="BJ35" s="15"/>
      <c r="BK35" s="15"/>
      <c r="BL35" s="15"/>
      <c r="BM35" s="16" t="s">
        <v>74</v>
      </c>
      <c r="BN35" s="16">
        <f>BN30/BN31</f>
        <v>1.2529819686330584E-2</v>
      </c>
      <c r="BO35" s="15"/>
      <c r="BP35" s="15"/>
      <c r="BQ35" s="18"/>
    </row>
    <row r="36" spans="8:69" x14ac:dyDescent="0.3">
      <c r="H36" s="2"/>
      <c r="I36" s="2"/>
      <c r="N36" s="5"/>
      <c r="O36" s="5"/>
      <c r="P36" s="5"/>
      <c r="Q36" s="5"/>
      <c r="T36" s="2"/>
      <c r="U36" s="2"/>
      <c r="V36" s="2"/>
      <c r="W36" s="2"/>
      <c r="X36" s="2"/>
      <c r="Y36" s="2"/>
      <c r="Z36" s="5"/>
      <c r="AA36" s="5"/>
      <c r="AB36" s="5"/>
      <c r="AC36" s="5"/>
      <c r="AD36" s="5"/>
      <c r="AE36" s="5"/>
      <c r="AH36" s="2"/>
      <c r="AI36" s="2"/>
      <c r="AJ36" s="2"/>
      <c r="AK36" s="2"/>
      <c r="AP36" s="5"/>
      <c r="AQ36" s="5"/>
      <c r="AY36" s="21"/>
      <c r="AZ36" s="22"/>
      <c r="BA36" s="22"/>
      <c r="BB36" s="22"/>
      <c r="BC36" s="22"/>
      <c r="BD36" s="23">
        <f>SUM(BD33:BD35)</f>
        <v>1</v>
      </c>
      <c r="BE36" s="22"/>
      <c r="BF36" s="22"/>
      <c r="BG36" s="24"/>
      <c r="BI36" s="21"/>
      <c r="BJ36" s="22"/>
      <c r="BK36" s="22"/>
      <c r="BL36" s="22"/>
      <c r="BM36" s="22"/>
      <c r="BN36" s="23">
        <f>SUM(BN33:BN35)</f>
        <v>1</v>
      </c>
      <c r="BO36" s="22"/>
      <c r="BP36" s="22"/>
      <c r="BQ36" s="24"/>
    </row>
    <row r="37" spans="8:69" x14ac:dyDescent="0.3">
      <c r="H37" s="2"/>
      <c r="I37" s="2"/>
      <c r="N37" s="5"/>
      <c r="O37" s="5"/>
      <c r="P37" s="5"/>
      <c r="Q37" s="5"/>
      <c r="T37" s="2"/>
      <c r="U37" s="2"/>
      <c r="V37" s="2"/>
      <c r="W37" s="2"/>
      <c r="X37" s="2"/>
      <c r="Y37" s="2"/>
      <c r="Z37" s="5"/>
      <c r="AA37" s="5"/>
      <c r="AB37" s="5"/>
      <c r="AC37" s="5"/>
      <c r="AD37" s="5"/>
      <c r="AE37" s="5"/>
      <c r="AH37" s="2"/>
      <c r="AI37" s="2"/>
      <c r="AJ37" s="2"/>
      <c r="AK37" s="2"/>
      <c r="AP37" s="5"/>
      <c r="AQ37" s="5"/>
    </row>
    <row r="38" spans="8:69" x14ac:dyDescent="0.3">
      <c r="H38" s="2"/>
      <c r="I38" s="2"/>
      <c r="N38" s="5"/>
      <c r="O38" s="5"/>
      <c r="P38" s="5"/>
      <c r="Q38" s="5"/>
      <c r="T38" s="2"/>
      <c r="U38" s="2"/>
      <c r="V38" s="2"/>
      <c r="W38" s="2"/>
      <c r="X38" s="2"/>
      <c r="Y38" s="2"/>
      <c r="Z38" s="5"/>
      <c r="AA38" s="5"/>
      <c r="AB38" s="5"/>
      <c r="AC38" s="5"/>
      <c r="AD38" s="5"/>
      <c r="AE38" s="5"/>
      <c r="AH38" s="2"/>
      <c r="AI38" s="2"/>
      <c r="AJ38" s="2"/>
      <c r="AK38" s="2"/>
      <c r="AP38" s="5"/>
      <c r="AQ38" s="5"/>
      <c r="AY38" s="9" t="s">
        <v>77</v>
      </c>
      <c r="AZ38" s="10"/>
      <c r="BA38" s="10"/>
      <c r="BB38" s="10"/>
      <c r="BC38" s="11" t="s">
        <v>53</v>
      </c>
      <c r="BD38" s="11" t="s">
        <v>54</v>
      </c>
      <c r="BE38" s="11" t="s">
        <v>55</v>
      </c>
      <c r="BF38" s="11" t="s">
        <v>56</v>
      </c>
      <c r="BG38" s="12" t="s">
        <v>57</v>
      </c>
      <c r="BI38" s="9" t="s">
        <v>78</v>
      </c>
      <c r="BJ38" s="10"/>
      <c r="BK38" s="10"/>
      <c r="BL38" s="10"/>
      <c r="BM38" s="11" t="s">
        <v>53</v>
      </c>
      <c r="BN38" s="11" t="s">
        <v>54</v>
      </c>
      <c r="BO38" s="11" t="s">
        <v>55</v>
      </c>
      <c r="BP38" s="11" t="s">
        <v>56</v>
      </c>
      <c r="BQ38" s="12" t="s">
        <v>57</v>
      </c>
    </row>
    <row r="39" spans="8:69" x14ac:dyDescent="0.3">
      <c r="H39" s="2"/>
      <c r="I39" s="2"/>
      <c r="N39" s="5"/>
      <c r="O39" s="5"/>
      <c r="P39" s="5"/>
      <c r="Q39" s="5"/>
      <c r="T39" s="2"/>
      <c r="U39" s="2"/>
      <c r="V39" s="2"/>
      <c r="W39" s="2"/>
      <c r="X39" s="2"/>
      <c r="Y39" s="2"/>
      <c r="Z39" s="5"/>
      <c r="AA39" s="5"/>
      <c r="AB39" s="5"/>
      <c r="AC39" s="5"/>
      <c r="AD39" s="5"/>
      <c r="AE39" s="5"/>
      <c r="AH39" s="2"/>
      <c r="AI39" s="2"/>
      <c r="AJ39" s="2"/>
      <c r="AK39" s="2"/>
      <c r="AP39" s="5"/>
      <c r="AQ39" s="5"/>
      <c r="AY39" s="14"/>
      <c r="AZ39" s="15"/>
      <c r="BA39" s="15"/>
      <c r="BB39" s="15"/>
      <c r="BC39" s="16">
        <v>1</v>
      </c>
      <c r="BD39" s="16">
        <v>-1</v>
      </c>
      <c r="BE39" s="16">
        <v>-1</v>
      </c>
      <c r="BF39" s="16">
        <v>1</v>
      </c>
      <c r="BG39" s="17">
        <f>AZ45</f>
        <v>18.88663714285714</v>
      </c>
      <c r="BI39" s="14"/>
      <c r="BJ39" s="15"/>
      <c r="BK39" s="15"/>
      <c r="BL39" s="15"/>
      <c r="BM39" s="16">
        <v>1</v>
      </c>
      <c r="BN39" s="16">
        <v>-1</v>
      </c>
      <c r="BO39" s="16">
        <v>-1</v>
      </c>
      <c r="BP39" s="16">
        <v>1</v>
      </c>
      <c r="BQ39" s="17">
        <f>BJ45</f>
        <v>0</v>
      </c>
    </row>
    <row r="40" spans="8:69" x14ac:dyDescent="0.3">
      <c r="H40" s="2"/>
      <c r="I40" s="2"/>
      <c r="N40" s="5"/>
      <c r="O40" s="5"/>
      <c r="P40" s="5"/>
      <c r="Q40" s="5"/>
      <c r="T40" s="2"/>
      <c r="U40" s="2"/>
      <c r="V40" s="2"/>
      <c r="W40" s="2"/>
      <c r="X40" s="2"/>
      <c r="Y40" s="2"/>
      <c r="Z40" s="5"/>
      <c r="AA40" s="5"/>
      <c r="AB40" s="5"/>
      <c r="AC40" s="5"/>
      <c r="AD40" s="5"/>
      <c r="AE40" s="5"/>
      <c r="AH40" s="2"/>
      <c r="AI40" s="2"/>
      <c r="AJ40" s="2"/>
      <c r="AK40" s="2"/>
      <c r="AP40" s="5"/>
      <c r="AQ40" s="5"/>
      <c r="AY40" s="14"/>
      <c r="AZ40" s="15"/>
      <c r="BA40" s="15"/>
      <c r="BB40" s="15"/>
      <c r="BC40" s="16">
        <v>1</v>
      </c>
      <c r="BD40" s="16">
        <v>1</v>
      </c>
      <c r="BE40" s="16">
        <v>-1</v>
      </c>
      <c r="BF40" s="16">
        <v>-1</v>
      </c>
      <c r="BG40" s="17">
        <f>AZ46</f>
        <v>26.246127142857144</v>
      </c>
      <c r="BI40" s="14"/>
      <c r="BJ40" s="15"/>
      <c r="BK40" s="15"/>
      <c r="BL40" s="15"/>
      <c r="BM40" s="16">
        <v>1</v>
      </c>
      <c r="BN40" s="16">
        <v>1</v>
      </c>
      <c r="BO40" s="16">
        <v>-1</v>
      </c>
      <c r="BP40" s="16">
        <v>-1</v>
      </c>
      <c r="BQ40" s="17">
        <f>BJ46</f>
        <v>0</v>
      </c>
    </row>
    <row r="41" spans="8:69" x14ac:dyDescent="0.3">
      <c r="H41" s="2"/>
      <c r="I41" s="2"/>
      <c r="N41" s="5"/>
      <c r="O41" s="5"/>
      <c r="P41" s="5"/>
      <c r="Q41" s="5"/>
      <c r="T41" s="2"/>
      <c r="U41" s="2"/>
      <c r="V41" s="2"/>
      <c r="W41" s="2"/>
      <c r="X41" s="2"/>
      <c r="Y41" s="2"/>
      <c r="Z41" s="5"/>
      <c r="AA41" s="5"/>
      <c r="AB41" s="5"/>
      <c r="AC41" s="5"/>
      <c r="AD41" s="5"/>
      <c r="AE41" s="5"/>
      <c r="AH41" s="2"/>
      <c r="AI41" s="2"/>
      <c r="AJ41" s="2"/>
      <c r="AK41" s="2"/>
      <c r="AP41" s="5"/>
      <c r="AQ41" s="5"/>
      <c r="AY41" s="14"/>
      <c r="AZ41" s="15"/>
      <c r="BA41" s="15"/>
      <c r="BB41" s="15"/>
      <c r="BC41" s="16">
        <v>1</v>
      </c>
      <c r="BD41" s="16">
        <v>-1</v>
      </c>
      <c r="BE41" s="16">
        <v>1</v>
      </c>
      <c r="BF41" s="16">
        <v>-1</v>
      </c>
      <c r="BG41" s="17">
        <f>BA45</f>
        <v>18.88663714285714</v>
      </c>
      <c r="BI41" s="14"/>
      <c r="BJ41" s="15"/>
      <c r="BK41" s="15"/>
      <c r="BL41" s="15"/>
      <c r="BM41" s="16">
        <v>1</v>
      </c>
      <c r="BN41" s="16">
        <v>-1</v>
      </c>
      <c r="BO41" s="16">
        <v>1</v>
      </c>
      <c r="BP41" s="16">
        <v>-1</v>
      </c>
      <c r="BQ41" s="17">
        <f>BK45</f>
        <v>33.855909523809522</v>
      </c>
    </row>
    <row r="42" spans="8:69" x14ac:dyDescent="0.3">
      <c r="H42" s="2"/>
      <c r="I42" s="2"/>
      <c r="N42" s="5"/>
      <c r="O42" s="5"/>
      <c r="P42" s="5"/>
      <c r="Q42" s="5"/>
      <c r="T42" s="2"/>
      <c r="U42" s="2"/>
      <c r="V42" s="2"/>
      <c r="W42" s="2"/>
      <c r="X42" s="2"/>
      <c r="Y42" s="2"/>
      <c r="Z42" s="5"/>
      <c r="AA42" s="5"/>
      <c r="AB42" s="5"/>
      <c r="AC42" s="5"/>
      <c r="AD42" s="5"/>
      <c r="AE42" s="5"/>
      <c r="AH42" s="2"/>
      <c r="AI42" s="2"/>
      <c r="AJ42" s="2"/>
      <c r="AK42" s="2"/>
      <c r="AP42" s="5"/>
      <c r="AQ42" s="5"/>
      <c r="AY42" s="14" t="s">
        <v>59</v>
      </c>
      <c r="AZ42" s="15" t="s">
        <v>60</v>
      </c>
      <c r="BA42" s="15"/>
      <c r="BB42" s="15"/>
      <c r="BC42" s="16">
        <v>1</v>
      </c>
      <c r="BD42" s="16">
        <v>1</v>
      </c>
      <c r="BE42" s="16">
        <v>1</v>
      </c>
      <c r="BF42" s="16">
        <v>1</v>
      </c>
      <c r="BG42" s="17">
        <f>BA46</f>
        <v>26.246127142857144</v>
      </c>
      <c r="BI42" s="14" t="s">
        <v>59</v>
      </c>
      <c r="BJ42" s="15" t="s">
        <v>60</v>
      </c>
      <c r="BK42" s="15"/>
      <c r="BL42" s="15"/>
      <c r="BM42" s="16">
        <v>1</v>
      </c>
      <c r="BN42" s="16">
        <v>1</v>
      </c>
      <c r="BO42" s="16">
        <v>1</v>
      </c>
      <c r="BP42" s="16">
        <v>1</v>
      </c>
      <c r="BQ42" s="17">
        <f>BK46</f>
        <v>45.281509523809532</v>
      </c>
    </row>
    <row r="43" spans="8:69" x14ac:dyDescent="0.3">
      <c r="H43" s="2"/>
      <c r="I43" s="2"/>
      <c r="N43" s="5"/>
      <c r="O43" s="5"/>
      <c r="P43" s="5"/>
      <c r="Q43" s="5"/>
      <c r="T43" s="2"/>
      <c r="U43" s="2"/>
      <c r="V43" s="2"/>
      <c r="W43" s="2"/>
      <c r="X43" s="2"/>
      <c r="Y43" s="2"/>
      <c r="Z43" s="5"/>
      <c r="AA43" s="5"/>
      <c r="AB43" s="5"/>
      <c r="AC43" s="5"/>
      <c r="AD43" s="5"/>
      <c r="AE43" s="5"/>
      <c r="AH43" s="2"/>
      <c r="AI43" s="2"/>
      <c r="AJ43" s="2"/>
      <c r="AK43" s="2"/>
      <c r="AY43" s="14"/>
      <c r="AZ43" s="15"/>
      <c r="BA43" s="15"/>
      <c r="BB43" s="15"/>
      <c r="BC43" s="16">
        <f>BC39*BG39+BC40*BG40+BC41*BG41+BC42*BG42</f>
        <v>90.265528571428575</v>
      </c>
      <c r="BD43" s="16">
        <f>BD39*BG39+BD40*BG40+BD41*BG41+BD42*BG42</f>
        <v>14.718980000000009</v>
      </c>
      <c r="BE43" s="16">
        <f>BE39*BG39+BE40*BG40+BE41*BG41+BE42*BG42</f>
        <v>0</v>
      </c>
      <c r="BF43" s="16">
        <f>BF39*BG39+BF40*BG40+BF41*BG41+BF42*BG42</f>
        <v>0</v>
      </c>
      <c r="BG43" s="18"/>
      <c r="BI43" s="14"/>
      <c r="BJ43" s="15"/>
      <c r="BK43" s="15"/>
      <c r="BL43" s="15"/>
      <c r="BM43" s="16">
        <f>BM39*BQ39+BM40*BQ40+BM41*BQ41+BM42*BQ42</f>
        <v>79.137419047619062</v>
      </c>
      <c r="BN43" s="16">
        <f>BN39*BQ39+BN40*BQ40+BN41*BQ41+BN42*BQ42</f>
        <v>11.42560000000001</v>
      </c>
      <c r="BO43" s="16">
        <f>BO39*BQ39+BO40*BQ40+BO41*BQ41+BO42*BQ42</f>
        <v>79.137419047619062</v>
      </c>
      <c r="BP43" s="16">
        <f>BP39*BQ39+BP40*BQ40+BP41*BQ41+BP42*BQ42</f>
        <v>11.42560000000001</v>
      </c>
      <c r="BQ43" s="18"/>
    </row>
    <row r="44" spans="8:69" x14ac:dyDescent="0.3">
      <c r="H44" s="2"/>
      <c r="I44" s="2"/>
      <c r="N44" s="5"/>
      <c r="O44" s="5"/>
      <c r="P44" s="5"/>
      <c r="Q44" s="5"/>
      <c r="T44" s="2"/>
      <c r="U44" s="2"/>
      <c r="V44" s="2"/>
      <c r="W44" s="2"/>
      <c r="X44" s="2"/>
      <c r="Y44" s="2"/>
      <c r="Z44" s="5"/>
      <c r="AA44" s="5"/>
      <c r="AB44" s="5"/>
      <c r="AC44" s="5"/>
      <c r="AD44" s="5"/>
      <c r="AE44" s="5"/>
      <c r="AH44" s="2"/>
      <c r="AI44" s="2"/>
      <c r="AJ44" s="2"/>
      <c r="AK44" s="2"/>
      <c r="AY44" s="14"/>
      <c r="AZ44" s="16" t="s">
        <v>61</v>
      </c>
      <c r="BA44" s="16" t="s">
        <v>62</v>
      </c>
      <c r="BB44" s="15"/>
      <c r="BC44" s="16">
        <f>BC43/4</f>
        <v>22.566382142857144</v>
      </c>
      <c r="BD44" s="16">
        <f>BD43/4</f>
        <v>3.6797450000000023</v>
      </c>
      <c r="BE44" s="16">
        <f>BE43/4</f>
        <v>0</v>
      </c>
      <c r="BF44" s="16">
        <f>BF43/4</f>
        <v>0</v>
      </c>
      <c r="BG44" s="18"/>
      <c r="BI44" s="14"/>
      <c r="BJ44" s="16" t="s">
        <v>61</v>
      </c>
      <c r="BK44" s="16" t="s">
        <v>62</v>
      </c>
      <c r="BL44" s="15"/>
      <c r="BM44" s="16">
        <f>BM43/4</f>
        <v>19.784354761904765</v>
      </c>
      <c r="BN44" s="16">
        <f>BN43/4</f>
        <v>2.8564000000000025</v>
      </c>
      <c r="BO44" s="16">
        <f>BO43/4</f>
        <v>19.784354761904765</v>
      </c>
      <c r="BP44" s="16">
        <f>BP43/4</f>
        <v>2.8564000000000025</v>
      </c>
      <c r="BQ44" s="18"/>
    </row>
    <row r="45" spans="8:69" x14ac:dyDescent="0.3">
      <c r="H45" s="2"/>
      <c r="I45" s="2"/>
      <c r="N45" s="5"/>
      <c r="O45" s="5"/>
      <c r="P45" s="5"/>
      <c r="Q45" s="5"/>
      <c r="T45" s="2"/>
      <c r="U45" s="2"/>
      <c r="V45" s="2"/>
      <c r="W45" s="2"/>
      <c r="X45" s="2"/>
      <c r="Y45" s="2"/>
      <c r="Z45" s="5"/>
      <c r="AA45" s="5"/>
      <c r="AB45" s="5"/>
      <c r="AC45" s="5"/>
      <c r="AD45" s="5"/>
      <c r="AE45" s="5"/>
      <c r="AH45" s="2"/>
      <c r="AI45" s="2"/>
      <c r="AJ45" s="2"/>
      <c r="AK45" s="2"/>
      <c r="AY45" s="19" t="s">
        <v>63</v>
      </c>
      <c r="AZ45" s="15">
        <f>D$4</f>
        <v>18.88663714285714</v>
      </c>
      <c r="BA45" s="15">
        <f>Means!$D$4</f>
        <v>18.88663714285714</v>
      </c>
      <c r="BB45" s="15"/>
      <c r="BC45" s="20" t="s">
        <v>64</v>
      </c>
      <c r="BD45" s="20">
        <v>2</v>
      </c>
      <c r="BE45" s="15"/>
      <c r="BF45" s="15"/>
      <c r="BG45" s="18"/>
      <c r="BI45" s="19" t="s">
        <v>63</v>
      </c>
      <c r="BJ45" s="15">
        <f>H$4</f>
        <v>0</v>
      </c>
      <c r="BK45" s="15">
        <f>Means!$H$4</f>
        <v>33.855909523809522</v>
      </c>
      <c r="BL45" s="15"/>
      <c r="BM45" s="20" t="s">
        <v>64</v>
      </c>
      <c r="BN45" s="20">
        <v>2</v>
      </c>
      <c r="BO45" s="15"/>
      <c r="BP45" s="15"/>
      <c r="BQ45" s="18"/>
    </row>
    <row r="46" spans="8:69" x14ac:dyDescent="0.3">
      <c r="H46" s="2"/>
      <c r="I46" s="2"/>
      <c r="N46" s="5"/>
      <c r="O46" s="5"/>
      <c r="P46" s="5"/>
      <c r="Q46" s="5"/>
      <c r="T46" s="2"/>
      <c r="U46" s="2"/>
      <c r="V46" s="2"/>
      <c r="W46" s="2"/>
      <c r="X46" s="2"/>
      <c r="Y46" s="2"/>
      <c r="Z46" s="5"/>
      <c r="AA46" s="5"/>
      <c r="AB46" s="5"/>
      <c r="AC46" s="5"/>
      <c r="AD46" s="5"/>
      <c r="AE46" s="5"/>
      <c r="AH46" s="2"/>
      <c r="AI46" s="2"/>
      <c r="AJ46" s="2"/>
      <c r="AK46" s="2"/>
      <c r="AY46" s="19" t="s">
        <v>65</v>
      </c>
      <c r="AZ46" s="15">
        <f>L$4</f>
        <v>26.246127142857144</v>
      </c>
      <c r="BA46" s="15">
        <f>Means!$L$4</f>
        <v>26.246127142857144</v>
      </c>
      <c r="BB46" s="15"/>
      <c r="BC46" s="16" t="s">
        <v>66</v>
      </c>
      <c r="BD46" s="16">
        <f>2*BD45*(BD44^2)</f>
        <v>54.162093060100069</v>
      </c>
      <c r="BE46" s="15"/>
      <c r="BF46" s="15"/>
      <c r="BG46" s="18"/>
      <c r="BI46" s="19" t="s">
        <v>65</v>
      </c>
      <c r="BJ46" s="15">
        <f>P$4</f>
        <v>0</v>
      </c>
      <c r="BK46" s="15">
        <f>Means!$P$4</f>
        <v>45.281509523809532</v>
      </c>
      <c r="BL46" s="15"/>
      <c r="BM46" s="16" t="s">
        <v>66</v>
      </c>
      <c r="BN46" s="16">
        <f>2*BN45*(BN44^2)</f>
        <v>32.636083840000055</v>
      </c>
      <c r="BO46" s="15"/>
      <c r="BP46" s="15"/>
      <c r="BQ46" s="18"/>
    </row>
    <row r="47" spans="8:69" x14ac:dyDescent="0.3">
      <c r="H47" s="2"/>
      <c r="I47" s="2"/>
      <c r="N47" s="5"/>
      <c r="O47" s="5"/>
      <c r="P47" s="5"/>
      <c r="Q47" s="5"/>
      <c r="T47" s="2"/>
      <c r="U47" s="2"/>
      <c r="V47" s="2"/>
      <c r="W47" s="2"/>
      <c r="X47" s="2"/>
      <c r="Y47" s="2"/>
      <c r="Z47" s="5"/>
      <c r="AA47" s="5"/>
      <c r="AB47" s="5"/>
      <c r="AC47" s="5"/>
      <c r="AD47" s="5"/>
      <c r="AE47" s="5"/>
      <c r="AH47" s="2"/>
      <c r="AI47" s="2"/>
      <c r="AJ47" s="2"/>
      <c r="AK47" s="2"/>
      <c r="AY47" s="14"/>
      <c r="AZ47" s="15"/>
      <c r="BA47" s="15"/>
      <c r="BB47" s="15"/>
      <c r="BC47" s="15" t="s">
        <v>67</v>
      </c>
      <c r="BD47" s="16">
        <f>2*BD45*(BE44^2)</f>
        <v>0</v>
      </c>
      <c r="BE47" s="15"/>
      <c r="BF47" s="15"/>
      <c r="BG47" s="18"/>
      <c r="BI47" s="14"/>
      <c r="BJ47" s="15"/>
      <c r="BK47" s="15"/>
      <c r="BL47" s="15"/>
      <c r="BM47" s="15" t="s">
        <v>67</v>
      </c>
      <c r="BN47" s="16">
        <f>2*BN45*(BO44^2)</f>
        <v>1565.6827733796151</v>
      </c>
      <c r="BO47" s="15"/>
      <c r="BP47" s="15"/>
      <c r="BQ47" s="18"/>
    </row>
    <row r="48" spans="8:69" x14ac:dyDescent="0.3">
      <c r="H48" s="2"/>
      <c r="I48" s="2"/>
      <c r="N48" s="5"/>
      <c r="O48" s="5"/>
      <c r="P48" s="5"/>
      <c r="Q48" s="5"/>
      <c r="T48" s="2"/>
      <c r="U48" s="2"/>
      <c r="V48" s="2"/>
      <c r="W48" s="2"/>
      <c r="X48" s="2"/>
      <c r="Y48" s="2"/>
      <c r="Z48" s="5"/>
      <c r="AA48" s="5"/>
      <c r="AB48" s="5"/>
      <c r="AC48" s="5"/>
      <c r="AD48" s="5"/>
      <c r="AE48" s="5"/>
      <c r="AH48" s="2"/>
      <c r="AI48" s="2"/>
      <c r="AJ48" s="2"/>
      <c r="AK48" s="2"/>
      <c r="AY48" s="14"/>
      <c r="AZ48" s="15"/>
      <c r="BA48" s="15"/>
      <c r="BB48" s="15"/>
      <c r="BC48" s="16" t="s">
        <v>68</v>
      </c>
      <c r="BD48" s="16">
        <f>2*BD45*(BF44^2)</f>
        <v>0</v>
      </c>
      <c r="BE48" s="15"/>
      <c r="BF48" s="15"/>
      <c r="BG48" s="18"/>
      <c r="BI48" s="14"/>
      <c r="BJ48" s="15"/>
      <c r="BK48" s="15"/>
      <c r="BL48" s="15"/>
      <c r="BM48" s="16" t="s">
        <v>68</v>
      </c>
      <c r="BN48" s="16">
        <f>2*BN45*(BP44^2)</f>
        <v>32.636083840000055</v>
      </c>
      <c r="BO48" s="15"/>
      <c r="BP48" s="15"/>
      <c r="BQ48" s="18"/>
    </row>
    <row r="49" spans="8:69" x14ac:dyDescent="0.3">
      <c r="H49" s="2"/>
      <c r="I49" s="2"/>
      <c r="N49" s="5"/>
      <c r="O49" s="5"/>
      <c r="P49" s="5"/>
      <c r="Q49" s="5"/>
      <c r="T49" s="2"/>
      <c r="U49" s="2"/>
      <c r="V49" s="2"/>
      <c r="W49" s="2"/>
      <c r="X49" s="2"/>
      <c r="Y49" s="2"/>
      <c r="Z49" s="5"/>
      <c r="AA49" s="5"/>
      <c r="AB49" s="5"/>
      <c r="AC49" s="5"/>
      <c r="AD49" s="5"/>
      <c r="AE49" s="5"/>
      <c r="AH49" s="2"/>
      <c r="AI49" s="2"/>
      <c r="AJ49" s="2"/>
      <c r="AK49" s="2"/>
      <c r="AY49" s="14"/>
      <c r="AZ49" s="15"/>
      <c r="BA49" s="15"/>
      <c r="BB49" s="15"/>
      <c r="BC49" s="16" t="s">
        <v>69</v>
      </c>
      <c r="BD49" s="16">
        <f>SUM(BD46:BD48)</f>
        <v>54.162093060100069</v>
      </c>
      <c r="BE49" s="15"/>
      <c r="BF49" s="15"/>
      <c r="BG49" s="18"/>
      <c r="BI49" s="14"/>
      <c r="BJ49" s="15"/>
      <c r="BK49" s="15"/>
      <c r="BL49" s="15"/>
      <c r="BM49" s="16" t="s">
        <v>69</v>
      </c>
      <c r="BN49" s="16">
        <f>SUM(BN46:BN48)</f>
        <v>1630.9549410596153</v>
      </c>
      <c r="BO49" s="15"/>
      <c r="BP49" s="15"/>
      <c r="BQ49" s="18"/>
    </row>
    <row r="50" spans="8:69" x14ac:dyDescent="0.3">
      <c r="H50" s="2"/>
      <c r="I50" s="2"/>
      <c r="N50" s="5"/>
      <c r="O50" s="5"/>
      <c r="P50" s="5"/>
      <c r="Q50" s="5"/>
      <c r="T50" s="2"/>
      <c r="U50" s="2"/>
      <c r="V50" s="2"/>
      <c r="W50" s="2"/>
      <c r="X50" s="2"/>
      <c r="Y50" s="2"/>
      <c r="Z50" s="5"/>
      <c r="AA50" s="5"/>
      <c r="AB50" s="5"/>
      <c r="AC50" s="5"/>
      <c r="AD50" s="5"/>
      <c r="AE50" s="5"/>
      <c r="AH50" s="2"/>
      <c r="AI50" s="2"/>
      <c r="AJ50" s="2"/>
      <c r="AK50" s="2"/>
      <c r="AY50" s="14"/>
      <c r="AZ50" s="15"/>
      <c r="BA50" s="15"/>
      <c r="BB50" s="15"/>
      <c r="BC50" s="15"/>
      <c r="BD50" s="15"/>
      <c r="BE50" s="15"/>
      <c r="BF50" s="15"/>
      <c r="BG50" s="18"/>
      <c r="BI50" s="14"/>
      <c r="BJ50" s="15"/>
      <c r="BK50" s="15"/>
      <c r="BL50" s="15"/>
      <c r="BM50" s="15"/>
      <c r="BN50" s="15"/>
      <c r="BO50" s="15"/>
      <c r="BP50" s="15"/>
      <c r="BQ50" s="18"/>
    </row>
    <row r="51" spans="8:69" x14ac:dyDescent="0.3">
      <c r="H51" s="2"/>
      <c r="I51" s="2"/>
      <c r="N51" s="5"/>
      <c r="O51" s="5"/>
      <c r="P51" s="5"/>
      <c r="Q51" s="5"/>
      <c r="T51" s="2"/>
      <c r="U51" s="2"/>
      <c r="V51" s="2"/>
      <c r="W51" s="2"/>
      <c r="X51" s="2"/>
      <c r="Y51" s="2"/>
      <c r="Z51" s="5"/>
      <c r="AA51" s="5"/>
      <c r="AB51" s="5"/>
      <c r="AC51" s="5"/>
      <c r="AD51" s="5"/>
      <c r="AE51" s="5"/>
      <c r="AH51" s="2"/>
      <c r="AI51" s="2"/>
      <c r="AJ51" s="2"/>
      <c r="AK51" s="2"/>
      <c r="AY51" s="14"/>
      <c r="AZ51" s="15"/>
      <c r="BA51" s="15"/>
      <c r="BB51" s="15"/>
      <c r="BC51" s="16" t="s">
        <v>70</v>
      </c>
      <c r="BD51" s="16">
        <f>BD46/BD49</f>
        <v>1</v>
      </c>
      <c r="BE51" s="15"/>
      <c r="BF51" s="16" t="s">
        <v>71</v>
      </c>
      <c r="BG51" s="18"/>
      <c r="BI51" s="14"/>
      <c r="BJ51" s="15"/>
      <c r="BK51" s="15"/>
      <c r="BL51" s="15"/>
      <c r="BM51" s="16" t="s">
        <v>70</v>
      </c>
      <c r="BN51" s="16">
        <f>BN46/BN49</f>
        <v>2.0010414155768593E-2</v>
      </c>
      <c r="BO51" s="15"/>
      <c r="BP51" s="16" t="s">
        <v>71</v>
      </c>
      <c r="BQ51" s="18"/>
    </row>
    <row r="52" spans="8:69" x14ac:dyDescent="0.3">
      <c r="H52" s="2"/>
      <c r="I52" s="2"/>
      <c r="N52" s="5"/>
      <c r="O52" s="5"/>
      <c r="P52" s="5"/>
      <c r="Q52" s="5"/>
      <c r="T52" s="2"/>
      <c r="U52" s="2"/>
      <c r="V52" s="2"/>
      <c r="W52" s="2"/>
      <c r="X52" s="2"/>
      <c r="Y52" s="2"/>
      <c r="Z52" s="5"/>
      <c r="AA52" s="5"/>
      <c r="AB52" s="5"/>
      <c r="AC52" s="5"/>
      <c r="AD52" s="5"/>
      <c r="AE52" s="5"/>
      <c r="AH52" s="2"/>
      <c r="AI52" s="2"/>
      <c r="AJ52" s="2"/>
      <c r="AK52" s="2"/>
      <c r="AY52" s="14"/>
      <c r="AZ52" s="15"/>
      <c r="BA52" s="15"/>
      <c r="BB52" s="15"/>
      <c r="BC52" s="16" t="s">
        <v>72</v>
      </c>
      <c r="BD52" s="16">
        <f>BD47/BD49</f>
        <v>0</v>
      </c>
      <c r="BE52" s="15"/>
      <c r="BF52" s="16" t="s">
        <v>73</v>
      </c>
      <c r="BG52" s="18"/>
      <c r="BI52" s="14"/>
      <c r="BJ52" s="15"/>
      <c r="BK52" s="15"/>
      <c r="BL52" s="15"/>
      <c r="BM52" s="16" t="s">
        <v>72</v>
      </c>
      <c r="BN52" s="16">
        <f>BN47/BN49</f>
        <v>0.95997917168846281</v>
      </c>
      <c r="BO52" s="15"/>
      <c r="BP52" s="16" t="s">
        <v>73</v>
      </c>
      <c r="BQ52" s="18"/>
    </row>
    <row r="53" spans="8:69" x14ac:dyDescent="0.3">
      <c r="H53" s="2"/>
      <c r="I53" s="2"/>
      <c r="N53" s="5"/>
      <c r="O53" s="5"/>
      <c r="P53" s="5"/>
      <c r="Q53" s="5"/>
      <c r="T53" s="2"/>
      <c r="U53" s="2"/>
      <c r="V53" s="2"/>
      <c r="W53" s="2"/>
      <c r="X53" s="2"/>
      <c r="Y53" s="2"/>
      <c r="Z53" s="5"/>
      <c r="AA53" s="5"/>
      <c r="AB53" s="5"/>
      <c r="AC53" s="5"/>
      <c r="AD53" s="5"/>
      <c r="AE53" s="5"/>
      <c r="AH53" s="2"/>
      <c r="AI53" s="2"/>
      <c r="AJ53" s="2"/>
      <c r="AK53" s="2"/>
      <c r="AY53" s="14"/>
      <c r="AZ53" s="15"/>
      <c r="BA53" s="15"/>
      <c r="BB53" s="15"/>
      <c r="BC53" s="16" t="s">
        <v>74</v>
      </c>
      <c r="BD53" s="16">
        <f>BD48/BD49</f>
        <v>0</v>
      </c>
      <c r="BE53" s="15"/>
      <c r="BF53" s="15"/>
      <c r="BG53" s="18"/>
      <c r="BI53" s="14"/>
      <c r="BJ53" s="15"/>
      <c r="BK53" s="15"/>
      <c r="BL53" s="15"/>
      <c r="BM53" s="16" t="s">
        <v>74</v>
      </c>
      <c r="BN53" s="16">
        <f>BN48/BN49</f>
        <v>2.0010414155768593E-2</v>
      </c>
      <c r="BO53" s="15"/>
      <c r="BP53" s="15"/>
      <c r="BQ53" s="18"/>
    </row>
    <row r="54" spans="8:69" x14ac:dyDescent="0.3">
      <c r="H54" s="2"/>
      <c r="I54" s="2"/>
      <c r="N54" s="5"/>
      <c r="O54" s="5"/>
      <c r="P54" s="5"/>
      <c r="Q54" s="5"/>
      <c r="T54" s="2"/>
      <c r="U54" s="2"/>
      <c r="V54" s="2"/>
      <c r="W54" s="2"/>
      <c r="X54" s="2"/>
      <c r="Y54" s="2"/>
      <c r="Z54" s="5"/>
      <c r="AA54" s="5"/>
      <c r="AB54" s="5"/>
      <c r="AC54" s="5"/>
      <c r="AD54" s="5"/>
      <c r="AE54" s="5"/>
      <c r="AH54" s="2"/>
      <c r="AI54" s="2"/>
      <c r="AJ54" s="2"/>
      <c r="AK54" s="2"/>
      <c r="AY54" s="21"/>
      <c r="AZ54" s="22"/>
      <c r="BA54" s="22"/>
      <c r="BB54" s="22"/>
      <c r="BC54" s="22"/>
      <c r="BD54" s="23">
        <f>SUM(BD51:BD53)</f>
        <v>1</v>
      </c>
      <c r="BE54" s="22"/>
      <c r="BF54" s="22"/>
      <c r="BG54" s="24"/>
      <c r="BI54" s="21"/>
      <c r="BJ54" s="22"/>
      <c r="BK54" s="22"/>
      <c r="BL54" s="22"/>
      <c r="BM54" s="22"/>
      <c r="BN54" s="23">
        <f>SUM(BN51:BN53)</f>
        <v>0.99999999999999989</v>
      </c>
      <c r="BO54" s="22"/>
      <c r="BP54" s="22"/>
      <c r="BQ54" s="24"/>
    </row>
    <row r="55" spans="8:69" x14ac:dyDescent="0.3">
      <c r="H55" s="2"/>
      <c r="I55" s="2"/>
      <c r="N55" s="5"/>
      <c r="O55" s="5"/>
      <c r="P55" s="5"/>
      <c r="Q55" s="5"/>
      <c r="T55" s="2"/>
      <c r="U55" s="2"/>
      <c r="V55" s="2"/>
      <c r="W55" s="2"/>
      <c r="X55" s="2"/>
      <c r="Y55" s="2"/>
      <c r="Z55" s="5"/>
      <c r="AA55" s="5"/>
      <c r="AB55" s="5"/>
      <c r="AC55" s="5"/>
      <c r="AD55" s="5"/>
      <c r="AE55" s="5"/>
      <c r="AH55" s="2"/>
      <c r="AI55" s="2"/>
      <c r="AJ55" s="2"/>
      <c r="AK55" s="2"/>
    </row>
    <row r="56" spans="8:69" x14ac:dyDescent="0.3">
      <c r="H56" s="2"/>
      <c r="I56" s="2"/>
      <c r="N56" s="5"/>
      <c r="O56" s="5"/>
      <c r="P56" s="5"/>
      <c r="Q56" s="5"/>
      <c r="T56" s="2"/>
      <c r="U56" s="2"/>
      <c r="V56" s="2"/>
      <c r="W56" s="2"/>
      <c r="X56" s="2"/>
      <c r="Y56" s="2"/>
      <c r="Z56" s="5"/>
      <c r="AA56" s="5"/>
      <c r="AB56" s="5"/>
      <c r="AC56" s="5"/>
      <c r="AD56" s="5"/>
      <c r="AE56" s="5"/>
      <c r="AH56" s="2"/>
      <c r="AI56" s="2"/>
      <c r="AJ56" s="2"/>
      <c r="AK56" s="2"/>
      <c r="AY56" s="9" t="s">
        <v>79</v>
      </c>
      <c r="AZ56" s="10"/>
      <c r="BA56" s="10"/>
      <c r="BB56" s="10"/>
      <c r="BC56" s="11" t="s">
        <v>53</v>
      </c>
      <c r="BD56" s="11" t="s">
        <v>54</v>
      </c>
      <c r="BE56" s="11" t="s">
        <v>55</v>
      </c>
      <c r="BF56" s="11" t="s">
        <v>56</v>
      </c>
      <c r="BG56" s="12" t="s">
        <v>57</v>
      </c>
      <c r="BI56" s="9" t="s">
        <v>80</v>
      </c>
      <c r="BJ56" s="10"/>
      <c r="BK56" s="10"/>
      <c r="BL56" s="10"/>
      <c r="BM56" s="11" t="s">
        <v>53</v>
      </c>
      <c r="BN56" s="11" t="s">
        <v>54</v>
      </c>
      <c r="BO56" s="11" t="s">
        <v>55</v>
      </c>
      <c r="BP56" s="11" t="s">
        <v>56</v>
      </c>
      <c r="BQ56" s="12" t="s">
        <v>57</v>
      </c>
    </row>
    <row r="57" spans="8:69" x14ac:dyDescent="0.3">
      <c r="H57" s="2"/>
      <c r="I57" s="2"/>
      <c r="N57" s="5"/>
      <c r="O57" s="5"/>
      <c r="P57" s="5"/>
      <c r="Q57" s="5"/>
      <c r="T57" s="2"/>
      <c r="U57" s="2"/>
      <c r="V57" s="2"/>
      <c r="W57" s="2"/>
      <c r="X57" s="2"/>
      <c r="Y57" s="2"/>
      <c r="Z57" s="5"/>
      <c r="AA57" s="5"/>
      <c r="AB57" s="5"/>
      <c r="AC57" s="5"/>
      <c r="AD57" s="5"/>
      <c r="AE57" s="5"/>
      <c r="AH57" s="2"/>
      <c r="AI57" s="2"/>
      <c r="AJ57" s="2"/>
      <c r="AK57" s="2"/>
      <c r="AY57" s="14"/>
      <c r="AZ57" s="15"/>
      <c r="BA57" s="15"/>
      <c r="BB57" s="15"/>
      <c r="BC57" s="16">
        <v>1</v>
      </c>
      <c r="BD57" s="16">
        <v>-1</v>
      </c>
      <c r="BE57" s="16">
        <v>-1</v>
      </c>
      <c r="BF57" s="16">
        <v>1</v>
      </c>
      <c r="BG57" s="17">
        <f>AZ63</f>
        <v>0</v>
      </c>
      <c r="BI57" s="14"/>
      <c r="BJ57" s="15"/>
      <c r="BK57" s="15"/>
      <c r="BL57" s="15"/>
      <c r="BM57" s="16">
        <v>1</v>
      </c>
      <c r="BN57" s="16">
        <v>-1</v>
      </c>
      <c r="BO57" s="16">
        <v>-1</v>
      </c>
      <c r="BP57" s="16">
        <v>1</v>
      </c>
      <c r="BQ57" s="17">
        <f>BJ63</f>
        <v>0</v>
      </c>
    </row>
    <row r="58" spans="8:69" x14ac:dyDescent="0.3">
      <c r="H58" s="2"/>
      <c r="I58" s="2"/>
      <c r="N58" s="5"/>
      <c r="O58" s="5"/>
      <c r="P58" s="5"/>
      <c r="Q58" s="5"/>
      <c r="T58" s="2"/>
      <c r="U58" s="2"/>
      <c r="V58" s="2"/>
      <c r="W58" s="2"/>
      <c r="X58" s="2"/>
      <c r="Y58" s="2"/>
      <c r="Z58" s="5"/>
      <c r="AA58" s="5"/>
      <c r="AB58" s="5"/>
      <c r="AC58" s="5"/>
      <c r="AD58" s="5"/>
      <c r="AE58" s="5"/>
      <c r="AH58" s="2"/>
      <c r="AI58" s="2"/>
      <c r="AJ58" s="2"/>
      <c r="AK58" s="2"/>
      <c r="AY58" s="14"/>
      <c r="AZ58" s="15"/>
      <c r="BA58" s="15"/>
      <c r="BB58" s="15"/>
      <c r="BC58" s="16">
        <v>1</v>
      </c>
      <c r="BD58" s="16">
        <v>1</v>
      </c>
      <c r="BE58" s="16">
        <v>-1</v>
      </c>
      <c r="BF58" s="16">
        <v>-1</v>
      </c>
      <c r="BG58" s="17">
        <f>AZ64</f>
        <v>0</v>
      </c>
      <c r="BI58" s="14"/>
      <c r="BJ58" s="15"/>
      <c r="BK58" s="15"/>
      <c r="BL58" s="15"/>
      <c r="BM58" s="16">
        <v>1</v>
      </c>
      <c r="BN58" s="16">
        <v>1</v>
      </c>
      <c r="BO58" s="16">
        <v>-1</v>
      </c>
      <c r="BP58" s="16">
        <v>-1</v>
      </c>
      <c r="BQ58" s="17">
        <f>BJ64</f>
        <v>0</v>
      </c>
    </row>
    <row r="59" spans="8:69" x14ac:dyDescent="0.3">
      <c r="H59" s="2"/>
      <c r="I59" s="2"/>
      <c r="N59" s="5"/>
      <c r="O59" s="5"/>
      <c r="P59" s="5"/>
      <c r="Q59" s="5"/>
      <c r="T59" s="2"/>
      <c r="U59" s="2"/>
      <c r="V59" s="2"/>
      <c r="W59" s="2"/>
      <c r="X59" s="2"/>
      <c r="Y59" s="2"/>
      <c r="Z59" s="5"/>
      <c r="AA59" s="5"/>
      <c r="AB59" s="5"/>
      <c r="AC59" s="5"/>
      <c r="AD59" s="5"/>
      <c r="AE59" s="5"/>
      <c r="AH59" s="2"/>
      <c r="AI59" s="2"/>
      <c r="AJ59" s="2"/>
      <c r="AK59" s="2"/>
      <c r="AY59" s="14"/>
      <c r="AZ59" s="15"/>
      <c r="BA59" s="15"/>
      <c r="BB59" s="15"/>
      <c r="BC59" s="16">
        <v>1</v>
      </c>
      <c r="BD59" s="16">
        <v>-1</v>
      </c>
      <c r="BE59" s="16">
        <v>1</v>
      </c>
      <c r="BF59" s="16">
        <v>-1</v>
      </c>
      <c r="BG59" s="17">
        <f>BA63</f>
        <v>29.065666190476186</v>
      </c>
      <c r="BI59" s="14"/>
      <c r="BJ59" s="15"/>
      <c r="BK59" s="15"/>
      <c r="BL59" s="15"/>
      <c r="BM59" s="16">
        <v>1</v>
      </c>
      <c r="BN59" s="16">
        <v>-1</v>
      </c>
      <c r="BO59" s="16">
        <v>1</v>
      </c>
      <c r="BP59" s="16">
        <v>-1</v>
      </c>
      <c r="BQ59" s="17">
        <f>BK63</f>
        <v>36.675290476190476</v>
      </c>
    </row>
    <row r="60" spans="8:69" x14ac:dyDescent="0.3">
      <c r="H60" s="2"/>
      <c r="I60" s="2"/>
      <c r="N60" s="5"/>
      <c r="O60" s="5"/>
      <c r="P60" s="5"/>
      <c r="Q60" s="5"/>
      <c r="T60" s="2"/>
      <c r="U60" s="2"/>
      <c r="V60" s="2"/>
      <c r="W60" s="2"/>
      <c r="X60" s="2"/>
      <c r="Y60" s="2"/>
      <c r="Z60" s="5"/>
      <c r="AA60" s="5"/>
      <c r="AB60" s="5"/>
      <c r="AC60" s="5"/>
      <c r="AD60" s="5"/>
      <c r="AE60" s="5"/>
      <c r="AH60" s="2"/>
      <c r="AI60" s="2"/>
      <c r="AJ60" s="2"/>
      <c r="AK60" s="2"/>
      <c r="AY60" s="14" t="s">
        <v>59</v>
      </c>
      <c r="AZ60" s="15" t="s">
        <v>60</v>
      </c>
      <c r="BA60" s="15"/>
      <c r="BB60" s="15"/>
      <c r="BC60" s="16">
        <v>1</v>
      </c>
      <c r="BD60" s="16">
        <v>1</v>
      </c>
      <c r="BE60" s="16">
        <v>1</v>
      </c>
      <c r="BF60" s="16">
        <v>1</v>
      </c>
      <c r="BG60" s="17">
        <f>BA64</f>
        <v>30.873921428571428</v>
      </c>
      <c r="BI60" s="14" t="s">
        <v>59</v>
      </c>
      <c r="BJ60" s="15" t="s">
        <v>60</v>
      </c>
      <c r="BK60" s="15"/>
      <c r="BL60" s="15"/>
      <c r="BM60" s="16">
        <v>1</v>
      </c>
      <c r="BN60" s="16">
        <v>1</v>
      </c>
      <c r="BO60" s="16">
        <v>1</v>
      </c>
      <c r="BP60" s="16">
        <v>1</v>
      </c>
      <c r="BQ60" s="17">
        <f>BK64</f>
        <v>59.850030952380948</v>
      </c>
    </row>
    <row r="61" spans="8:69" x14ac:dyDescent="0.3">
      <c r="H61" s="2"/>
      <c r="I61" s="2"/>
      <c r="N61" s="5"/>
      <c r="O61" s="5"/>
      <c r="P61" s="5"/>
      <c r="Q61" s="5"/>
      <c r="T61" s="2"/>
      <c r="U61" s="2"/>
      <c r="V61" s="2"/>
      <c r="W61" s="2"/>
      <c r="X61" s="2"/>
      <c r="Y61" s="2"/>
      <c r="Z61" s="5"/>
      <c r="AA61" s="5"/>
      <c r="AB61" s="5"/>
      <c r="AC61" s="5"/>
      <c r="AD61" s="5"/>
      <c r="AE61" s="5"/>
      <c r="AH61" s="2"/>
      <c r="AI61" s="2"/>
      <c r="AJ61" s="2"/>
      <c r="AK61" s="2"/>
      <c r="AY61" s="14"/>
      <c r="AZ61" s="15"/>
      <c r="BA61" s="15"/>
      <c r="BB61" s="15"/>
      <c r="BC61" s="16">
        <f>BC57*BG57+BC58*BG58+BC59*BG59+BC60*BG60</f>
        <v>59.939587619047614</v>
      </c>
      <c r="BD61" s="16">
        <f>BD57*BG57+BD58*BG58+BD59*BG59+BD60*BG60</f>
        <v>1.8082552380952421</v>
      </c>
      <c r="BE61" s="16">
        <f>BE57*BG57+BE58*BG58+BE59*BG59+BE60*BG60</f>
        <v>59.939587619047614</v>
      </c>
      <c r="BF61" s="16">
        <f>BF57*BG57+BF58*BG58+BF59*BG59+BF60*BG60</f>
        <v>1.8082552380952421</v>
      </c>
      <c r="BG61" s="18"/>
      <c r="BI61" s="14"/>
      <c r="BJ61" s="15"/>
      <c r="BK61" s="15"/>
      <c r="BL61" s="15"/>
      <c r="BM61" s="16">
        <f>BM57*BQ57+BM58*BQ58+BM59*BQ59+BM60*BQ60</f>
        <v>96.525321428571431</v>
      </c>
      <c r="BN61" s="16">
        <f>BN57*BQ57+BN58*BQ58+BN59*BQ59+BN60*BQ60</f>
        <v>23.174740476190472</v>
      </c>
      <c r="BO61" s="16">
        <f>BO57*BQ57+BO58*BQ58+BO59*BQ59+BO60*BQ60</f>
        <v>96.525321428571431</v>
      </c>
      <c r="BP61" s="16">
        <f>BP57*BQ57+BP58*BQ58+BP59*BQ59+BP60*BQ60</f>
        <v>23.174740476190472</v>
      </c>
      <c r="BQ61" s="18"/>
    </row>
    <row r="62" spans="8:69" x14ac:dyDescent="0.3">
      <c r="H62" s="2"/>
      <c r="I62" s="2"/>
      <c r="N62" s="5"/>
      <c r="O62" s="5"/>
      <c r="P62" s="5"/>
      <c r="Q62" s="5"/>
      <c r="T62" s="2"/>
      <c r="U62" s="2"/>
      <c r="V62" s="2"/>
      <c r="W62" s="2"/>
      <c r="X62" s="2"/>
      <c r="Y62" s="2"/>
      <c r="Z62" s="5"/>
      <c r="AA62" s="5"/>
      <c r="AB62" s="5"/>
      <c r="AC62" s="5"/>
      <c r="AD62" s="5"/>
      <c r="AE62" s="5"/>
      <c r="AH62" s="2"/>
      <c r="AI62" s="2"/>
      <c r="AJ62" s="2"/>
      <c r="AK62" s="2"/>
      <c r="AY62" s="14"/>
      <c r="AZ62" s="16" t="s">
        <v>61</v>
      </c>
      <c r="BA62" s="16" t="s">
        <v>62</v>
      </c>
      <c r="BB62" s="15"/>
      <c r="BC62" s="16">
        <f>BC61/4</f>
        <v>14.984896904761904</v>
      </c>
      <c r="BD62" s="16">
        <f>BD61/4</f>
        <v>0.45206380952381053</v>
      </c>
      <c r="BE62" s="16">
        <f>BE61/4</f>
        <v>14.984896904761904</v>
      </c>
      <c r="BF62" s="16">
        <f>BF61/4</f>
        <v>0.45206380952381053</v>
      </c>
      <c r="BG62" s="18"/>
      <c r="BI62" s="14"/>
      <c r="BJ62" s="16" t="s">
        <v>61</v>
      </c>
      <c r="BK62" s="16" t="s">
        <v>62</v>
      </c>
      <c r="BL62" s="15"/>
      <c r="BM62" s="16">
        <f>BM61/4</f>
        <v>24.131330357142858</v>
      </c>
      <c r="BN62" s="16">
        <f>BN61/4</f>
        <v>5.793685119047618</v>
      </c>
      <c r="BO62" s="16">
        <f>BO61/4</f>
        <v>24.131330357142858</v>
      </c>
      <c r="BP62" s="16">
        <f>BP61/4</f>
        <v>5.793685119047618</v>
      </c>
      <c r="BQ62" s="18"/>
    </row>
    <row r="63" spans="8:69" x14ac:dyDescent="0.3">
      <c r="H63" s="2"/>
      <c r="I63" s="2"/>
      <c r="N63" s="5"/>
      <c r="O63" s="5"/>
      <c r="P63" s="5"/>
      <c r="Q63" s="5"/>
      <c r="T63" s="2"/>
      <c r="U63" s="2"/>
      <c r="V63" s="2"/>
      <c r="W63" s="2"/>
      <c r="X63" s="2"/>
      <c r="Y63" s="2"/>
      <c r="Z63" s="5"/>
      <c r="AA63" s="5"/>
      <c r="AB63" s="5"/>
      <c r="AC63" s="5"/>
      <c r="AD63" s="5"/>
      <c r="AE63" s="5"/>
      <c r="AH63" s="2"/>
      <c r="AI63" s="2"/>
      <c r="AJ63" s="2"/>
      <c r="AK63" s="2"/>
      <c r="AY63" s="19" t="s">
        <v>63</v>
      </c>
      <c r="AZ63" s="15">
        <f>E$4</f>
        <v>0</v>
      </c>
      <c r="BA63" s="15">
        <f>Means!$E$4</f>
        <v>29.065666190476186</v>
      </c>
      <c r="BB63" s="15"/>
      <c r="BC63" s="20" t="s">
        <v>64</v>
      </c>
      <c r="BD63" s="20">
        <v>2</v>
      </c>
      <c r="BE63" s="15"/>
      <c r="BF63" s="15"/>
      <c r="BG63" s="18"/>
      <c r="BI63" s="19" t="s">
        <v>63</v>
      </c>
      <c r="BJ63" s="15">
        <f>I$4</f>
        <v>0</v>
      </c>
      <c r="BK63" s="15">
        <f>Means!$I$4</f>
        <v>36.675290476190476</v>
      </c>
      <c r="BL63" s="15"/>
      <c r="BM63" s="20" t="s">
        <v>64</v>
      </c>
      <c r="BN63" s="20">
        <v>2</v>
      </c>
      <c r="BO63" s="15"/>
      <c r="BP63" s="15"/>
      <c r="BQ63" s="18"/>
    </row>
    <row r="64" spans="8:69" x14ac:dyDescent="0.3">
      <c r="H64" s="2"/>
      <c r="I64" s="2"/>
      <c r="N64" s="5"/>
      <c r="O64" s="5"/>
      <c r="P64" s="5"/>
      <c r="Q64" s="5"/>
      <c r="T64" s="2"/>
      <c r="U64" s="2"/>
      <c r="V64" s="2"/>
      <c r="W64" s="2"/>
      <c r="X64" s="2"/>
      <c r="Y64" s="2"/>
      <c r="Z64" s="5"/>
      <c r="AA64" s="5"/>
      <c r="AB64" s="5"/>
      <c r="AC64" s="5"/>
      <c r="AD64" s="5"/>
      <c r="AE64" s="5"/>
      <c r="AH64" s="2"/>
      <c r="AI64" s="2"/>
      <c r="AJ64" s="2"/>
      <c r="AK64" s="2"/>
      <c r="AY64" s="19" t="s">
        <v>65</v>
      </c>
      <c r="AZ64" s="15">
        <f>M$4</f>
        <v>0</v>
      </c>
      <c r="BA64" s="15">
        <f>Means!$M$4</f>
        <v>30.873921428571428</v>
      </c>
      <c r="BB64" s="15"/>
      <c r="BC64" s="16" t="s">
        <v>66</v>
      </c>
      <c r="BD64" s="16">
        <f>2*BD63*(BD62^2)</f>
        <v>0.81744675152472024</v>
      </c>
      <c r="BE64" s="15"/>
      <c r="BF64" s="15"/>
      <c r="BG64" s="18"/>
      <c r="BI64" s="19" t="s">
        <v>65</v>
      </c>
      <c r="BJ64" s="15">
        <f>Q$4</f>
        <v>0</v>
      </c>
      <c r="BK64" s="15">
        <f>Means!$Q$4</f>
        <v>59.850030952380948</v>
      </c>
      <c r="BL64" s="15"/>
      <c r="BM64" s="16" t="s">
        <v>66</v>
      </c>
      <c r="BN64" s="16">
        <f>2*BN63*(BN62^2)</f>
        <v>134.26714903469525</v>
      </c>
      <c r="BO64" s="15"/>
      <c r="BP64" s="15"/>
      <c r="BQ64" s="18"/>
    </row>
    <row r="65" spans="8:69" x14ac:dyDescent="0.3">
      <c r="H65" s="2"/>
      <c r="I65" s="2"/>
      <c r="N65" s="5"/>
      <c r="O65" s="5"/>
      <c r="P65" s="5"/>
      <c r="Q65" s="5"/>
      <c r="T65" s="2"/>
      <c r="U65" s="2"/>
      <c r="V65" s="2"/>
      <c r="W65" s="2"/>
      <c r="X65" s="2"/>
      <c r="Y65" s="2"/>
      <c r="Z65" s="5"/>
      <c r="AA65" s="5"/>
      <c r="AB65" s="5"/>
      <c r="AC65" s="5"/>
      <c r="AD65" s="5"/>
      <c r="AE65" s="5"/>
      <c r="AH65" s="2"/>
      <c r="AI65" s="2"/>
      <c r="AJ65" s="2"/>
      <c r="AK65" s="2"/>
      <c r="AY65" s="14"/>
      <c r="AZ65" s="15"/>
      <c r="BA65" s="15"/>
      <c r="BB65" s="15"/>
      <c r="BC65" s="15" t="s">
        <v>67</v>
      </c>
      <c r="BD65" s="16">
        <f>2*BD63*(BE62^2)</f>
        <v>898.18854098537156</v>
      </c>
      <c r="BE65" s="15"/>
      <c r="BF65" s="15"/>
      <c r="BG65" s="18"/>
      <c r="BI65" s="14"/>
      <c r="BJ65" s="15"/>
      <c r="BK65" s="15"/>
      <c r="BL65" s="15"/>
      <c r="BM65" s="15" t="s">
        <v>67</v>
      </c>
      <c r="BN65" s="16">
        <f>2*BN63*(BO62^2)</f>
        <v>2329.2844192222578</v>
      </c>
      <c r="BO65" s="15"/>
      <c r="BP65" s="15"/>
      <c r="BQ65" s="18"/>
    </row>
    <row r="66" spans="8:69" x14ac:dyDescent="0.3">
      <c r="H66" s="2"/>
      <c r="I66" s="2"/>
      <c r="N66" s="5"/>
      <c r="O66" s="5"/>
      <c r="P66" s="5"/>
      <c r="Q66" s="5"/>
      <c r="T66" s="2"/>
      <c r="U66" s="2"/>
      <c r="V66" s="2"/>
      <c r="W66" s="2"/>
      <c r="X66" s="2"/>
      <c r="Y66" s="2"/>
      <c r="Z66" s="5"/>
      <c r="AA66" s="5"/>
      <c r="AB66" s="5"/>
      <c r="AC66" s="5"/>
      <c r="AD66" s="5"/>
      <c r="AE66" s="5"/>
      <c r="AH66" s="2"/>
      <c r="AI66" s="2"/>
      <c r="AJ66" s="2"/>
      <c r="AK66" s="2"/>
      <c r="AY66" s="14"/>
      <c r="AZ66" s="15"/>
      <c r="BA66" s="15"/>
      <c r="BB66" s="15"/>
      <c r="BC66" s="16" t="s">
        <v>68</v>
      </c>
      <c r="BD66" s="16">
        <f>2*BD63*(BF62^2)</f>
        <v>0.81744675152472024</v>
      </c>
      <c r="BE66" s="15"/>
      <c r="BF66" s="15"/>
      <c r="BG66" s="18"/>
      <c r="BI66" s="14"/>
      <c r="BJ66" s="15"/>
      <c r="BK66" s="15"/>
      <c r="BL66" s="15"/>
      <c r="BM66" s="16" t="s">
        <v>68</v>
      </c>
      <c r="BN66" s="16">
        <f>2*BN63*(BP62^2)</f>
        <v>134.26714903469525</v>
      </c>
      <c r="BO66" s="15"/>
      <c r="BP66" s="15"/>
      <c r="BQ66" s="18"/>
    </row>
    <row r="67" spans="8:69" x14ac:dyDescent="0.3">
      <c r="H67" s="2"/>
      <c r="I67" s="2"/>
      <c r="N67" s="5"/>
      <c r="O67" s="5"/>
      <c r="P67" s="5"/>
      <c r="Q67" s="5"/>
      <c r="T67" s="2"/>
      <c r="U67" s="2"/>
      <c r="V67" s="2"/>
      <c r="W67" s="2"/>
      <c r="X67" s="2"/>
      <c r="Y67" s="2"/>
      <c r="Z67" s="5"/>
      <c r="AA67" s="5"/>
      <c r="AB67" s="5"/>
      <c r="AC67" s="5"/>
      <c r="AD67" s="5"/>
      <c r="AE67" s="5"/>
      <c r="AH67" s="2"/>
      <c r="AI67" s="2"/>
      <c r="AJ67" s="2"/>
      <c r="AK67" s="2"/>
      <c r="AY67" s="14"/>
      <c r="AZ67" s="15"/>
      <c r="BA67" s="15"/>
      <c r="BB67" s="15"/>
      <c r="BC67" s="16" t="s">
        <v>69</v>
      </c>
      <c r="BD67" s="16">
        <f>SUM(BD64:BD66)</f>
        <v>899.82343448842096</v>
      </c>
      <c r="BE67" s="15"/>
      <c r="BF67" s="15"/>
      <c r="BG67" s="18"/>
      <c r="BI67" s="14"/>
      <c r="BJ67" s="15"/>
      <c r="BK67" s="15"/>
      <c r="BL67" s="15"/>
      <c r="BM67" s="16" t="s">
        <v>69</v>
      </c>
      <c r="BN67" s="16">
        <f>SUM(BN64:BN66)</f>
        <v>2597.8187172916482</v>
      </c>
      <c r="BO67" s="15"/>
      <c r="BP67" s="15"/>
      <c r="BQ67" s="18"/>
    </row>
    <row r="68" spans="8:69" x14ac:dyDescent="0.3">
      <c r="H68" s="2"/>
      <c r="I68" s="2"/>
      <c r="N68" s="5"/>
      <c r="O68" s="5"/>
      <c r="P68" s="5"/>
      <c r="Q68" s="5"/>
      <c r="T68" s="2"/>
      <c r="U68" s="2"/>
      <c r="V68" s="2"/>
      <c r="W68" s="2"/>
      <c r="X68" s="2"/>
      <c r="Y68" s="2"/>
      <c r="Z68" s="5"/>
      <c r="AA68" s="5"/>
      <c r="AB68" s="5"/>
      <c r="AC68" s="5"/>
      <c r="AD68" s="5"/>
      <c r="AE68" s="5"/>
      <c r="AH68" s="2"/>
      <c r="AI68" s="2"/>
      <c r="AJ68" s="2"/>
      <c r="AK68" s="2"/>
      <c r="AY68" s="14"/>
      <c r="AZ68" s="15"/>
      <c r="BA68" s="15"/>
      <c r="BB68" s="15"/>
      <c r="BC68" s="15"/>
      <c r="BD68" s="15"/>
      <c r="BE68" s="15"/>
      <c r="BF68" s="15"/>
      <c r="BG68" s="18"/>
      <c r="BI68" s="14"/>
      <c r="BJ68" s="15"/>
      <c r="BK68" s="15"/>
      <c r="BL68" s="15"/>
      <c r="BM68" s="15"/>
      <c r="BN68" s="15"/>
      <c r="BO68" s="15"/>
      <c r="BP68" s="15"/>
      <c r="BQ68" s="18"/>
    </row>
    <row r="69" spans="8:69" x14ac:dyDescent="0.3">
      <c r="H69" s="2"/>
      <c r="I69" s="2"/>
      <c r="N69" s="5"/>
      <c r="O69" s="5"/>
      <c r="P69" s="5"/>
      <c r="Q69" s="5"/>
      <c r="T69" s="2"/>
      <c r="U69" s="2"/>
      <c r="V69" s="2"/>
      <c r="W69" s="2"/>
      <c r="X69" s="2"/>
      <c r="Y69" s="2"/>
      <c r="Z69" s="5"/>
      <c r="AA69" s="5"/>
      <c r="AB69" s="5"/>
      <c r="AC69" s="5"/>
      <c r="AD69" s="5"/>
      <c r="AE69" s="5"/>
      <c r="AH69" s="2"/>
      <c r="AI69" s="2"/>
      <c r="AJ69" s="2"/>
      <c r="AK69" s="2"/>
      <c r="AY69" s="14"/>
      <c r="AZ69" s="15"/>
      <c r="BA69" s="15"/>
      <c r="BB69" s="15"/>
      <c r="BC69" s="16" t="s">
        <v>70</v>
      </c>
      <c r="BD69" s="16">
        <f>BD64/BD67</f>
        <v>9.0845239209563983E-4</v>
      </c>
      <c r="BE69" s="15"/>
      <c r="BF69" s="16" t="s">
        <v>71</v>
      </c>
      <c r="BG69" s="18"/>
      <c r="BI69" s="14"/>
      <c r="BJ69" s="15"/>
      <c r="BK69" s="15"/>
      <c r="BL69" s="15"/>
      <c r="BM69" s="16" t="s">
        <v>70</v>
      </c>
      <c r="BN69" s="16">
        <f>BN64/BN67</f>
        <v>5.1684572191655953E-2</v>
      </c>
      <c r="BO69" s="15"/>
      <c r="BP69" s="16" t="s">
        <v>71</v>
      </c>
      <c r="BQ69" s="18"/>
    </row>
    <row r="70" spans="8:69" x14ac:dyDescent="0.3">
      <c r="H70" s="2"/>
      <c r="I70" s="2"/>
      <c r="T70" s="2"/>
      <c r="U70" s="2"/>
      <c r="V70" s="2"/>
      <c r="W70" s="2"/>
      <c r="X70" s="2"/>
      <c r="Y70" s="2"/>
      <c r="Z70" s="5"/>
      <c r="AA70" s="5"/>
      <c r="AB70" s="5"/>
      <c r="AC70" s="5"/>
      <c r="AD70" s="5"/>
      <c r="AE70" s="5"/>
      <c r="AH70" s="2"/>
      <c r="AI70" s="2"/>
      <c r="AJ70" s="2"/>
      <c r="AK70" s="2"/>
      <c r="AY70" s="14"/>
      <c r="AZ70" s="15"/>
      <c r="BA70" s="15"/>
      <c r="BB70" s="15"/>
      <c r="BC70" s="16" t="s">
        <v>72</v>
      </c>
      <c r="BD70" s="16">
        <f>BD65/BD67</f>
        <v>0.99818309521580872</v>
      </c>
      <c r="BE70" s="15"/>
      <c r="BF70" s="16" t="s">
        <v>73</v>
      </c>
      <c r="BG70" s="18"/>
      <c r="BI70" s="14"/>
      <c r="BJ70" s="15"/>
      <c r="BK70" s="15"/>
      <c r="BL70" s="15"/>
      <c r="BM70" s="16" t="s">
        <v>72</v>
      </c>
      <c r="BN70" s="16">
        <f>BN65/BN67</f>
        <v>0.89663085561668809</v>
      </c>
      <c r="BO70" s="15"/>
      <c r="BP70" s="16" t="s">
        <v>73</v>
      </c>
      <c r="BQ70" s="18"/>
    </row>
    <row r="71" spans="8:69" x14ac:dyDescent="0.3">
      <c r="H71" s="2"/>
      <c r="I71" s="2"/>
      <c r="T71" s="2"/>
      <c r="U71" s="2"/>
      <c r="V71" s="2"/>
      <c r="W71" s="2"/>
      <c r="X71" s="2"/>
      <c r="Y71" s="2"/>
      <c r="Z71" s="5"/>
      <c r="AA71" s="5"/>
      <c r="AB71" s="5"/>
      <c r="AC71" s="5"/>
      <c r="AD71" s="5"/>
      <c r="AE71" s="5"/>
      <c r="AH71" s="2"/>
      <c r="AI71" s="2"/>
      <c r="AJ71" s="2"/>
      <c r="AK71" s="2"/>
      <c r="AY71" s="14"/>
      <c r="AZ71" s="15"/>
      <c r="BA71" s="15"/>
      <c r="BB71" s="15"/>
      <c r="BC71" s="16" t="s">
        <v>74</v>
      </c>
      <c r="BD71" s="16">
        <f>BD66/BD67</f>
        <v>9.0845239209563983E-4</v>
      </c>
      <c r="BE71" s="15"/>
      <c r="BF71" s="15"/>
      <c r="BG71" s="18"/>
      <c r="BI71" s="14"/>
      <c r="BJ71" s="15"/>
      <c r="BK71" s="15"/>
      <c r="BL71" s="15"/>
      <c r="BM71" s="16" t="s">
        <v>74</v>
      </c>
      <c r="BN71" s="16">
        <f>BN66/BN67</f>
        <v>5.1684572191655953E-2</v>
      </c>
      <c r="BO71" s="15"/>
      <c r="BP71" s="15"/>
      <c r="BQ71" s="18"/>
    </row>
    <row r="72" spans="8:69" x14ac:dyDescent="0.3">
      <c r="H72" s="2"/>
      <c r="I72" s="2"/>
      <c r="T72" s="2"/>
      <c r="U72" s="2"/>
      <c r="V72" s="2"/>
      <c r="W72" s="2"/>
      <c r="X72" s="2"/>
      <c r="Y72" s="2"/>
      <c r="Z72" s="5"/>
      <c r="AA72" s="5"/>
      <c r="AB72" s="5"/>
      <c r="AC72" s="5"/>
      <c r="AD72" s="5"/>
      <c r="AE72" s="5"/>
      <c r="AH72" s="2"/>
      <c r="AI72" s="2"/>
      <c r="AJ72" s="2"/>
      <c r="AK72" s="2"/>
      <c r="AY72" s="21"/>
      <c r="AZ72" s="22"/>
      <c r="BA72" s="22"/>
      <c r="BB72" s="22"/>
      <c r="BC72" s="22"/>
      <c r="BD72" s="23">
        <f>SUM(BD69:BD71)</f>
        <v>1</v>
      </c>
      <c r="BE72" s="22"/>
      <c r="BF72" s="22"/>
      <c r="BG72" s="24"/>
      <c r="BI72" s="21"/>
      <c r="BJ72" s="22"/>
      <c r="BK72" s="22"/>
      <c r="BL72" s="22"/>
      <c r="BM72" s="22"/>
      <c r="BN72" s="23">
        <f>SUM(BN69:BN71)</f>
        <v>1</v>
      </c>
      <c r="BO72" s="22"/>
      <c r="BP72" s="22"/>
      <c r="BQ72" s="24"/>
    </row>
    <row r="73" spans="8:69" x14ac:dyDescent="0.3">
      <c r="H73" s="2"/>
      <c r="I73" s="2"/>
      <c r="T73" s="2"/>
      <c r="U73" s="2"/>
      <c r="V73" s="2"/>
      <c r="W73" s="2"/>
      <c r="X73" s="2"/>
      <c r="Y73" s="2"/>
      <c r="Z73" s="5"/>
      <c r="AA73" s="5"/>
      <c r="AB73" s="5"/>
      <c r="AC73" s="5"/>
      <c r="AD73" s="5"/>
      <c r="AE73" s="5"/>
      <c r="AH73" s="2"/>
      <c r="AI73" s="2"/>
      <c r="AJ73" s="2"/>
      <c r="AK73" s="2"/>
    </row>
    <row r="74" spans="8:69" x14ac:dyDescent="0.3">
      <c r="H74" s="2"/>
      <c r="I74" s="2"/>
      <c r="T74" s="2"/>
      <c r="U74" s="2"/>
      <c r="V74" s="2"/>
      <c r="W74" s="2"/>
      <c r="X74" s="2"/>
      <c r="Y74" s="2"/>
      <c r="Z74" s="5"/>
      <c r="AA74" s="5"/>
      <c r="AB74" s="5"/>
      <c r="AC74" s="5"/>
      <c r="AD74" s="5"/>
      <c r="AE74" s="5"/>
      <c r="AH74" s="2"/>
      <c r="AI74" s="2"/>
      <c r="AJ74" s="2"/>
      <c r="AK74" s="2"/>
    </row>
    <row r="75" spans="8:69" x14ac:dyDescent="0.3">
      <c r="H75" s="2"/>
      <c r="I75" s="2"/>
      <c r="T75" s="2"/>
      <c r="U75" s="2"/>
      <c r="V75" s="2"/>
      <c r="W75" s="2"/>
      <c r="X75" s="2"/>
      <c r="Y75" s="2"/>
      <c r="Z75" s="5"/>
      <c r="AA75" s="5"/>
      <c r="AB75" s="5"/>
      <c r="AC75" s="5"/>
      <c r="AD75" s="5"/>
      <c r="AE75" s="5"/>
      <c r="AH75" s="2"/>
      <c r="AI75" s="2"/>
      <c r="AJ75" s="2"/>
      <c r="AK75" s="2"/>
    </row>
    <row r="76" spans="8:69" x14ac:dyDescent="0.3">
      <c r="H76" s="2"/>
      <c r="I76" s="2"/>
      <c r="T76" s="2"/>
      <c r="U76" s="2"/>
      <c r="V76" s="2"/>
      <c r="W76" s="2"/>
      <c r="X76" s="2"/>
      <c r="Y76" s="2"/>
      <c r="Z76" s="5"/>
      <c r="AA76" s="5"/>
      <c r="AB76" s="5"/>
      <c r="AC76" s="5"/>
      <c r="AD76" s="5"/>
      <c r="AE76" s="5"/>
      <c r="AH76" s="2"/>
      <c r="AI76" s="2"/>
      <c r="AJ76" s="2"/>
      <c r="AK76" s="2"/>
    </row>
    <row r="77" spans="8:69" x14ac:dyDescent="0.3">
      <c r="H77" s="2"/>
      <c r="I77" s="2"/>
      <c r="T77" s="2"/>
      <c r="U77" s="2"/>
      <c r="V77" s="2"/>
      <c r="W77" s="2"/>
      <c r="X77" s="2"/>
      <c r="Y77" s="2"/>
      <c r="Z77" s="5"/>
      <c r="AA77" s="5"/>
      <c r="AB77" s="5"/>
      <c r="AC77" s="5"/>
      <c r="AD77" s="5"/>
      <c r="AE77" s="5"/>
      <c r="AH77" s="2"/>
      <c r="AI77" s="2"/>
      <c r="AJ77" s="2"/>
      <c r="AK77" s="2"/>
    </row>
    <row r="78" spans="8:69" x14ac:dyDescent="0.3">
      <c r="H78" s="2"/>
      <c r="I78" s="2"/>
      <c r="T78" s="2"/>
      <c r="U78" s="2"/>
      <c r="V78" s="2"/>
      <c r="W78" s="2"/>
      <c r="X78" s="2"/>
      <c r="Y78" s="2"/>
      <c r="Z78" s="5"/>
      <c r="AA78" s="5"/>
      <c r="AB78" s="5"/>
      <c r="AC78" s="5"/>
      <c r="AD78" s="5"/>
      <c r="AE78" s="5"/>
      <c r="AH78" s="2"/>
      <c r="AI78" s="2"/>
      <c r="AJ78" s="2"/>
      <c r="AK78" s="2"/>
    </row>
    <row r="79" spans="8:69" x14ac:dyDescent="0.3">
      <c r="H79" s="2"/>
      <c r="I79" s="2"/>
      <c r="T79" s="2"/>
      <c r="U79" s="2"/>
      <c r="V79" s="2"/>
      <c r="W79" s="2"/>
      <c r="X79" s="2"/>
      <c r="Y79" s="2"/>
      <c r="Z79" s="5"/>
      <c r="AA79" s="5"/>
      <c r="AB79" s="5"/>
      <c r="AC79" s="5"/>
      <c r="AD79" s="5"/>
      <c r="AE79" s="5"/>
      <c r="AH79" s="2"/>
      <c r="AI79" s="2"/>
      <c r="AJ79" s="2"/>
      <c r="AK79" s="2"/>
    </row>
    <row r="80" spans="8:69" x14ac:dyDescent="0.3">
      <c r="H80" s="2"/>
      <c r="I80" s="2"/>
      <c r="T80" s="2"/>
      <c r="U80" s="2"/>
      <c r="V80" s="2"/>
      <c r="W80" s="2"/>
      <c r="X80" s="2"/>
      <c r="Y80" s="2"/>
      <c r="Z80" s="5"/>
      <c r="AA80" s="5"/>
      <c r="AB80" s="5"/>
      <c r="AC80" s="5"/>
      <c r="AD80" s="5"/>
      <c r="AE80" s="5"/>
      <c r="AH80" s="2"/>
      <c r="AI80" s="2"/>
      <c r="AJ80" s="2"/>
      <c r="AK80" s="2"/>
    </row>
    <row r="81" spans="8:31" x14ac:dyDescent="0.3">
      <c r="H81" s="2"/>
      <c r="I81" s="2"/>
      <c r="T81" s="2"/>
      <c r="U81" s="2"/>
      <c r="V81" s="2"/>
      <c r="W81" s="2"/>
      <c r="X81" s="2"/>
      <c r="Y81" s="2"/>
      <c r="Z81" s="5"/>
      <c r="AA81" s="5"/>
      <c r="AB81" s="5"/>
      <c r="AC81" s="5"/>
      <c r="AD81" s="5"/>
      <c r="AE81" s="5"/>
    </row>
    <row r="82" spans="8:31" x14ac:dyDescent="0.3">
      <c r="H82" s="2"/>
      <c r="I82" s="2"/>
      <c r="T82" s="2"/>
      <c r="U82" s="2"/>
      <c r="V82" s="2"/>
      <c r="W82" s="2"/>
      <c r="X82" s="2"/>
      <c r="Y82" s="2"/>
      <c r="Z82" s="5"/>
      <c r="AA82" s="5"/>
      <c r="AB82" s="5"/>
      <c r="AC82" s="5"/>
      <c r="AD82" s="5"/>
      <c r="AE82" s="5"/>
    </row>
    <row r="83" spans="8:31" x14ac:dyDescent="0.3">
      <c r="H83" s="2"/>
      <c r="I83" s="2"/>
      <c r="T83" s="2"/>
      <c r="U83" s="2"/>
      <c r="V83" s="2"/>
      <c r="W83" s="2"/>
      <c r="X83" s="2"/>
      <c r="Y83" s="2"/>
      <c r="Z83" s="5"/>
      <c r="AA83" s="5"/>
      <c r="AB83" s="5"/>
      <c r="AC83" s="5"/>
      <c r="AD83" s="5"/>
      <c r="AE83" s="5"/>
    </row>
    <row r="84" spans="8:31" x14ac:dyDescent="0.3">
      <c r="H84" s="2"/>
      <c r="I84" s="2"/>
      <c r="T84" s="2"/>
      <c r="U84" s="2"/>
      <c r="V84" s="2"/>
      <c r="W84" s="2"/>
      <c r="X84" s="2"/>
      <c r="Y84" s="2"/>
      <c r="Z84" s="5"/>
      <c r="AA84" s="5"/>
      <c r="AB84" s="5"/>
      <c r="AC84" s="5"/>
      <c r="AD84" s="5"/>
      <c r="AE84" s="5"/>
    </row>
    <row r="85" spans="8:31" x14ac:dyDescent="0.3">
      <c r="T85" s="2"/>
      <c r="U85" s="2"/>
      <c r="V85" s="2"/>
      <c r="W85" s="2"/>
      <c r="X85" s="2"/>
      <c r="Y85" s="2"/>
      <c r="Z85" s="5"/>
      <c r="AA85" s="5"/>
      <c r="AB85" s="5"/>
      <c r="AC85" s="5"/>
      <c r="AD85" s="5"/>
      <c r="AE85" s="5"/>
    </row>
    <row r="86" spans="8:31" x14ac:dyDescent="0.3">
      <c r="Z86" s="5"/>
      <c r="AA86" s="5"/>
      <c r="AB86" s="5"/>
      <c r="AC86" s="5"/>
      <c r="AD86" s="5"/>
      <c r="AE86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Pure</vt:lpstr>
      <vt:lpstr>Data_all</vt:lpstr>
      <vt:lpstr>Data_stable</vt:lpstr>
      <vt:lpstr>Means</vt:lpstr>
      <vt:lpstr>trend_lines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I. Nielsen</dc:creator>
  <cp:lastModifiedBy>Jonas I. Nielsen</cp:lastModifiedBy>
  <dcterms:created xsi:type="dcterms:W3CDTF">2021-04-28T08:35:06Z</dcterms:created>
  <dcterms:modified xsi:type="dcterms:W3CDTF">2021-05-20T20:22:54Z</dcterms:modified>
</cp:coreProperties>
</file>