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-\Documents\Jona\ESCOM\semestre 4\Sistemas Operativos\"/>
    </mc:Choice>
  </mc:AlternateContent>
  <xr:revisionPtr revIDLastSave="0" documentId="13_ncr:1_{CB040A5A-3F36-45C8-8E36-C59F898D4AF6}" xr6:coauthVersionLast="47" xr6:coauthVersionMax="47" xr10:uidLastSave="{00000000-0000-0000-0000-000000000000}"/>
  <bookViews>
    <workbookView xWindow="-120" yWindow="-120" windowWidth="29040" windowHeight="15840" activeTab="1" xr2:uid="{2537C5B1-EFB1-4005-A436-CB4A0AF1739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F8" i="2"/>
  <c r="P8" i="2"/>
  <c r="Q8" i="2"/>
  <c r="R8" i="2"/>
  <c r="S8" i="2"/>
  <c r="T8" i="2"/>
  <c r="U8" i="2"/>
  <c r="V8" i="2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F8" i="1"/>
  <c r="AD69" i="2"/>
  <c r="AD68" i="2"/>
  <c r="AD67" i="2"/>
  <c r="AD66" i="2"/>
  <c r="AD65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E2" i="2" s="1"/>
  <c r="AD5" i="2"/>
  <c r="AD4" i="2"/>
  <c r="AD3" i="2"/>
  <c r="E3" i="2"/>
  <c r="AD2" i="2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3" i="1"/>
  <c r="AD4" i="1"/>
  <c r="AD5" i="1"/>
  <c r="AD6" i="1"/>
  <c r="AD7" i="1"/>
  <c r="AD8" i="1"/>
  <c r="AD2" i="1"/>
  <c r="E3" i="1" s="1"/>
  <c r="E4" i="2" l="1"/>
  <c r="O13" i="2" s="1"/>
  <c r="O14" i="2" s="1"/>
  <c r="G13" i="1"/>
  <c r="G14" i="1" s="1"/>
  <c r="R13" i="1"/>
  <c r="R14" i="1" s="1"/>
  <c r="Q13" i="1"/>
  <c r="Q14" i="1" s="1"/>
  <c r="P13" i="1"/>
  <c r="P14" i="1" s="1"/>
  <c r="J9" i="1"/>
  <c r="J10" i="1" s="1"/>
  <c r="J11" i="1" s="1"/>
  <c r="J12" i="1" s="1"/>
  <c r="T13" i="1"/>
  <c r="T14" i="1" s="1"/>
  <c r="E2" i="1"/>
  <c r="F13" i="1" s="1"/>
  <c r="F14" i="1" s="1"/>
  <c r="I13" i="1"/>
  <c r="I14" i="1" s="1"/>
  <c r="V9" i="1"/>
  <c r="V10" i="1" s="1"/>
  <c r="V11" i="1" s="1"/>
  <c r="V12" i="1" s="1"/>
  <c r="E4" i="1"/>
  <c r="L9" i="1" s="1"/>
  <c r="L10" i="1" s="1"/>
  <c r="L11" i="1" s="1"/>
  <c r="L12" i="1" s="1"/>
  <c r="R13" i="2" l="1"/>
  <c r="R14" i="2" s="1"/>
  <c r="Q9" i="2"/>
  <c r="Q10" i="2" s="1"/>
  <c r="Q11" i="2" s="1"/>
  <c r="Q12" i="2" s="1"/>
  <c r="F9" i="2"/>
  <c r="F10" i="2" s="1"/>
  <c r="F11" i="2" s="1"/>
  <c r="F12" i="2" s="1"/>
  <c r="I9" i="2"/>
  <c r="I10" i="2" s="1"/>
  <c r="I11" i="2" s="1"/>
  <c r="I12" i="2" s="1"/>
  <c r="P9" i="2"/>
  <c r="P10" i="2" s="1"/>
  <c r="P11" i="2" s="1"/>
  <c r="P12" i="2" s="1"/>
  <c r="Q13" i="2"/>
  <c r="Q14" i="2" s="1"/>
  <c r="Q15" i="2" s="1"/>
  <c r="T9" i="2"/>
  <c r="T10" i="2" s="1"/>
  <c r="T11" i="2" s="1"/>
  <c r="T12" i="2" s="1"/>
  <c r="I13" i="2"/>
  <c r="I14" i="2" s="1"/>
  <c r="R9" i="2"/>
  <c r="R10" i="2" s="1"/>
  <c r="R11" i="2" s="1"/>
  <c r="R12" i="2" s="1"/>
  <c r="R15" i="2" s="1"/>
  <c r="J13" i="2"/>
  <c r="J14" i="2" s="1"/>
  <c r="U13" i="2"/>
  <c r="U14" i="2" s="1"/>
  <c r="L9" i="2"/>
  <c r="L10" i="2" s="1"/>
  <c r="L11" i="2" s="1"/>
  <c r="L12" i="2" s="1"/>
  <c r="H13" i="2"/>
  <c r="H14" i="2" s="1"/>
  <c r="V13" i="2"/>
  <c r="V14" i="2" s="1"/>
  <c r="V9" i="2"/>
  <c r="V10" i="2" s="1"/>
  <c r="V11" i="2" s="1"/>
  <c r="V12" i="2" s="1"/>
  <c r="G13" i="2"/>
  <c r="G14" i="2" s="1"/>
  <c r="M9" i="2"/>
  <c r="M10" i="2" s="1"/>
  <c r="M11" i="2" s="1"/>
  <c r="M12" i="2" s="1"/>
  <c r="U9" i="2"/>
  <c r="U10" i="2" s="1"/>
  <c r="U11" i="2" s="1"/>
  <c r="U12" i="2" s="1"/>
  <c r="J9" i="2"/>
  <c r="J10" i="2" s="1"/>
  <c r="J11" i="2" s="1"/>
  <c r="J12" i="2" s="1"/>
  <c r="H9" i="2"/>
  <c r="H10" i="2" s="1"/>
  <c r="H11" i="2" s="1"/>
  <c r="H12" i="2" s="1"/>
  <c r="M13" i="2"/>
  <c r="M14" i="2" s="1"/>
  <c r="O9" i="2"/>
  <c r="O10" i="2" s="1"/>
  <c r="O11" i="2" s="1"/>
  <c r="O12" i="2" s="1"/>
  <c r="O15" i="2" s="1"/>
  <c r="S9" i="2"/>
  <c r="S10" i="2" s="1"/>
  <c r="S11" i="2" s="1"/>
  <c r="S12" i="2" s="1"/>
  <c r="S13" i="2"/>
  <c r="S14" i="2" s="1"/>
  <c r="G9" i="2"/>
  <c r="G10" i="2" s="1"/>
  <c r="G11" i="2" s="1"/>
  <c r="G12" i="2" s="1"/>
  <c r="K9" i="2"/>
  <c r="K10" i="2" s="1"/>
  <c r="K11" i="2" s="1"/>
  <c r="K12" i="2" s="1"/>
  <c r="K13" i="2"/>
  <c r="K14" i="2" s="1"/>
  <c r="P13" i="2"/>
  <c r="P14" i="2" s="1"/>
  <c r="T13" i="2"/>
  <c r="T14" i="2" s="1"/>
  <c r="N9" i="2"/>
  <c r="N10" i="2" s="1"/>
  <c r="N11" i="2" s="1"/>
  <c r="N12" i="2" s="1"/>
  <c r="L13" i="2"/>
  <c r="L14" i="2" s="1"/>
  <c r="F13" i="2"/>
  <c r="F14" i="2" s="1"/>
  <c r="N13" i="2"/>
  <c r="N14" i="2" s="1"/>
  <c r="G9" i="1"/>
  <c r="G10" i="1" s="1"/>
  <c r="G11" i="1" s="1"/>
  <c r="G12" i="1" s="1"/>
  <c r="G15" i="1" s="1"/>
  <c r="R9" i="1"/>
  <c r="R10" i="1" s="1"/>
  <c r="R11" i="1" s="1"/>
  <c r="R12" i="1" s="1"/>
  <c r="R15" i="1" s="1"/>
  <c r="J13" i="1"/>
  <c r="J14" i="1" s="1"/>
  <c r="O9" i="1"/>
  <c r="O10" i="1" s="1"/>
  <c r="O11" i="1" s="1"/>
  <c r="O12" i="1" s="1"/>
  <c r="T9" i="1"/>
  <c r="T10" i="1" s="1"/>
  <c r="T11" i="1" s="1"/>
  <c r="T12" i="1" s="1"/>
  <c r="T15" i="1" s="1"/>
  <c r="V13" i="1"/>
  <c r="V14" i="1" s="1"/>
  <c r="V15" i="1" s="1"/>
  <c r="F9" i="1"/>
  <c r="F10" i="1" s="1"/>
  <c r="F11" i="1" s="1"/>
  <c r="F12" i="1" s="1"/>
  <c r="F15" i="1" s="1"/>
  <c r="H9" i="1"/>
  <c r="H10" i="1" s="1"/>
  <c r="H11" i="1" s="1"/>
  <c r="H12" i="1" s="1"/>
  <c r="J15" i="1"/>
  <c r="K9" i="1"/>
  <c r="K10" i="1" s="1"/>
  <c r="K11" i="1" s="1"/>
  <c r="K12" i="1" s="1"/>
  <c r="S9" i="1"/>
  <c r="S10" i="1" s="1"/>
  <c r="S11" i="1" s="1"/>
  <c r="S12" i="1" s="1"/>
  <c r="Q9" i="1"/>
  <c r="Q10" i="1" s="1"/>
  <c r="Q11" i="1" s="1"/>
  <c r="Q12" i="1" s="1"/>
  <c r="Q15" i="1" s="1"/>
  <c r="P9" i="1"/>
  <c r="P10" i="1" s="1"/>
  <c r="P11" i="1" s="1"/>
  <c r="P12" i="1" s="1"/>
  <c r="P15" i="1" s="1"/>
  <c r="U9" i="1"/>
  <c r="U10" i="1" s="1"/>
  <c r="U11" i="1" s="1"/>
  <c r="U12" i="1" s="1"/>
  <c r="U15" i="1" s="1"/>
  <c r="O13" i="1"/>
  <c r="O14" i="1" s="1"/>
  <c r="M9" i="1"/>
  <c r="M10" i="1" s="1"/>
  <c r="M11" i="1" s="1"/>
  <c r="M12" i="1" s="1"/>
  <c r="M15" i="1" s="1"/>
  <c r="U13" i="1"/>
  <c r="U14" i="1" s="1"/>
  <c r="K13" i="1"/>
  <c r="K14" i="1" s="1"/>
  <c r="S13" i="1"/>
  <c r="S14" i="1" s="1"/>
  <c r="M13" i="1"/>
  <c r="M14" i="1" s="1"/>
  <c r="H13" i="1"/>
  <c r="H14" i="1" s="1"/>
  <c r="N9" i="1"/>
  <c r="N10" i="1" s="1"/>
  <c r="N11" i="1" s="1"/>
  <c r="N12" i="1" s="1"/>
  <c r="L13" i="1"/>
  <c r="L14" i="1" s="1"/>
  <c r="L15" i="1" s="1"/>
  <c r="N13" i="1"/>
  <c r="N14" i="1" s="1"/>
  <c r="I9" i="1"/>
  <c r="I10" i="1" s="1"/>
  <c r="I11" i="1" s="1"/>
  <c r="I12" i="1" s="1"/>
  <c r="I15" i="1" s="1"/>
  <c r="H15" i="2" l="1"/>
  <c r="J15" i="2"/>
  <c r="H15" i="1"/>
  <c r="F15" i="2"/>
  <c r="V15" i="2"/>
  <c r="K15" i="2"/>
  <c r="U15" i="2"/>
  <c r="G15" i="2"/>
  <c r="M15" i="2"/>
  <c r="S15" i="2"/>
  <c r="T15" i="2"/>
  <c r="L15" i="2"/>
  <c r="P15" i="2"/>
  <c r="I15" i="2"/>
  <c r="N15" i="2"/>
  <c r="N15" i="1"/>
  <c r="O15" i="1"/>
  <c r="S15" i="1"/>
  <c r="K15" i="1"/>
</calcChain>
</file>

<file path=xl/sharedStrings.xml><?xml version="1.0" encoding="utf-8"?>
<sst xmlns="http://schemas.openxmlformats.org/spreadsheetml/2006/main" count="29" uniqueCount="15">
  <si>
    <t>Numero Pagina</t>
  </si>
  <si>
    <t xml:space="preserve">Numero de Marco </t>
  </si>
  <si>
    <t xml:space="preserve">Bits num. Paginación </t>
  </si>
  <si>
    <t xml:space="preserve">Direccion virtual </t>
  </si>
  <si>
    <t xml:space="preserve">Num Paginacion </t>
  </si>
  <si>
    <t>Direccion fisica Base</t>
  </si>
  <si>
    <t>Num Paginacion dec</t>
  </si>
  <si>
    <t xml:space="preserve">Memoria fisica </t>
  </si>
  <si>
    <t>Tamaño de pag</t>
  </si>
  <si>
    <t>Potencia</t>
  </si>
  <si>
    <t>Resultado</t>
  </si>
  <si>
    <t>Desplazamiento</t>
  </si>
  <si>
    <t>Desplazamiento dec</t>
  </si>
  <si>
    <t xml:space="preserve">Direccion fisica </t>
  </si>
  <si>
    <t>Numero de marco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</si>
</sst>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3F3F76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5" fillId="3" borderId="3" applyNumberFormat="0" applyAlignment="0" applyProtection="0"/>
    <xf numFmtId="0" fontId="1" fillId="4" borderId="4" applyNumberFormat="0" applyFont="0" applyAlignment="0" applyProtection="0"/>
  </cellStyleXfs>
  <cellXfs count="12">
    <xf numFmtId="0" fontId="0" fillId="0" borderId="0" xfId="0"/>
    <xf numFmtId="164" fontId="0" fillId="0" borderId="0" xfId="0" applyNumberFormat="1"/>
    <xf numFmtId="0" fontId="2" fillId="0" borderId="1" xfId="1"/>
    <xf numFmtId="0" fontId="3" fillId="0" borderId="2" xfId="2"/>
    <xf numFmtId="0" fontId="6" fillId="4" borderId="4" xfId="5" applyFont="1"/>
    <xf numFmtId="0" fontId="0" fillId="4" borderId="4" xfId="5" applyFont="1"/>
    <xf numFmtId="0" fontId="4" fillId="2" borderId="3" xfId="3"/>
    <xf numFmtId="0" fontId="7" fillId="3" borderId="3" xfId="4" applyFont="1"/>
    <xf numFmtId="0" fontId="8" fillId="2" borderId="3" xfId="3" applyFont="1"/>
    <xf numFmtId="0" fontId="9" fillId="2" borderId="3" xfId="3" applyFont="1"/>
    <xf numFmtId="1" fontId="0" fillId="0" borderId="0" xfId="0" applyNumberFormat="1"/>
    <xf numFmtId="1" fontId="7" fillId="3" borderId="3" xfId="4" applyNumberFormat="1" applyFont="1"/>
  </cellXfs>
  <cellStyles count="6">
    <cellStyle name="Cálculo" xfId="4" builtinId="22"/>
    <cellStyle name="Encabezado 1" xfId="1" builtinId="16"/>
    <cellStyle name="Entrada" xfId="3" builtinId="20"/>
    <cellStyle name="Normal" xfId="0" builtinId="0"/>
    <cellStyle name="Notas" xfId="5" builtinId="10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9780-5671-42CA-9490-6EDEE207BB2A}">
  <dimension ref="A1:AE72"/>
  <sheetViews>
    <sheetView zoomScale="85" zoomScaleNormal="85" workbookViewId="0">
      <selection activeCell="J28" sqref="J28"/>
    </sheetView>
  </sheetViews>
  <sheetFormatPr baseColWidth="10" defaultRowHeight="15" x14ac:dyDescent="0.25"/>
  <cols>
    <col min="1" max="1" width="17" customWidth="1"/>
    <col min="2" max="2" width="24" customWidth="1"/>
    <col min="3" max="3" width="15.85546875" customWidth="1"/>
    <col min="4" max="4" width="21.7109375" customWidth="1"/>
    <col min="5" max="5" width="26.85546875" customWidth="1"/>
    <col min="6" max="6" width="11.85546875" bestFit="1" customWidth="1"/>
  </cols>
  <sheetData>
    <row r="1" spans="1:31" ht="18" thickBot="1" x14ac:dyDescent="0.35">
      <c r="A1" s="3" t="s">
        <v>0</v>
      </c>
      <c r="B1" s="3" t="s">
        <v>1</v>
      </c>
      <c r="AD1" t="s">
        <v>10</v>
      </c>
      <c r="AE1" t="s">
        <v>9</v>
      </c>
    </row>
    <row r="2" spans="1:31" ht="15.75" thickTop="1" x14ac:dyDescent="0.25">
      <c r="A2" s="6">
        <v>0</v>
      </c>
      <c r="B2" s="6">
        <v>5</v>
      </c>
      <c r="C2" s="4" t="s">
        <v>7</v>
      </c>
      <c r="D2" s="5">
        <v>32</v>
      </c>
      <c r="E2" s="5">
        <f>VLOOKUP(D2,AD2:AE69,2,FALSE)</f>
        <v>5</v>
      </c>
      <c r="AD2">
        <f t="shared" ref="AD2:AD33" si="0">POWER(2,AE2)</f>
        <v>1</v>
      </c>
      <c r="AE2">
        <v>0</v>
      </c>
    </row>
    <row r="3" spans="1:31" x14ac:dyDescent="0.25">
      <c r="A3" s="6">
        <v>1</v>
      </c>
      <c r="B3" s="6">
        <v>4</v>
      </c>
      <c r="C3" s="4" t="s">
        <v>8</v>
      </c>
      <c r="D3" s="5">
        <v>4</v>
      </c>
      <c r="E3" s="5">
        <f>VLOOKUP(D3,AD2:AE69,2,FALSE)</f>
        <v>2</v>
      </c>
      <c r="AD3">
        <f t="shared" si="0"/>
        <v>2</v>
      </c>
      <c r="AE3">
        <v>1</v>
      </c>
    </row>
    <row r="4" spans="1:31" x14ac:dyDescent="0.25">
      <c r="A4" s="6">
        <v>2</v>
      </c>
      <c r="B4" s="6">
        <v>1</v>
      </c>
      <c r="C4" s="5"/>
      <c r="D4" s="4" t="s">
        <v>2</v>
      </c>
      <c r="E4" s="5">
        <f>E2-E3</f>
        <v>3</v>
      </c>
      <c r="AD4">
        <f t="shared" si="0"/>
        <v>4</v>
      </c>
      <c r="AE4">
        <v>2</v>
      </c>
    </row>
    <row r="5" spans="1:31" x14ac:dyDescent="0.25">
      <c r="A5" s="6">
        <v>3</v>
      </c>
      <c r="B5" s="6">
        <v>0</v>
      </c>
      <c r="AD5">
        <f t="shared" si="0"/>
        <v>8</v>
      </c>
      <c r="AE5">
        <v>3</v>
      </c>
    </row>
    <row r="6" spans="1:31" x14ac:dyDescent="0.25">
      <c r="A6" s="6">
        <v>4</v>
      </c>
      <c r="B6" s="6">
        <v>7</v>
      </c>
      <c r="AD6">
        <f t="shared" si="0"/>
        <v>16</v>
      </c>
      <c r="AE6">
        <v>4</v>
      </c>
    </row>
    <row r="7" spans="1:31" ht="18.75" x14ac:dyDescent="0.3">
      <c r="A7" s="6">
        <v>5</v>
      </c>
      <c r="B7" s="6">
        <v>2</v>
      </c>
      <c r="F7" s="8">
        <v>5</v>
      </c>
      <c r="G7" s="8">
        <v>9</v>
      </c>
      <c r="H7" s="8">
        <v>15</v>
      </c>
      <c r="I7" s="8">
        <v>22</v>
      </c>
      <c r="J7" s="8">
        <v>28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AD7">
        <f t="shared" si="0"/>
        <v>32</v>
      </c>
      <c r="AE7">
        <v>5</v>
      </c>
    </row>
    <row r="8" spans="1:31" ht="20.25" thickBot="1" x14ac:dyDescent="0.35">
      <c r="A8" s="6">
        <v>6</v>
      </c>
      <c r="B8" s="6">
        <v>3</v>
      </c>
      <c r="E8" s="2" t="s">
        <v>3</v>
      </c>
      <c r="F8" s="1" t="str">
        <f>DEC2BIN(F7,$E$2)</f>
        <v>00101</v>
      </c>
      <c r="G8" s="1" t="str">
        <f t="shared" ref="G8:V8" si="1">DEC2BIN(G7,$E$2)</f>
        <v>01001</v>
      </c>
      <c r="H8" s="1" t="str">
        <f t="shared" si="1"/>
        <v>01111</v>
      </c>
      <c r="I8" s="1" t="str">
        <f t="shared" si="1"/>
        <v>10110</v>
      </c>
      <c r="J8" s="1" t="str">
        <f t="shared" si="1"/>
        <v>11100</v>
      </c>
      <c r="K8" s="1" t="str">
        <f t="shared" si="1"/>
        <v>00000</v>
      </c>
      <c r="L8" s="1" t="str">
        <f t="shared" si="1"/>
        <v>00000</v>
      </c>
      <c r="M8" s="1" t="str">
        <f t="shared" si="1"/>
        <v>00000</v>
      </c>
      <c r="N8" s="1" t="str">
        <f t="shared" si="1"/>
        <v>00000</v>
      </c>
      <c r="O8" s="1" t="str">
        <f t="shared" si="1"/>
        <v>00000</v>
      </c>
      <c r="P8" s="1" t="str">
        <f t="shared" si="1"/>
        <v>00000</v>
      </c>
      <c r="Q8" s="1" t="str">
        <f t="shared" si="1"/>
        <v>00000</v>
      </c>
      <c r="R8" s="1" t="str">
        <f t="shared" si="1"/>
        <v>00000</v>
      </c>
      <c r="S8" s="1" t="str">
        <f t="shared" si="1"/>
        <v>00000</v>
      </c>
      <c r="T8" s="1" t="str">
        <f t="shared" si="1"/>
        <v>00000</v>
      </c>
      <c r="U8" s="1" t="str">
        <f t="shared" si="1"/>
        <v>00000</v>
      </c>
      <c r="V8" s="1" t="str">
        <f t="shared" si="1"/>
        <v>00000</v>
      </c>
      <c r="AD8">
        <f t="shared" si="0"/>
        <v>64</v>
      </c>
      <c r="AE8">
        <v>6</v>
      </c>
    </row>
    <row r="9" spans="1:31" ht="21" thickTop="1" thickBot="1" x14ac:dyDescent="0.35">
      <c r="A9" s="6">
        <v>7</v>
      </c>
      <c r="B9" s="6">
        <v>6</v>
      </c>
      <c r="E9" s="2" t="s">
        <v>4</v>
      </c>
      <c r="F9" t="str">
        <f>LEFT(F8,$E$4)</f>
        <v>001</v>
      </c>
      <c r="G9" t="str">
        <f t="shared" ref="G9:V9" si="2">LEFT(G8,$E$4)</f>
        <v>010</v>
      </c>
      <c r="H9" t="str">
        <f t="shared" si="2"/>
        <v>011</v>
      </c>
      <c r="I9" t="str">
        <f t="shared" si="2"/>
        <v>101</v>
      </c>
      <c r="J9" t="str">
        <f t="shared" si="2"/>
        <v>111</v>
      </c>
      <c r="K9" t="str">
        <f t="shared" si="2"/>
        <v>000</v>
      </c>
      <c r="L9" t="str">
        <f t="shared" si="2"/>
        <v>000</v>
      </c>
      <c r="M9" t="str">
        <f t="shared" si="2"/>
        <v>000</v>
      </c>
      <c r="N9" t="str">
        <f t="shared" si="2"/>
        <v>000</v>
      </c>
      <c r="O9" t="str">
        <f t="shared" si="2"/>
        <v>000</v>
      </c>
      <c r="P9" t="str">
        <f t="shared" si="2"/>
        <v>000</v>
      </c>
      <c r="Q9" t="str">
        <f t="shared" si="2"/>
        <v>000</v>
      </c>
      <c r="R9" t="str">
        <f t="shared" si="2"/>
        <v>000</v>
      </c>
      <c r="S9" t="str">
        <f t="shared" si="2"/>
        <v>000</v>
      </c>
      <c r="T9" t="str">
        <f t="shared" si="2"/>
        <v>000</v>
      </c>
      <c r="U9" t="str">
        <f t="shared" si="2"/>
        <v>000</v>
      </c>
      <c r="V9" t="str">
        <f t="shared" si="2"/>
        <v>000</v>
      </c>
      <c r="AD9">
        <f t="shared" si="0"/>
        <v>128</v>
      </c>
      <c r="AE9">
        <v>7</v>
      </c>
    </row>
    <row r="10" spans="1:31" ht="21" thickTop="1" thickBot="1" x14ac:dyDescent="0.35">
      <c r="A10" s="6"/>
      <c r="B10" s="6"/>
      <c r="E10" s="2" t="s">
        <v>6</v>
      </c>
      <c r="F10">
        <f>BIN2DEC(F9)</f>
        <v>1</v>
      </c>
      <c r="G10">
        <f t="shared" ref="G10:V10" si="3">BIN2DEC(G9)</f>
        <v>2</v>
      </c>
      <c r="H10">
        <f t="shared" si="3"/>
        <v>3</v>
      </c>
      <c r="I10">
        <f t="shared" si="3"/>
        <v>5</v>
      </c>
      <c r="J10">
        <f t="shared" si="3"/>
        <v>7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3"/>
        <v>0</v>
      </c>
      <c r="AD10">
        <f t="shared" si="0"/>
        <v>256</v>
      </c>
      <c r="AE10">
        <v>8</v>
      </c>
    </row>
    <row r="11" spans="1:31" ht="21" thickTop="1" thickBot="1" x14ac:dyDescent="0.35">
      <c r="A11" s="6"/>
      <c r="B11" s="6"/>
      <c r="E11" s="2"/>
      <c r="F11">
        <f>VLOOKUP(F$10,$A$2:$B$70,2,FALSE)</f>
        <v>4</v>
      </c>
      <c r="G11">
        <f t="shared" ref="G11:V11" si="4">VLOOKUP(G$10,$A$2:$B$70,2,FALSE)</f>
        <v>1</v>
      </c>
      <c r="H11">
        <f t="shared" si="4"/>
        <v>0</v>
      </c>
      <c r="I11">
        <f t="shared" si="4"/>
        <v>2</v>
      </c>
      <c r="J11">
        <f t="shared" si="4"/>
        <v>6</v>
      </c>
      <c r="K11">
        <f t="shared" si="4"/>
        <v>5</v>
      </c>
      <c r="L11">
        <f t="shared" si="4"/>
        <v>5</v>
      </c>
      <c r="M11">
        <f t="shared" si="4"/>
        <v>5</v>
      </c>
      <c r="N11">
        <f t="shared" si="4"/>
        <v>5</v>
      </c>
      <c r="O11">
        <f t="shared" si="4"/>
        <v>5</v>
      </c>
      <c r="P11">
        <f t="shared" si="4"/>
        <v>5</v>
      </c>
      <c r="Q11">
        <f t="shared" si="4"/>
        <v>5</v>
      </c>
      <c r="R11">
        <f t="shared" si="4"/>
        <v>5</v>
      </c>
      <c r="S11">
        <f t="shared" si="4"/>
        <v>5</v>
      </c>
      <c r="T11">
        <f t="shared" si="4"/>
        <v>5</v>
      </c>
      <c r="U11">
        <f t="shared" si="4"/>
        <v>5</v>
      </c>
      <c r="V11">
        <f t="shared" si="4"/>
        <v>5</v>
      </c>
      <c r="AD11">
        <f t="shared" si="0"/>
        <v>512</v>
      </c>
      <c r="AE11">
        <v>9</v>
      </c>
    </row>
    <row r="12" spans="1:31" ht="21" thickTop="1" thickBot="1" x14ac:dyDescent="0.35">
      <c r="A12" s="6"/>
      <c r="B12" s="6"/>
      <c r="E12" s="2" t="s">
        <v>5</v>
      </c>
      <c r="F12">
        <f>F11*$D$3</f>
        <v>16</v>
      </c>
      <c r="G12">
        <f t="shared" ref="G12:V12" si="5">G11*$D$3</f>
        <v>4</v>
      </c>
      <c r="H12">
        <f t="shared" si="5"/>
        <v>0</v>
      </c>
      <c r="I12">
        <f t="shared" si="5"/>
        <v>8</v>
      </c>
      <c r="J12">
        <f t="shared" si="5"/>
        <v>24</v>
      </c>
      <c r="K12">
        <f t="shared" si="5"/>
        <v>20</v>
      </c>
      <c r="L12">
        <f t="shared" si="5"/>
        <v>20</v>
      </c>
      <c r="M12">
        <f t="shared" si="5"/>
        <v>20</v>
      </c>
      <c r="N12">
        <f t="shared" si="5"/>
        <v>20</v>
      </c>
      <c r="O12">
        <f t="shared" si="5"/>
        <v>20</v>
      </c>
      <c r="P12">
        <f t="shared" si="5"/>
        <v>20</v>
      </c>
      <c r="Q12">
        <f t="shared" si="5"/>
        <v>20</v>
      </c>
      <c r="R12">
        <f t="shared" si="5"/>
        <v>20</v>
      </c>
      <c r="S12">
        <f t="shared" si="5"/>
        <v>20</v>
      </c>
      <c r="T12">
        <f t="shared" si="5"/>
        <v>20</v>
      </c>
      <c r="U12">
        <f t="shared" si="5"/>
        <v>20</v>
      </c>
      <c r="V12">
        <f t="shared" si="5"/>
        <v>20</v>
      </c>
      <c r="AD12">
        <f t="shared" si="0"/>
        <v>1024</v>
      </c>
      <c r="AE12">
        <v>10</v>
      </c>
    </row>
    <row r="13" spans="1:31" ht="21" thickTop="1" thickBot="1" x14ac:dyDescent="0.35">
      <c r="A13" s="6"/>
      <c r="B13" s="6"/>
      <c r="E13" s="2" t="s">
        <v>11</v>
      </c>
      <c r="F13" t="str">
        <f>RIGHT(F8,$E$2-$E$4)</f>
        <v>01</v>
      </c>
      <c r="G13" t="str">
        <f t="shared" ref="G13:V13" si="6">RIGHT(G8,$E$2-$E$4)</f>
        <v>01</v>
      </c>
      <c r="H13" t="str">
        <f t="shared" si="6"/>
        <v>11</v>
      </c>
      <c r="I13" t="str">
        <f t="shared" si="6"/>
        <v>10</v>
      </c>
      <c r="J13" t="str">
        <f t="shared" si="6"/>
        <v>00</v>
      </c>
      <c r="K13" t="str">
        <f t="shared" si="6"/>
        <v>00</v>
      </c>
      <c r="L13" t="str">
        <f t="shared" si="6"/>
        <v>00</v>
      </c>
      <c r="M13" t="str">
        <f t="shared" si="6"/>
        <v>00</v>
      </c>
      <c r="N13" t="str">
        <f t="shared" si="6"/>
        <v>00</v>
      </c>
      <c r="O13" t="str">
        <f t="shared" si="6"/>
        <v>00</v>
      </c>
      <c r="P13" t="str">
        <f t="shared" si="6"/>
        <v>00</v>
      </c>
      <c r="Q13" t="str">
        <f t="shared" si="6"/>
        <v>00</v>
      </c>
      <c r="R13" t="str">
        <f t="shared" si="6"/>
        <v>00</v>
      </c>
      <c r="S13" t="str">
        <f t="shared" si="6"/>
        <v>00</v>
      </c>
      <c r="T13" t="str">
        <f t="shared" si="6"/>
        <v>00</v>
      </c>
      <c r="U13" t="str">
        <f t="shared" si="6"/>
        <v>00</v>
      </c>
      <c r="V13" t="str">
        <f t="shared" si="6"/>
        <v>00</v>
      </c>
      <c r="AD13">
        <f t="shared" si="0"/>
        <v>2048</v>
      </c>
      <c r="AE13">
        <v>11</v>
      </c>
    </row>
    <row r="14" spans="1:31" ht="21" thickTop="1" thickBot="1" x14ac:dyDescent="0.35">
      <c r="A14" s="6"/>
      <c r="B14" s="6"/>
      <c r="E14" s="2" t="s">
        <v>12</v>
      </c>
      <c r="F14">
        <f>BIN2DEC(F13)</f>
        <v>1</v>
      </c>
      <c r="G14">
        <f t="shared" ref="G14:V14" si="7">BIN2DEC(G13)</f>
        <v>1</v>
      </c>
      <c r="H14">
        <f t="shared" si="7"/>
        <v>3</v>
      </c>
      <c r="I14">
        <f t="shared" si="7"/>
        <v>2</v>
      </c>
      <c r="J14">
        <f t="shared" si="7"/>
        <v>0</v>
      </c>
      <c r="K14">
        <f t="shared" si="7"/>
        <v>0</v>
      </c>
      <c r="L14">
        <f t="shared" si="7"/>
        <v>0</v>
      </c>
      <c r="M14">
        <f t="shared" si="7"/>
        <v>0</v>
      </c>
      <c r="N14">
        <f t="shared" si="7"/>
        <v>0</v>
      </c>
      <c r="O14">
        <f t="shared" si="7"/>
        <v>0</v>
      </c>
      <c r="P14">
        <f t="shared" si="7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  <c r="V14">
        <f t="shared" si="7"/>
        <v>0</v>
      </c>
      <c r="AD14">
        <f t="shared" si="0"/>
        <v>4096</v>
      </c>
      <c r="AE14">
        <v>12</v>
      </c>
    </row>
    <row r="15" spans="1:31" ht="21" thickTop="1" thickBot="1" x14ac:dyDescent="0.35">
      <c r="A15" s="6"/>
      <c r="B15" s="6"/>
      <c r="E15" s="2" t="s">
        <v>13</v>
      </c>
      <c r="F15" s="7">
        <f>F12+F14</f>
        <v>17</v>
      </c>
      <c r="G15" s="7">
        <f t="shared" ref="G15:V15" si="8">G12+G14</f>
        <v>5</v>
      </c>
      <c r="H15" s="7">
        <f t="shared" si="8"/>
        <v>3</v>
      </c>
      <c r="I15" s="7">
        <f t="shared" si="8"/>
        <v>10</v>
      </c>
      <c r="J15" s="7">
        <f t="shared" si="8"/>
        <v>24</v>
      </c>
      <c r="K15" s="7">
        <f t="shared" si="8"/>
        <v>20</v>
      </c>
      <c r="L15" s="7">
        <f t="shared" si="8"/>
        <v>20</v>
      </c>
      <c r="M15" s="7">
        <f t="shared" si="8"/>
        <v>20</v>
      </c>
      <c r="N15" s="7">
        <f t="shared" si="8"/>
        <v>20</v>
      </c>
      <c r="O15" s="7">
        <f t="shared" si="8"/>
        <v>20</v>
      </c>
      <c r="P15" s="7">
        <f t="shared" si="8"/>
        <v>20</v>
      </c>
      <c r="Q15" s="7">
        <f t="shared" si="8"/>
        <v>20</v>
      </c>
      <c r="R15" s="7">
        <f t="shared" si="8"/>
        <v>20</v>
      </c>
      <c r="S15" s="7">
        <f t="shared" si="8"/>
        <v>20</v>
      </c>
      <c r="T15" s="7">
        <f t="shared" si="8"/>
        <v>20</v>
      </c>
      <c r="U15" s="7">
        <f t="shared" si="8"/>
        <v>20</v>
      </c>
      <c r="V15" s="7">
        <f t="shared" si="8"/>
        <v>20</v>
      </c>
      <c r="AD15">
        <f t="shared" si="0"/>
        <v>8192</v>
      </c>
      <c r="AE15">
        <v>13</v>
      </c>
    </row>
    <row r="16" spans="1:31" ht="15.75" thickTop="1" x14ac:dyDescent="0.25">
      <c r="A16" s="6"/>
      <c r="B16" s="6"/>
      <c r="AD16">
        <f t="shared" si="0"/>
        <v>16384</v>
      </c>
      <c r="AE16">
        <v>14</v>
      </c>
    </row>
    <row r="17" spans="1:31" x14ac:dyDescent="0.25">
      <c r="A17" s="6"/>
      <c r="B17" s="6"/>
      <c r="AD17">
        <f t="shared" si="0"/>
        <v>32768</v>
      </c>
      <c r="AE17">
        <v>15</v>
      </c>
    </row>
    <row r="18" spans="1:31" x14ac:dyDescent="0.25">
      <c r="A18" s="6"/>
      <c r="B18" s="6"/>
      <c r="AD18">
        <f t="shared" si="0"/>
        <v>65536</v>
      </c>
      <c r="AE18">
        <v>16</v>
      </c>
    </row>
    <row r="19" spans="1:31" x14ac:dyDescent="0.25">
      <c r="A19" s="6"/>
      <c r="B19" s="6"/>
      <c r="AD19">
        <f t="shared" si="0"/>
        <v>131072</v>
      </c>
      <c r="AE19">
        <v>17</v>
      </c>
    </row>
    <row r="20" spans="1:31" x14ac:dyDescent="0.25">
      <c r="A20" s="6"/>
      <c r="B20" s="6"/>
      <c r="AD20">
        <f t="shared" si="0"/>
        <v>262144</v>
      </c>
      <c r="AE20">
        <v>18</v>
      </c>
    </row>
    <row r="21" spans="1:31" x14ac:dyDescent="0.25">
      <c r="A21" s="6"/>
      <c r="B21" s="6"/>
      <c r="AD21">
        <f t="shared" si="0"/>
        <v>524288</v>
      </c>
      <c r="AE21">
        <v>19</v>
      </c>
    </row>
    <row r="22" spans="1:31" x14ac:dyDescent="0.25">
      <c r="A22" s="6"/>
      <c r="B22" s="6"/>
      <c r="AD22">
        <f t="shared" si="0"/>
        <v>1048576</v>
      </c>
      <c r="AE22">
        <v>20</v>
      </c>
    </row>
    <row r="23" spans="1:31" x14ac:dyDescent="0.25">
      <c r="A23" s="6"/>
      <c r="B23" s="6"/>
      <c r="AD23">
        <f t="shared" si="0"/>
        <v>2097152</v>
      </c>
      <c r="AE23">
        <v>21</v>
      </c>
    </row>
    <row r="24" spans="1:31" x14ac:dyDescent="0.25">
      <c r="A24" s="6"/>
      <c r="B24" s="6"/>
      <c r="AD24">
        <f t="shared" si="0"/>
        <v>4194304</v>
      </c>
      <c r="AE24">
        <v>22</v>
      </c>
    </row>
    <row r="25" spans="1:31" x14ac:dyDescent="0.25">
      <c r="A25" s="6"/>
      <c r="B25" s="6"/>
      <c r="AD25">
        <f t="shared" si="0"/>
        <v>8388608</v>
      </c>
      <c r="AE25">
        <v>23</v>
      </c>
    </row>
    <row r="26" spans="1:31" x14ac:dyDescent="0.25">
      <c r="A26" s="6"/>
      <c r="B26" s="6"/>
      <c r="AD26">
        <f t="shared" si="0"/>
        <v>16777216</v>
      </c>
      <c r="AE26">
        <v>24</v>
      </c>
    </row>
    <row r="27" spans="1:31" x14ac:dyDescent="0.25">
      <c r="A27" s="6"/>
      <c r="B27" s="6"/>
      <c r="AD27">
        <f t="shared" si="0"/>
        <v>33554432</v>
      </c>
      <c r="AE27">
        <v>25</v>
      </c>
    </row>
    <row r="28" spans="1:31" x14ac:dyDescent="0.25">
      <c r="A28" s="6"/>
      <c r="B28" s="6"/>
      <c r="AD28">
        <f t="shared" si="0"/>
        <v>67108864</v>
      </c>
      <c r="AE28">
        <v>26</v>
      </c>
    </row>
    <row r="29" spans="1:31" x14ac:dyDescent="0.25">
      <c r="A29" s="6"/>
      <c r="B29" s="6"/>
      <c r="AD29">
        <f t="shared" si="0"/>
        <v>134217728</v>
      </c>
      <c r="AE29">
        <v>27</v>
      </c>
    </row>
    <row r="30" spans="1:31" x14ac:dyDescent="0.25">
      <c r="A30" s="6"/>
      <c r="B30" s="6"/>
      <c r="AD30">
        <f t="shared" si="0"/>
        <v>268435456</v>
      </c>
      <c r="AE30">
        <v>28</v>
      </c>
    </row>
    <row r="31" spans="1:31" x14ac:dyDescent="0.25">
      <c r="A31" s="6"/>
      <c r="B31" s="6"/>
      <c r="AD31">
        <f t="shared" si="0"/>
        <v>536870912</v>
      </c>
      <c r="AE31">
        <v>29</v>
      </c>
    </row>
    <row r="32" spans="1:31" x14ac:dyDescent="0.25">
      <c r="A32" s="6"/>
      <c r="B32" s="6"/>
      <c r="AD32">
        <f t="shared" si="0"/>
        <v>1073741824</v>
      </c>
      <c r="AE32">
        <v>30</v>
      </c>
    </row>
    <row r="33" spans="1:31" x14ac:dyDescent="0.25">
      <c r="A33" s="6"/>
      <c r="B33" s="6"/>
      <c r="AD33">
        <f t="shared" si="0"/>
        <v>2147483648</v>
      </c>
      <c r="AE33">
        <v>31</v>
      </c>
    </row>
    <row r="34" spans="1:31" x14ac:dyDescent="0.25">
      <c r="A34" s="6"/>
      <c r="B34" s="6"/>
      <c r="AD34">
        <f t="shared" ref="AD34:AD65" si="9">POWER(2,AE34)</f>
        <v>4294967296</v>
      </c>
      <c r="AE34">
        <v>32</v>
      </c>
    </row>
    <row r="35" spans="1:31" x14ac:dyDescent="0.25">
      <c r="A35" s="6"/>
      <c r="B35" s="6"/>
      <c r="AD35">
        <f t="shared" si="9"/>
        <v>8589934592</v>
      </c>
      <c r="AE35">
        <v>33</v>
      </c>
    </row>
    <row r="36" spans="1:31" x14ac:dyDescent="0.25">
      <c r="A36" s="6"/>
      <c r="B36" s="6"/>
      <c r="AD36">
        <f t="shared" si="9"/>
        <v>17179869184</v>
      </c>
      <c r="AE36">
        <v>34</v>
      </c>
    </row>
    <row r="37" spans="1:31" x14ac:dyDescent="0.25">
      <c r="A37" s="6"/>
      <c r="B37" s="6"/>
      <c r="AD37">
        <f t="shared" si="9"/>
        <v>34359738368</v>
      </c>
      <c r="AE37">
        <v>35</v>
      </c>
    </row>
    <row r="38" spans="1:31" x14ac:dyDescent="0.25">
      <c r="A38" s="6"/>
      <c r="B38" s="6"/>
      <c r="AD38">
        <f t="shared" si="9"/>
        <v>68719476736</v>
      </c>
      <c r="AE38">
        <v>36</v>
      </c>
    </row>
    <row r="39" spans="1:31" x14ac:dyDescent="0.25">
      <c r="A39" s="6"/>
      <c r="B39" s="6"/>
      <c r="AD39">
        <f t="shared" si="9"/>
        <v>137438953472</v>
      </c>
      <c r="AE39">
        <v>37</v>
      </c>
    </row>
    <row r="40" spans="1:31" x14ac:dyDescent="0.25">
      <c r="A40" s="6"/>
      <c r="B40" s="6"/>
      <c r="AD40">
        <f t="shared" si="9"/>
        <v>274877906944</v>
      </c>
      <c r="AE40">
        <v>38</v>
      </c>
    </row>
    <row r="41" spans="1:31" x14ac:dyDescent="0.25">
      <c r="A41" s="6"/>
      <c r="B41" s="6"/>
      <c r="AD41">
        <f t="shared" si="9"/>
        <v>549755813888</v>
      </c>
      <c r="AE41">
        <v>39</v>
      </c>
    </row>
    <row r="42" spans="1:31" x14ac:dyDescent="0.25">
      <c r="A42" s="6"/>
      <c r="B42" s="6"/>
      <c r="AD42">
        <f t="shared" si="9"/>
        <v>1099511627776</v>
      </c>
      <c r="AE42">
        <v>40</v>
      </c>
    </row>
    <row r="43" spans="1:31" x14ac:dyDescent="0.25">
      <c r="A43" s="6"/>
      <c r="B43" s="6"/>
      <c r="AD43">
        <f t="shared" si="9"/>
        <v>2199023255552</v>
      </c>
      <c r="AE43">
        <v>41</v>
      </c>
    </row>
    <row r="44" spans="1:31" x14ac:dyDescent="0.25">
      <c r="A44" s="6"/>
      <c r="B44" s="6"/>
      <c r="AD44">
        <f t="shared" si="9"/>
        <v>4398046511104</v>
      </c>
      <c r="AE44">
        <v>42</v>
      </c>
    </row>
    <row r="45" spans="1:31" x14ac:dyDescent="0.25">
      <c r="A45" s="6"/>
      <c r="B45" s="6"/>
      <c r="AD45">
        <f t="shared" si="9"/>
        <v>8796093022208</v>
      </c>
      <c r="AE45">
        <v>43</v>
      </c>
    </row>
    <row r="46" spans="1:31" x14ac:dyDescent="0.25">
      <c r="A46" s="6"/>
      <c r="B46" s="6"/>
      <c r="AD46">
        <f t="shared" si="9"/>
        <v>17592186044416</v>
      </c>
      <c r="AE46">
        <v>44</v>
      </c>
    </row>
    <row r="47" spans="1:31" x14ac:dyDescent="0.25">
      <c r="A47" s="6"/>
      <c r="B47" s="6"/>
      <c r="AD47">
        <f t="shared" si="9"/>
        <v>35184372088832</v>
      </c>
      <c r="AE47">
        <v>45</v>
      </c>
    </row>
    <row r="48" spans="1:31" x14ac:dyDescent="0.25">
      <c r="A48" s="6"/>
      <c r="B48" s="6"/>
      <c r="AD48">
        <f t="shared" si="9"/>
        <v>70368744177664</v>
      </c>
      <c r="AE48">
        <v>46</v>
      </c>
    </row>
    <row r="49" spans="1:31" x14ac:dyDescent="0.25">
      <c r="A49" s="6"/>
      <c r="B49" s="6"/>
      <c r="AD49">
        <f t="shared" si="9"/>
        <v>140737488355328</v>
      </c>
      <c r="AE49">
        <v>47</v>
      </c>
    </row>
    <row r="50" spans="1:31" x14ac:dyDescent="0.25">
      <c r="A50" s="6"/>
      <c r="B50" s="6"/>
      <c r="AD50">
        <f t="shared" si="9"/>
        <v>281474976710656</v>
      </c>
      <c r="AE50">
        <v>48</v>
      </c>
    </row>
    <row r="51" spans="1:31" x14ac:dyDescent="0.25">
      <c r="A51" s="6"/>
      <c r="B51" s="6"/>
      <c r="AD51">
        <f t="shared" si="9"/>
        <v>562949953421312</v>
      </c>
      <c r="AE51">
        <v>49</v>
      </c>
    </row>
    <row r="52" spans="1:31" x14ac:dyDescent="0.25">
      <c r="A52" s="6"/>
      <c r="B52" s="6"/>
      <c r="AD52">
        <f t="shared" si="9"/>
        <v>1125899906842624</v>
      </c>
      <c r="AE52">
        <v>50</v>
      </c>
    </row>
    <row r="53" spans="1:31" x14ac:dyDescent="0.25">
      <c r="A53" s="6"/>
      <c r="B53" s="6"/>
      <c r="AD53">
        <f t="shared" si="9"/>
        <v>2251799813685248</v>
      </c>
      <c r="AE53">
        <v>51</v>
      </c>
    </row>
    <row r="54" spans="1:31" x14ac:dyDescent="0.25">
      <c r="A54" s="6"/>
      <c r="B54" s="6"/>
      <c r="AD54">
        <f t="shared" si="9"/>
        <v>4503599627370496</v>
      </c>
      <c r="AE54">
        <v>52</v>
      </c>
    </row>
    <row r="55" spans="1:31" x14ac:dyDescent="0.25">
      <c r="A55" s="6"/>
      <c r="B55" s="6"/>
      <c r="AD55">
        <f t="shared" si="9"/>
        <v>9007199254740992</v>
      </c>
      <c r="AE55">
        <v>53</v>
      </c>
    </row>
    <row r="56" spans="1:31" x14ac:dyDescent="0.25">
      <c r="A56" s="6"/>
      <c r="B56" s="6"/>
      <c r="AD56">
        <f t="shared" si="9"/>
        <v>1.8014398509481984E+16</v>
      </c>
      <c r="AE56">
        <v>54</v>
      </c>
    </row>
    <row r="57" spans="1:31" x14ac:dyDescent="0.25">
      <c r="A57" s="6"/>
      <c r="B57" s="6"/>
      <c r="AD57">
        <f t="shared" si="9"/>
        <v>3.6028797018963968E+16</v>
      </c>
      <c r="AE57">
        <v>55</v>
      </c>
    </row>
    <row r="58" spans="1:31" x14ac:dyDescent="0.25">
      <c r="A58" s="6"/>
      <c r="B58" s="6"/>
      <c r="AD58">
        <f t="shared" si="9"/>
        <v>7.2057594037927936E+16</v>
      </c>
      <c r="AE58">
        <v>56</v>
      </c>
    </row>
    <row r="59" spans="1:31" x14ac:dyDescent="0.25">
      <c r="A59" s="6"/>
      <c r="B59" s="6"/>
      <c r="AD59">
        <f t="shared" si="9"/>
        <v>1.4411518807585587E+17</v>
      </c>
      <c r="AE59">
        <v>57</v>
      </c>
    </row>
    <row r="60" spans="1:31" x14ac:dyDescent="0.25">
      <c r="A60" s="6"/>
      <c r="B60" s="6"/>
      <c r="AD60">
        <f t="shared" si="9"/>
        <v>2.8823037615171174E+17</v>
      </c>
      <c r="AE60">
        <v>58</v>
      </c>
    </row>
    <row r="61" spans="1:31" x14ac:dyDescent="0.25">
      <c r="A61" s="6"/>
      <c r="B61" s="6"/>
      <c r="AD61">
        <f t="shared" si="9"/>
        <v>5.7646075230342349E+17</v>
      </c>
      <c r="AE61">
        <v>59</v>
      </c>
    </row>
    <row r="62" spans="1:31" x14ac:dyDescent="0.25">
      <c r="A62" s="6"/>
      <c r="B62" s="6"/>
      <c r="AD62">
        <f t="shared" si="9"/>
        <v>1.152921504606847E+18</v>
      </c>
      <c r="AE62">
        <v>60</v>
      </c>
    </row>
    <row r="63" spans="1:31" x14ac:dyDescent="0.25">
      <c r="A63" s="6"/>
      <c r="B63" s="6"/>
      <c r="AD63">
        <f t="shared" si="9"/>
        <v>2.305843009213694E+18</v>
      </c>
      <c r="AE63">
        <v>61</v>
      </c>
    </row>
    <row r="64" spans="1:31" x14ac:dyDescent="0.25">
      <c r="A64" s="6"/>
      <c r="B64" s="6"/>
      <c r="AD64">
        <f t="shared" si="9"/>
        <v>4.6116860184273879E+18</v>
      </c>
      <c r="AE64">
        <v>62</v>
      </c>
    </row>
    <row r="65" spans="1:31" x14ac:dyDescent="0.25">
      <c r="A65" s="6"/>
      <c r="B65" s="6"/>
      <c r="AD65">
        <f t="shared" si="9"/>
        <v>9.2233720368547758E+18</v>
      </c>
      <c r="AE65">
        <v>63</v>
      </c>
    </row>
    <row r="66" spans="1:31" x14ac:dyDescent="0.25">
      <c r="A66" s="6"/>
      <c r="B66" s="6"/>
      <c r="AD66">
        <f t="shared" ref="AD66:AD97" si="10">POWER(2,AE66)</f>
        <v>1.8446744073709552E+19</v>
      </c>
      <c r="AE66">
        <v>64</v>
      </c>
    </row>
    <row r="67" spans="1:31" x14ac:dyDescent="0.25">
      <c r="A67" s="6"/>
      <c r="B67" s="6"/>
      <c r="AD67">
        <f t="shared" si="10"/>
        <v>3.6893488147419103E+19</v>
      </c>
      <c r="AE67">
        <v>65</v>
      </c>
    </row>
    <row r="68" spans="1:31" x14ac:dyDescent="0.25">
      <c r="A68" s="6"/>
      <c r="B68" s="6"/>
      <c r="AD68">
        <f t="shared" si="10"/>
        <v>7.3786976294838206E+19</v>
      </c>
      <c r="AE68">
        <v>66</v>
      </c>
    </row>
    <row r="69" spans="1:31" x14ac:dyDescent="0.25">
      <c r="A69" s="6"/>
      <c r="B69" s="6"/>
      <c r="AD69">
        <f t="shared" si="10"/>
        <v>1.4757395258967641E+20</v>
      </c>
      <c r="AE69">
        <v>67</v>
      </c>
    </row>
    <row r="70" spans="1:31" x14ac:dyDescent="0.25">
      <c r="A70" s="6"/>
      <c r="B70" s="6"/>
    </row>
    <row r="71" spans="1:31" x14ac:dyDescent="0.25">
      <c r="A71" s="6"/>
      <c r="B71" s="6"/>
    </row>
    <row r="72" spans="1:31" x14ac:dyDescent="0.25">
      <c r="A72" s="6"/>
      <c r="B72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B21B0-8552-4624-B01B-4CDA86C21447}">
  <dimension ref="A1:AE72"/>
  <sheetViews>
    <sheetView tabSelected="1" topLeftCell="B1" zoomScale="85" zoomScaleNormal="85" workbookViewId="0">
      <selection activeCell="H13" sqref="H13"/>
    </sheetView>
  </sheetViews>
  <sheetFormatPr baseColWidth="10" defaultRowHeight="15" x14ac:dyDescent="0.25"/>
  <cols>
    <col min="1" max="1" width="17.7109375" customWidth="1"/>
    <col min="2" max="2" width="23.140625" customWidth="1"/>
    <col min="3" max="3" width="17.140625" customWidth="1"/>
    <col min="4" max="4" width="22.42578125" customWidth="1"/>
    <col min="5" max="5" width="29.85546875" customWidth="1"/>
    <col min="7" max="7" width="14.42578125" customWidth="1"/>
    <col min="8" max="8" width="14" customWidth="1"/>
    <col min="9" max="9" width="15.140625" customWidth="1"/>
    <col min="10" max="10" width="15.5703125" customWidth="1"/>
    <col min="11" max="11" width="14.85546875" customWidth="1"/>
    <col min="12" max="12" width="14.5703125" customWidth="1"/>
    <col min="13" max="13" width="18.140625" customWidth="1"/>
    <col min="14" max="14" width="17.85546875" customWidth="1"/>
    <col min="15" max="15" width="18" customWidth="1"/>
  </cols>
  <sheetData>
    <row r="1" spans="1:31" ht="18" thickBot="1" x14ac:dyDescent="0.35">
      <c r="A1" s="3" t="s">
        <v>0</v>
      </c>
      <c r="B1" s="3" t="s">
        <v>1</v>
      </c>
      <c r="AD1" t="s">
        <v>10</v>
      </c>
      <c r="AE1" t="s">
        <v>9</v>
      </c>
    </row>
    <row r="2" spans="1:31" ht="15.75" thickTop="1" x14ac:dyDescent="0.25">
      <c r="A2" s="6">
        <v>0</v>
      </c>
      <c r="B2" s="6">
        <v>5</v>
      </c>
      <c r="C2" s="4" t="s">
        <v>7</v>
      </c>
      <c r="D2" s="5">
        <v>8192</v>
      </c>
      <c r="E2" s="5">
        <f>VLOOKUP(D2,AD2:AE69,2,FALSE)</f>
        <v>13</v>
      </c>
      <c r="AD2">
        <f t="shared" ref="AD2:AD33" si="0">POWER(2,AE2)</f>
        <v>1</v>
      </c>
      <c r="AE2">
        <v>0</v>
      </c>
    </row>
    <row r="3" spans="1:31" x14ac:dyDescent="0.25">
      <c r="A3" s="6">
        <v>1</v>
      </c>
      <c r="B3" s="6">
        <v>4</v>
      </c>
      <c r="C3" s="4" t="s">
        <v>8</v>
      </c>
      <c r="D3" s="5">
        <v>512</v>
      </c>
      <c r="E3" s="5">
        <f>VLOOKUP(D3,AD2:AE69,2,FALSE)</f>
        <v>9</v>
      </c>
      <c r="AD3">
        <f t="shared" si="0"/>
        <v>2</v>
      </c>
      <c r="AE3">
        <v>1</v>
      </c>
    </row>
    <row r="4" spans="1:31" x14ac:dyDescent="0.25">
      <c r="A4" s="6">
        <v>2</v>
      </c>
      <c r="B4" s="6">
        <v>1</v>
      </c>
      <c r="C4" s="5"/>
      <c r="D4" s="4" t="s">
        <v>2</v>
      </c>
      <c r="E4" s="5">
        <f>E2-E3</f>
        <v>4</v>
      </c>
      <c r="AD4">
        <f t="shared" si="0"/>
        <v>4</v>
      </c>
      <c r="AE4">
        <v>2</v>
      </c>
    </row>
    <row r="5" spans="1:31" x14ac:dyDescent="0.25">
      <c r="A5" s="6">
        <v>3</v>
      </c>
      <c r="B5" s="6">
        <v>0</v>
      </c>
      <c r="AD5">
        <f t="shared" si="0"/>
        <v>8</v>
      </c>
      <c r="AE5">
        <v>3</v>
      </c>
    </row>
    <row r="6" spans="1:31" x14ac:dyDescent="0.25">
      <c r="A6" s="6">
        <v>4</v>
      </c>
      <c r="B6" s="6">
        <v>7</v>
      </c>
      <c r="AD6">
        <f t="shared" si="0"/>
        <v>16</v>
      </c>
      <c r="AE6">
        <v>4</v>
      </c>
    </row>
    <row r="7" spans="1:31" ht="21" x14ac:dyDescent="0.35">
      <c r="A7" s="6">
        <v>5</v>
      </c>
      <c r="B7" s="6">
        <v>2</v>
      </c>
      <c r="F7" s="9">
        <v>17</v>
      </c>
      <c r="G7" s="9">
        <v>390</v>
      </c>
      <c r="H7" s="9">
        <v>5003</v>
      </c>
      <c r="I7" s="9">
        <v>4342</v>
      </c>
      <c r="J7" s="9">
        <v>1204</v>
      </c>
      <c r="K7" s="9">
        <v>7201</v>
      </c>
      <c r="L7" s="9">
        <v>650</v>
      </c>
      <c r="M7" s="9">
        <v>3487</v>
      </c>
      <c r="N7" s="9">
        <v>3658</v>
      </c>
      <c r="O7" s="9">
        <v>2569</v>
      </c>
      <c r="P7" s="9"/>
      <c r="Q7" s="9"/>
      <c r="R7" s="9"/>
      <c r="S7" s="9"/>
      <c r="T7" s="9"/>
      <c r="U7" s="9"/>
      <c r="V7" s="9"/>
      <c r="AD7">
        <f t="shared" si="0"/>
        <v>32</v>
      </c>
      <c r="AE7">
        <v>5</v>
      </c>
    </row>
    <row r="8" spans="1:31" ht="20.25" thickBot="1" x14ac:dyDescent="0.35">
      <c r="A8" s="6">
        <v>6</v>
      </c>
      <c r="B8" s="6">
        <v>3</v>
      </c>
      <c r="E8" s="2" t="s">
        <v>3</v>
      </c>
      <c r="F8" s="10" t="str">
        <f>DEC2BIN(F7,10)</f>
        <v>0000010001</v>
      </c>
      <c r="G8" s="10" t="str">
        <f>DEC2BIN(G7,10)</f>
        <v>0110000110</v>
      </c>
      <c r="H8" s="10">
        <v>1001110001011</v>
      </c>
      <c r="I8" s="10">
        <v>1000011110110</v>
      </c>
      <c r="J8" s="10">
        <v>10010110100</v>
      </c>
      <c r="K8" s="10">
        <v>1110000100001</v>
      </c>
      <c r="L8" s="10">
        <v>1010001010</v>
      </c>
      <c r="M8" s="10">
        <v>110110011111</v>
      </c>
      <c r="N8" s="10">
        <v>111001001010</v>
      </c>
      <c r="O8" s="10">
        <v>101000001001</v>
      </c>
      <c r="P8" s="10" t="e">
        <f t="shared" ref="P8:V8" si="1">DEC2BIN(P7,$E$2)</f>
        <v>#NUM!</v>
      </c>
      <c r="Q8" s="10" t="e">
        <f t="shared" si="1"/>
        <v>#NUM!</v>
      </c>
      <c r="R8" s="10" t="e">
        <f t="shared" si="1"/>
        <v>#NUM!</v>
      </c>
      <c r="S8" s="10" t="e">
        <f t="shared" si="1"/>
        <v>#NUM!</v>
      </c>
      <c r="T8" s="10" t="e">
        <f t="shared" si="1"/>
        <v>#NUM!</v>
      </c>
      <c r="U8" s="10" t="e">
        <f t="shared" si="1"/>
        <v>#NUM!</v>
      </c>
      <c r="V8" s="10" t="e">
        <f t="shared" si="1"/>
        <v>#NUM!</v>
      </c>
      <c r="AD8">
        <f t="shared" si="0"/>
        <v>64</v>
      </c>
      <c r="AE8">
        <v>6</v>
      </c>
    </row>
    <row r="9" spans="1:31" ht="21" thickTop="1" thickBot="1" x14ac:dyDescent="0.35">
      <c r="A9" s="6">
        <v>7</v>
      </c>
      <c r="B9" s="6">
        <v>6</v>
      </c>
      <c r="E9" s="2" t="s">
        <v>4</v>
      </c>
      <c r="F9" s="10" t="str">
        <f>LEFT(F8,$E$4)</f>
        <v>0000</v>
      </c>
      <c r="G9" s="10" t="str">
        <f t="shared" ref="G9:V9" si="2">LEFT(G8,$E$4)</f>
        <v>0110</v>
      </c>
      <c r="H9" s="10" t="str">
        <f t="shared" si="2"/>
        <v>1001</v>
      </c>
      <c r="I9" s="10" t="str">
        <f t="shared" si="2"/>
        <v>1000</v>
      </c>
      <c r="J9" s="10" t="str">
        <f t="shared" si="2"/>
        <v>1001</v>
      </c>
      <c r="K9" s="10" t="str">
        <f t="shared" si="2"/>
        <v>1110</v>
      </c>
      <c r="L9" s="10" t="str">
        <f t="shared" si="2"/>
        <v>1010</v>
      </c>
      <c r="M9" s="10" t="str">
        <f t="shared" si="2"/>
        <v>1101</v>
      </c>
      <c r="N9" s="10" t="str">
        <f t="shared" si="2"/>
        <v>1110</v>
      </c>
      <c r="O9" s="10" t="str">
        <f t="shared" si="2"/>
        <v>1010</v>
      </c>
      <c r="P9" s="10" t="e">
        <f t="shared" si="2"/>
        <v>#NUM!</v>
      </c>
      <c r="Q9" s="10" t="e">
        <f t="shared" si="2"/>
        <v>#NUM!</v>
      </c>
      <c r="R9" s="10" t="e">
        <f t="shared" si="2"/>
        <v>#NUM!</v>
      </c>
      <c r="S9" s="10" t="e">
        <f t="shared" si="2"/>
        <v>#NUM!</v>
      </c>
      <c r="T9" s="10" t="e">
        <f t="shared" si="2"/>
        <v>#NUM!</v>
      </c>
      <c r="U9" s="10" t="e">
        <f t="shared" si="2"/>
        <v>#NUM!</v>
      </c>
      <c r="V9" s="10" t="e">
        <f t="shared" si="2"/>
        <v>#NUM!</v>
      </c>
      <c r="AD9">
        <f t="shared" si="0"/>
        <v>128</v>
      </c>
      <c r="AE9">
        <v>7</v>
      </c>
    </row>
    <row r="10" spans="1:31" ht="21" thickTop="1" thickBot="1" x14ac:dyDescent="0.35">
      <c r="A10" s="6">
        <v>8</v>
      </c>
      <c r="B10" s="6">
        <v>15</v>
      </c>
      <c r="E10" s="2" t="s">
        <v>6</v>
      </c>
      <c r="F10" s="10">
        <f>BIN2DEC(F9)</f>
        <v>0</v>
      </c>
      <c r="G10" s="10">
        <f t="shared" ref="G10:V10" si="3">BIN2DEC(G9)</f>
        <v>6</v>
      </c>
      <c r="H10" s="10">
        <f t="shared" si="3"/>
        <v>9</v>
      </c>
      <c r="I10" s="10">
        <f t="shared" si="3"/>
        <v>8</v>
      </c>
      <c r="J10" s="10">
        <f t="shared" si="3"/>
        <v>9</v>
      </c>
      <c r="K10" s="10">
        <f t="shared" si="3"/>
        <v>14</v>
      </c>
      <c r="L10" s="10">
        <f t="shared" si="3"/>
        <v>10</v>
      </c>
      <c r="M10" s="10">
        <f t="shared" si="3"/>
        <v>13</v>
      </c>
      <c r="N10" s="10">
        <f t="shared" si="3"/>
        <v>14</v>
      </c>
      <c r="O10" s="10">
        <f t="shared" si="3"/>
        <v>10</v>
      </c>
      <c r="P10" s="10" t="e">
        <f t="shared" si="3"/>
        <v>#NUM!</v>
      </c>
      <c r="Q10" s="10" t="e">
        <f t="shared" si="3"/>
        <v>#NUM!</v>
      </c>
      <c r="R10" s="10" t="e">
        <f t="shared" si="3"/>
        <v>#NUM!</v>
      </c>
      <c r="S10" s="10" t="e">
        <f t="shared" si="3"/>
        <v>#NUM!</v>
      </c>
      <c r="T10" s="10" t="e">
        <f t="shared" si="3"/>
        <v>#NUM!</v>
      </c>
      <c r="U10" s="10" t="e">
        <f t="shared" si="3"/>
        <v>#NUM!</v>
      </c>
      <c r="V10" s="10" t="e">
        <f t="shared" si="3"/>
        <v>#NUM!</v>
      </c>
      <c r="AD10">
        <f t="shared" si="0"/>
        <v>256</v>
      </c>
      <c r="AE10">
        <v>8</v>
      </c>
    </row>
    <row r="11" spans="1:31" ht="21" thickTop="1" thickBot="1" x14ac:dyDescent="0.35">
      <c r="A11" s="6">
        <v>9</v>
      </c>
      <c r="B11" s="6">
        <v>13</v>
      </c>
      <c r="E11" s="2" t="s">
        <v>14</v>
      </c>
      <c r="F11" s="10">
        <f>VLOOKUP(F$10,$A$2:$B$70,2,FALSE)</f>
        <v>5</v>
      </c>
      <c r="G11" s="10">
        <f t="shared" ref="G11:V11" si="4">VLOOKUP(G$10,$A$2:$B$70,2,FALSE)</f>
        <v>3</v>
      </c>
      <c r="H11" s="10">
        <f t="shared" si="4"/>
        <v>13</v>
      </c>
      <c r="I11" s="10">
        <f t="shared" si="4"/>
        <v>15</v>
      </c>
      <c r="J11" s="10">
        <f t="shared" si="4"/>
        <v>13</v>
      </c>
      <c r="K11" s="10">
        <f t="shared" si="4"/>
        <v>10</v>
      </c>
      <c r="L11" s="10">
        <f t="shared" si="4"/>
        <v>12</v>
      </c>
      <c r="M11" s="10">
        <f t="shared" si="4"/>
        <v>11</v>
      </c>
      <c r="N11" s="10">
        <f t="shared" si="4"/>
        <v>10</v>
      </c>
      <c r="O11" s="10">
        <f t="shared" si="4"/>
        <v>12</v>
      </c>
      <c r="P11" s="10" t="e">
        <f t="shared" si="4"/>
        <v>#NUM!</v>
      </c>
      <c r="Q11" s="10" t="e">
        <f t="shared" si="4"/>
        <v>#NUM!</v>
      </c>
      <c r="R11" s="10" t="e">
        <f t="shared" si="4"/>
        <v>#NUM!</v>
      </c>
      <c r="S11" s="10" t="e">
        <f t="shared" si="4"/>
        <v>#NUM!</v>
      </c>
      <c r="T11" s="10" t="e">
        <f t="shared" si="4"/>
        <v>#NUM!</v>
      </c>
      <c r="U11" s="10" t="e">
        <f t="shared" si="4"/>
        <v>#NUM!</v>
      </c>
      <c r="V11" s="10" t="e">
        <f t="shared" si="4"/>
        <v>#NUM!</v>
      </c>
      <c r="AD11">
        <f t="shared" si="0"/>
        <v>512</v>
      </c>
      <c r="AE11">
        <v>9</v>
      </c>
    </row>
    <row r="12" spans="1:31" ht="21" thickTop="1" thickBot="1" x14ac:dyDescent="0.35">
      <c r="A12" s="6">
        <v>10</v>
      </c>
      <c r="B12" s="6">
        <v>12</v>
      </c>
      <c r="E12" s="2" t="s">
        <v>5</v>
      </c>
      <c r="F12" s="10">
        <f>F11*$D$3</f>
        <v>2560</v>
      </c>
      <c r="G12" s="10">
        <f t="shared" ref="G12:V12" si="5">G11*$D$3</f>
        <v>1536</v>
      </c>
      <c r="H12" s="10">
        <f t="shared" si="5"/>
        <v>6656</v>
      </c>
      <c r="I12" s="10">
        <f t="shared" si="5"/>
        <v>7680</v>
      </c>
      <c r="J12" s="10">
        <f t="shared" si="5"/>
        <v>6656</v>
      </c>
      <c r="K12" s="10">
        <f t="shared" si="5"/>
        <v>5120</v>
      </c>
      <c r="L12" s="10">
        <f t="shared" si="5"/>
        <v>6144</v>
      </c>
      <c r="M12" s="10">
        <f t="shared" si="5"/>
        <v>5632</v>
      </c>
      <c r="N12" s="10">
        <f t="shared" si="5"/>
        <v>5120</v>
      </c>
      <c r="O12" s="10">
        <f t="shared" si="5"/>
        <v>6144</v>
      </c>
      <c r="P12" s="10" t="e">
        <f t="shared" si="5"/>
        <v>#NUM!</v>
      </c>
      <c r="Q12" s="10" t="e">
        <f t="shared" si="5"/>
        <v>#NUM!</v>
      </c>
      <c r="R12" s="10" t="e">
        <f t="shared" si="5"/>
        <v>#NUM!</v>
      </c>
      <c r="S12" s="10" t="e">
        <f t="shared" si="5"/>
        <v>#NUM!</v>
      </c>
      <c r="T12" s="10" t="e">
        <f t="shared" si="5"/>
        <v>#NUM!</v>
      </c>
      <c r="U12" s="10" t="e">
        <f t="shared" si="5"/>
        <v>#NUM!</v>
      </c>
      <c r="V12" s="10" t="e">
        <f t="shared" si="5"/>
        <v>#NUM!</v>
      </c>
      <c r="AD12">
        <f t="shared" si="0"/>
        <v>1024</v>
      </c>
      <c r="AE12">
        <v>10</v>
      </c>
    </row>
    <row r="13" spans="1:31" ht="21" thickTop="1" thickBot="1" x14ac:dyDescent="0.35">
      <c r="A13" s="6">
        <v>11</v>
      </c>
      <c r="B13" s="6">
        <v>14</v>
      </c>
      <c r="E13" s="2" t="s">
        <v>11</v>
      </c>
      <c r="F13" s="10" t="str">
        <f>RIGHT(F8,$E$2-$E$4)</f>
        <v>000010001</v>
      </c>
      <c r="G13" s="10" t="str">
        <f t="shared" ref="G13:V13" si="6">RIGHT(G8,$E$2-$E$4)</f>
        <v>110000110</v>
      </c>
      <c r="H13" s="10" t="str">
        <f t="shared" si="6"/>
        <v>110001011</v>
      </c>
      <c r="I13" s="10" t="str">
        <f t="shared" si="6"/>
        <v>011110110</v>
      </c>
      <c r="J13" s="10" t="str">
        <f t="shared" si="6"/>
        <v>010110100</v>
      </c>
      <c r="K13" s="10" t="str">
        <f t="shared" si="6"/>
        <v>000100001</v>
      </c>
      <c r="L13" s="10" t="str">
        <f t="shared" si="6"/>
        <v>010001010</v>
      </c>
      <c r="M13" s="10" t="str">
        <f t="shared" si="6"/>
        <v>110011111</v>
      </c>
      <c r="N13" s="10" t="str">
        <f t="shared" si="6"/>
        <v>001001010</v>
      </c>
      <c r="O13" s="10" t="str">
        <f t="shared" si="6"/>
        <v>000001001</v>
      </c>
      <c r="P13" s="10" t="e">
        <f t="shared" si="6"/>
        <v>#NUM!</v>
      </c>
      <c r="Q13" s="10" t="e">
        <f t="shared" si="6"/>
        <v>#NUM!</v>
      </c>
      <c r="R13" s="10" t="e">
        <f t="shared" si="6"/>
        <v>#NUM!</v>
      </c>
      <c r="S13" s="10" t="e">
        <f t="shared" si="6"/>
        <v>#NUM!</v>
      </c>
      <c r="T13" s="10" t="e">
        <f t="shared" si="6"/>
        <v>#NUM!</v>
      </c>
      <c r="U13" s="10" t="e">
        <f t="shared" si="6"/>
        <v>#NUM!</v>
      </c>
      <c r="V13" s="10" t="e">
        <f t="shared" si="6"/>
        <v>#NUM!</v>
      </c>
      <c r="AD13">
        <f t="shared" si="0"/>
        <v>2048</v>
      </c>
      <c r="AE13">
        <v>11</v>
      </c>
    </row>
    <row r="14" spans="1:31" ht="21" thickTop="1" thickBot="1" x14ac:dyDescent="0.35">
      <c r="A14" s="6">
        <v>12</v>
      </c>
      <c r="B14" s="6">
        <v>9</v>
      </c>
      <c r="E14" s="2" t="s">
        <v>12</v>
      </c>
      <c r="F14" s="10">
        <f>BIN2DEC(F13)</f>
        <v>17</v>
      </c>
      <c r="G14" s="10">
        <f t="shared" ref="G14:V14" si="7">BIN2DEC(G13)</f>
        <v>390</v>
      </c>
      <c r="H14" s="10">
        <f t="shared" si="7"/>
        <v>395</v>
      </c>
      <c r="I14" s="10">
        <f t="shared" si="7"/>
        <v>246</v>
      </c>
      <c r="J14" s="10">
        <f t="shared" si="7"/>
        <v>180</v>
      </c>
      <c r="K14" s="10">
        <f t="shared" si="7"/>
        <v>33</v>
      </c>
      <c r="L14" s="10">
        <f t="shared" si="7"/>
        <v>138</v>
      </c>
      <c r="M14" s="10">
        <f t="shared" si="7"/>
        <v>415</v>
      </c>
      <c r="N14" s="10">
        <f t="shared" si="7"/>
        <v>74</v>
      </c>
      <c r="O14" s="10">
        <f t="shared" si="7"/>
        <v>9</v>
      </c>
      <c r="P14" s="10" t="e">
        <f t="shared" si="7"/>
        <v>#NUM!</v>
      </c>
      <c r="Q14" s="10" t="e">
        <f t="shared" si="7"/>
        <v>#NUM!</v>
      </c>
      <c r="R14" s="10" t="e">
        <f t="shared" si="7"/>
        <v>#NUM!</v>
      </c>
      <c r="S14" s="10" t="e">
        <f t="shared" si="7"/>
        <v>#NUM!</v>
      </c>
      <c r="T14" s="10" t="e">
        <f t="shared" si="7"/>
        <v>#NUM!</v>
      </c>
      <c r="U14" s="10" t="e">
        <f t="shared" si="7"/>
        <v>#NUM!</v>
      </c>
      <c r="V14" s="10" t="e">
        <f t="shared" si="7"/>
        <v>#NUM!</v>
      </c>
      <c r="AD14">
        <f t="shared" si="0"/>
        <v>4096</v>
      </c>
      <c r="AE14">
        <v>12</v>
      </c>
    </row>
    <row r="15" spans="1:31" ht="21" thickTop="1" thickBot="1" x14ac:dyDescent="0.35">
      <c r="A15" s="6">
        <v>13</v>
      </c>
      <c r="B15" s="6">
        <v>11</v>
      </c>
      <c r="E15" s="2" t="s">
        <v>13</v>
      </c>
      <c r="F15" s="11">
        <f>F12+F14</f>
        <v>2577</v>
      </c>
      <c r="G15" s="11">
        <f t="shared" ref="G15:V15" si="8">G12+G14</f>
        <v>1926</v>
      </c>
      <c r="H15" s="11">
        <f t="shared" si="8"/>
        <v>7051</v>
      </c>
      <c r="I15" s="11">
        <f t="shared" si="8"/>
        <v>7926</v>
      </c>
      <c r="J15" s="11">
        <f t="shared" si="8"/>
        <v>6836</v>
      </c>
      <c r="K15" s="11">
        <f t="shared" si="8"/>
        <v>5153</v>
      </c>
      <c r="L15" s="11">
        <f t="shared" si="8"/>
        <v>6282</v>
      </c>
      <c r="M15" s="11">
        <f t="shared" si="8"/>
        <v>6047</v>
      </c>
      <c r="N15" s="11">
        <f t="shared" si="8"/>
        <v>5194</v>
      </c>
      <c r="O15" s="11">
        <f t="shared" si="8"/>
        <v>6153</v>
      </c>
      <c r="P15" s="11" t="e">
        <f t="shared" si="8"/>
        <v>#NUM!</v>
      </c>
      <c r="Q15" s="11" t="e">
        <f t="shared" si="8"/>
        <v>#NUM!</v>
      </c>
      <c r="R15" s="11" t="e">
        <f t="shared" si="8"/>
        <v>#NUM!</v>
      </c>
      <c r="S15" s="11" t="e">
        <f t="shared" si="8"/>
        <v>#NUM!</v>
      </c>
      <c r="T15" s="11" t="e">
        <f t="shared" si="8"/>
        <v>#NUM!</v>
      </c>
      <c r="U15" s="11" t="e">
        <f t="shared" si="8"/>
        <v>#NUM!</v>
      </c>
      <c r="V15" s="11" t="e">
        <f t="shared" si="8"/>
        <v>#NUM!</v>
      </c>
      <c r="AD15">
        <f t="shared" si="0"/>
        <v>8192</v>
      </c>
      <c r="AE15">
        <v>13</v>
      </c>
    </row>
    <row r="16" spans="1:31" ht="15.75" thickTop="1" x14ac:dyDescent="0.25">
      <c r="A16" s="6">
        <v>14</v>
      </c>
      <c r="B16" s="6">
        <v>10</v>
      </c>
      <c r="AD16">
        <f t="shared" si="0"/>
        <v>16384</v>
      </c>
      <c r="AE16">
        <v>14</v>
      </c>
    </row>
    <row r="17" spans="1:31" x14ac:dyDescent="0.25">
      <c r="A17" s="6">
        <v>15</v>
      </c>
      <c r="B17" s="6">
        <v>8</v>
      </c>
      <c r="AD17">
        <f t="shared" si="0"/>
        <v>32768</v>
      </c>
      <c r="AE17">
        <v>15</v>
      </c>
    </row>
    <row r="18" spans="1:31" x14ac:dyDescent="0.25">
      <c r="A18" s="6"/>
      <c r="B18" s="6"/>
      <c r="AD18">
        <f t="shared" si="0"/>
        <v>65536</v>
      </c>
      <c r="AE18">
        <v>16</v>
      </c>
    </row>
    <row r="19" spans="1:31" x14ac:dyDescent="0.25">
      <c r="A19" s="6"/>
      <c r="B19" s="6"/>
      <c r="AD19">
        <f t="shared" si="0"/>
        <v>131072</v>
      </c>
      <c r="AE19">
        <v>17</v>
      </c>
    </row>
    <row r="20" spans="1:31" x14ac:dyDescent="0.25">
      <c r="A20" s="6"/>
      <c r="B20" s="6"/>
      <c r="AD20">
        <f t="shared" si="0"/>
        <v>262144</v>
      </c>
      <c r="AE20">
        <v>18</v>
      </c>
    </row>
    <row r="21" spans="1:31" x14ac:dyDescent="0.25">
      <c r="A21" s="6"/>
      <c r="B21" s="6"/>
      <c r="AD21">
        <f t="shared" si="0"/>
        <v>524288</v>
      </c>
      <c r="AE21">
        <v>19</v>
      </c>
    </row>
    <row r="22" spans="1:31" x14ac:dyDescent="0.25">
      <c r="A22" s="6"/>
      <c r="B22" s="6"/>
      <c r="AD22">
        <f t="shared" si="0"/>
        <v>1048576</v>
      </c>
      <c r="AE22">
        <v>20</v>
      </c>
    </row>
    <row r="23" spans="1:31" x14ac:dyDescent="0.25">
      <c r="A23" s="6"/>
      <c r="B23" s="6"/>
      <c r="AD23">
        <f t="shared" si="0"/>
        <v>2097152</v>
      </c>
      <c r="AE23">
        <v>21</v>
      </c>
    </row>
    <row r="24" spans="1:31" x14ac:dyDescent="0.25">
      <c r="A24" s="6"/>
      <c r="B24" s="6"/>
      <c r="AD24">
        <f t="shared" si="0"/>
        <v>4194304</v>
      </c>
      <c r="AE24">
        <v>22</v>
      </c>
    </row>
    <row r="25" spans="1:31" x14ac:dyDescent="0.25">
      <c r="A25" s="6"/>
      <c r="B25" s="6"/>
      <c r="AD25">
        <f t="shared" si="0"/>
        <v>8388608</v>
      </c>
      <c r="AE25">
        <v>23</v>
      </c>
    </row>
    <row r="26" spans="1:31" x14ac:dyDescent="0.25">
      <c r="A26" s="6"/>
      <c r="B26" s="6"/>
      <c r="AD26">
        <f t="shared" si="0"/>
        <v>16777216</v>
      </c>
      <c r="AE26">
        <v>24</v>
      </c>
    </row>
    <row r="27" spans="1:31" x14ac:dyDescent="0.25">
      <c r="A27" s="6"/>
      <c r="B27" s="6"/>
      <c r="AD27">
        <f t="shared" si="0"/>
        <v>33554432</v>
      </c>
      <c r="AE27">
        <v>25</v>
      </c>
    </row>
    <row r="28" spans="1:31" x14ac:dyDescent="0.25">
      <c r="A28" s="6"/>
      <c r="B28" s="6"/>
      <c r="AD28">
        <f t="shared" si="0"/>
        <v>67108864</v>
      </c>
      <c r="AE28">
        <v>26</v>
      </c>
    </row>
    <row r="29" spans="1:31" x14ac:dyDescent="0.25">
      <c r="A29" s="6"/>
      <c r="B29" s="6"/>
      <c r="AD29">
        <f t="shared" si="0"/>
        <v>134217728</v>
      </c>
      <c r="AE29">
        <v>27</v>
      </c>
    </row>
    <row r="30" spans="1:31" x14ac:dyDescent="0.25">
      <c r="A30" s="6"/>
      <c r="B30" s="6"/>
      <c r="AD30">
        <f t="shared" si="0"/>
        <v>268435456</v>
      </c>
      <c r="AE30">
        <v>28</v>
      </c>
    </row>
    <row r="31" spans="1:31" x14ac:dyDescent="0.25">
      <c r="A31" s="6"/>
      <c r="B31" s="6"/>
      <c r="AD31">
        <f t="shared" si="0"/>
        <v>536870912</v>
      </c>
      <c r="AE31">
        <v>29</v>
      </c>
    </row>
    <row r="32" spans="1:31" x14ac:dyDescent="0.25">
      <c r="A32" s="6"/>
      <c r="B32" s="6"/>
      <c r="AD32">
        <f t="shared" si="0"/>
        <v>1073741824</v>
      </c>
      <c r="AE32">
        <v>30</v>
      </c>
    </row>
    <row r="33" spans="1:31" x14ac:dyDescent="0.25">
      <c r="A33" s="6"/>
      <c r="B33" s="6"/>
      <c r="AD33">
        <f t="shared" si="0"/>
        <v>2147483648</v>
      </c>
      <c r="AE33">
        <v>31</v>
      </c>
    </row>
    <row r="34" spans="1:31" x14ac:dyDescent="0.25">
      <c r="A34" s="6"/>
      <c r="B34" s="6"/>
      <c r="AD34">
        <f t="shared" ref="AD34:AD65" si="9">POWER(2,AE34)</f>
        <v>4294967296</v>
      </c>
      <c r="AE34">
        <v>32</v>
      </c>
    </row>
    <row r="35" spans="1:31" x14ac:dyDescent="0.25">
      <c r="A35" s="6"/>
      <c r="B35" s="6"/>
      <c r="AD35">
        <f t="shared" si="9"/>
        <v>8589934592</v>
      </c>
      <c r="AE35">
        <v>33</v>
      </c>
    </row>
    <row r="36" spans="1:31" x14ac:dyDescent="0.25">
      <c r="A36" s="6"/>
      <c r="B36" s="6"/>
      <c r="AD36">
        <f t="shared" si="9"/>
        <v>17179869184</v>
      </c>
      <c r="AE36">
        <v>34</v>
      </c>
    </row>
    <row r="37" spans="1:31" x14ac:dyDescent="0.25">
      <c r="A37" s="6"/>
      <c r="B37" s="6"/>
      <c r="AD37">
        <f t="shared" si="9"/>
        <v>34359738368</v>
      </c>
      <c r="AE37">
        <v>35</v>
      </c>
    </row>
    <row r="38" spans="1:31" x14ac:dyDescent="0.25">
      <c r="A38" s="6"/>
      <c r="B38" s="6"/>
      <c r="AD38">
        <f t="shared" si="9"/>
        <v>68719476736</v>
      </c>
      <c r="AE38">
        <v>36</v>
      </c>
    </row>
    <row r="39" spans="1:31" x14ac:dyDescent="0.25">
      <c r="A39" s="6"/>
      <c r="B39" s="6"/>
      <c r="AD39">
        <f t="shared" si="9"/>
        <v>137438953472</v>
      </c>
      <c r="AE39">
        <v>37</v>
      </c>
    </row>
    <row r="40" spans="1:31" x14ac:dyDescent="0.25">
      <c r="A40" s="6"/>
      <c r="B40" s="6"/>
      <c r="AD40">
        <f t="shared" si="9"/>
        <v>274877906944</v>
      </c>
      <c r="AE40">
        <v>38</v>
      </c>
    </row>
    <row r="41" spans="1:31" x14ac:dyDescent="0.25">
      <c r="A41" s="6"/>
      <c r="B41" s="6"/>
      <c r="AD41">
        <f t="shared" si="9"/>
        <v>549755813888</v>
      </c>
      <c r="AE41">
        <v>39</v>
      </c>
    </row>
    <row r="42" spans="1:31" x14ac:dyDescent="0.25">
      <c r="A42" s="6"/>
      <c r="B42" s="6"/>
      <c r="AD42">
        <f t="shared" si="9"/>
        <v>1099511627776</v>
      </c>
      <c r="AE42">
        <v>40</v>
      </c>
    </row>
    <row r="43" spans="1:31" x14ac:dyDescent="0.25">
      <c r="A43" s="6"/>
      <c r="B43" s="6"/>
      <c r="AD43">
        <f t="shared" si="9"/>
        <v>2199023255552</v>
      </c>
      <c r="AE43">
        <v>41</v>
      </c>
    </row>
    <row r="44" spans="1:31" x14ac:dyDescent="0.25">
      <c r="A44" s="6"/>
      <c r="B44" s="6"/>
      <c r="AD44">
        <f t="shared" si="9"/>
        <v>4398046511104</v>
      </c>
      <c r="AE44">
        <v>42</v>
      </c>
    </row>
    <row r="45" spans="1:31" x14ac:dyDescent="0.25">
      <c r="A45" s="6"/>
      <c r="B45" s="6"/>
      <c r="AD45">
        <f t="shared" si="9"/>
        <v>8796093022208</v>
      </c>
      <c r="AE45">
        <v>43</v>
      </c>
    </row>
    <row r="46" spans="1:31" x14ac:dyDescent="0.25">
      <c r="A46" s="6"/>
      <c r="B46" s="6"/>
      <c r="AD46">
        <f t="shared" si="9"/>
        <v>17592186044416</v>
      </c>
      <c r="AE46">
        <v>44</v>
      </c>
    </row>
    <row r="47" spans="1:31" x14ac:dyDescent="0.25">
      <c r="A47" s="6"/>
      <c r="B47" s="6"/>
      <c r="AD47">
        <f t="shared" si="9"/>
        <v>35184372088832</v>
      </c>
      <c r="AE47">
        <v>45</v>
      </c>
    </row>
    <row r="48" spans="1:31" x14ac:dyDescent="0.25">
      <c r="A48" s="6"/>
      <c r="B48" s="6"/>
      <c r="AD48">
        <f t="shared" si="9"/>
        <v>70368744177664</v>
      </c>
      <c r="AE48">
        <v>46</v>
      </c>
    </row>
    <row r="49" spans="1:31" x14ac:dyDescent="0.25">
      <c r="A49" s="6"/>
      <c r="B49" s="6"/>
      <c r="AD49">
        <f t="shared" si="9"/>
        <v>140737488355328</v>
      </c>
      <c r="AE49">
        <v>47</v>
      </c>
    </row>
    <row r="50" spans="1:31" x14ac:dyDescent="0.25">
      <c r="A50" s="6"/>
      <c r="B50" s="6"/>
      <c r="AD50">
        <f t="shared" si="9"/>
        <v>281474976710656</v>
      </c>
      <c r="AE50">
        <v>48</v>
      </c>
    </row>
    <row r="51" spans="1:31" x14ac:dyDescent="0.25">
      <c r="A51" s="6"/>
      <c r="B51" s="6"/>
      <c r="AD51">
        <f t="shared" si="9"/>
        <v>562949953421312</v>
      </c>
      <c r="AE51">
        <v>49</v>
      </c>
    </row>
    <row r="52" spans="1:31" x14ac:dyDescent="0.25">
      <c r="A52" s="6"/>
      <c r="B52" s="6"/>
      <c r="AD52">
        <f t="shared" si="9"/>
        <v>1125899906842624</v>
      </c>
      <c r="AE52">
        <v>50</v>
      </c>
    </row>
    <row r="53" spans="1:31" x14ac:dyDescent="0.25">
      <c r="A53" s="6"/>
      <c r="B53" s="6"/>
      <c r="AD53">
        <f t="shared" si="9"/>
        <v>2251799813685248</v>
      </c>
      <c r="AE53">
        <v>51</v>
      </c>
    </row>
    <row r="54" spans="1:31" x14ac:dyDescent="0.25">
      <c r="A54" s="6"/>
      <c r="B54" s="6"/>
      <c r="AD54">
        <f t="shared" si="9"/>
        <v>4503599627370496</v>
      </c>
      <c r="AE54">
        <v>52</v>
      </c>
    </row>
    <row r="55" spans="1:31" x14ac:dyDescent="0.25">
      <c r="A55" s="6"/>
      <c r="B55" s="6"/>
      <c r="AD55">
        <f t="shared" si="9"/>
        <v>9007199254740992</v>
      </c>
      <c r="AE55">
        <v>53</v>
      </c>
    </row>
    <row r="56" spans="1:31" x14ac:dyDescent="0.25">
      <c r="A56" s="6"/>
      <c r="B56" s="6"/>
      <c r="AD56">
        <f t="shared" si="9"/>
        <v>1.8014398509481984E+16</v>
      </c>
      <c r="AE56">
        <v>54</v>
      </c>
    </row>
    <row r="57" spans="1:31" x14ac:dyDescent="0.25">
      <c r="A57" s="6"/>
      <c r="B57" s="6"/>
      <c r="AD57">
        <f t="shared" si="9"/>
        <v>3.6028797018963968E+16</v>
      </c>
      <c r="AE57">
        <v>55</v>
      </c>
    </row>
    <row r="58" spans="1:31" x14ac:dyDescent="0.25">
      <c r="A58" s="6"/>
      <c r="B58" s="6"/>
      <c r="AD58">
        <f t="shared" si="9"/>
        <v>7.2057594037927936E+16</v>
      </c>
      <c r="AE58">
        <v>56</v>
      </c>
    </row>
    <row r="59" spans="1:31" x14ac:dyDescent="0.25">
      <c r="A59" s="6"/>
      <c r="B59" s="6"/>
      <c r="AD59">
        <f t="shared" si="9"/>
        <v>1.4411518807585587E+17</v>
      </c>
      <c r="AE59">
        <v>57</v>
      </c>
    </row>
    <row r="60" spans="1:31" x14ac:dyDescent="0.25">
      <c r="A60" s="6"/>
      <c r="B60" s="6"/>
      <c r="AD60">
        <f t="shared" si="9"/>
        <v>2.8823037615171174E+17</v>
      </c>
      <c r="AE60">
        <v>58</v>
      </c>
    </row>
    <row r="61" spans="1:31" x14ac:dyDescent="0.25">
      <c r="A61" s="6"/>
      <c r="B61" s="6"/>
      <c r="AD61">
        <f t="shared" si="9"/>
        <v>5.7646075230342349E+17</v>
      </c>
      <c r="AE61">
        <v>59</v>
      </c>
    </row>
    <row r="62" spans="1:31" x14ac:dyDescent="0.25">
      <c r="A62" s="6"/>
      <c r="B62" s="6"/>
      <c r="AD62">
        <f t="shared" si="9"/>
        <v>1.152921504606847E+18</v>
      </c>
      <c r="AE62">
        <v>60</v>
      </c>
    </row>
    <row r="63" spans="1:31" x14ac:dyDescent="0.25">
      <c r="A63" s="6"/>
      <c r="B63" s="6"/>
      <c r="AD63">
        <f t="shared" si="9"/>
        <v>2.305843009213694E+18</v>
      </c>
      <c r="AE63">
        <v>61</v>
      </c>
    </row>
    <row r="64" spans="1:31" x14ac:dyDescent="0.25">
      <c r="A64" s="6"/>
      <c r="B64" s="6"/>
      <c r="AD64">
        <f t="shared" si="9"/>
        <v>4.6116860184273879E+18</v>
      </c>
      <c r="AE64">
        <v>62</v>
      </c>
    </row>
    <row r="65" spans="1:31" x14ac:dyDescent="0.25">
      <c r="A65" s="6"/>
      <c r="B65" s="6"/>
      <c r="AD65">
        <f t="shared" si="9"/>
        <v>9.2233720368547758E+18</v>
      </c>
      <c r="AE65">
        <v>63</v>
      </c>
    </row>
    <row r="66" spans="1:31" x14ac:dyDescent="0.25">
      <c r="A66" s="6"/>
      <c r="B66" s="6"/>
      <c r="AD66">
        <f t="shared" ref="AD66:AD97" si="10">POWER(2,AE66)</f>
        <v>1.8446744073709552E+19</v>
      </c>
      <c r="AE66">
        <v>64</v>
      </c>
    </row>
    <row r="67" spans="1:31" x14ac:dyDescent="0.25">
      <c r="A67" s="6"/>
      <c r="B67" s="6"/>
      <c r="AD67">
        <f t="shared" si="10"/>
        <v>3.6893488147419103E+19</v>
      </c>
      <c r="AE67">
        <v>65</v>
      </c>
    </row>
    <row r="68" spans="1:31" x14ac:dyDescent="0.25">
      <c r="A68" s="6"/>
      <c r="B68" s="6"/>
      <c r="AD68">
        <f t="shared" si="10"/>
        <v>7.3786976294838206E+19</v>
      </c>
      <c r="AE68">
        <v>66</v>
      </c>
    </row>
    <row r="69" spans="1:31" x14ac:dyDescent="0.25">
      <c r="A69" s="6"/>
      <c r="B69" s="6"/>
      <c r="AD69">
        <f t="shared" si="10"/>
        <v>1.4757395258967641E+20</v>
      </c>
      <c r="AE69">
        <v>67</v>
      </c>
    </row>
    <row r="70" spans="1:31" x14ac:dyDescent="0.25">
      <c r="A70" s="6"/>
      <c r="B70" s="6"/>
    </row>
    <row r="71" spans="1:31" x14ac:dyDescent="0.25">
      <c r="A71" s="6"/>
      <c r="B71" s="6"/>
    </row>
    <row r="72" spans="1:31" x14ac:dyDescent="0.25">
      <c r="A72" s="6"/>
      <c r="B7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 Gómez</dc:creator>
  <cp:lastModifiedBy>Jona Gómez</cp:lastModifiedBy>
  <dcterms:created xsi:type="dcterms:W3CDTF">2021-10-25T17:04:14Z</dcterms:created>
  <dcterms:modified xsi:type="dcterms:W3CDTF">2021-10-25T20:43:18Z</dcterms:modified>
</cp:coreProperties>
</file>