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yne_lin\Google Drive\Trend\TBrain ML Contest 2018\"/>
    </mc:Choice>
  </mc:AlternateContent>
  <bookViews>
    <workbookView xWindow="0" yWindow="0" windowWidth="21600" windowHeight="9600"/>
  </bookViews>
  <sheets>
    <sheet name="試算表" sheetId="3" r:id="rId1"/>
    <sheet name="滿分範例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6" l="1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8" i="3"/>
  <c r="N46" i="3" l="1"/>
  <c r="P45" i="6"/>
</calcChain>
</file>

<file path=xl/sharedStrings.xml><?xml version="1.0" encoding="utf-8"?>
<sst xmlns="http://schemas.openxmlformats.org/spreadsheetml/2006/main" count="294" uniqueCount="82">
  <si>
    <t>0050</t>
  </si>
  <si>
    <t>0056</t>
  </si>
  <si>
    <t>代碼</t>
  </si>
  <si>
    <t>市價</t>
  </si>
  <si>
    <t>26.2000</t>
  </si>
  <si>
    <t>00692</t>
  </si>
  <si>
    <t>22.2300</t>
  </si>
  <si>
    <t>00690</t>
  </si>
  <si>
    <t>00701</t>
  </si>
  <si>
    <t>006201</t>
  </si>
  <si>
    <t>15.1100</t>
  </si>
  <si>
    <t>0055</t>
  </si>
  <si>
    <t>17.0300</t>
  </si>
  <si>
    <t>00713</t>
  </si>
  <si>
    <t>31.1000</t>
  </si>
  <si>
    <t>0051</t>
  </si>
  <si>
    <t>006208</t>
  </si>
  <si>
    <t>0053</t>
  </si>
  <si>
    <t>37.8600</t>
  </si>
  <si>
    <t>0054</t>
  </si>
  <si>
    <t>24.6500</t>
  </si>
  <si>
    <t>006204</t>
  </si>
  <si>
    <t>0059</t>
  </si>
  <si>
    <t>42.2500</t>
  </si>
  <si>
    <t>0058</t>
  </si>
  <si>
    <t>0052</t>
  </si>
  <si>
    <t>0057</t>
  </si>
  <si>
    <t>52.9000</t>
  </si>
  <si>
    <t>006203</t>
  </si>
  <si>
    <t>漲跌</t>
  </si>
  <si>
    <t>預測漲跌</t>
  </si>
  <si>
    <t>預測股價</t>
  </si>
  <si>
    <t>33</t>
  </si>
  <si>
    <t>58</t>
  </si>
  <si>
    <t>46</t>
  </si>
  <si>
    <t>40.83</t>
  </si>
  <si>
    <t>56</t>
  </si>
  <si>
    <t>48.87</t>
  </si>
  <si>
    <t>成績</t>
  </si>
  <si>
    <t>21.49</t>
  </si>
  <si>
    <t>22.3</t>
  </si>
  <si>
    <t>1/23</t>
  </si>
  <si>
    <t>1/24</t>
  </si>
  <si>
    <t>1/22</t>
  </si>
  <si>
    <t>1/25</t>
  </si>
  <si>
    <t>1/26</t>
  </si>
  <si>
    <t>總成績</t>
  </si>
  <si>
    <t>88.05</t>
  </si>
  <si>
    <t>88.00</t>
  </si>
  <si>
    <t>87.25</t>
  </si>
  <si>
    <t>87.45</t>
  </si>
  <si>
    <t>15.27</t>
  </si>
  <si>
    <t>15.00</t>
  </si>
  <si>
    <t>14.97</t>
  </si>
  <si>
    <t>14.90</t>
  </si>
  <si>
    <t>40.84</t>
  </si>
  <si>
    <t>40.27</t>
  </si>
  <si>
    <t>40.42</t>
  </si>
  <si>
    <t>40.40</t>
  </si>
  <si>
    <t>55.70</t>
  </si>
  <si>
    <t>55.35</t>
  </si>
  <si>
    <t>55.40</t>
  </si>
  <si>
    <t>55.45</t>
  </si>
  <si>
    <t>49.11</t>
  </si>
  <si>
    <t>22.44</t>
  </si>
  <si>
    <t>22.24</t>
  </si>
  <si>
    <t>22.28</t>
  </si>
  <si>
    <t>S1bmission file</t>
  </si>
  <si>
    <t>0</t>
  </si>
  <si>
    <t>實際價格</t>
  </si>
  <si>
    <t>預測價格</t>
  </si>
  <si>
    <t>ETFid</t>
  </si>
  <si>
    <t>Mon_ud</t>
  </si>
  <si>
    <t>Mon_cprice</t>
  </si>
  <si>
    <t>Tue_ud</t>
  </si>
  <si>
    <t>Tue_cprice</t>
  </si>
  <si>
    <t>Wed_ud</t>
  </si>
  <si>
    <t>Wed_cprice</t>
  </si>
  <si>
    <t>Thu_ud</t>
  </si>
  <si>
    <t>Thu_cprice</t>
  </si>
  <si>
    <t>Fri_ud</t>
  </si>
  <si>
    <t>Fri_cprice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</si>
</sst>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5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8"/>
      <color rgb="FF0099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0" fontId="2" fillId="0" borderId="0" xfId="0" applyFont="1"/>
    <xf numFmtId="49" fontId="4" fillId="0" borderId="1" xfId="0" applyNumberFormat="1" applyFont="1" applyBorder="1"/>
    <xf numFmtId="0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49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164" fontId="0" fillId="0" borderId="0" xfId="0" applyNumberFormat="1"/>
    <xf numFmtId="165" fontId="0" fillId="0" borderId="1" xfId="0" applyNumberFormat="1" applyBorder="1" applyAlignment="1">
      <alignment horizontal="right"/>
    </xf>
    <xf numFmtId="165" fontId="1" fillId="0" borderId="0" xfId="0" applyNumberFormat="1" applyFont="1"/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6"/>
  <sheetViews>
    <sheetView tabSelected="1" zoomScale="110" zoomScaleNormal="110" workbookViewId="0">
      <selection activeCell="A3" sqref="A3:K21"/>
    </sheetView>
  </sheetViews>
  <sheetFormatPr defaultRowHeight="15"/>
  <cols>
    <col min="1" max="1" width="9.140625" style="1"/>
    <col min="2" max="2" width="9.5703125" style="1" bestFit="1" customWidth="1"/>
    <col min="3" max="3" width="7.5703125" style="10" customWidth="1"/>
    <col min="4" max="4" width="9.5703125" style="1" bestFit="1" customWidth="1"/>
    <col min="5" max="5" width="7.5703125" style="1" customWidth="1"/>
    <col min="6" max="6" width="9.5703125" style="1" bestFit="1" customWidth="1"/>
    <col min="7" max="7" width="7.5703125" style="1" customWidth="1"/>
    <col min="8" max="8" width="9.5703125" style="1" bestFit="1" customWidth="1"/>
    <col min="9" max="9" width="7.5703125" style="1" customWidth="1"/>
    <col min="10" max="10" width="9.5703125" style="1" bestFit="1" customWidth="1"/>
    <col min="11" max="12" width="7.5703125" style="1" customWidth="1"/>
    <col min="13" max="13" width="10.5703125" style="1" bestFit="1" customWidth="1"/>
    <col min="14" max="14" width="11.5703125" style="1" bestFit="1" customWidth="1"/>
    <col min="15" max="16" width="10.5703125" style="1" bestFit="1" customWidth="1"/>
    <col min="17" max="18" width="9.140625" style="1"/>
    <col min="19" max="19" width="12" style="1" bestFit="1" customWidth="1"/>
  </cols>
  <sheetData>
    <row r="1" spans="1:15">
      <c r="A1" s="1" t="s">
        <v>69</v>
      </c>
    </row>
    <row r="2" spans="1:15">
      <c r="A2" s="13"/>
      <c r="B2" s="25" t="s">
        <v>43</v>
      </c>
      <c r="C2" s="25"/>
      <c r="D2" s="25" t="s">
        <v>41</v>
      </c>
      <c r="E2" s="25"/>
      <c r="F2" s="25" t="s">
        <v>42</v>
      </c>
      <c r="G2" s="25"/>
      <c r="H2" s="25" t="s">
        <v>44</v>
      </c>
      <c r="I2" s="25"/>
      <c r="J2" s="25" t="s">
        <v>45</v>
      </c>
      <c r="K2" s="25"/>
      <c r="L2" s="2"/>
    </row>
    <row r="3" spans="1:15">
      <c r="A3" s="19" t="s">
        <v>71</v>
      </c>
      <c r="B3" s="19" t="s">
        <v>72</v>
      </c>
      <c r="C3" s="20" t="s">
        <v>73</v>
      </c>
      <c r="D3" s="19" t="s">
        <v>74</v>
      </c>
      <c r="E3" s="20" t="s">
        <v>75</v>
      </c>
      <c r="F3" s="19" t="s">
        <v>76</v>
      </c>
      <c r="G3" s="20" t="s">
        <v>77</v>
      </c>
      <c r="H3" s="19" t="s">
        <v>78</v>
      </c>
      <c r="I3" s="20" t="s">
        <v>79</v>
      </c>
      <c r="J3" s="19" t="s">
        <v>80</v>
      </c>
      <c r="K3" s="20" t="s">
        <v>81</v>
      </c>
      <c r="L3" s="3"/>
      <c r="O3" s="6"/>
    </row>
    <row r="4" spans="1:15">
      <c r="A4" s="13" t="s">
        <v>0</v>
      </c>
      <c r="B4" s="21">
        <v>1</v>
      </c>
      <c r="C4" s="15">
        <v>87.15</v>
      </c>
      <c r="D4" s="21">
        <v>1</v>
      </c>
      <c r="E4" s="16" t="s">
        <v>47</v>
      </c>
      <c r="F4" s="21">
        <v>-1</v>
      </c>
      <c r="G4" s="16" t="s">
        <v>48</v>
      </c>
      <c r="H4" s="21">
        <v>-1</v>
      </c>
      <c r="I4" s="16" t="s">
        <v>49</v>
      </c>
      <c r="J4" s="21">
        <v>1</v>
      </c>
      <c r="K4" s="16" t="s">
        <v>50</v>
      </c>
      <c r="O4" s="7"/>
    </row>
    <row r="5" spans="1:15">
      <c r="A5" s="13" t="s">
        <v>15</v>
      </c>
      <c r="B5" s="21">
        <v>1</v>
      </c>
      <c r="C5" s="15">
        <v>32.49</v>
      </c>
      <c r="D5" s="21">
        <v>1</v>
      </c>
      <c r="E5" s="17">
        <v>33</v>
      </c>
      <c r="F5" s="21">
        <v>1</v>
      </c>
      <c r="G5" s="17">
        <v>32.72</v>
      </c>
      <c r="H5" s="21">
        <v>1</v>
      </c>
      <c r="I5" s="17">
        <v>32.75</v>
      </c>
      <c r="J5" s="21">
        <v>-1</v>
      </c>
      <c r="K5" s="17">
        <v>32.44</v>
      </c>
      <c r="O5" s="7"/>
    </row>
    <row r="6" spans="1:15">
      <c r="A6" s="13" t="s">
        <v>25</v>
      </c>
      <c r="B6" s="21">
        <v>-1</v>
      </c>
      <c r="C6" s="18">
        <v>57.75</v>
      </c>
      <c r="D6" s="21">
        <v>1</v>
      </c>
      <c r="E6" s="18">
        <v>58.5</v>
      </c>
      <c r="F6" s="21">
        <v>1</v>
      </c>
      <c r="G6" s="18">
        <v>59.8</v>
      </c>
      <c r="H6" s="21">
        <v>-1</v>
      </c>
      <c r="I6" s="18">
        <v>59</v>
      </c>
      <c r="J6" s="21">
        <v>-1</v>
      </c>
      <c r="K6" s="18">
        <v>57.9</v>
      </c>
      <c r="O6" s="7"/>
    </row>
    <row r="7" spans="1:15">
      <c r="A7" s="13" t="s">
        <v>17</v>
      </c>
      <c r="B7" s="21">
        <v>1</v>
      </c>
      <c r="C7" s="18">
        <v>37.380000000000003</v>
      </c>
      <c r="D7" s="21">
        <v>1</v>
      </c>
      <c r="E7" s="18">
        <v>37.92</v>
      </c>
      <c r="F7" s="21">
        <v>-1</v>
      </c>
      <c r="G7" s="18">
        <v>37.44</v>
      </c>
      <c r="H7" s="21">
        <v>-1</v>
      </c>
      <c r="I7" s="18">
        <v>37.200000000000003</v>
      </c>
      <c r="J7" s="21">
        <v>1</v>
      </c>
      <c r="K7" s="18">
        <v>37.44</v>
      </c>
      <c r="O7" s="7"/>
    </row>
    <row r="8" spans="1:15">
      <c r="A8" s="13" t="s">
        <v>19</v>
      </c>
      <c r="B8" s="21">
        <v>1</v>
      </c>
      <c r="C8" s="18">
        <v>24.63</v>
      </c>
      <c r="D8" s="21">
        <v>1</v>
      </c>
      <c r="E8" s="18">
        <v>24.94</v>
      </c>
      <c r="F8" s="21">
        <v>-1</v>
      </c>
      <c r="G8" s="18">
        <v>24.05</v>
      </c>
      <c r="H8" s="21">
        <v>1</v>
      </c>
      <c r="I8" s="18">
        <v>24.63</v>
      </c>
      <c r="J8" s="21">
        <v>1</v>
      </c>
      <c r="K8" s="18">
        <v>24.7</v>
      </c>
      <c r="O8" s="7"/>
    </row>
    <row r="9" spans="1:15">
      <c r="A9" s="13" t="s">
        <v>11</v>
      </c>
      <c r="B9" s="21">
        <v>-1</v>
      </c>
      <c r="C9" s="18">
        <v>17.100000000000001</v>
      </c>
      <c r="D9" s="21">
        <v>0</v>
      </c>
      <c r="E9" s="18">
        <v>17.100000000000001</v>
      </c>
      <c r="F9" s="21">
        <v>-1</v>
      </c>
      <c r="G9" s="18">
        <v>17</v>
      </c>
      <c r="H9" s="21">
        <v>0</v>
      </c>
      <c r="I9" s="18">
        <v>17</v>
      </c>
      <c r="J9" s="21">
        <v>1</v>
      </c>
      <c r="K9" s="18">
        <v>17.02</v>
      </c>
      <c r="O9" s="7"/>
    </row>
    <row r="10" spans="1:15">
      <c r="A10" s="13" t="s">
        <v>1</v>
      </c>
      <c r="B10" s="21">
        <v>-1</v>
      </c>
      <c r="C10" s="18">
        <v>26</v>
      </c>
      <c r="D10" s="21">
        <v>1</v>
      </c>
      <c r="E10" s="18">
        <v>26.25</v>
      </c>
      <c r="F10" s="21">
        <v>-1</v>
      </c>
      <c r="G10" s="18">
        <v>26.17</v>
      </c>
      <c r="H10" s="21">
        <v>1</v>
      </c>
      <c r="I10" s="18">
        <v>26.32</v>
      </c>
      <c r="J10" s="21">
        <v>1</v>
      </c>
      <c r="K10" s="18">
        <v>26.45</v>
      </c>
      <c r="O10" s="7"/>
    </row>
    <row r="11" spans="1:15">
      <c r="A11" s="13" t="s">
        <v>26</v>
      </c>
      <c r="B11" s="21">
        <v>1</v>
      </c>
      <c r="C11" s="18">
        <v>52.4</v>
      </c>
      <c r="D11" s="21">
        <v>1</v>
      </c>
      <c r="E11" s="18">
        <v>52.9</v>
      </c>
      <c r="F11" s="21">
        <v>-1</v>
      </c>
      <c r="G11" s="18">
        <v>52.6</v>
      </c>
      <c r="H11" s="21">
        <v>1</v>
      </c>
      <c r="I11" s="18">
        <v>52.9</v>
      </c>
      <c r="J11" s="21">
        <v>-1</v>
      </c>
      <c r="K11" s="18">
        <v>52.05</v>
      </c>
      <c r="O11" s="7"/>
    </row>
    <row r="12" spans="1:15">
      <c r="A12" s="13" t="s">
        <v>24</v>
      </c>
      <c r="B12" s="21">
        <v>1</v>
      </c>
      <c r="C12" s="18">
        <v>46.56</v>
      </c>
      <c r="D12" s="21">
        <v>1</v>
      </c>
      <c r="E12" s="18">
        <v>47.02</v>
      </c>
      <c r="F12" s="21">
        <v>1</v>
      </c>
      <c r="G12" s="18">
        <v>47.27</v>
      </c>
      <c r="H12" s="21">
        <v>0</v>
      </c>
      <c r="I12" s="18">
        <v>47.27</v>
      </c>
      <c r="J12" s="21">
        <v>1</v>
      </c>
      <c r="K12" s="18">
        <v>47.37</v>
      </c>
      <c r="O12" s="7"/>
    </row>
    <row r="13" spans="1:15">
      <c r="A13" s="13" t="s">
        <v>22</v>
      </c>
      <c r="B13" s="21">
        <v>-1</v>
      </c>
      <c r="C13" s="18">
        <v>41.9</v>
      </c>
      <c r="D13" s="21">
        <v>1</v>
      </c>
      <c r="E13" s="18">
        <v>42.07</v>
      </c>
      <c r="F13" s="21">
        <v>-1</v>
      </c>
      <c r="G13" s="18">
        <v>41.44</v>
      </c>
      <c r="H13" s="21">
        <v>0</v>
      </c>
      <c r="I13" s="18">
        <v>41.44</v>
      </c>
      <c r="J13" s="21">
        <v>1</v>
      </c>
      <c r="K13" s="18">
        <v>41.9</v>
      </c>
      <c r="O13" s="7"/>
    </row>
    <row r="14" spans="1:15">
      <c r="A14" s="13" t="s">
        <v>9</v>
      </c>
      <c r="B14" s="21">
        <v>-1</v>
      </c>
      <c r="C14" s="15">
        <v>14.98</v>
      </c>
      <c r="D14" s="21">
        <v>1</v>
      </c>
      <c r="E14" s="16" t="s">
        <v>51</v>
      </c>
      <c r="F14" s="21">
        <v>-1</v>
      </c>
      <c r="G14" s="16" t="s">
        <v>52</v>
      </c>
      <c r="H14" s="21">
        <v>-1</v>
      </c>
      <c r="I14" s="16" t="s">
        <v>53</v>
      </c>
      <c r="J14" s="21">
        <v>-1</v>
      </c>
      <c r="K14" s="16" t="s">
        <v>54</v>
      </c>
      <c r="O14" s="7"/>
    </row>
    <row r="15" spans="1:15">
      <c r="A15" s="13" t="s">
        <v>28</v>
      </c>
      <c r="B15" s="21">
        <v>1</v>
      </c>
      <c r="C15" s="15">
        <v>40.24</v>
      </c>
      <c r="D15" s="21">
        <v>1</v>
      </c>
      <c r="E15" s="16" t="s">
        <v>55</v>
      </c>
      <c r="F15" s="21">
        <v>-1</v>
      </c>
      <c r="G15" s="16" t="s">
        <v>56</v>
      </c>
      <c r="H15" s="21">
        <v>1</v>
      </c>
      <c r="I15" s="16" t="s">
        <v>57</v>
      </c>
      <c r="J15" s="21">
        <v>-1</v>
      </c>
      <c r="K15" s="16" t="s">
        <v>58</v>
      </c>
      <c r="O15" s="7"/>
    </row>
    <row r="16" spans="1:15">
      <c r="A16" s="13" t="s">
        <v>21</v>
      </c>
      <c r="B16" s="21">
        <v>1</v>
      </c>
      <c r="C16" s="15">
        <v>55.35</v>
      </c>
      <c r="D16" s="21">
        <v>1</v>
      </c>
      <c r="E16" s="16" t="s">
        <v>59</v>
      </c>
      <c r="F16" s="21">
        <v>-1</v>
      </c>
      <c r="G16" s="16" t="s">
        <v>60</v>
      </c>
      <c r="H16" s="21">
        <v>1</v>
      </c>
      <c r="I16" s="16" t="s">
        <v>61</v>
      </c>
      <c r="J16" s="21">
        <v>1</v>
      </c>
      <c r="K16" s="16" t="s">
        <v>62</v>
      </c>
      <c r="O16" s="7"/>
    </row>
    <row r="17" spans="1:19">
      <c r="A17" s="13" t="s">
        <v>16</v>
      </c>
      <c r="B17" s="21">
        <v>1</v>
      </c>
      <c r="C17" s="15">
        <v>49.75</v>
      </c>
      <c r="D17" s="21">
        <v>1</v>
      </c>
      <c r="E17" s="18">
        <v>49.8</v>
      </c>
      <c r="F17" s="21">
        <v>1</v>
      </c>
      <c r="G17" s="18">
        <v>49.85</v>
      </c>
      <c r="H17" s="21">
        <v>1</v>
      </c>
      <c r="I17" s="16" t="s">
        <v>63</v>
      </c>
      <c r="J17" s="21">
        <v>-1</v>
      </c>
      <c r="K17" s="18">
        <v>49.35</v>
      </c>
      <c r="O17" s="7"/>
    </row>
    <row r="18" spans="1:19">
      <c r="A18" s="13" t="s">
        <v>7</v>
      </c>
      <c r="B18" s="21">
        <v>1</v>
      </c>
      <c r="C18" s="15">
        <v>22.48</v>
      </c>
      <c r="D18" s="21">
        <v>1</v>
      </c>
      <c r="E18" s="16" t="s">
        <v>64</v>
      </c>
      <c r="F18" s="21">
        <v>-1</v>
      </c>
      <c r="G18" s="16" t="s">
        <v>65</v>
      </c>
      <c r="H18" s="21">
        <v>1</v>
      </c>
      <c r="I18" s="16" t="s">
        <v>66</v>
      </c>
      <c r="J18" s="21">
        <v>-1</v>
      </c>
      <c r="K18" s="18">
        <v>22.42</v>
      </c>
      <c r="O18" s="7"/>
    </row>
    <row r="19" spans="1:19">
      <c r="A19" s="13" t="s">
        <v>5</v>
      </c>
      <c r="B19" s="21">
        <v>1</v>
      </c>
      <c r="C19" s="18">
        <v>22.14</v>
      </c>
      <c r="D19" s="21">
        <v>1</v>
      </c>
      <c r="E19" s="18">
        <v>22.23</v>
      </c>
      <c r="F19" s="21">
        <v>-1</v>
      </c>
      <c r="G19" s="18">
        <v>22.04</v>
      </c>
      <c r="H19" s="21">
        <v>1</v>
      </c>
      <c r="I19" s="18">
        <v>22.12</v>
      </c>
      <c r="J19" s="21">
        <v>1</v>
      </c>
      <c r="K19" s="18">
        <v>22.19</v>
      </c>
      <c r="O19" s="7"/>
    </row>
    <row r="20" spans="1:19">
      <c r="A20" s="13" t="s">
        <v>8</v>
      </c>
      <c r="B20" s="21">
        <v>1</v>
      </c>
      <c r="C20" s="18">
        <v>21.46</v>
      </c>
      <c r="D20" s="21">
        <v>1</v>
      </c>
      <c r="E20" s="18">
        <v>21.5</v>
      </c>
      <c r="F20" s="21">
        <v>-1</v>
      </c>
      <c r="G20" s="18">
        <v>21.38</v>
      </c>
      <c r="H20" s="21">
        <v>1</v>
      </c>
      <c r="I20" s="18">
        <v>21.41</v>
      </c>
      <c r="J20" s="21">
        <v>0</v>
      </c>
      <c r="K20" s="18">
        <v>21.41</v>
      </c>
      <c r="M20" s="22"/>
      <c r="N20" s="22"/>
      <c r="O20" s="7"/>
    </row>
    <row r="21" spans="1:19">
      <c r="A21" s="13" t="s">
        <v>13</v>
      </c>
      <c r="B21" s="21">
        <v>-1</v>
      </c>
      <c r="C21" s="18">
        <v>31.22</v>
      </c>
      <c r="D21" s="21">
        <v>-1</v>
      </c>
      <c r="E21" s="18">
        <v>31.1</v>
      </c>
      <c r="F21" s="21">
        <v>-1</v>
      </c>
      <c r="G21" s="18">
        <v>31.07</v>
      </c>
      <c r="H21" s="21">
        <v>1</v>
      </c>
      <c r="I21" s="18">
        <v>31.14</v>
      </c>
      <c r="J21" s="21">
        <v>-1</v>
      </c>
      <c r="K21" s="18">
        <v>31.12</v>
      </c>
      <c r="O21" s="7"/>
    </row>
    <row r="22" spans="1:19">
      <c r="C22" s="12"/>
      <c r="E22" s="9"/>
      <c r="G22" s="9"/>
      <c r="I22" s="9"/>
      <c r="K22" s="9"/>
      <c r="O22" s="7"/>
    </row>
    <row r="25" spans="1:19">
      <c r="A25" s="1" t="s">
        <v>70</v>
      </c>
    </row>
    <row r="26" spans="1:19">
      <c r="A26" s="5"/>
      <c r="B26" s="26" t="s">
        <v>43</v>
      </c>
      <c r="C26" s="26"/>
      <c r="D26" s="26" t="s">
        <v>41</v>
      </c>
      <c r="E26" s="26"/>
      <c r="F26" s="26" t="s">
        <v>42</v>
      </c>
      <c r="G26" s="26"/>
      <c r="H26" s="26" t="s">
        <v>44</v>
      </c>
      <c r="I26" s="26"/>
      <c r="J26" s="26" t="s">
        <v>45</v>
      </c>
      <c r="K26" s="26"/>
    </row>
    <row r="27" spans="1:19">
      <c r="A27" s="4" t="s">
        <v>2</v>
      </c>
      <c r="B27" s="4" t="s">
        <v>30</v>
      </c>
      <c r="C27" s="11" t="s">
        <v>31</v>
      </c>
      <c r="D27" s="4" t="s">
        <v>30</v>
      </c>
      <c r="E27" s="4" t="s">
        <v>31</v>
      </c>
      <c r="F27" s="4" t="s">
        <v>30</v>
      </c>
      <c r="G27" s="4" t="s">
        <v>31</v>
      </c>
      <c r="H27" s="4" t="s">
        <v>30</v>
      </c>
      <c r="I27" s="4" t="s">
        <v>31</v>
      </c>
      <c r="J27" s="4" t="s">
        <v>30</v>
      </c>
      <c r="K27" s="4" t="s">
        <v>31</v>
      </c>
      <c r="L27" s="6"/>
      <c r="M27" s="4" t="s">
        <v>2</v>
      </c>
      <c r="N27" s="4" t="s">
        <v>38</v>
      </c>
      <c r="O27"/>
      <c r="R27"/>
      <c r="S27"/>
    </row>
    <row r="28" spans="1:19">
      <c r="A28" s="13" t="s">
        <v>0</v>
      </c>
      <c r="B28" s="21">
        <v>1</v>
      </c>
      <c r="C28" s="16" t="s">
        <v>50</v>
      </c>
      <c r="D28" s="21">
        <v>1</v>
      </c>
      <c r="E28" s="16" t="s">
        <v>47</v>
      </c>
      <c r="F28" s="21">
        <v>1</v>
      </c>
      <c r="G28" s="14">
        <v>88.3</v>
      </c>
      <c r="H28" s="21">
        <v>-1</v>
      </c>
      <c r="I28" s="16" t="s">
        <v>49</v>
      </c>
      <c r="J28" s="21">
        <v>1</v>
      </c>
      <c r="K28" s="14">
        <v>88.7</v>
      </c>
      <c r="L28" s="7"/>
      <c r="M28" s="13" t="s">
        <v>0</v>
      </c>
      <c r="N28" s="23">
        <f>(IF(B4=B28, 0.5, 0)+((C4-ABS(C28-C4))/C4)*0.5)*0.1 + (IF(D4=D28, 0.5, 0)+((E4-ABS(E28-E4))/E4)*0.5)*0.15 + (IF(F4=F28, 0.5, 0)+((G4-ABS(G28-G4))/G4)*0.5)*0.2+(IF(H4=H28, 0.5, 0)+((I4-ABS(I28-I4))/I4)*0.5)*0.25+(IF(J4=J28, 0.5, 0)+((K4-ABS(K28-K4))/K4)*0.5)*0.3</f>
        <v>0.8973428915367424</v>
      </c>
      <c r="O28"/>
      <c r="R28"/>
      <c r="S28"/>
    </row>
    <row r="29" spans="1:19">
      <c r="A29" s="13" t="s">
        <v>15</v>
      </c>
      <c r="B29" s="21">
        <v>-1</v>
      </c>
      <c r="C29" s="17">
        <v>32.44</v>
      </c>
      <c r="D29" s="21">
        <v>1</v>
      </c>
      <c r="E29" s="17">
        <v>33</v>
      </c>
      <c r="F29" s="21">
        <v>-1</v>
      </c>
      <c r="G29" s="16" t="s">
        <v>32</v>
      </c>
      <c r="H29" s="21">
        <v>1</v>
      </c>
      <c r="I29" s="17">
        <v>32.75</v>
      </c>
      <c r="J29" s="21">
        <v>-1</v>
      </c>
      <c r="K29" s="16" t="s">
        <v>32</v>
      </c>
      <c r="L29" s="7"/>
      <c r="M29" s="13" t="s">
        <v>15</v>
      </c>
      <c r="N29" s="23">
        <f t="shared" ref="N29:N45" si="0">(IF(B5=B29, 0.5, 0)+((C5-ABS(C29-C5))/C5)*0.5)*0.1 + (IF(D5=D29, 0.5, 0)+((E5-ABS(E29-E5))/E5)*0.5)*0.15 + (IF(F5=F29, 0.5, 0)+((G5-ABS(G29-G5))/G5)*0.5)*0.2+(IF(H5=H29, 0.5, 0)+((I5-ABS(I29-I5))/I5)*0.5)*0.25+(IF(J5=J29, 0.5, 0)+((K5-ABS(K29-K5))/K5)*0.5)*0.3</f>
        <v>0.84647791171823672</v>
      </c>
      <c r="O29"/>
      <c r="R29"/>
      <c r="S29"/>
    </row>
    <row r="30" spans="1:19">
      <c r="A30" s="13" t="s">
        <v>25</v>
      </c>
      <c r="B30" s="21">
        <v>-1</v>
      </c>
      <c r="C30" s="18">
        <v>57.9</v>
      </c>
      <c r="D30" s="21">
        <v>1</v>
      </c>
      <c r="E30" s="18">
        <v>58.5</v>
      </c>
      <c r="F30" s="21">
        <v>1</v>
      </c>
      <c r="G30" s="16" t="s">
        <v>33</v>
      </c>
      <c r="H30" s="21">
        <v>-1</v>
      </c>
      <c r="I30" s="18">
        <v>59</v>
      </c>
      <c r="J30" s="21">
        <v>1</v>
      </c>
      <c r="K30" s="16" t="s">
        <v>33</v>
      </c>
      <c r="L30" s="7"/>
      <c r="M30" s="13" t="s">
        <v>25</v>
      </c>
      <c r="N30" s="23">
        <f t="shared" si="0"/>
        <v>0.84660102906780077</v>
      </c>
      <c r="O30"/>
      <c r="R30"/>
      <c r="S30"/>
    </row>
    <row r="31" spans="1:19">
      <c r="A31" s="13" t="s">
        <v>17</v>
      </c>
      <c r="B31" s="21">
        <v>1</v>
      </c>
      <c r="C31" s="18">
        <v>37.44</v>
      </c>
      <c r="D31" s="21">
        <v>1</v>
      </c>
      <c r="E31" s="18">
        <v>37.92</v>
      </c>
      <c r="F31" s="21">
        <v>0</v>
      </c>
      <c r="G31" s="16" t="s">
        <v>18</v>
      </c>
      <c r="H31" s="21">
        <v>-1</v>
      </c>
      <c r="I31" s="18">
        <v>37.200000000000003</v>
      </c>
      <c r="J31" s="21">
        <v>0</v>
      </c>
      <c r="K31" s="16" t="s">
        <v>18</v>
      </c>
      <c r="L31" s="7"/>
      <c r="M31" s="13" t="s">
        <v>17</v>
      </c>
      <c r="N31" s="23">
        <f t="shared" si="0"/>
        <v>0.74711525599868289</v>
      </c>
      <c r="O31"/>
      <c r="R31"/>
      <c r="S31"/>
    </row>
    <row r="32" spans="1:19">
      <c r="A32" s="13" t="s">
        <v>19</v>
      </c>
      <c r="B32" s="21">
        <v>1</v>
      </c>
      <c r="C32" s="18">
        <v>24.7</v>
      </c>
      <c r="D32" s="21">
        <v>1</v>
      </c>
      <c r="E32" s="18">
        <v>24.94</v>
      </c>
      <c r="F32" s="21">
        <v>-1</v>
      </c>
      <c r="G32" s="16" t="s">
        <v>20</v>
      </c>
      <c r="H32" s="21">
        <v>1</v>
      </c>
      <c r="I32" s="18">
        <v>24.63</v>
      </c>
      <c r="J32" s="21">
        <v>-1</v>
      </c>
      <c r="K32" s="16" t="s">
        <v>20</v>
      </c>
      <c r="L32" s="7"/>
      <c r="M32" s="13" t="s">
        <v>19</v>
      </c>
      <c r="N32" s="23">
        <f t="shared" si="0"/>
        <v>0.84705945065423238</v>
      </c>
      <c r="O32"/>
      <c r="R32"/>
      <c r="S32"/>
    </row>
    <row r="33" spans="1:19">
      <c r="A33" s="13" t="s">
        <v>11</v>
      </c>
      <c r="B33" s="21">
        <v>1</v>
      </c>
      <c r="C33" s="18">
        <v>17.02</v>
      </c>
      <c r="D33" s="21">
        <v>0</v>
      </c>
      <c r="E33" s="18">
        <v>17.100000000000001</v>
      </c>
      <c r="F33" s="21">
        <v>-1</v>
      </c>
      <c r="G33" s="16" t="s">
        <v>12</v>
      </c>
      <c r="H33" s="21" t="s">
        <v>68</v>
      </c>
      <c r="I33" s="18">
        <v>17</v>
      </c>
      <c r="J33" s="21">
        <v>-1</v>
      </c>
      <c r="K33" s="16" t="s">
        <v>12</v>
      </c>
      <c r="L33" s="7"/>
      <c r="M33" s="13" t="s">
        <v>11</v>
      </c>
      <c r="N33" s="23">
        <f t="shared" si="0"/>
        <v>0.67450147967323903</v>
      </c>
      <c r="O33"/>
      <c r="R33"/>
      <c r="S33"/>
    </row>
    <row r="34" spans="1:19">
      <c r="A34" s="13" t="s">
        <v>1</v>
      </c>
      <c r="B34" s="21">
        <v>1</v>
      </c>
      <c r="C34" s="18">
        <v>26.45</v>
      </c>
      <c r="D34" s="21">
        <v>1</v>
      </c>
      <c r="E34" s="18">
        <v>26.25</v>
      </c>
      <c r="F34" s="21">
        <v>-1</v>
      </c>
      <c r="G34" s="16" t="s">
        <v>4</v>
      </c>
      <c r="H34" s="21">
        <v>1</v>
      </c>
      <c r="I34" s="18">
        <v>26.32</v>
      </c>
      <c r="J34" s="21">
        <v>-1</v>
      </c>
      <c r="K34" s="16" t="s">
        <v>4</v>
      </c>
      <c r="L34" s="7"/>
      <c r="M34" s="13" t="s">
        <v>1</v>
      </c>
      <c r="N34" s="23">
        <f t="shared" si="0"/>
        <v>0.79760221093009998</v>
      </c>
      <c r="O34"/>
      <c r="R34"/>
      <c r="S34"/>
    </row>
    <row r="35" spans="1:19">
      <c r="A35" s="13" t="s">
        <v>26</v>
      </c>
      <c r="B35" s="21">
        <v>-1</v>
      </c>
      <c r="C35" s="18">
        <v>52.05</v>
      </c>
      <c r="D35" s="21">
        <v>1</v>
      </c>
      <c r="E35" s="18">
        <v>52.9</v>
      </c>
      <c r="F35" s="21">
        <v>-1</v>
      </c>
      <c r="G35" s="16" t="s">
        <v>27</v>
      </c>
      <c r="H35" s="21">
        <v>1</v>
      </c>
      <c r="I35" s="18">
        <v>52.9</v>
      </c>
      <c r="J35" s="21">
        <v>-1</v>
      </c>
      <c r="K35" s="16" t="s">
        <v>27</v>
      </c>
      <c r="L35" s="7"/>
      <c r="M35" s="13" t="s">
        <v>26</v>
      </c>
      <c r="N35" s="23">
        <f t="shared" si="0"/>
        <v>0.94664612060568509</v>
      </c>
      <c r="O35"/>
      <c r="R35"/>
      <c r="S35"/>
    </row>
    <row r="36" spans="1:19">
      <c r="A36" s="13" t="s">
        <v>24</v>
      </c>
      <c r="B36" s="21">
        <v>1</v>
      </c>
      <c r="C36" s="18">
        <v>47.37</v>
      </c>
      <c r="D36" s="21">
        <v>1</v>
      </c>
      <c r="E36" s="18">
        <v>47.02</v>
      </c>
      <c r="F36" s="21">
        <v>0</v>
      </c>
      <c r="G36" s="16" t="s">
        <v>34</v>
      </c>
      <c r="H36" s="21" t="s">
        <v>68</v>
      </c>
      <c r="I36" s="18">
        <v>47.27</v>
      </c>
      <c r="J36" s="21">
        <v>0</v>
      </c>
      <c r="K36" s="16" t="s">
        <v>34</v>
      </c>
      <c r="L36" s="7"/>
      <c r="M36" s="13" t="s">
        <v>24</v>
      </c>
      <c r="N36" s="23">
        <f t="shared" si="0"/>
        <v>0.61710527244904845</v>
      </c>
      <c r="O36"/>
      <c r="R36"/>
      <c r="S36"/>
    </row>
    <row r="37" spans="1:19">
      <c r="A37" s="13" t="s">
        <v>22</v>
      </c>
      <c r="B37" s="21">
        <v>1</v>
      </c>
      <c r="C37" s="18">
        <v>41.9</v>
      </c>
      <c r="D37" s="21">
        <v>1</v>
      </c>
      <c r="E37" s="18">
        <v>42.07</v>
      </c>
      <c r="F37" s="21">
        <v>0</v>
      </c>
      <c r="G37" s="16" t="s">
        <v>23</v>
      </c>
      <c r="H37" s="21" t="s">
        <v>68</v>
      </c>
      <c r="I37" s="18">
        <v>41.44</v>
      </c>
      <c r="J37" s="21">
        <v>0</v>
      </c>
      <c r="K37" s="16" t="s">
        <v>23</v>
      </c>
      <c r="L37" s="7"/>
      <c r="M37" s="13" t="s">
        <v>22</v>
      </c>
      <c r="N37" s="23">
        <f t="shared" si="0"/>
        <v>0.57179238350181072</v>
      </c>
      <c r="O37"/>
      <c r="R37"/>
      <c r="S37"/>
    </row>
    <row r="38" spans="1:19">
      <c r="A38" s="13" t="s">
        <v>9</v>
      </c>
      <c r="B38" s="21">
        <v>-1</v>
      </c>
      <c r="C38" s="16" t="s">
        <v>54</v>
      </c>
      <c r="D38" s="21">
        <v>1</v>
      </c>
      <c r="E38" s="16" t="s">
        <v>51</v>
      </c>
      <c r="F38" s="21">
        <v>-1</v>
      </c>
      <c r="G38" s="16" t="s">
        <v>10</v>
      </c>
      <c r="H38" s="21">
        <v>-1</v>
      </c>
      <c r="I38" s="16" t="s">
        <v>53</v>
      </c>
      <c r="J38" s="21">
        <v>-1</v>
      </c>
      <c r="K38" s="16" t="s">
        <v>10</v>
      </c>
      <c r="L38" s="7"/>
      <c r="M38" s="13" t="s">
        <v>9</v>
      </c>
      <c r="N38" s="23">
        <f t="shared" si="0"/>
        <v>0.99688555001000601</v>
      </c>
      <c r="O38"/>
      <c r="R38"/>
      <c r="S38"/>
    </row>
    <row r="39" spans="1:19">
      <c r="A39" s="13" t="s">
        <v>28</v>
      </c>
      <c r="B39" s="21">
        <v>-1</v>
      </c>
      <c r="C39" s="16" t="s">
        <v>58</v>
      </c>
      <c r="D39" s="21">
        <v>1</v>
      </c>
      <c r="E39" s="16" t="s">
        <v>55</v>
      </c>
      <c r="F39" s="21">
        <v>0</v>
      </c>
      <c r="G39" s="16" t="s">
        <v>35</v>
      </c>
      <c r="H39" s="21">
        <v>1</v>
      </c>
      <c r="I39" s="16" t="s">
        <v>57</v>
      </c>
      <c r="J39" s="21">
        <v>0</v>
      </c>
      <c r="K39" s="16" t="s">
        <v>35</v>
      </c>
      <c r="L39" s="7"/>
      <c r="M39" s="13" t="s">
        <v>28</v>
      </c>
      <c r="N39" s="23">
        <f t="shared" si="0"/>
        <v>0.69681404482965581</v>
      </c>
      <c r="O39"/>
      <c r="R39"/>
      <c r="S39"/>
    </row>
    <row r="40" spans="1:19">
      <c r="A40" s="13" t="s">
        <v>21</v>
      </c>
      <c r="B40" s="21">
        <v>1</v>
      </c>
      <c r="C40" s="16" t="s">
        <v>62</v>
      </c>
      <c r="D40" s="21">
        <v>1</v>
      </c>
      <c r="E40" s="16" t="s">
        <v>59</v>
      </c>
      <c r="F40" s="21">
        <v>-1</v>
      </c>
      <c r="G40" s="16" t="s">
        <v>36</v>
      </c>
      <c r="H40" s="21">
        <v>-1</v>
      </c>
      <c r="I40" s="16" t="s">
        <v>61</v>
      </c>
      <c r="J40" s="21">
        <v>-1</v>
      </c>
      <c r="K40" s="16" t="s">
        <v>36</v>
      </c>
      <c r="L40" s="7"/>
      <c r="M40" s="13" t="s">
        <v>21</v>
      </c>
      <c r="N40" s="23">
        <f t="shared" si="0"/>
        <v>0.72224749381548525</v>
      </c>
      <c r="O40"/>
      <c r="R40"/>
      <c r="S40"/>
    </row>
    <row r="41" spans="1:19">
      <c r="A41" s="13" t="s">
        <v>16</v>
      </c>
      <c r="B41" s="21">
        <v>-1</v>
      </c>
      <c r="C41" s="18">
        <v>49.35</v>
      </c>
      <c r="D41" s="21">
        <v>1</v>
      </c>
      <c r="E41" s="18">
        <v>49.8</v>
      </c>
      <c r="F41" s="21">
        <v>-1</v>
      </c>
      <c r="G41" s="16" t="s">
        <v>37</v>
      </c>
      <c r="H41" s="21">
        <v>1</v>
      </c>
      <c r="I41" s="16" t="s">
        <v>63</v>
      </c>
      <c r="J41" s="21">
        <v>-1</v>
      </c>
      <c r="K41" s="16" t="s">
        <v>37</v>
      </c>
      <c r="L41" s="7"/>
      <c r="M41" s="13" t="s">
        <v>16</v>
      </c>
      <c r="N41" s="23">
        <f t="shared" si="0"/>
        <v>0.84617312569131997</v>
      </c>
      <c r="O41"/>
      <c r="R41"/>
      <c r="S41"/>
    </row>
    <row r="42" spans="1:19">
      <c r="A42" s="13" t="s">
        <v>7</v>
      </c>
      <c r="B42" s="21">
        <v>-1</v>
      </c>
      <c r="C42" s="18">
        <v>22.42</v>
      </c>
      <c r="D42" s="21">
        <v>1</v>
      </c>
      <c r="E42" s="16" t="s">
        <v>64</v>
      </c>
      <c r="F42" s="21">
        <v>-1</v>
      </c>
      <c r="G42" s="16" t="s">
        <v>40</v>
      </c>
      <c r="H42" s="21">
        <v>-1</v>
      </c>
      <c r="I42" s="16" t="s">
        <v>66</v>
      </c>
      <c r="J42" s="21">
        <v>-1</v>
      </c>
      <c r="K42" s="16" t="s">
        <v>40</v>
      </c>
      <c r="L42" s="7"/>
      <c r="M42" s="13" t="s">
        <v>7</v>
      </c>
      <c r="N42" s="23">
        <f t="shared" si="0"/>
        <v>0.82379390927593033</v>
      </c>
      <c r="O42"/>
      <c r="R42"/>
      <c r="S42"/>
    </row>
    <row r="43" spans="1:19">
      <c r="A43" s="13" t="s">
        <v>5</v>
      </c>
      <c r="B43" s="21">
        <v>-1</v>
      </c>
      <c r="C43" s="18">
        <v>22.19</v>
      </c>
      <c r="D43" s="21">
        <v>1</v>
      </c>
      <c r="E43" s="18">
        <v>22.23</v>
      </c>
      <c r="F43" s="21">
        <v>1</v>
      </c>
      <c r="G43" s="16" t="s">
        <v>6</v>
      </c>
      <c r="H43" s="21">
        <v>-1</v>
      </c>
      <c r="I43" s="18">
        <v>22.12</v>
      </c>
      <c r="J43" s="21">
        <v>1</v>
      </c>
      <c r="K43" s="16" t="s">
        <v>6</v>
      </c>
      <c r="L43" s="7"/>
      <c r="M43" s="13" t="s">
        <v>5</v>
      </c>
      <c r="N43" s="23">
        <f t="shared" si="0"/>
        <v>0.72375462117013889</v>
      </c>
      <c r="O43"/>
      <c r="R43"/>
      <c r="S43"/>
    </row>
    <row r="44" spans="1:19">
      <c r="A44" s="13" t="s">
        <v>8</v>
      </c>
      <c r="B44" s="21">
        <v>-1</v>
      </c>
      <c r="C44" s="18">
        <v>21.41</v>
      </c>
      <c r="D44" s="21">
        <v>1</v>
      </c>
      <c r="E44" s="18">
        <v>21.5</v>
      </c>
      <c r="F44" s="21">
        <v>-1</v>
      </c>
      <c r="G44" s="16" t="s">
        <v>39</v>
      </c>
      <c r="H44" s="21">
        <v>-1</v>
      </c>
      <c r="I44" s="18">
        <v>21.41</v>
      </c>
      <c r="J44" s="21">
        <v>-1</v>
      </c>
      <c r="K44" s="16" t="s">
        <v>39</v>
      </c>
      <c r="L44" s="7"/>
      <c r="M44" s="13" t="s">
        <v>8</v>
      </c>
      <c r="N44" s="23">
        <f t="shared" si="0"/>
        <v>0.67380851890725546</v>
      </c>
      <c r="O44"/>
      <c r="R44"/>
      <c r="S44"/>
    </row>
    <row r="45" spans="1:19">
      <c r="A45" s="13" t="s">
        <v>13</v>
      </c>
      <c r="B45" s="21">
        <v>-1</v>
      </c>
      <c r="C45" s="18">
        <v>31.12</v>
      </c>
      <c r="D45" s="21">
        <v>-1</v>
      </c>
      <c r="E45" s="18">
        <v>31.1</v>
      </c>
      <c r="F45" s="21">
        <v>0</v>
      </c>
      <c r="G45" s="16" t="s">
        <v>14</v>
      </c>
      <c r="H45" s="21">
        <v>-1</v>
      </c>
      <c r="I45" s="18">
        <v>31.14</v>
      </c>
      <c r="J45" s="21">
        <v>0</v>
      </c>
      <c r="K45" s="16" t="s">
        <v>14</v>
      </c>
      <c r="L45" s="7"/>
      <c r="M45" s="13" t="s">
        <v>13</v>
      </c>
      <c r="N45" s="23">
        <f t="shared" si="0"/>
        <v>0.62464688906062293</v>
      </c>
      <c r="O45"/>
      <c r="R45"/>
      <c r="S45"/>
    </row>
    <row r="46" spans="1:19">
      <c r="M46" s="1" t="s">
        <v>46</v>
      </c>
      <c r="N46" s="24">
        <f>SUM(N28:N45)</f>
        <v>13.900368158895995</v>
      </c>
      <c r="R46"/>
      <c r="S46"/>
    </row>
  </sheetData>
  <sortState ref="A2:I31">
    <sortCondition ref="A2"/>
  </sortState>
  <mergeCells count="10">
    <mergeCell ref="J2:K2"/>
    <mergeCell ref="B26:C26"/>
    <mergeCell ref="D26:E26"/>
    <mergeCell ref="F26:G26"/>
    <mergeCell ref="H26:I26"/>
    <mergeCell ref="J26:K26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E27" sqref="E27"/>
    </sheetView>
  </sheetViews>
  <sheetFormatPr defaultRowHeight="15"/>
  <cols>
    <col min="14" max="14" width="9.5703125" bestFit="1" customWidth="1"/>
    <col min="16" max="16" width="10.5703125" bestFit="1" customWidth="1"/>
  </cols>
  <sheetData>
    <row r="1" spans="1:16">
      <c r="A1" s="13"/>
      <c r="B1" s="25" t="s">
        <v>43</v>
      </c>
      <c r="C1" s="25"/>
      <c r="D1" s="25" t="s">
        <v>41</v>
      </c>
      <c r="E1" s="25"/>
      <c r="F1" s="25" t="s">
        <v>42</v>
      </c>
      <c r="G1" s="25"/>
      <c r="H1" s="25" t="s">
        <v>44</v>
      </c>
      <c r="I1" s="25"/>
      <c r="J1" s="25" t="s">
        <v>45</v>
      </c>
      <c r="K1" s="25"/>
      <c r="L1" s="2"/>
      <c r="M1" s="1"/>
      <c r="N1" s="1"/>
      <c r="O1" s="1"/>
      <c r="P1" s="1"/>
    </row>
    <row r="2" spans="1:16">
      <c r="A2" s="19" t="s">
        <v>2</v>
      </c>
      <c r="B2" s="19" t="s">
        <v>29</v>
      </c>
      <c r="C2" s="20" t="s">
        <v>3</v>
      </c>
      <c r="D2" s="19" t="s">
        <v>29</v>
      </c>
      <c r="E2" s="19" t="s">
        <v>3</v>
      </c>
      <c r="F2" s="19" t="s">
        <v>29</v>
      </c>
      <c r="G2" s="19" t="s">
        <v>3</v>
      </c>
      <c r="H2" s="19" t="s">
        <v>29</v>
      </c>
      <c r="I2" s="19" t="s">
        <v>3</v>
      </c>
      <c r="J2" s="19" t="s">
        <v>29</v>
      </c>
      <c r="K2" s="19" t="s">
        <v>3</v>
      </c>
      <c r="L2" s="3"/>
      <c r="M2" s="1"/>
      <c r="N2" s="1"/>
      <c r="O2" s="6"/>
      <c r="P2" s="1"/>
    </row>
    <row r="3" spans="1:16">
      <c r="A3" s="13" t="s">
        <v>0</v>
      </c>
      <c r="B3" s="21">
        <v>1</v>
      </c>
      <c r="C3" s="15">
        <v>87.15</v>
      </c>
      <c r="D3" s="21">
        <v>1</v>
      </c>
      <c r="E3" s="16" t="s">
        <v>47</v>
      </c>
      <c r="F3" s="21">
        <v>-1</v>
      </c>
      <c r="G3" s="16" t="s">
        <v>48</v>
      </c>
      <c r="H3" s="21">
        <v>-1</v>
      </c>
      <c r="I3" s="16" t="s">
        <v>49</v>
      </c>
      <c r="J3" s="21">
        <v>1</v>
      </c>
      <c r="K3" s="16" t="s">
        <v>50</v>
      </c>
      <c r="L3" s="1"/>
      <c r="M3" s="1"/>
      <c r="N3" s="1"/>
      <c r="O3" s="7"/>
      <c r="P3" s="1"/>
    </row>
    <row r="4" spans="1:16">
      <c r="A4" s="13" t="s">
        <v>15</v>
      </c>
      <c r="B4" s="21">
        <v>1</v>
      </c>
      <c r="C4" s="15">
        <v>32.49</v>
      </c>
      <c r="D4" s="21">
        <v>1</v>
      </c>
      <c r="E4" s="17">
        <v>33</v>
      </c>
      <c r="F4" s="21">
        <v>1</v>
      </c>
      <c r="G4" s="17">
        <v>32.72</v>
      </c>
      <c r="H4" s="21">
        <v>1</v>
      </c>
      <c r="I4" s="17">
        <v>32.75</v>
      </c>
      <c r="J4" s="21">
        <v>-1</v>
      </c>
      <c r="K4" s="17">
        <v>32.44</v>
      </c>
      <c r="L4" s="1"/>
      <c r="M4" s="1"/>
      <c r="N4" s="1"/>
      <c r="O4" s="7"/>
      <c r="P4" s="1"/>
    </row>
    <row r="5" spans="1:16">
      <c r="A5" s="13" t="s">
        <v>25</v>
      </c>
      <c r="B5" s="21">
        <v>-1</v>
      </c>
      <c r="C5" s="18">
        <v>57.75</v>
      </c>
      <c r="D5" s="21">
        <v>1</v>
      </c>
      <c r="E5" s="18">
        <v>58.5</v>
      </c>
      <c r="F5" s="21">
        <v>1</v>
      </c>
      <c r="G5" s="18">
        <v>59.8</v>
      </c>
      <c r="H5" s="21">
        <v>-1</v>
      </c>
      <c r="I5" s="18">
        <v>59</v>
      </c>
      <c r="J5" s="21">
        <v>-1</v>
      </c>
      <c r="K5" s="18">
        <v>57.9</v>
      </c>
      <c r="L5" s="1"/>
      <c r="M5" s="1"/>
      <c r="N5" s="1"/>
      <c r="O5" s="7"/>
      <c r="P5" s="1"/>
    </row>
    <row r="6" spans="1:16">
      <c r="A6" s="13" t="s">
        <v>17</v>
      </c>
      <c r="B6" s="21">
        <v>1</v>
      </c>
      <c r="C6" s="18">
        <v>37.380000000000003</v>
      </c>
      <c r="D6" s="21">
        <v>1</v>
      </c>
      <c r="E6" s="18">
        <v>37.92</v>
      </c>
      <c r="F6" s="21">
        <v>-1</v>
      </c>
      <c r="G6" s="18">
        <v>37.44</v>
      </c>
      <c r="H6" s="21">
        <v>-1</v>
      </c>
      <c r="I6" s="18">
        <v>37.200000000000003</v>
      </c>
      <c r="J6" s="21">
        <v>1</v>
      </c>
      <c r="K6" s="18">
        <v>37.44</v>
      </c>
      <c r="L6" s="1"/>
      <c r="M6" s="1"/>
      <c r="N6" s="1"/>
      <c r="O6" s="7"/>
      <c r="P6" s="1"/>
    </row>
    <row r="7" spans="1:16">
      <c r="A7" s="13" t="s">
        <v>19</v>
      </c>
      <c r="B7" s="21">
        <v>1</v>
      </c>
      <c r="C7" s="18">
        <v>24.63</v>
      </c>
      <c r="D7" s="21">
        <v>1</v>
      </c>
      <c r="E7" s="18">
        <v>24.94</v>
      </c>
      <c r="F7" s="21">
        <v>-1</v>
      </c>
      <c r="G7" s="18">
        <v>24.05</v>
      </c>
      <c r="H7" s="21">
        <v>1</v>
      </c>
      <c r="I7" s="18">
        <v>24.63</v>
      </c>
      <c r="J7" s="21">
        <v>1</v>
      </c>
      <c r="K7" s="18">
        <v>24.7</v>
      </c>
      <c r="L7" s="1"/>
      <c r="M7" s="1"/>
      <c r="N7" s="1"/>
      <c r="O7" s="7"/>
      <c r="P7" s="1"/>
    </row>
    <row r="8" spans="1:16">
      <c r="A8" s="13" t="s">
        <v>11</v>
      </c>
      <c r="B8" s="21">
        <v>-1</v>
      </c>
      <c r="C8" s="18">
        <v>17.100000000000001</v>
      </c>
      <c r="D8" s="21">
        <v>0</v>
      </c>
      <c r="E8" s="18">
        <v>17.100000000000001</v>
      </c>
      <c r="F8" s="21">
        <v>-1</v>
      </c>
      <c r="G8" s="18">
        <v>17</v>
      </c>
      <c r="H8" s="21">
        <v>0</v>
      </c>
      <c r="I8" s="18">
        <v>17</v>
      </c>
      <c r="J8" s="21">
        <v>1</v>
      </c>
      <c r="K8" s="18">
        <v>17.02</v>
      </c>
      <c r="L8" s="1"/>
      <c r="M8" s="1"/>
      <c r="N8" s="1"/>
      <c r="O8" s="7"/>
      <c r="P8" s="1"/>
    </row>
    <row r="9" spans="1:16">
      <c r="A9" s="13" t="s">
        <v>1</v>
      </c>
      <c r="B9" s="21">
        <v>-1</v>
      </c>
      <c r="C9" s="18">
        <v>26</v>
      </c>
      <c r="D9" s="21">
        <v>1</v>
      </c>
      <c r="E9" s="18">
        <v>26.25</v>
      </c>
      <c r="F9" s="21">
        <v>-1</v>
      </c>
      <c r="G9" s="18">
        <v>26.17</v>
      </c>
      <c r="H9" s="21">
        <v>1</v>
      </c>
      <c r="I9" s="18">
        <v>26.32</v>
      </c>
      <c r="J9" s="21">
        <v>1</v>
      </c>
      <c r="K9" s="18">
        <v>26.45</v>
      </c>
      <c r="L9" s="1"/>
      <c r="M9" s="1"/>
      <c r="N9" s="1"/>
      <c r="O9" s="7"/>
      <c r="P9" s="1"/>
    </row>
    <row r="10" spans="1:16">
      <c r="A10" s="13" t="s">
        <v>26</v>
      </c>
      <c r="B10" s="21">
        <v>1</v>
      </c>
      <c r="C10" s="18">
        <v>52.4</v>
      </c>
      <c r="D10" s="21">
        <v>1</v>
      </c>
      <c r="E10" s="18">
        <v>52.9</v>
      </c>
      <c r="F10" s="21">
        <v>-1</v>
      </c>
      <c r="G10" s="18">
        <v>52.6</v>
      </c>
      <c r="H10" s="21">
        <v>1</v>
      </c>
      <c r="I10" s="18">
        <v>52.9</v>
      </c>
      <c r="J10" s="21">
        <v>-1</v>
      </c>
      <c r="K10" s="18">
        <v>52.05</v>
      </c>
      <c r="L10" s="1"/>
      <c r="M10" s="1"/>
      <c r="N10" s="1"/>
      <c r="O10" s="7"/>
      <c r="P10" s="1"/>
    </row>
    <row r="11" spans="1:16">
      <c r="A11" s="13" t="s">
        <v>24</v>
      </c>
      <c r="B11" s="21">
        <v>1</v>
      </c>
      <c r="C11" s="18">
        <v>46.56</v>
      </c>
      <c r="D11" s="21">
        <v>1</v>
      </c>
      <c r="E11" s="18">
        <v>47.02</v>
      </c>
      <c r="F11" s="21">
        <v>1</v>
      </c>
      <c r="G11" s="18">
        <v>47.27</v>
      </c>
      <c r="H11" s="21">
        <v>0</v>
      </c>
      <c r="I11" s="18">
        <v>47.27</v>
      </c>
      <c r="J11" s="21">
        <v>1</v>
      </c>
      <c r="K11" s="18">
        <v>47.37</v>
      </c>
      <c r="L11" s="1"/>
      <c r="M11" s="1"/>
      <c r="N11" s="1"/>
      <c r="O11" s="7"/>
      <c r="P11" s="1"/>
    </row>
    <row r="12" spans="1:16">
      <c r="A12" s="13" t="s">
        <v>22</v>
      </c>
      <c r="B12" s="21">
        <v>-1</v>
      </c>
      <c r="C12" s="18">
        <v>41.9</v>
      </c>
      <c r="D12" s="21">
        <v>1</v>
      </c>
      <c r="E12" s="18">
        <v>42.07</v>
      </c>
      <c r="F12" s="21">
        <v>-1</v>
      </c>
      <c r="G12" s="18">
        <v>41.44</v>
      </c>
      <c r="H12" s="21">
        <v>0</v>
      </c>
      <c r="I12" s="18">
        <v>41.44</v>
      </c>
      <c r="J12" s="21">
        <v>1</v>
      </c>
      <c r="K12" s="18">
        <v>41.9</v>
      </c>
      <c r="L12" s="1"/>
      <c r="M12" s="1"/>
      <c r="N12" s="1"/>
      <c r="O12" s="7"/>
      <c r="P12" s="1"/>
    </row>
    <row r="13" spans="1:16">
      <c r="A13" s="13" t="s">
        <v>9</v>
      </c>
      <c r="B13" s="21">
        <v>-1</v>
      </c>
      <c r="C13" s="15">
        <v>14.98</v>
      </c>
      <c r="D13" s="21">
        <v>1</v>
      </c>
      <c r="E13" s="16" t="s">
        <v>51</v>
      </c>
      <c r="F13" s="21">
        <v>-1</v>
      </c>
      <c r="G13" s="16" t="s">
        <v>52</v>
      </c>
      <c r="H13" s="21">
        <v>-1</v>
      </c>
      <c r="I13" s="16" t="s">
        <v>53</v>
      </c>
      <c r="J13" s="21">
        <v>-1</v>
      </c>
      <c r="K13" s="16" t="s">
        <v>54</v>
      </c>
      <c r="L13" s="1"/>
      <c r="M13" s="1"/>
      <c r="N13" s="1"/>
      <c r="O13" s="7"/>
      <c r="P13" s="1"/>
    </row>
    <row r="14" spans="1:16">
      <c r="A14" s="13" t="s">
        <v>28</v>
      </c>
      <c r="B14" s="21">
        <v>1</v>
      </c>
      <c r="C14" s="15">
        <v>40.24</v>
      </c>
      <c r="D14" s="21">
        <v>1</v>
      </c>
      <c r="E14" s="16" t="s">
        <v>55</v>
      </c>
      <c r="F14" s="21">
        <v>-1</v>
      </c>
      <c r="G14" s="16" t="s">
        <v>56</v>
      </c>
      <c r="H14" s="21">
        <v>1</v>
      </c>
      <c r="I14" s="16" t="s">
        <v>57</v>
      </c>
      <c r="J14" s="21">
        <v>-1</v>
      </c>
      <c r="K14" s="16" t="s">
        <v>58</v>
      </c>
      <c r="L14" s="1"/>
      <c r="M14" s="1"/>
      <c r="N14" s="1"/>
      <c r="O14" s="7"/>
      <c r="P14" s="1"/>
    </row>
    <row r="15" spans="1:16">
      <c r="A15" s="13" t="s">
        <v>21</v>
      </c>
      <c r="B15" s="21">
        <v>1</v>
      </c>
      <c r="C15" s="15">
        <v>55.35</v>
      </c>
      <c r="D15" s="21">
        <v>1</v>
      </c>
      <c r="E15" s="16" t="s">
        <v>59</v>
      </c>
      <c r="F15" s="21">
        <v>-1</v>
      </c>
      <c r="G15" s="16" t="s">
        <v>60</v>
      </c>
      <c r="H15" s="21">
        <v>1</v>
      </c>
      <c r="I15" s="16" t="s">
        <v>61</v>
      </c>
      <c r="J15" s="21">
        <v>1</v>
      </c>
      <c r="K15" s="16" t="s">
        <v>62</v>
      </c>
      <c r="L15" s="1"/>
      <c r="M15" s="1"/>
      <c r="N15" s="1"/>
      <c r="O15" s="7"/>
      <c r="P15" s="1"/>
    </row>
    <row r="16" spans="1:16">
      <c r="A16" s="13" t="s">
        <v>16</v>
      </c>
      <c r="B16" s="21">
        <v>1</v>
      </c>
      <c r="C16" s="15">
        <v>49.75</v>
      </c>
      <c r="D16" s="21">
        <v>1</v>
      </c>
      <c r="E16" s="18">
        <v>49.8</v>
      </c>
      <c r="F16" s="21">
        <v>1</v>
      </c>
      <c r="G16" s="18">
        <v>49.85</v>
      </c>
      <c r="H16" s="21">
        <v>1</v>
      </c>
      <c r="I16" s="16" t="s">
        <v>63</v>
      </c>
      <c r="J16" s="21">
        <v>-1</v>
      </c>
      <c r="K16" s="18">
        <v>49.35</v>
      </c>
      <c r="L16" s="1"/>
      <c r="M16" s="1"/>
      <c r="N16" s="1"/>
      <c r="O16" s="7"/>
      <c r="P16" s="1"/>
    </row>
    <row r="17" spans="1:16">
      <c r="A17" s="13" t="s">
        <v>7</v>
      </c>
      <c r="B17" s="21">
        <v>1</v>
      </c>
      <c r="C17" s="15">
        <v>22.48</v>
      </c>
      <c r="D17" s="21">
        <v>1</v>
      </c>
      <c r="E17" s="16" t="s">
        <v>64</v>
      </c>
      <c r="F17" s="21">
        <v>-1</v>
      </c>
      <c r="G17" s="16" t="s">
        <v>65</v>
      </c>
      <c r="H17" s="21">
        <v>1</v>
      </c>
      <c r="I17" s="16" t="s">
        <v>66</v>
      </c>
      <c r="J17" s="21">
        <v>-1</v>
      </c>
      <c r="K17" s="18">
        <v>22.42</v>
      </c>
      <c r="L17" s="1"/>
      <c r="M17" s="1"/>
      <c r="N17" s="1"/>
      <c r="O17" s="7"/>
      <c r="P17" s="1"/>
    </row>
    <row r="18" spans="1:16">
      <c r="A18" s="13" t="s">
        <v>5</v>
      </c>
      <c r="B18" s="21">
        <v>1</v>
      </c>
      <c r="C18" s="18">
        <v>22.14</v>
      </c>
      <c r="D18" s="21">
        <v>1</v>
      </c>
      <c r="E18" s="18">
        <v>22.23</v>
      </c>
      <c r="F18" s="21">
        <v>-1</v>
      </c>
      <c r="G18" s="18">
        <v>22.04</v>
      </c>
      <c r="H18" s="21">
        <v>1</v>
      </c>
      <c r="I18" s="18">
        <v>22.12</v>
      </c>
      <c r="J18" s="21">
        <v>1</v>
      </c>
      <c r="K18" s="18">
        <v>22.19</v>
      </c>
      <c r="L18" s="1"/>
      <c r="M18" s="1"/>
      <c r="N18" s="1"/>
      <c r="O18" s="7"/>
      <c r="P18" s="1"/>
    </row>
    <row r="19" spans="1:16">
      <c r="A19" s="13" t="s">
        <v>8</v>
      </c>
      <c r="B19" s="21">
        <v>1</v>
      </c>
      <c r="C19" s="18">
        <v>21.46</v>
      </c>
      <c r="D19" s="21">
        <v>1</v>
      </c>
      <c r="E19" s="18">
        <v>21.5</v>
      </c>
      <c r="F19" s="21">
        <v>-1</v>
      </c>
      <c r="G19" s="18">
        <v>21.38</v>
      </c>
      <c r="H19" s="21">
        <v>1</v>
      </c>
      <c r="I19" s="18">
        <v>21.41</v>
      </c>
      <c r="J19" s="21">
        <v>0</v>
      </c>
      <c r="K19" s="18">
        <v>21.41</v>
      </c>
      <c r="L19" s="1"/>
      <c r="M19" s="22"/>
      <c r="N19" s="22"/>
      <c r="O19" s="7"/>
      <c r="P19" s="1"/>
    </row>
    <row r="20" spans="1:16">
      <c r="A20" s="13" t="s">
        <v>13</v>
      </c>
      <c r="B20" s="21">
        <v>-1</v>
      </c>
      <c r="C20" s="18">
        <v>31.22</v>
      </c>
      <c r="D20" s="21">
        <v>-1</v>
      </c>
      <c r="E20" s="18">
        <v>31.1</v>
      </c>
      <c r="F20" s="21">
        <v>-1</v>
      </c>
      <c r="G20" s="18">
        <v>31.07</v>
      </c>
      <c r="H20" s="21">
        <v>1</v>
      </c>
      <c r="I20" s="18">
        <v>31.14</v>
      </c>
      <c r="J20" s="21">
        <v>-1</v>
      </c>
      <c r="K20" s="18">
        <v>31.12</v>
      </c>
      <c r="L20" s="1"/>
      <c r="M20" s="1"/>
      <c r="N20" s="1"/>
      <c r="O20" s="7"/>
      <c r="P20" s="1"/>
    </row>
    <row r="21" spans="1:16">
      <c r="A21" s="1"/>
      <c r="B21" s="1"/>
      <c r="C21" s="12"/>
      <c r="D21" s="1"/>
      <c r="E21" s="9"/>
      <c r="F21" s="1"/>
      <c r="G21" s="9"/>
      <c r="H21" s="1"/>
      <c r="I21" s="9"/>
      <c r="J21" s="1"/>
      <c r="K21" s="9"/>
      <c r="L21" s="1"/>
      <c r="M21" s="1"/>
      <c r="N21" s="1"/>
      <c r="O21" s="7"/>
      <c r="P21" s="1"/>
    </row>
    <row r="22" spans="1:16">
      <c r="A22" s="1"/>
      <c r="B22" s="1"/>
      <c r="C22" s="1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 t="s">
        <v>67</v>
      </c>
      <c r="B24" s="1"/>
      <c r="C24" s="1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5"/>
      <c r="B25" s="26" t="s">
        <v>43</v>
      </c>
      <c r="C25" s="26"/>
      <c r="D25" s="26" t="s">
        <v>41</v>
      </c>
      <c r="E25" s="26"/>
      <c r="F25" s="26" t="s">
        <v>42</v>
      </c>
      <c r="G25" s="26"/>
      <c r="H25" s="26" t="s">
        <v>44</v>
      </c>
      <c r="I25" s="26"/>
      <c r="J25" s="26" t="s">
        <v>45</v>
      </c>
      <c r="K25" s="26"/>
      <c r="L25" s="1"/>
      <c r="M25" s="1"/>
      <c r="N25" s="1"/>
      <c r="O25" s="1" t="s">
        <v>38</v>
      </c>
      <c r="P25" s="1"/>
    </row>
    <row r="26" spans="1:16">
      <c r="A26" s="4" t="s">
        <v>2</v>
      </c>
      <c r="B26" s="4" t="s">
        <v>30</v>
      </c>
      <c r="C26" s="11" t="s">
        <v>31</v>
      </c>
      <c r="D26" s="4" t="s">
        <v>30</v>
      </c>
      <c r="E26" s="4" t="s">
        <v>31</v>
      </c>
      <c r="F26" s="4" t="s">
        <v>30</v>
      </c>
      <c r="G26" s="4" t="s">
        <v>31</v>
      </c>
      <c r="H26" s="4" t="s">
        <v>30</v>
      </c>
      <c r="I26" s="4" t="s">
        <v>31</v>
      </c>
      <c r="J26" s="4" t="s">
        <v>30</v>
      </c>
      <c r="K26" s="4" t="s">
        <v>31</v>
      </c>
      <c r="L26" s="6"/>
      <c r="M26" s="4" t="s">
        <v>2</v>
      </c>
      <c r="N26" s="4" t="s">
        <v>38</v>
      </c>
      <c r="O26" s="4"/>
      <c r="P26" s="4"/>
    </row>
    <row r="27" spans="1:16">
      <c r="A27" s="13" t="s">
        <v>0</v>
      </c>
      <c r="B27" s="21">
        <v>1</v>
      </c>
      <c r="C27" s="15">
        <v>87.15</v>
      </c>
      <c r="D27" s="21">
        <v>1</v>
      </c>
      <c r="E27" s="16" t="s">
        <v>47</v>
      </c>
      <c r="F27" s="21">
        <v>-1</v>
      </c>
      <c r="G27" s="16" t="s">
        <v>48</v>
      </c>
      <c r="H27" s="21">
        <v>-1</v>
      </c>
      <c r="I27" s="16" t="s">
        <v>49</v>
      </c>
      <c r="J27" s="21">
        <v>1</v>
      </c>
      <c r="K27" s="16" t="s">
        <v>50</v>
      </c>
      <c r="L27" s="7"/>
      <c r="M27" s="13" t="s">
        <v>0</v>
      </c>
      <c r="N27" s="23">
        <f>(IF(B3=B27, 0.5, 0)+((C3-ABS(C27-C3))/C3)*0.5)*0.1 + (IF(D3=D27, 0.5, 0)+((E3-ABS(E27-E3))/E3)*0.5)*0.15 + (IF(F3=F27, 0.5, 0)+((G3-ABS(G27-G3))/G3)*0.5)*0.2+(IF(H3=H27, 0.5, 0)+((I3-ABS(I27-I3))/I3)*0.5)*0.25+(IF(J3=J27, 0.5, 0)+((K3-ABS(K27-K3))/K3)*0.5)*0.3</f>
        <v>1</v>
      </c>
      <c r="O27" s="8"/>
      <c r="P27" s="8"/>
    </row>
    <row r="28" spans="1:16">
      <c r="A28" s="13" t="s">
        <v>15</v>
      </c>
      <c r="B28" s="21">
        <v>1</v>
      </c>
      <c r="C28" s="15">
        <v>32.49</v>
      </c>
      <c r="D28" s="21">
        <v>1</v>
      </c>
      <c r="E28" s="17">
        <v>33</v>
      </c>
      <c r="F28" s="21">
        <v>1</v>
      </c>
      <c r="G28" s="17">
        <v>32.72</v>
      </c>
      <c r="H28" s="21">
        <v>1</v>
      </c>
      <c r="I28" s="17">
        <v>32.75</v>
      </c>
      <c r="J28" s="21">
        <v>-1</v>
      </c>
      <c r="K28" s="17">
        <v>32.44</v>
      </c>
      <c r="L28" s="7"/>
      <c r="M28" s="13" t="s">
        <v>15</v>
      </c>
      <c r="N28" s="23">
        <f t="shared" ref="N28:N44" si="0">(IF(B4=B28, 0.5, 0)+((C4-ABS(C28-C4))/C4)*0.5)*0.1 + (IF(D4=D28, 0.5, 0)+((E4-ABS(E28-E4))/E4)*0.5)*0.15 + (IF(F4=F28, 0.5, 0)+((G4-ABS(G28-G4))/G4)*0.5)*0.2+(IF(H4=H28, 0.5, 0)+((I4-ABS(I28-I4))/I4)*0.5)*0.25+(IF(J4=J28, 0.5, 0)+((K4-ABS(K28-K4))/K4)*0.5)*0.3</f>
        <v>1</v>
      </c>
      <c r="O28" s="8"/>
      <c r="P28" s="8"/>
    </row>
    <row r="29" spans="1:16">
      <c r="A29" s="13" t="s">
        <v>25</v>
      </c>
      <c r="B29" s="21">
        <v>-1</v>
      </c>
      <c r="C29" s="18">
        <v>57.75</v>
      </c>
      <c r="D29" s="21">
        <v>1</v>
      </c>
      <c r="E29" s="18">
        <v>58.5</v>
      </c>
      <c r="F29" s="21">
        <v>1</v>
      </c>
      <c r="G29" s="18">
        <v>59.8</v>
      </c>
      <c r="H29" s="21">
        <v>-1</v>
      </c>
      <c r="I29" s="18">
        <v>59</v>
      </c>
      <c r="J29" s="21">
        <v>-1</v>
      </c>
      <c r="K29" s="18">
        <v>57.9</v>
      </c>
      <c r="L29" s="7"/>
      <c r="M29" s="13" t="s">
        <v>25</v>
      </c>
      <c r="N29" s="23">
        <f t="shared" si="0"/>
        <v>1</v>
      </c>
      <c r="O29" s="8"/>
      <c r="P29" s="8"/>
    </row>
    <row r="30" spans="1:16">
      <c r="A30" s="13" t="s">
        <v>17</v>
      </c>
      <c r="B30" s="21">
        <v>1</v>
      </c>
      <c r="C30" s="18">
        <v>37.380000000000003</v>
      </c>
      <c r="D30" s="21">
        <v>1</v>
      </c>
      <c r="E30" s="18">
        <v>37.92</v>
      </c>
      <c r="F30" s="21">
        <v>-1</v>
      </c>
      <c r="G30" s="18">
        <v>37.44</v>
      </c>
      <c r="H30" s="21">
        <v>-1</v>
      </c>
      <c r="I30" s="18">
        <v>37.200000000000003</v>
      </c>
      <c r="J30" s="21">
        <v>1</v>
      </c>
      <c r="K30" s="18">
        <v>37.44</v>
      </c>
      <c r="L30" s="7"/>
      <c r="M30" s="13" t="s">
        <v>17</v>
      </c>
      <c r="N30" s="23">
        <f t="shared" si="0"/>
        <v>1</v>
      </c>
      <c r="O30" s="8"/>
      <c r="P30" s="8"/>
    </row>
    <row r="31" spans="1:16">
      <c r="A31" s="13" t="s">
        <v>19</v>
      </c>
      <c r="B31" s="21">
        <v>1</v>
      </c>
      <c r="C31" s="18">
        <v>24.63</v>
      </c>
      <c r="D31" s="21">
        <v>1</v>
      </c>
      <c r="E31" s="18">
        <v>24.94</v>
      </c>
      <c r="F31" s="21">
        <v>-1</v>
      </c>
      <c r="G31" s="18">
        <v>24.05</v>
      </c>
      <c r="H31" s="21">
        <v>1</v>
      </c>
      <c r="I31" s="18">
        <v>24.63</v>
      </c>
      <c r="J31" s="21">
        <v>1</v>
      </c>
      <c r="K31" s="18">
        <v>24.7</v>
      </c>
      <c r="L31" s="7"/>
      <c r="M31" s="13" t="s">
        <v>19</v>
      </c>
      <c r="N31" s="23">
        <f t="shared" si="0"/>
        <v>1</v>
      </c>
      <c r="O31" s="8"/>
      <c r="P31" s="8"/>
    </row>
    <row r="32" spans="1:16">
      <c r="A32" s="13" t="s">
        <v>11</v>
      </c>
      <c r="B32" s="21">
        <v>-1</v>
      </c>
      <c r="C32" s="18">
        <v>17.100000000000001</v>
      </c>
      <c r="D32" s="21">
        <v>0</v>
      </c>
      <c r="E32" s="18">
        <v>17.100000000000001</v>
      </c>
      <c r="F32" s="21">
        <v>-1</v>
      </c>
      <c r="G32" s="18">
        <v>17</v>
      </c>
      <c r="H32" s="21">
        <v>0</v>
      </c>
      <c r="I32" s="18">
        <v>17</v>
      </c>
      <c r="J32" s="21">
        <v>1</v>
      </c>
      <c r="K32" s="18">
        <v>17.02</v>
      </c>
      <c r="L32" s="7"/>
      <c r="M32" s="13" t="s">
        <v>11</v>
      </c>
      <c r="N32" s="23">
        <f t="shared" si="0"/>
        <v>1</v>
      </c>
      <c r="O32" s="8"/>
      <c r="P32" s="8"/>
    </row>
    <row r="33" spans="1:16">
      <c r="A33" s="13" t="s">
        <v>1</v>
      </c>
      <c r="B33" s="21">
        <v>-1</v>
      </c>
      <c r="C33" s="18">
        <v>26</v>
      </c>
      <c r="D33" s="21">
        <v>1</v>
      </c>
      <c r="E33" s="18">
        <v>26.25</v>
      </c>
      <c r="F33" s="21">
        <v>-1</v>
      </c>
      <c r="G33" s="18">
        <v>26.17</v>
      </c>
      <c r="H33" s="21">
        <v>1</v>
      </c>
      <c r="I33" s="18">
        <v>26.32</v>
      </c>
      <c r="J33" s="21">
        <v>1</v>
      </c>
      <c r="K33" s="18">
        <v>26.45</v>
      </c>
      <c r="L33" s="7"/>
      <c r="M33" s="13" t="s">
        <v>1</v>
      </c>
      <c r="N33" s="23">
        <f t="shared" si="0"/>
        <v>1</v>
      </c>
      <c r="O33" s="8"/>
      <c r="P33" s="8"/>
    </row>
    <row r="34" spans="1:16">
      <c r="A34" s="13" t="s">
        <v>26</v>
      </c>
      <c r="B34" s="21">
        <v>1</v>
      </c>
      <c r="C34" s="18">
        <v>52.4</v>
      </c>
      <c r="D34" s="21">
        <v>1</v>
      </c>
      <c r="E34" s="18">
        <v>52.9</v>
      </c>
      <c r="F34" s="21">
        <v>-1</v>
      </c>
      <c r="G34" s="18">
        <v>52.6</v>
      </c>
      <c r="H34" s="21">
        <v>1</v>
      </c>
      <c r="I34" s="18">
        <v>52.9</v>
      </c>
      <c r="J34" s="21">
        <v>-1</v>
      </c>
      <c r="K34" s="18">
        <v>52.05</v>
      </c>
      <c r="L34" s="7"/>
      <c r="M34" s="13" t="s">
        <v>26</v>
      </c>
      <c r="N34" s="23">
        <f t="shared" si="0"/>
        <v>1</v>
      </c>
      <c r="O34" s="8"/>
      <c r="P34" s="8"/>
    </row>
    <row r="35" spans="1:16">
      <c r="A35" s="13" t="s">
        <v>24</v>
      </c>
      <c r="B35" s="21">
        <v>1</v>
      </c>
      <c r="C35" s="18">
        <v>46.56</v>
      </c>
      <c r="D35" s="21">
        <v>1</v>
      </c>
      <c r="E35" s="18">
        <v>47.02</v>
      </c>
      <c r="F35" s="21">
        <v>1</v>
      </c>
      <c r="G35" s="18">
        <v>47.27</v>
      </c>
      <c r="H35" s="21">
        <v>0</v>
      </c>
      <c r="I35" s="18">
        <v>47.27</v>
      </c>
      <c r="J35" s="21">
        <v>1</v>
      </c>
      <c r="K35" s="18">
        <v>47.37</v>
      </c>
      <c r="L35" s="7"/>
      <c r="M35" s="13" t="s">
        <v>24</v>
      </c>
      <c r="N35" s="23">
        <f t="shared" si="0"/>
        <v>1</v>
      </c>
      <c r="O35" s="8"/>
      <c r="P35" s="8"/>
    </row>
    <row r="36" spans="1:16">
      <c r="A36" s="13" t="s">
        <v>22</v>
      </c>
      <c r="B36" s="21">
        <v>-1</v>
      </c>
      <c r="C36" s="18">
        <v>41.9</v>
      </c>
      <c r="D36" s="21">
        <v>1</v>
      </c>
      <c r="E36" s="18">
        <v>42.07</v>
      </c>
      <c r="F36" s="21">
        <v>-1</v>
      </c>
      <c r="G36" s="18">
        <v>41.44</v>
      </c>
      <c r="H36" s="21">
        <v>0</v>
      </c>
      <c r="I36" s="18">
        <v>41.44</v>
      </c>
      <c r="J36" s="21">
        <v>1</v>
      </c>
      <c r="K36" s="18">
        <v>41.9</v>
      </c>
      <c r="L36" s="7"/>
      <c r="M36" s="13" t="s">
        <v>22</v>
      </c>
      <c r="N36" s="23">
        <f t="shared" si="0"/>
        <v>1</v>
      </c>
      <c r="O36" s="8"/>
      <c r="P36" s="8"/>
    </row>
    <row r="37" spans="1:16">
      <c r="A37" s="13" t="s">
        <v>9</v>
      </c>
      <c r="B37" s="21">
        <v>-1</v>
      </c>
      <c r="C37" s="15">
        <v>14.98</v>
      </c>
      <c r="D37" s="21">
        <v>1</v>
      </c>
      <c r="E37" s="16" t="s">
        <v>51</v>
      </c>
      <c r="F37" s="21">
        <v>-1</v>
      </c>
      <c r="G37" s="16" t="s">
        <v>52</v>
      </c>
      <c r="H37" s="21">
        <v>-1</v>
      </c>
      <c r="I37" s="16" t="s">
        <v>53</v>
      </c>
      <c r="J37" s="21">
        <v>-1</v>
      </c>
      <c r="K37" s="16" t="s">
        <v>54</v>
      </c>
      <c r="L37" s="7"/>
      <c r="M37" s="13" t="s">
        <v>9</v>
      </c>
      <c r="N37" s="23">
        <f t="shared" si="0"/>
        <v>1</v>
      </c>
      <c r="O37" s="8"/>
      <c r="P37" s="8"/>
    </row>
    <row r="38" spans="1:16">
      <c r="A38" s="13" t="s">
        <v>28</v>
      </c>
      <c r="B38" s="21">
        <v>1</v>
      </c>
      <c r="C38" s="15">
        <v>40.24</v>
      </c>
      <c r="D38" s="21">
        <v>1</v>
      </c>
      <c r="E38" s="16" t="s">
        <v>55</v>
      </c>
      <c r="F38" s="21">
        <v>-1</v>
      </c>
      <c r="G38" s="16" t="s">
        <v>56</v>
      </c>
      <c r="H38" s="21">
        <v>1</v>
      </c>
      <c r="I38" s="16" t="s">
        <v>57</v>
      </c>
      <c r="J38" s="21">
        <v>-1</v>
      </c>
      <c r="K38" s="16" t="s">
        <v>58</v>
      </c>
      <c r="L38" s="7"/>
      <c r="M38" s="13" t="s">
        <v>28</v>
      </c>
      <c r="N38" s="23">
        <f t="shared" si="0"/>
        <v>1</v>
      </c>
      <c r="O38" s="8"/>
      <c r="P38" s="8"/>
    </row>
    <row r="39" spans="1:16">
      <c r="A39" s="13" t="s">
        <v>21</v>
      </c>
      <c r="B39" s="21">
        <v>1</v>
      </c>
      <c r="C39" s="15">
        <v>55.35</v>
      </c>
      <c r="D39" s="21">
        <v>1</v>
      </c>
      <c r="E39" s="16" t="s">
        <v>59</v>
      </c>
      <c r="F39" s="21">
        <v>-1</v>
      </c>
      <c r="G39" s="16" t="s">
        <v>60</v>
      </c>
      <c r="H39" s="21">
        <v>1</v>
      </c>
      <c r="I39" s="16" t="s">
        <v>61</v>
      </c>
      <c r="J39" s="21">
        <v>1</v>
      </c>
      <c r="K39" s="16" t="s">
        <v>62</v>
      </c>
      <c r="L39" s="7"/>
      <c r="M39" s="13" t="s">
        <v>21</v>
      </c>
      <c r="N39" s="23">
        <f t="shared" si="0"/>
        <v>1</v>
      </c>
      <c r="O39" s="8"/>
      <c r="P39" s="8"/>
    </row>
    <row r="40" spans="1:16">
      <c r="A40" s="13" t="s">
        <v>16</v>
      </c>
      <c r="B40" s="21">
        <v>1</v>
      </c>
      <c r="C40" s="15">
        <v>49.75</v>
      </c>
      <c r="D40" s="21">
        <v>1</v>
      </c>
      <c r="E40" s="18">
        <v>49.8</v>
      </c>
      <c r="F40" s="21">
        <v>1</v>
      </c>
      <c r="G40" s="18">
        <v>49.85</v>
      </c>
      <c r="H40" s="21">
        <v>1</v>
      </c>
      <c r="I40" s="16" t="s">
        <v>63</v>
      </c>
      <c r="J40" s="21">
        <v>-1</v>
      </c>
      <c r="K40" s="18">
        <v>49.35</v>
      </c>
      <c r="L40" s="7"/>
      <c r="M40" s="13" t="s">
        <v>16</v>
      </c>
      <c r="N40" s="23">
        <f t="shared" si="0"/>
        <v>1</v>
      </c>
      <c r="O40" s="8"/>
      <c r="P40" s="8"/>
    </row>
    <row r="41" spans="1:16">
      <c r="A41" s="13" t="s">
        <v>7</v>
      </c>
      <c r="B41" s="21">
        <v>1</v>
      </c>
      <c r="C41" s="15">
        <v>22.48</v>
      </c>
      <c r="D41" s="21">
        <v>1</v>
      </c>
      <c r="E41" s="16" t="s">
        <v>64</v>
      </c>
      <c r="F41" s="21">
        <v>-1</v>
      </c>
      <c r="G41" s="16" t="s">
        <v>65</v>
      </c>
      <c r="H41" s="21">
        <v>1</v>
      </c>
      <c r="I41" s="16" t="s">
        <v>66</v>
      </c>
      <c r="J41" s="21">
        <v>-1</v>
      </c>
      <c r="K41" s="18">
        <v>22.42</v>
      </c>
      <c r="L41" s="7"/>
      <c r="M41" s="13" t="s">
        <v>7</v>
      </c>
      <c r="N41" s="23">
        <f t="shared" si="0"/>
        <v>1</v>
      </c>
      <c r="O41" s="8"/>
      <c r="P41" s="8"/>
    </row>
    <row r="42" spans="1:16">
      <c r="A42" s="13" t="s">
        <v>5</v>
      </c>
      <c r="B42" s="21">
        <v>1</v>
      </c>
      <c r="C42" s="18">
        <v>22.14</v>
      </c>
      <c r="D42" s="21">
        <v>1</v>
      </c>
      <c r="E42" s="18">
        <v>22.23</v>
      </c>
      <c r="F42" s="21">
        <v>-1</v>
      </c>
      <c r="G42" s="18">
        <v>22.04</v>
      </c>
      <c r="H42" s="21">
        <v>1</v>
      </c>
      <c r="I42" s="18">
        <v>22.12</v>
      </c>
      <c r="J42" s="21">
        <v>1</v>
      </c>
      <c r="K42" s="18">
        <v>22.19</v>
      </c>
      <c r="L42" s="7"/>
      <c r="M42" s="13" t="s">
        <v>5</v>
      </c>
      <c r="N42" s="23">
        <f t="shared" si="0"/>
        <v>1</v>
      </c>
      <c r="O42" s="8"/>
      <c r="P42" s="8"/>
    </row>
    <row r="43" spans="1:16">
      <c r="A43" s="13" t="s">
        <v>8</v>
      </c>
      <c r="B43" s="21">
        <v>1</v>
      </c>
      <c r="C43" s="18">
        <v>21.46</v>
      </c>
      <c r="D43" s="21">
        <v>1</v>
      </c>
      <c r="E43" s="18">
        <v>21.5</v>
      </c>
      <c r="F43" s="21">
        <v>-1</v>
      </c>
      <c r="G43" s="18">
        <v>21.38</v>
      </c>
      <c r="H43" s="21">
        <v>1</v>
      </c>
      <c r="I43" s="18">
        <v>21.41</v>
      </c>
      <c r="J43" s="21">
        <v>0</v>
      </c>
      <c r="K43" s="18">
        <v>21.41</v>
      </c>
      <c r="L43" s="7"/>
      <c r="M43" s="13" t="s">
        <v>8</v>
      </c>
      <c r="N43" s="23">
        <f t="shared" si="0"/>
        <v>1</v>
      </c>
      <c r="O43" s="8"/>
      <c r="P43" s="8"/>
    </row>
    <row r="44" spans="1:16">
      <c r="A44" s="13" t="s">
        <v>13</v>
      </c>
      <c r="B44" s="21">
        <v>-1</v>
      </c>
      <c r="C44" s="18">
        <v>31.22</v>
      </c>
      <c r="D44" s="21">
        <v>-1</v>
      </c>
      <c r="E44" s="18">
        <v>31.1</v>
      </c>
      <c r="F44" s="21">
        <v>-1</v>
      </c>
      <c r="G44" s="18">
        <v>31.07</v>
      </c>
      <c r="H44" s="21">
        <v>1</v>
      </c>
      <c r="I44" s="18">
        <v>31.14</v>
      </c>
      <c r="J44" s="21">
        <v>-1</v>
      </c>
      <c r="K44" s="18">
        <v>31.12</v>
      </c>
      <c r="L44" s="7"/>
      <c r="M44" s="13" t="s">
        <v>13</v>
      </c>
      <c r="N44" s="23">
        <f t="shared" si="0"/>
        <v>1</v>
      </c>
      <c r="O44" s="8"/>
      <c r="P44" s="8"/>
    </row>
    <row r="45" spans="1:16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 t="s">
        <v>46</v>
      </c>
      <c r="O45" s="1"/>
      <c r="P45" s="24">
        <f>SUM(N27:N44)</f>
        <v>18</v>
      </c>
    </row>
  </sheetData>
  <mergeCells count="10">
    <mergeCell ref="B25:C25"/>
    <mergeCell ref="D25:E25"/>
    <mergeCell ref="F25:G25"/>
    <mergeCell ref="H25:I25"/>
    <mergeCell ref="J25:K25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試算表</vt:lpstr>
      <vt:lpstr>滿分範例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Lin (RD-TW)</dc:creator>
  <cp:lastModifiedBy>Wayne Lin (RD-TW)</cp:lastModifiedBy>
  <dcterms:created xsi:type="dcterms:W3CDTF">2018-01-24T03:57:07Z</dcterms:created>
  <dcterms:modified xsi:type="dcterms:W3CDTF">2018-03-28T16:04:50Z</dcterms:modified>
</cp:coreProperties>
</file>