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nas.gaigr\Documents\ChiropteraChynov\Data\Input\"/>
    </mc:Choice>
  </mc:AlternateContent>
  <bookViews>
    <workbookView xWindow="0" yWindow="30" windowWidth="20730" windowHeight="6720" tabRatio="700"/>
  </bookViews>
  <sheets>
    <sheet name="Tabulka" sheetId="8" r:id="rId1"/>
    <sheet name="Relativní poměr" sheetId="19" r:id="rId2"/>
    <sheet name="clean" sheetId="20" r:id="rId3"/>
  </sheets>
  <calcPr calcId="162913"/>
</workbook>
</file>

<file path=xl/calcChain.xml><?xml version="1.0" encoding="utf-8"?>
<calcChain xmlns="http://schemas.openxmlformats.org/spreadsheetml/2006/main">
  <c r="C51" i="8" l="1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C23" i="8"/>
  <c r="B23" i="8"/>
  <c r="C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F5" i="19" l="1"/>
  <c r="B5" i="19"/>
  <c r="C5" i="19"/>
  <c r="D5" i="19"/>
  <c r="E5" i="19"/>
  <c r="G5" i="19"/>
  <c r="J5" i="19"/>
  <c r="H5" i="19"/>
  <c r="I5" i="19"/>
  <c r="K5" i="19"/>
</calcChain>
</file>

<file path=xl/comments1.xml><?xml version="1.0" encoding="utf-8"?>
<comments xmlns="http://schemas.openxmlformats.org/spreadsheetml/2006/main">
  <authors>
    <author>FXK</author>
    <author>František Krejča</author>
  </authors>
  <commentList>
    <comment ref="C3" authorId="0" shapeId="0">
      <text>
        <r>
          <rPr>
            <b/>
            <sz val="8"/>
            <color indexed="81"/>
            <rFont val="Tahoma"/>
            <charset val="238"/>
          </rPr>
          <t>J:</t>
        </r>
        <r>
          <rPr>
            <sz val="8"/>
            <color indexed="81"/>
            <rFont val="Tahoma"/>
            <charset val="238"/>
          </rPr>
          <t xml:space="preserve">
15. 2. 1977</t>
        </r>
      </text>
    </comment>
    <comment ref="B4" authorId="0" shapeId="0">
      <text>
        <r>
          <rPr>
            <b/>
            <sz val="8"/>
            <color indexed="81"/>
            <rFont val="Tahoma"/>
            <charset val="238"/>
          </rPr>
          <t>J:</t>
        </r>
        <r>
          <rPr>
            <sz val="8"/>
            <color indexed="81"/>
            <rFont val="Tahoma"/>
            <charset val="238"/>
          </rPr>
          <t xml:space="preserve">
12. 12. 1977</t>
        </r>
      </text>
    </comment>
    <comment ref="C5" authorId="0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11. 1. 1979</t>
        </r>
      </text>
    </comment>
    <comment ref="C6" authorId="0" shapeId="0">
      <text>
        <r>
          <rPr>
            <b/>
            <sz val="8"/>
            <color indexed="81"/>
            <rFont val="Tahoma"/>
            <charset val="238"/>
          </rPr>
          <t>J:</t>
        </r>
        <r>
          <rPr>
            <sz val="8"/>
            <color indexed="81"/>
            <rFont val="Tahoma"/>
            <charset val="238"/>
          </rPr>
          <t xml:space="preserve">
21. 2. 1980</t>
        </r>
      </text>
    </comment>
    <comment ref="C7" authorId="0" shapeId="0">
      <text>
        <r>
          <rPr>
            <b/>
            <sz val="8"/>
            <color indexed="81"/>
            <rFont val="Tahoma"/>
            <charset val="238"/>
          </rPr>
          <t>J:</t>
        </r>
        <r>
          <rPr>
            <sz val="8"/>
            <color indexed="81"/>
            <rFont val="Tahoma"/>
            <charset val="238"/>
          </rPr>
          <t xml:space="preserve">
10. 2. 1981</t>
        </r>
      </text>
    </comment>
    <comment ref="B8" authorId="1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17. 12. 1981</t>
        </r>
      </text>
    </comment>
    <comment ref="C8" authorId="1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13. 2. 1982</t>
        </r>
      </text>
    </comment>
    <comment ref="B9" authorId="1" shapeId="0">
      <text>
        <r>
          <rPr>
            <b/>
            <sz val="8"/>
            <color indexed="81"/>
            <rFont val="Tahoma"/>
            <charset val="238"/>
          </rPr>
          <t>Anděra, Zbytovský:
16. 12. 1982</t>
        </r>
      </text>
    </comment>
    <comment ref="C9" authorId="1" shapeId="0">
      <text>
        <r>
          <rPr>
            <b/>
            <sz val="8"/>
            <color indexed="81"/>
            <rFont val="Tahoma"/>
            <charset val="238"/>
          </rPr>
          <t>Anděra Zbytovský:</t>
        </r>
        <r>
          <rPr>
            <sz val="8"/>
            <color indexed="81"/>
            <rFont val="Tahoma"/>
            <charset val="238"/>
          </rPr>
          <t xml:space="preserve">
24. 2. 1983</t>
        </r>
      </text>
    </comment>
    <comment ref="B10" authorId="1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21. 12. 1983</t>
        </r>
      </text>
    </comment>
    <comment ref="C10" authorId="1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25. 2. 1984</t>
        </r>
      </text>
    </comment>
    <comment ref="B11" authorId="1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15. 12. 1984</t>
        </r>
      </text>
    </comment>
    <comment ref="C11" authorId="1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27. 2. 1985</t>
        </r>
      </text>
    </comment>
    <comment ref="B12" authorId="1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15. 12. 1985</t>
        </r>
      </text>
    </comment>
    <comment ref="C12" authorId="1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19. 2. 1986</t>
        </r>
      </text>
    </comment>
    <comment ref="B13" authorId="1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22. 12. 1986</t>
        </r>
      </text>
    </comment>
    <comment ref="C13" authorId="1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26. 2. 1987</t>
        </r>
      </text>
    </comment>
    <comment ref="B14" authorId="1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16. 12. 1987</t>
        </r>
      </text>
    </comment>
    <comment ref="C14" authorId="1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17. 2. 1988</t>
        </r>
      </text>
    </comment>
    <comment ref="B15" authorId="1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7. 12. 1988</t>
        </r>
      </text>
    </comment>
    <comment ref="C15" authorId="1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16. 2. 1989</t>
        </r>
      </text>
    </comment>
    <comment ref="B16" authorId="1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20. 12. 1989</t>
        </r>
      </text>
    </comment>
    <comment ref="C16" authorId="1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11. 2. 1990</t>
        </r>
      </text>
    </comment>
    <comment ref="B17" authorId="1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10. 12. 1990</t>
        </r>
      </text>
    </comment>
    <comment ref="C17" authorId="1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21. 2. 1991</t>
        </r>
      </text>
    </comment>
    <comment ref="B18" authorId="1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17. 12. 1991</t>
        </r>
      </text>
    </comment>
    <comment ref="C18" authorId="1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15. 2. 1992</t>
        </r>
      </text>
    </comment>
    <comment ref="B19" authorId="1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9. 12. 1992</t>
        </r>
      </text>
    </comment>
    <comment ref="C19" authorId="1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11. 2. 1993</t>
        </r>
      </text>
    </comment>
    <comment ref="B20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13. 12. 1993</t>
        </r>
      </text>
    </comment>
    <comment ref="C20" authorId="1" shapeId="0">
      <text>
        <r>
          <rPr>
            <b/>
            <sz val="8"/>
            <color indexed="81"/>
            <rFont val="Tahoma"/>
            <charset val="238"/>
          </rPr>
          <t>Anděra, Zbytovský, Krejča:</t>
        </r>
        <r>
          <rPr>
            <sz val="8"/>
            <color indexed="81"/>
            <rFont val="Tahoma"/>
            <charset val="238"/>
          </rPr>
          <t xml:space="preserve">
19. 2. 1994</t>
        </r>
      </text>
    </comment>
    <comment ref="B21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11. 1. 1995</t>
        </r>
      </text>
    </comment>
    <comment ref="C21" authorId="1" shapeId="0">
      <text>
        <r>
          <rPr>
            <b/>
            <sz val="8"/>
            <color indexed="81"/>
            <rFont val="Tahoma"/>
            <charset val="238"/>
          </rPr>
          <t>Anděra, Zbytovský, Krejča:</t>
        </r>
        <r>
          <rPr>
            <sz val="8"/>
            <color indexed="81"/>
            <rFont val="Tahoma"/>
            <charset val="238"/>
          </rPr>
          <t xml:space="preserve">
9. 2. 1995</t>
        </r>
      </text>
    </comment>
    <comment ref="C22" authorId="1" shapeId="0">
      <text>
        <r>
          <rPr>
            <b/>
            <sz val="8"/>
            <color indexed="81"/>
            <rFont val="Tahoma"/>
            <charset val="238"/>
          </rPr>
          <t>Anděra, Zbytovský, Krejča:</t>
        </r>
        <r>
          <rPr>
            <sz val="8"/>
            <color indexed="81"/>
            <rFont val="Tahoma"/>
            <charset val="238"/>
          </rPr>
          <t xml:space="preserve">
6. 2. 1996</t>
        </r>
      </text>
    </comment>
    <comment ref="B23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21. 1. 1997</t>
        </r>
      </text>
    </comment>
    <comment ref="C23" authorId="1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12. 2. 1997</t>
        </r>
      </text>
    </comment>
    <comment ref="C24" authorId="1" shapeId="0">
      <text>
        <r>
          <rPr>
            <b/>
            <sz val="8"/>
            <color indexed="81"/>
            <rFont val="Tahoma"/>
            <charset val="238"/>
          </rPr>
          <t>Anděra, Zbytovský, Krejča:</t>
        </r>
        <r>
          <rPr>
            <sz val="8"/>
            <color indexed="81"/>
            <rFont val="Tahoma"/>
            <charset val="238"/>
          </rPr>
          <t xml:space="preserve">
4. 2. 1998</t>
        </r>
      </text>
    </comment>
    <comment ref="B25" authorId="1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18. 12. 1998</t>
        </r>
      </text>
    </comment>
    <comment ref="C25" authorId="1" shapeId="0">
      <text>
        <r>
          <rPr>
            <b/>
            <sz val="8"/>
            <color indexed="81"/>
            <rFont val="Tahoma"/>
            <charset val="238"/>
          </rPr>
          <t>Anděra, Zbytovský, Krejča:</t>
        </r>
        <r>
          <rPr>
            <sz val="8"/>
            <color indexed="81"/>
            <rFont val="Tahoma"/>
            <charset val="238"/>
          </rPr>
          <t xml:space="preserve">
4. 2. 1999</t>
        </r>
      </text>
    </comment>
    <comment ref="B26" authorId="1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10. 12. 1999</t>
        </r>
      </text>
    </comment>
    <comment ref="C26" authorId="1" shapeId="0">
      <text>
        <r>
          <rPr>
            <b/>
            <sz val="8"/>
            <color indexed="81"/>
            <rFont val="Tahoma"/>
            <charset val="238"/>
          </rPr>
          <t>Anděra, Zbytovský, Krejča:</t>
        </r>
        <r>
          <rPr>
            <sz val="8"/>
            <color indexed="81"/>
            <rFont val="Tahoma"/>
            <charset val="238"/>
          </rPr>
          <t xml:space="preserve">
8. 2. 2000</t>
        </r>
      </text>
    </comment>
    <comment ref="B27" authorId="1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15. 12. 2000</t>
        </r>
      </text>
    </comment>
    <comment ref="C27" authorId="1" shapeId="0">
      <text>
        <r>
          <rPr>
            <b/>
            <sz val="8"/>
            <color indexed="81"/>
            <rFont val="Tahoma"/>
            <charset val="238"/>
          </rPr>
          <t>Anděra, Zbytovský, Krejča:</t>
        </r>
        <r>
          <rPr>
            <sz val="8"/>
            <color indexed="81"/>
            <rFont val="Tahoma"/>
            <charset val="238"/>
          </rPr>
          <t xml:space="preserve">
7. 2. 2001</t>
        </r>
      </text>
    </comment>
    <comment ref="B28" authorId="1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4. 12. 2001</t>
        </r>
      </text>
    </comment>
    <comment ref="C28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6. 2. 2002</t>
        </r>
      </text>
    </comment>
    <comment ref="B29" authorId="1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12. 12. 2002</t>
        </r>
      </text>
    </comment>
    <comment ref="C29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4. 2. 2003</t>
        </r>
      </text>
    </comment>
    <comment ref="B30" authorId="1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21. 12. 2003</t>
        </r>
      </text>
    </comment>
    <comment ref="C30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2. 2. 2004</t>
        </r>
      </text>
    </comment>
    <comment ref="B31" authorId="1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19. 12. 2004</t>
        </r>
      </text>
    </comment>
    <comment ref="C31" authorId="1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7. 2. 2005</t>
        </r>
      </text>
    </comment>
    <comment ref="B32" authorId="1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13. 12. 2005</t>
        </r>
      </text>
    </comment>
    <comment ref="C32" authorId="1" shapeId="0">
      <text>
        <r>
          <rPr>
            <b/>
            <sz val="8"/>
            <color indexed="81"/>
            <rFont val="Tahoma"/>
            <charset val="238"/>
          </rPr>
          <t>Anděra, Zbytovský, Krejča:</t>
        </r>
        <r>
          <rPr>
            <sz val="8"/>
            <color indexed="81"/>
            <rFont val="Tahoma"/>
            <family val="2"/>
            <charset val="238"/>
          </rPr>
          <t xml:space="preserve"> 7. 2. 2006</t>
        </r>
      </text>
    </comment>
    <comment ref="B33" authorId="1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19. 12. 2006</t>
        </r>
      </text>
    </comment>
    <comment ref="C33" authorId="1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6.2.2007</t>
        </r>
      </text>
    </comment>
    <comment ref="B34" authorId="1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19.12.2007</t>
        </r>
      </text>
    </comment>
    <comment ref="C34" authorId="1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12. 2. 2008</t>
        </r>
      </text>
    </comment>
    <comment ref="B35" authorId="1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17. 12. 2008</t>
        </r>
      </text>
    </comment>
    <comment ref="C35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10. 2. 2009</t>
        </r>
      </text>
    </comment>
    <comment ref="B36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21. 12. 2009</t>
        </r>
      </text>
    </comment>
    <comment ref="C36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3. 2. 2010</t>
        </r>
      </text>
    </comment>
    <comment ref="B37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13. 12. 2010</t>
        </r>
      </text>
    </comment>
    <comment ref="C37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8. 2. 2011</t>
        </r>
      </text>
    </comment>
    <comment ref="B38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7. 12. 2011</t>
        </r>
      </text>
    </comment>
    <comment ref="C38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7. 2. 2012</t>
        </r>
      </text>
    </comment>
    <comment ref="B39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13. 12. 2012</t>
        </r>
      </text>
    </comment>
    <comment ref="C39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7. 2. 2013</t>
        </r>
      </text>
    </comment>
    <comment ref="B40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17. 12. 2013</t>
        </r>
      </text>
    </comment>
    <comment ref="C40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12. 2. 2014
teplota: 3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B41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15. 12. 2014
teplota: 11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41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5. 2. 2015
teplota: - 4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B42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16. 12. 2015
teplota: 6
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42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2. 2. 2016
teplota: 10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B43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20. 12. 2016
teplota: -3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
+ úhyn Plecotu auritus č. TP10595
+ úhyn Eptesicus serotinus
bez kroužku</t>
        </r>
      </text>
    </comment>
    <comment ref="C43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9. 2. 2017
teplota: -1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44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16. 12. 2018
teplota: -1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44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7. 2. 2018
teplota: -2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45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16. 12. 2018
teplota: -4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45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7. 2. 2019
teplota: 1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46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14. 12. 2019
teplota: 2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46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5. 2. 2020
teplota: 1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47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17. 12. 2020
teplota: 2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47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4. 2. 2021
teplota: 6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48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18. 12. 2021
teplota: 4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48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10. 2. 2022
teplota: 8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49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17. 12. 2022
teplota: -3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49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13. 2. 2023
teplota: 3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50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13. 12. 2023
teplota: +5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50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6. 2. 2024
teplota: +4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51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15. 12. 2024
teplota: +2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51" authorId="0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7. 2. 2025
teplota: +3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</commentList>
</comments>
</file>

<file path=xl/sharedStrings.xml><?xml version="1.0" encoding="utf-8"?>
<sst xmlns="http://schemas.openxmlformats.org/spreadsheetml/2006/main" count="159" uniqueCount="67">
  <si>
    <t>celkem</t>
  </si>
  <si>
    <t>82/83</t>
  </si>
  <si>
    <t>83/84</t>
  </si>
  <si>
    <t>84/85</t>
  </si>
  <si>
    <t>85/86</t>
  </si>
  <si>
    <t>86/87</t>
  </si>
  <si>
    <t>87/88</t>
  </si>
  <si>
    <t>01/02</t>
  </si>
  <si>
    <t>00/01</t>
  </si>
  <si>
    <t>99/00</t>
  </si>
  <si>
    <t>98/99</t>
  </si>
  <si>
    <t>97/98</t>
  </si>
  <si>
    <t>96/97</t>
  </si>
  <si>
    <t>95/96</t>
  </si>
  <si>
    <t>94/95</t>
  </si>
  <si>
    <t>93/94</t>
  </si>
  <si>
    <t>92/93</t>
  </si>
  <si>
    <t>91/92</t>
  </si>
  <si>
    <t>90/91</t>
  </si>
  <si>
    <t>89/90</t>
  </si>
  <si>
    <t>88/89</t>
  </si>
  <si>
    <t>81/82</t>
  </si>
  <si>
    <t>02/03</t>
  </si>
  <si>
    <t>03/04</t>
  </si>
  <si>
    <t>04/05</t>
  </si>
  <si>
    <t>05/06</t>
  </si>
  <si>
    <t>Rok</t>
  </si>
  <si>
    <t>Myotis nattereri</t>
  </si>
  <si>
    <t>Plecotus auritus</t>
  </si>
  <si>
    <t>Myotis myotis</t>
  </si>
  <si>
    <t>06/07</t>
  </si>
  <si>
    <t>07/08</t>
  </si>
  <si>
    <t>08/09</t>
  </si>
  <si>
    <t>09/10</t>
  </si>
  <si>
    <t>10/11</t>
  </si>
  <si>
    <t>11/12</t>
  </si>
  <si>
    <t>12/13</t>
  </si>
  <si>
    <t>13/14</t>
  </si>
  <si>
    <t>14/15</t>
  </si>
  <si>
    <t>15/16</t>
  </si>
  <si>
    <t>16/17</t>
  </si>
  <si>
    <t>17/18</t>
  </si>
  <si>
    <t>18/19</t>
  </si>
  <si>
    <t>19/20</t>
  </si>
  <si>
    <t>Eptesicus serotinus</t>
  </si>
  <si>
    <t>prosinec</t>
  </si>
  <si>
    <t>únor</t>
  </si>
  <si>
    <t>Myotis daubentonii</t>
  </si>
  <si>
    <t>Myotis bechsteinii</t>
  </si>
  <si>
    <t>Barbastella barbastellus</t>
  </si>
  <si>
    <t>Myotis mystacinus</t>
  </si>
  <si>
    <t>Myotis emarginatus</t>
  </si>
  <si>
    <t>Myotis brandtii</t>
  </si>
  <si>
    <t>20/21</t>
  </si>
  <si>
    <t>21/22</t>
  </si>
  <si>
    <t>22/23</t>
  </si>
  <si>
    <t>23/24</t>
  </si>
  <si>
    <t>24/25</t>
  </si>
  <si>
    <t>80/81</t>
  </si>
  <si>
    <t>79/80</t>
  </si>
  <si>
    <t>78/79</t>
  </si>
  <si>
    <t>77/78</t>
  </si>
  <si>
    <t>76/77</t>
  </si>
  <si>
    <t>rok</t>
  </si>
  <si>
    <t>zima</t>
  </si>
  <si>
    <t>druh</t>
  </si>
  <si>
    <t>mesic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</si>
</sst>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 CE"/>
      <charset val="238"/>
    </font>
    <font>
      <b/>
      <sz val="12"/>
      <name val="Times New Roman"/>
      <family val="1"/>
      <charset val="238"/>
    </font>
    <font>
      <b/>
      <sz val="12"/>
      <color indexed="12"/>
      <name val="Times New Roman"/>
      <family val="1"/>
      <charset val="238"/>
    </font>
    <font>
      <b/>
      <sz val="12"/>
      <color indexed="10"/>
      <name val="Times New Roman"/>
      <family val="1"/>
      <charset val="238"/>
    </font>
    <font>
      <sz val="12"/>
      <name val="Times New Roman"/>
      <family val="1"/>
      <charset val="238"/>
    </font>
    <font>
      <sz val="12"/>
      <color indexed="12"/>
      <name val="Times New Roman"/>
      <family val="1"/>
      <charset val="238"/>
    </font>
    <font>
      <sz val="12"/>
      <color indexed="10"/>
      <name val="Times New Roman"/>
      <family val="1"/>
      <charset val="238"/>
    </font>
    <font>
      <sz val="8"/>
      <color indexed="81"/>
      <name val="Tahoma"/>
      <charset val="238"/>
    </font>
    <font>
      <b/>
      <sz val="8"/>
      <color indexed="81"/>
      <name val="Tahoma"/>
      <charset val="238"/>
    </font>
    <font>
      <b/>
      <sz val="12"/>
      <color indexed="9"/>
      <name val="Times New Roman"/>
      <family val="1"/>
      <charset val="238"/>
    </font>
    <font>
      <b/>
      <sz val="18"/>
      <color indexed="12"/>
      <name val="Times New Roman"/>
      <family val="1"/>
      <charset val="238"/>
    </font>
    <font>
      <sz val="8"/>
      <color indexed="81"/>
      <name val="Tahoma"/>
      <family val="2"/>
      <charset val="238"/>
    </font>
    <font>
      <vertAlign val="superscript"/>
      <sz val="8"/>
      <color indexed="81"/>
      <name val="Tahoma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wrapText="1"/>
    </xf>
    <xf numFmtId="0" fontId="1" fillId="10" borderId="5" xfId="0" applyFont="1" applyFill="1" applyBorder="1" applyAlignment="1">
      <alignment wrapText="1"/>
    </xf>
    <xf numFmtId="0" fontId="1" fillId="11" borderId="6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9" borderId="6" xfId="0" applyFont="1" applyFill="1" applyBorder="1" applyAlignment="1">
      <alignment wrapText="1"/>
    </xf>
    <xf numFmtId="0" fontId="9" fillId="5" borderId="6" xfId="0" applyFont="1" applyFill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/>
              <a:t>Relativní poměr druhů při hibernaci</a:t>
            </a:r>
          </a:p>
        </c:rich>
      </c:tx>
      <c:layout>
        <c:manualLayout>
          <c:xMode val="edge"/>
          <c:yMode val="edge"/>
          <c:x val="0.3825430808535058"/>
          <c:y val="2.625006695591622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857758620689655"/>
          <c:y val="0.38624999999999998"/>
          <c:w val="0.62284482758620685"/>
          <c:h val="0.57250000000000001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FF00" mc:Ignorable="a14" a14:legacySpreadsheetColorIndex="11"/>
                  </a:gs>
                  <a:gs pos="100000">
                    <a:srgbClr xmlns:mc="http://schemas.openxmlformats.org/markup-compatibility/2006" xmlns:a14="http://schemas.microsoft.com/office/drawing/2010/main" val="008300" mc:Ignorable="a14" a14:legacySpreadsheetColorIndex="11">
                      <a:gamma/>
                      <a:shade val="51373"/>
                      <a:invGamma/>
                    </a:srgbClr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7FB-48FE-BFF4-70D498E67E52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3366FF" mc:Ignorable="a14" a14:legacySpreadsheetColorIndex="48"/>
                  </a:gs>
                  <a:gs pos="100000">
                    <a:srgbClr xmlns:mc="http://schemas.openxmlformats.org/markup-compatibility/2006" xmlns:a14="http://schemas.microsoft.com/office/drawing/2010/main" val="2041A2" mc:Ignorable="a14" a14:legacySpreadsheetColorIndex="48">
                      <a:gamma/>
                      <a:shade val="63529"/>
                      <a:invGamma/>
                    </a:srgbClr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7FB-48FE-BFF4-70D498E67E52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FF00FF" mc:Ignorable="a14" a14:legacySpreadsheetColorIndex="14"/>
                  </a:gs>
                  <a:gs pos="100000">
                    <a:srgbClr xmlns:mc="http://schemas.openxmlformats.org/markup-compatibility/2006" xmlns:a14="http://schemas.microsoft.com/office/drawing/2010/main" val="6C006C" mc:Ignorable="a14" a14:legacySpreadsheetColorIndex="14">
                      <a:gamma/>
                      <a:shade val="42353"/>
                      <a:invGamma/>
                    </a:srgbClr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7FB-48FE-BFF4-70D498E67E52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FF0000" mc:Ignorable="a14" a14:legacySpreadsheetColorIndex="10"/>
                  </a:gs>
                  <a:gs pos="100000">
                    <a:srgbClr xmlns:mc="http://schemas.openxmlformats.org/markup-compatibility/2006" xmlns:a14="http://schemas.microsoft.com/office/drawing/2010/main" val="760000" mc:Ignorable="a14" a14:legacySpreadsheetColorIndex="10">
                      <a:gamma/>
                      <a:shade val="46275"/>
                      <a:invGamma/>
                    </a:srgbClr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7FB-48FE-BFF4-70D498E67E52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800000" mc:Ignorable="a14" a14:legacySpreadsheetColorIndex="16"/>
                  </a:gs>
                  <a:gs pos="100000">
                    <a:srgbClr xmlns:mc="http://schemas.openxmlformats.org/markup-compatibility/2006" xmlns:a14="http://schemas.microsoft.com/office/drawing/2010/main" val="5D0000" mc:Ignorable="a14" a14:legacySpreadsheetColorIndex="16">
                      <a:gamma/>
                      <a:shade val="72549"/>
                      <a:invGamma/>
                    </a:srgbClr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7FB-48FE-BFF4-70D498E67E52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  <a:gs pos="100000">
                    <a:srgbClr xmlns:mc="http://schemas.openxmlformats.org/markup-compatibility/2006" xmlns:a14="http://schemas.microsoft.com/office/drawing/2010/main" val="003200" mc:Ignorable="a14" a14:legacySpreadsheetColorIndex="17">
                      <a:gamma/>
                      <a:shade val="39216"/>
                      <a:invGamma/>
                    </a:srgbClr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7FB-48FE-BFF4-70D498E67E52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0000" mc:Ignorable="a14" a14:legacySpreadsheetColorIndex="8"/>
                  </a:gs>
                  <a:gs pos="100000">
                    <a:srgbClr xmlns:mc="http://schemas.openxmlformats.org/markup-compatibility/2006" xmlns:a14="http://schemas.microsoft.com/office/drawing/2010/main" val="3E3E3E" mc:Ignorable="a14" a14:legacySpreadsheetColorIndex="8">
                      <a:gamma/>
                      <a:tint val="75686"/>
                      <a:invGamma/>
                    </a:srgbClr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7FB-48FE-BFF4-70D498E67E52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FF8080" mc:Ignorable="a14" a14:legacySpreadsheetColorIndex="29"/>
                  </a:gs>
                  <a:gs pos="100000">
                    <a:srgbClr xmlns:mc="http://schemas.openxmlformats.org/markup-compatibility/2006" xmlns:a14="http://schemas.microsoft.com/office/drawing/2010/main" val="7C3E3E" mc:Ignorable="a14" a14:legacySpreadsheetColorIndex="29">
                      <a:gamma/>
                      <a:shade val="48627"/>
                      <a:invGamma/>
                    </a:srgbClr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7FB-48FE-BFF4-70D498E67E52}"/>
              </c:ext>
            </c:extLst>
          </c:dPt>
          <c:dPt>
            <c:idx val="8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6C6C00" mc:Ignorable="a14" a14:legacySpreadsheetColorIndex="13">
                      <a:gamma/>
                      <a:shade val="42353"/>
                      <a:invGamma/>
                    </a:srgbClr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7FB-48FE-BFF4-70D498E67E52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7FB-48FE-BFF4-70D498E67E52}"/>
              </c:ext>
            </c:extLst>
          </c:dPt>
          <c:dLbls>
            <c:dLbl>
              <c:idx val="0"/>
              <c:layout>
                <c:manualLayout>
                  <c:x val="-0.2227570934021178"/>
                  <c:y val="7.0908136482940032E-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FB-48FE-BFF4-70D498E67E52}"/>
                </c:ext>
              </c:extLst>
            </c:dLbl>
            <c:dLbl>
              <c:idx val="1"/>
              <c:layout>
                <c:manualLayout>
                  <c:x val="-9.9357407910218187E-2"/>
                  <c:y val="-0.2708485564304461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FB-48FE-BFF4-70D498E67E52}"/>
                </c:ext>
              </c:extLst>
            </c:dLbl>
            <c:dLbl>
              <c:idx val="2"/>
              <c:layout>
                <c:manualLayout>
                  <c:x val="0.13551407367182547"/>
                  <c:y val="-0.19303674540682425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FB-48FE-BFF4-70D498E67E52}"/>
                </c:ext>
              </c:extLst>
            </c:dLbl>
            <c:dLbl>
              <c:idx val="3"/>
              <c:layout>
                <c:manualLayout>
                  <c:x val="0.1250420286903792"/>
                  <c:y val="1.601837270341205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FB-48FE-BFF4-70D498E67E52}"/>
                </c:ext>
              </c:extLst>
            </c:dLbl>
            <c:dLbl>
              <c:idx val="4"/>
              <c:layout>
                <c:manualLayout>
                  <c:x val="-8.6507206534528008E-2"/>
                  <c:y val="-1.931469816272968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FB-48FE-BFF4-70D498E67E52}"/>
                </c:ext>
              </c:extLst>
            </c:dLbl>
            <c:dLbl>
              <c:idx val="5"/>
              <c:layout>
                <c:manualLayout>
                  <c:x val="-3.8834736175219486E-2"/>
                  <c:y val="-0.14975892388451445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FB-48FE-BFF4-70D498E67E52}"/>
                </c:ext>
              </c:extLst>
            </c:dLbl>
            <c:dLbl>
              <c:idx val="6"/>
              <c:layout>
                <c:manualLayout>
                  <c:x val="2.9073445560684197E-2"/>
                  <c:y val="-0.1981572178477690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FB-48FE-BFF4-70D498E67E52}"/>
                </c:ext>
              </c:extLst>
            </c:dLbl>
            <c:dLbl>
              <c:idx val="7"/>
              <c:layout>
                <c:manualLayout>
                  <c:x val="4.0228584034754267E-2"/>
                  <c:y val="-0.2472416010498687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FB-48FE-BFF4-70D498E67E52}"/>
                </c:ext>
              </c:extLst>
            </c:dLbl>
            <c:dLbl>
              <c:idx val="8"/>
              <c:layout>
                <c:manualLayout>
                  <c:x val="0.13227899583672725"/>
                  <c:y val="-4.9741601049868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FB-48FE-BFF4-70D498E67E52}"/>
                </c:ext>
              </c:extLst>
            </c:dLbl>
            <c:dLbl>
              <c:idx val="9"/>
              <c:layout>
                <c:manualLayout>
                  <c:x val="8.1486729568286731E-2"/>
                  <c:y val="-0.1547416010498687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FB-48FE-BFF4-70D498E67E52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'Relativní poměr'!$B$4:$K$4</c:f>
              <c:strCache>
                <c:ptCount val="10"/>
                <c:pt idx="0">
                  <c:v>Myotis nattereri</c:v>
                </c:pt>
                <c:pt idx="1">
                  <c:v>Myotis daubentonii</c:v>
                </c:pt>
                <c:pt idx="2">
                  <c:v>Myotis myotis</c:v>
                </c:pt>
                <c:pt idx="3">
                  <c:v>Plecotus auritus</c:v>
                </c:pt>
                <c:pt idx="4">
                  <c:v>Myotis mystacinus</c:v>
                </c:pt>
                <c:pt idx="5">
                  <c:v>Myotis brandtii</c:v>
                </c:pt>
                <c:pt idx="6">
                  <c:v>Barbastella barbastellus</c:v>
                </c:pt>
                <c:pt idx="7">
                  <c:v>Eptesicus serotinus</c:v>
                </c:pt>
                <c:pt idx="8">
                  <c:v>Myotis emarginatus</c:v>
                </c:pt>
                <c:pt idx="9">
                  <c:v>Myotis bechsteinii</c:v>
                </c:pt>
              </c:strCache>
            </c:strRef>
          </c:cat>
          <c:val>
            <c:numRef>
              <c:f>'Relativní poměr'!$B$5:$K$5</c:f>
              <c:numCache>
                <c:formatCode>General</c:formatCode>
                <c:ptCount val="10"/>
                <c:pt idx="0">
                  <c:v>2104</c:v>
                </c:pt>
                <c:pt idx="1">
                  <c:v>596</c:v>
                </c:pt>
                <c:pt idx="2">
                  <c:v>1622</c:v>
                </c:pt>
                <c:pt idx="3">
                  <c:v>745</c:v>
                </c:pt>
                <c:pt idx="4">
                  <c:v>10</c:v>
                </c:pt>
                <c:pt idx="5">
                  <c:v>3</c:v>
                </c:pt>
                <c:pt idx="6">
                  <c:v>302</c:v>
                </c:pt>
                <c:pt idx="7">
                  <c:v>64</c:v>
                </c:pt>
                <c:pt idx="8">
                  <c:v>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FB-48FE-BFF4-70D498E67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C0C0C0" mc:Ignorable="a14" a14:legacySpreadsheetColorIndex="22"/>
        </a:gs>
        <a:gs pos="100000">
          <a:srgbClr xmlns:mc="http://schemas.openxmlformats.org/markup-compatibility/2006" xmlns:a14="http://schemas.microsoft.com/office/drawing/2010/main" val="9D9D9D" mc:Ignorable="a14" a14:legacySpreadsheetColorIndex="22">
            <a:gamma/>
            <a:shade val="81961"/>
            <a:invGamma/>
          </a:srgbClr>
        </a:gs>
      </a:gsLst>
      <a:path path="rect">
        <a:fillToRect r="100000" b="100000"/>
      </a:path>
    </a:gradFill>
    <a:ln w="381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horizontalDpi="120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5</xdr:row>
      <xdr:rowOff>76200</xdr:rowOff>
    </xdr:from>
    <xdr:to>
      <xdr:col>24</xdr:col>
      <xdr:colOff>469900</xdr:colOff>
      <xdr:row>52</xdr:row>
      <xdr:rowOff>82550</xdr:rowOff>
    </xdr:to>
    <xdr:graphicFrame macro="">
      <xdr:nvGraphicFramePr>
        <xdr:cNvPr id="14344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tabSelected="1" topLeftCell="E1" workbookViewId="0">
      <pane ySplit="2" topLeftCell="A45" activePane="bottomLeft" state="frozen"/>
      <selection pane="bottomLeft" activeCell="T55" sqref="T55"/>
    </sheetView>
  </sheetViews>
  <sheetFormatPr defaultColWidth="9.1796875" defaultRowHeight="15.5" x14ac:dyDescent="0.35"/>
  <cols>
    <col min="1" max="1" width="6.81640625" style="2" customWidth="1"/>
    <col min="2" max="2" width="9" style="2" customWidth="1"/>
    <col min="3" max="3" width="8.26953125" style="16" customWidth="1"/>
    <col min="4" max="4" width="8.54296875" style="16" customWidth="1"/>
    <col min="5" max="5" width="7.54296875" style="20" customWidth="1"/>
    <col min="6" max="6" width="9" style="4" customWidth="1"/>
    <col min="7" max="7" width="7.81640625" style="20" customWidth="1"/>
    <col min="8" max="8" width="9.453125" style="4" customWidth="1"/>
    <col min="9" max="9" width="7.7265625" style="20" customWidth="1"/>
    <col min="10" max="10" width="9.54296875" style="4" customWidth="1"/>
    <col min="11" max="11" width="8" style="20" customWidth="1"/>
    <col min="12" max="12" width="9.7265625" style="4" customWidth="1"/>
    <col min="13" max="13" width="8" style="20" customWidth="1"/>
    <col min="14" max="14" width="9" style="4" customWidth="1"/>
    <col min="15" max="15" width="7.54296875" style="20" customWidth="1"/>
    <col min="16" max="16" width="9.7265625" style="4" customWidth="1"/>
    <col min="17" max="17" width="10" style="20" customWidth="1"/>
    <col min="18" max="18" width="9.26953125" style="4" customWidth="1"/>
    <col min="19" max="19" width="7.81640625" style="20" customWidth="1"/>
    <col min="20" max="20" width="8.7265625" style="4" customWidth="1"/>
    <col min="21" max="21" width="8.26953125" style="20" customWidth="1"/>
    <col min="22" max="22" width="8.7265625" style="4" customWidth="1"/>
    <col min="23" max="23" width="8.26953125" style="20" customWidth="1"/>
    <col min="24" max="16384" width="9.1796875" style="4"/>
  </cols>
  <sheetData>
    <row r="1" spans="1:23" s="19" customFormat="1" ht="36" customHeight="1" x14ac:dyDescent="0.45">
      <c r="A1" s="35" t="s">
        <v>26</v>
      </c>
      <c r="B1" s="23" t="s">
        <v>0</v>
      </c>
      <c r="C1" s="23" t="s">
        <v>0</v>
      </c>
      <c r="D1" s="24" t="s">
        <v>27</v>
      </c>
      <c r="E1" s="24" t="s">
        <v>27</v>
      </c>
      <c r="F1" s="25" t="s">
        <v>47</v>
      </c>
      <c r="G1" s="25" t="s">
        <v>47</v>
      </c>
      <c r="H1" s="26" t="s">
        <v>29</v>
      </c>
      <c r="I1" s="26" t="s">
        <v>29</v>
      </c>
      <c r="J1" s="27" t="s">
        <v>28</v>
      </c>
      <c r="K1" s="27" t="s">
        <v>28</v>
      </c>
      <c r="L1" s="28" t="s">
        <v>50</v>
      </c>
      <c r="M1" s="28" t="s">
        <v>50</v>
      </c>
      <c r="N1" s="29" t="s">
        <v>52</v>
      </c>
      <c r="O1" s="29" t="s">
        <v>52</v>
      </c>
      <c r="P1" s="30" t="s">
        <v>49</v>
      </c>
      <c r="Q1" s="30" t="s">
        <v>49</v>
      </c>
      <c r="R1" s="31" t="s">
        <v>44</v>
      </c>
      <c r="S1" s="31" t="s">
        <v>44</v>
      </c>
      <c r="T1" s="32" t="s">
        <v>51</v>
      </c>
      <c r="U1" s="32" t="s">
        <v>51</v>
      </c>
      <c r="V1" s="33" t="s">
        <v>48</v>
      </c>
      <c r="W1" s="33" t="s">
        <v>48</v>
      </c>
    </row>
    <row r="2" spans="1:23" ht="16" thickBot="1" x14ac:dyDescent="0.4">
      <c r="A2" s="36"/>
      <c r="B2" s="5" t="s">
        <v>45</v>
      </c>
      <c r="C2" s="6" t="s">
        <v>46</v>
      </c>
      <c r="D2" s="5" t="s">
        <v>45</v>
      </c>
      <c r="E2" s="6" t="s">
        <v>46</v>
      </c>
      <c r="F2" s="5" t="s">
        <v>45</v>
      </c>
      <c r="G2" s="6" t="s">
        <v>46</v>
      </c>
      <c r="H2" s="5" t="s">
        <v>45</v>
      </c>
      <c r="I2" s="6" t="s">
        <v>46</v>
      </c>
      <c r="J2" s="5" t="s">
        <v>45</v>
      </c>
      <c r="K2" s="6" t="s">
        <v>46</v>
      </c>
      <c r="L2" s="5" t="s">
        <v>45</v>
      </c>
      <c r="M2" s="6" t="s">
        <v>46</v>
      </c>
      <c r="N2" s="5" t="s">
        <v>45</v>
      </c>
      <c r="O2" s="6" t="s">
        <v>46</v>
      </c>
      <c r="P2" s="5" t="s">
        <v>45</v>
      </c>
      <c r="Q2" s="6" t="s">
        <v>46</v>
      </c>
      <c r="R2" s="5" t="s">
        <v>45</v>
      </c>
      <c r="S2" s="6" t="s">
        <v>46</v>
      </c>
      <c r="T2" s="5" t="s">
        <v>45</v>
      </c>
      <c r="U2" s="6" t="s">
        <v>46</v>
      </c>
      <c r="V2" s="5" t="s">
        <v>45</v>
      </c>
      <c r="W2" s="6" t="s">
        <v>46</v>
      </c>
    </row>
    <row r="3" spans="1:23" ht="16" thickTop="1" x14ac:dyDescent="0.35">
      <c r="A3" s="7" t="s">
        <v>62</v>
      </c>
      <c r="B3" s="8">
        <f>SUM(D3,F3,H3,J3,L3,N3,P3,R3,T3,V3)</f>
        <v>0</v>
      </c>
      <c r="C3" s="3">
        <f>SUM(E3,G3,I3,K3,M3,O3,Q3,S3,U3,W3)</f>
        <v>14</v>
      </c>
      <c r="D3" s="9"/>
      <c r="E3" s="10">
        <v>9</v>
      </c>
      <c r="F3" s="9"/>
      <c r="G3" s="10">
        <v>0</v>
      </c>
      <c r="H3" s="9"/>
      <c r="I3" s="10">
        <v>2</v>
      </c>
      <c r="J3" s="9"/>
      <c r="K3" s="10">
        <v>1</v>
      </c>
      <c r="L3" s="9"/>
      <c r="M3" s="10">
        <v>2</v>
      </c>
      <c r="N3" s="9"/>
      <c r="O3" s="10">
        <v>0</v>
      </c>
      <c r="P3" s="9"/>
      <c r="Q3" s="10">
        <v>0</v>
      </c>
      <c r="R3" s="9"/>
      <c r="S3" s="10">
        <v>0</v>
      </c>
      <c r="T3" s="9"/>
      <c r="U3" s="10">
        <v>0</v>
      </c>
      <c r="V3" s="9"/>
      <c r="W3" s="10">
        <v>0</v>
      </c>
    </row>
    <row r="4" spans="1:23" x14ac:dyDescent="0.35">
      <c r="A4" s="7" t="s">
        <v>61</v>
      </c>
      <c r="B4" s="8">
        <f>SUM(D4,F4,H4,J4,L4,N4,P4,R4,T4,V4)</f>
        <v>18</v>
      </c>
      <c r="C4" s="3">
        <f>SUM(E4,G4,I4,K4,M4,O4,Q4,S4,U4,W4)</f>
        <v>0</v>
      </c>
      <c r="D4" s="9">
        <v>8</v>
      </c>
      <c r="E4" s="10"/>
      <c r="F4" s="9">
        <v>3</v>
      </c>
      <c r="G4" s="10"/>
      <c r="H4" s="9">
        <v>3</v>
      </c>
      <c r="I4" s="10"/>
      <c r="J4" s="9">
        <v>3</v>
      </c>
      <c r="K4" s="10"/>
      <c r="L4" s="9">
        <v>0</v>
      </c>
      <c r="M4" s="10"/>
      <c r="N4" s="9">
        <v>0</v>
      </c>
      <c r="O4" s="10"/>
      <c r="P4" s="9">
        <v>1</v>
      </c>
      <c r="Q4" s="10"/>
      <c r="R4" s="9">
        <v>0</v>
      </c>
      <c r="S4" s="10"/>
      <c r="T4" s="9">
        <v>0</v>
      </c>
      <c r="U4" s="10"/>
      <c r="V4" s="9">
        <v>0</v>
      </c>
      <c r="W4" s="10"/>
    </row>
    <row r="5" spans="1:23" x14ac:dyDescent="0.35">
      <c r="A5" s="7" t="s">
        <v>60</v>
      </c>
      <c r="B5" s="8">
        <f>SUM(D5,F5,H5,J5,L5,N5,P5,R5,T5,V5)</f>
        <v>0</v>
      </c>
      <c r="C5" s="3">
        <f>SUM(E5,G5,I5,K5,M5,O5,Q5,S5,U5,W5)</f>
        <v>15</v>
      </c>
      <c r="D5" s="9"/>
      <c r="E5" s="10">
        <v>10</v>
      </c>
      <c r="F5" s="9"/>
      <c r="G5" s="10">
        <v>1</v>
      </c>
      <c r="H5" s="9"/>
      <c r="I5" s="10">
        <v>2</v>
      </c>
      <c r="J5" s="9"/>
      <c r="K5" s="10">
        <v>2</v>
      </c>
      <c r="L5" s="9"/>
      <c r="M5" s="10">
        <v>0</v>
      </c>
      <c r="N5" s="9"/>
      <c r="O5" s="10">
        <v>0</v>
      </c>
      <c r="P5" s="9"/>
      <c r="Q5" s="10">
        <v>0</v>
      </c>
      <c r="R5" s="9"/>
      <c r="S5" s="10">
        <v>0</v>
      </c>
      <c r="T5" s="9"/>
      <c r="U5" s="10">
        <v>0</v>
      </c>
      <c r="V5" s="9"/>
      <c r="W5" s="10">
        <v>0</v>
      </c>
    </row>
    <row r="6" spans="1:23" x14ac:dyDescent="0.35">
      <c r="A6" s="7" t="s">
        <v>59</v>
      </c>
      <c r="B6" s="8">
        <f>SUM(D6,F6,H6,J6,L6,N6,P6,R6,T6,V6)</f>
        <v>0</v>
      </c>
      <c r="C6" s="3">
        <f>SUM(E6,G6,I6,K6,M6,O6,Q6,S6,U6,W6)</f>
        <v>11</v>
      </c>
      <c r="D6" s="9"/>
      <c r="E6" s="10">
        <v>7</v>
      </c>
      <c r="F6" s="9"/>
      <c r="G6" s="10">
        <v>1</v>
      </c>
      <c r="H6" s="9"/>
      <c r="I6" s="10">
        <v>2</v>
      </c>
      <c r="J6" s="9"/>
      <c r="K6" s="10">
        <v>0</v>
      </c>
      <c r="L6" s="9"/>
      <c r="M6" s="10">
        <v>0</v>
      </c>
      <c r="N6" s="9"/>
      <c r="O6" s="10">
        <v>0</v>
      </c>
      <c r="P6" s="9"/>
      <c r="Q6" s="10">
        <v>1</v>
      </c>
      <c r="R6" s="9"/>
      <c r="S6" s="10">
        <v>0</v>
      </c>
      <c r="T6" s="9"/>
      <c r="U6" s="10">
        <v>0</v>
      </c>
      <c r="V6" s="9"/>
      <c r="W6" s="10">
        <v>0</v>
      </c>
    </row>
    <row r="7" spans="1:23" x14ac:dyDescent="0.35">
      <c r="A7" s="7" t="s">
        <v>58</v>
      </c>
      <c r="B7" s="8">
        <f>SUM(D7,F7,H7,J7,L7,N7,P7,R7,T7,V7)</f>
        <v>0</v>
      </c>
      <c r="C7" s="3">
        <f>SUM(E7,G7,I7,K7,M7,O7,Q7,S7,U7,W7)</f>
        <v>10</v>
      </c>
      <c r="D7" s="9"/>
      <c r="E7" s="10">
        <v>3</v>
      </c>
      <c r="F7" s="9"/>
      <c r="G7" s="10">
        <v>0</v>
      </c>
      <c r="H7" s="9"/>
      <c r="I7" s="10">
        <v>5</v>
      </c>
      <c r="J7" s="9"/>
      <c r="K7" s="10">
        <v>2</v>
      </c>
      <c r="L7" s="9"/>
      <c r="M7" s="10">
        <v>0</v>
      </c>
      <c r="N7" s="9"/>
      <c r="O7" s="10">
        <v>0</v>
      </c>
      <c r="P7" s="9"/>
      <c r="Q7" s="10">
        <v>0</v>
      </c>
      <c r="R7" s="9"/>
      <c r="S7" s="10">
        <v>0</v>
      </c>
      <c r="T7" s="9"/>
      <c r="U7" s="10">
        <v>0</v>
      </c>
      <c r="V7" s="9"/>
      <c r="W7" s="10">
        <v>0</v>
      </c>
    </row>
    <row r="8" spans="1:23" x14ac:dyDescent="0.35">
      <c r="A8" s="7" t="s">
        <v>21</v>
      </c>
      <c r="B8" s="8">
        <f>SUM(D8,F8,H8,J8,L8,N8,P8,R8,T8,V8)</f>
        <v>12</v>
      </c>
      <c r="C8" s="3">
        <f>SUM(E8,G8,I8,K8,M8,O8,Q8,S8,U8,W8)</f>
        <v>29</v>
      </c>
      <c r="D8" s="9">
        <v>3</v>
      </c>
      <c r="E8" s="10">
        <v>16</v>
      </c>
      <c r="F8" s="9">
        <v>0</v>
      </c>
      <c r="G8" s="10">
        <v>4</v>
      </c>
      <c r="H8" s="9">
        <v>3</v>
      </c>
      <c r="I8" s="10">
        <v>3</v>
      </c>
      <c r="J8" s="9">
        <v>4</v>
      </c>
      <c r="K8" s="10">
        <v>4</v>
      </c>
      <c r="L8" s="9">
        <v>1</v>
      </c>
      <c r="M8" s="10">
        <v>0</v>
      </c>
      <c r="N8" s="9">
        <v>0</v>
      </c>
      <c r="O8" s="10">
        <v>0</v>
      </c>
      <c r="P8" s="9">
        <v>1</v>
      </c>
      <c r="Q8" s="10">
        <v>2</v>
      </c>
      <c r="R8" s="9">
        <v>0</v>
      </c>
      <c r="S8" s="10">
        <v>0</v>
      </c>
      <c r="T8" s="9">
        <v>0</v>
      </c>
      <c r="U8" s="10">
        <v>0</v>
      </c>
      <c r="V8" s="9">
        <v>0</v>
      </c>
      <c r="W8" s="10">
        <v>0</v>
      </c>
    </row>
    <row r="9" spans="1:23" x14ac:dyDescent="0.35">
      <c r="A9" s="7" t="s">
        <v>1</v>
      </c>
      <c r="B9" s="8">
        <f>SUM(D9,F9,H9,J9,L9,N9,P9,R9,T9,V9)</f>
        <v>4</v>
      </c>
      <c r="C9" s="3">
        <f>SUM(E9,G9,I9,K9,M9,O9,Q9,S9,U9,W9)</f>
        <v>20</v>
      </c>
      <c r="D9" s="9">
        <v>3</v>
      </c>
      <c r="E9" s="10">
        <v>15</v>
      </c>
      <c r="F9" s="9">
        <v>0</v>
      </c>
      <c r="G9" s="10">
        <v>2</v>
      </c>
      <c r="H9" s="11">
        <v>0</v>
      </c>
      <c r="I9" s="10">
        <v>2</v>
      </c>
      <c r="J9" s="9">
        <v>1</v>
      </c>
      <c r="K9" s="10">
        <v>1</v>
      </c>
      <c r="L9" s="9">
        <v>0</v>
      </c>
      <c r="M9" s="10">
        <v>0</v>
      </c>
      <c r="N9" s="9">
        <v>0</v>
      </c>
      <c r="O9" s="10">
        <v>0</v>
      </c>
      <c r="P9" s="11">
        <v>0</v>
      </c>
      <c r="Q9" s="10">
        <v>0</v>
      </c>
      <c r="R9" s="9">
        <v>0</v>
      </c>
      <c r="S9" s="10">
        <v>0</v>
      </c>
      <c r="T9" s="9">
        <v>0</v>
      </c>
      <c r="U9" s="10">
        <v>0</v>
      </c>
      <c r="V9" s="9">
        <v>0</v>
      </c>
      <c r="W9" s="10">
        <v>0</v>
      </c>
    </row>
    <row r="10" spans="1:23" x14ac:dyDescent="0.35">
      <c r="A10" s="7" t="s">
        <v>2</v>
      </c>
      <c r="B10" s="8">
        <f>SUM(D10,F10,H10,J10,L10,N10,P10,R10,T10,V10)</f>
        <v>37</v>
      </c>
      <c r="C10" s="3">
        <f>SUM(E10,G10,I10,K10,M10,O10,Q10,S10,U10,W10)</f>
        <v>49</v>
      </c>
      <c r="D10" s="9">
        <v>19</v>
      </c>
      <c r="E10" s="10">
        <v>31</v>
      </c>
      <c r="F10" s="9">
        <v>5</v>
      </c>
      <c r="G10" s="10">
        <v>12</v>
      </c>
      <c r="H10" s="11">
        <v>4</v>
      </c>
      <c r="I10" s="10">
        <v>2</v>
      </c>
      <c r="J10" s="9">
        <v>8</v>
      </c>
      <c r="K10" s="10">
        <v>3</v>
      </c>
      <c r="L10" s="9">
        <v>0</v>
      </c>
      <c r="M10" s="10">
        <v>0</v>
      </c>
      <c r="N10" s="9">
        <v>0</v>
      </c>
      <c r="O10" s="10">
        <v>0</v>
      </c>
      <c r="P10" s="11">
        <v>1</v>
      </c>
      <c r="Q10" s="10">
        <v>1</v>
      </c>
      <c r="R10" s="9">
        <v>0</v>
      </c>
      <c r="S10" s="10">
        <v>0</v>
      </c>
      <c r="T10" s="9">
        <v>0</v>
      </c>
      <c r="U10" s="10">
        <v>0</v>
      </c>
      <c r="V10" s="9">
        <v>0</v>
      </c>
      <c r="W10" s="10">
        <v>0</v>
      </c>
    </row>
    <row r="11" spans="1:23" x14ac:dyDescent="0.35">
      <c r="A11" s="7" t="s">
        <v>3</v>
      </c>
      <c r="B11" s="8">
        <f>SUM(D11,F11,H11,J11,L11,N11,P11,R11,T11,V11)</f>
        <v>19</v>
      </c>
      <c r="C11" s="3">
        <f>SUM(E11,G11,I11,K11,M11,O11,Q11,S11,U11,W11)</f>
        <v>63</v>
      </c>
      <c r="D11" s="9">
        <v>7</v>
      </c>
      <c r="E11" s="10">
        <v>50</v>
      </c>
      <c r="F11" s="9">
        <v>3</v>
      </c>
      <c r="G11" s="10">
        <v>3</v>
      </c>
      <c r="H11" s="11">
        <v>2</v>
      </c>
      <c r="I11" s="10">
        <v>5</v>
      </c>
      <c r="J11" s="9">
        <v>4</v>
      </c>
      <c r="K11" s="10">
        <v>2</v>
      </c>
      <c r="L11" s="9">
        <v>2</v>
      </c>
      <c r="M11" s="10">
        <v>0</v>
      </c>
      <c r="N11" s="9">
        <v>1</v>
      </c>
      <c r="O11" s="10">
        <v>1</v>
      </c>
      <c r="P11" s="11">
        <v>0</v>
      </c>
      <c r="Q11" s="10">
        <v>2</v>
      </c>
      <c r="R11" s="9">
        <v>0</v>
      </c>
      <c r="S11" s="10">
        <v>0</v>
      </c>
      <c r="T11" s="9">
        <v>0</v>
      </c>
      <c r="U11" s="10">
        <v>0</v>
      </c>
      <c r="V11" s="9">
        <v>0</v>
      </c>
      <c r="W11" s="10">
        <v>0</v>
      </c>
    </row>
    <row r="12" spans="1:23" x14ac:dyDescent="0.35">
      <c r="A12" s="7" t="s">
        <v>4</v>
      </c>
      <c r="B12" s="8">
        <f>SUM(D12,F12,H12,J12,L12,N12,P12,R12,T12,V12)</f>
        <v>14</v>
      </c>
      <c r="C12" s="3">
        <f>SUM(E12,G12,I12,K12,M12,O12,Q12,S12,U12,W12)</f>
        <v>25</v>
      </c>
      <c r="D12" s="9">
        <v>5</v>
      </c>
      <c r="E12" s="10">
        <v>21</v>
      </c>
      <c r="F12" s="9">
        <v>4</v>
      </c>
      <c r="G12" s="10">
        <v>1</v>
      </c>
      <c r="H12" s="11">
        <v>5</v>
      </c>
      <c r="I12" s="10">
        <v>1</v>
      </c>
      <c r="J12" s="9">
        <v>0</v>
      </c>
      <c r="K12" s="10">
        <v>1</v>
      </c>
      <c r="L12" s="9">
        <v>0</v>
      </c>
      <c r="M12" s="10">
        <v>1</v>
      </c>
      <c r="N12" s="9">
        <v>0</v>
      </c>
      <c r="O12" s="10">
        <v>0</v>
      </c>
      <c r="P12" s="11">
        <v>0</v>
      </c>
      <c r="Q12" s="10">
        <v>0</v>
      </c>
      <c r="R12" s="9">
        <v>0</v>
      </c>
      <c r="S12" s="10">
        <v>0</v>
      </c>
      <c r="T12" s="9">
        <v>0</v>
      </c>
      <c r="U12" s="10">
        <v>0</v>
      </c>
      <c r="V12" s="9">
        <v>0</v>
      </c>
      <c r="W12" s="10">
        <v>0</v>
      </c>
    </row>
    <row r="13" spans="1:23" x14ac:dyDescent="0.35">
      <c r="A13" s="7" t="s">
        <v>5</v>
      </c>
      <c r="B13" s="8">
        <f>SUM(D13,F13,H13,J13,L13,N13,P13,R13,T13,V13)</f>
        <v>6</v>
      </c>
      <c r="C13" s="3">
        <f>SUM(E13,G13,I13,K13,M13,O13,Q13,S13,U13,W13)</f>
        <v>12</v>
      </c>
      <c r="D13" s="9">
        <v>2</v>
      </c>
      <c r="E13" s="10">
        <v>5</v>
      </c>
      <c r="F13" s="9">
        <v>1</v>
      </c>
      <c r="G13" s="10">
        <v>5</v>
      </c>
      <c r="H13" s="11">
        <v>1</v>
      </c>
      <c r="I13" s="10">
        <v>1</v>
      </c>
      <c r="J13" s="9">
        <v>1</v>
      </c>
      <c r="K13" s="10">
        <v>1</v>
      </c>
      <c r="L13" s="9">
        <v>0</v>
      </c>
      <c r="M13" s="10">
        <v>0</v>
      </c>
      <c r="N13" s="9">
        <v>1</v>
      </c>
      <c r="O13" s="10">
        <v>0</v>
      </c>
      <c r="P13" s="11">
        <v>0</v>
      </c>
      <c r="Q13" s="10">
        <v>0</v>
      </c>
      <c r="R13" s="9">
        <v>0</v>
      </c>
      <c r="S13" s="10">
        <v>0</v>
      </c>
      <c r="T13" s="9">
        <v>0</v>
      </c>
      <c r="U13" s="10">
        <v>0</v>
      </c>
      <c r="V13" s="9">
        <v>0</v>
      </c>
      <c r="W13" s="10">
        <v>0</v>
      </c>
    </row>
    <row r="14" spans="1:23" x14ac:dyDescent="0.35">
      <c r="A14" s="7" t="s">
        <v>6</v>
      </c>
      <c r="B14" s="8">
        <f>SUM(D14,F14,H14,J14,L14,N14,P14,R14,T14,V14)</f>
        <v>16</v>
      </c>
      <c r="C14" s="3">
        <f>SUM(E14,G14,I14,K14,M14,O14,Q14,S14,U14,W14)</f>
        <v>30</v>
      </c>
      <c r="D14" s="9">
        <v>6</v>
      </c>
      <c r="E14" s="10">
        <v>23</v>
      </c>
      <c r="F14" s="9">
        <v>2</v>
      </c>
      <c r="G14" s="10">
        <v>3</v>
      </c>
      <c r="H14" s="11">
        <v>1</v>
      </c>
      <c r="I14" s="10">
        <v>3</v>
      </c>
      <c r="J14" s="9">
        <v>7</v>
      </c>
      <c r="K14" s="10">
        <v>1</v>
      </c>
      <c r="L14" s="9">
        <v>0</v>
      </c>
      <c r="M14" s="10">
        <v>0</v>
      </c>
      <c r="N14" s="9">
        <v>0</v>
      </c>
      <c r="O14" s="10">
        <v>0</v>
      </c>
      <c r="P14" s="11">
        <v>0</v>
      </c>
      <c r="Q14" s="10">
        <v>0</v>
      </c>
      <c r="R14" s="9">
        <v>0</v>
      </c>
      <c r="S14" s="10">
        <v>0</v>
      </c>
      <c r="T14" s="9">
        <v>0</v>
      </c>
      <c r="U14" s="10">
        <v>0</v>
      </c>
      <c r="V14" s="9">
        <v>0</v>
      </c>
      <c r="W14" s="10">
        <v>0</v>
      </c>
    </row>
    <row r="15" spans="1:23" x14ac:dyDescent="0.35">
      <c r="A15" s="7" t="s">
        <v>20</v>
      </c>
      <c r="B15" s="8">
        <f>SUM(D15,F15,H15,J15,L15,N15,P15,R15,T15,V15)</f>
        <v>38</v>
      </c>
      <c r="C15" s="3">
        <f>SUM(E15,G15,I15,K15,M15,O15,Q15,S15,U15,W15)</f>
        <v>106</v>
      </c>
      <c r="D15" s="9">
        <v>16</v>
      </c>
      <c r="E15" s="10">
        <v>73</v>
      </c>
      <c r="F15" s="9">
        <v>6</v>
      </c>
      <c r="G15" s="10">
        <v>9</v>
      </c>
      <c r="H15" s="11">
        <v>0</v>
      </c>
      <c r="I15" s="10">
        <v>8</v>
      </c>
      <c r="J15" s="9">
        <v>16</v>
      </c>
      <c r="K15" s="10">
        <v>16</v>
      </c>
      <c r="L15" s="9">
        <v>0</v>
      </c>
      <c r="M15" s="10">
        <v>0</v>
      </c>
      <c r="N15" s="9">
        <v>0</v>
      </c>
      <c r="O15" s="10">
        <v>0</v>
      </c>
      <c r="P15" s="11">
        <v>0</v>
      </c>
      <c r="Q15" s="10">
        <v>0</v>
      </c>
      <c r="R15" s="9">
        <v>0</v>
      </c>
      <c r="S15" s="10">
        <v>0</v>
      </c>
      <c r="T15" s="9">
        <v>0</v>
      </c>
      <c r="U15" s="10">
        <v>0</v>
      </c>
      <c r="V15" s="9">
        <v>0</v>
      </c>
      <c r="W15" s="10">
        <v>0</v>
      </c>
    </row>
    <row r="16" spans="1:23" x14ac:dyDescent="0.35">
      <c r="A16" s="7" t="s">
        <v>19</v>
      </c>
      <c r="B16" s="8">
        <f>SUM(D16,F16,H16,J16,L16,N16,P16,R16,T16,V16)</f>
        <v>41</v>
      </c>
      <c r="C16" s="3">
        <f>SUM(E16,G16,I16,K16,M16,O16,Q16,S16,U16,W16)</f>
        <v>92</v>
      </c>
      <c r="D16" s="9">
        <v>21</v>
      </c>
      <c r="E16" s="10">
        <v>54</v>
      </c>
      <c r="F16" s="9">
        <v>8</v>
      </c>
      <c r="G16" s="10">
        <v>14</v>
      </c>
      <c r="H16" s="11">
        <v>5</v>
      </c>
      <c r="I16" s="10">
        <v>11</v>
      </c>
      <c r="J16" s="9">
        <v>7</v>
      </c>
      <c r="K16" s="10">
        <v>13</v>
      </c>
      <c r="L16" s="9">
        <v>0</v>
      </c>
      <c r="M16" s="10">
        <v>0</v>
      </c>
      <c r="N16" s="9">
        <v>0</v>
      </c>
      <c r="O16" s="10">
        <v>0</v>
      </c>
      <c r="P16" s="11">
        <v>0</v>
      </c>
      <c r="Q16" s="10">
        <v>0</v>
      </c>
      <c r="R16" s="9">
        <v>0</v>
      </c>
      <c r="S16" s="10">
        <v>0</v>
      </c>
      <c r="T16" s="9">
        <v>0</v>
      </c>
      <c r="U16" s="10">
        <v>0</v>
      </c>
      <c r="V16" s="9">
        <v>0</v>
      </c>
      <c r="W16" s="10">
        <v>0</v>
      </c>
    </row>
    <row r="17" spans="1:23" x14ac:dyDescent="0.35">
      <c r="A17" s="7" t="s">
        <v>18</v>
      </c>
      <c r="B17" s="8">
        <f>SUM(D17,F17,H17,J17,L17,N17,P17,R17,T17,V17)</f>
        <v>15</v>
      </c>
      <c r="C17" s="3">
        <f>SUM(E17,G17,I17,K17,M17,O17,Q17,S17,U17,W17)</f>
        <v>53</v>
      </c>
      <c r="D17" s="9">
        <v>8</v>
      </c>
      <c r="E17" s="10">
        <v>33</v>
      </c>
      <c r="F17" s="9">
        <v>1</v>
      </c>
      <c r="G17" s="10">
        <v>4</v>
      </c>
      <c r="H17" s="11">
        <v>1</v>
      </c>
      <c r="I17" s="10">
        <v>12</v>
      </c>
      <c r="J17" s="9">
        <v>4</v>
      </c>
      <c r="K17" s="10">
        <v>2</v>
      </c>
      <c r="L17" s="9">
        <v>1</v>
      </c>
      <c r="M17" s="10">
        <v>0</v>
      </c>
      <c r="N17" s="9">
        <v>0</v>
      </c>
      <c r="O17" s="10">
        <v>0</v>
      </c>
      <c r="P17" s="11">
        <v>0</v>
      </c>
      <c r="Q17" s="10">
        <v>2</v>
      </c>
      <c r="R17" s="9">
        <v>0</v>
      </c>
      <c r="S17" s="10">
        <v>0</v>
      </c>
      <c r="T17" s="9">
        <v>0</v>
      </c>
      <c r="U17" s="10">
        <v>0</v>
      </c>
      <c r="V17" s="9">
        <v>0</v>
      </c>
      <c r="W17" s="10">
        <v>0</v>
      </c>
    </row>
    <row r="18" spans="1:23" x14ac:dyDescent="0.35">
      <c r="A18" s="7" t="s">
        <v>17</v>
      </c>
      <c r="B18" s="8">
        <f>SUM(D18,F18,H18,J18,L18,N18,P18,R18,T18,V18)</f>
        <v>30</v>
      </c>
      <c r="C18" s="3">
        <f>SUM(E18,G18,I18,K18,M18,O18,Q18,S18,U18,W18)</f>
        <v>68</v>
      </c>
      <c r="D18" s="9">
        <v>9</v>
      </c>
      <c r="E18" s="10">
        <v>31</v>
      </c>
      <c r="F18" s="9">
        <v>4</v>
      </c>
      <c r="G18" s="10">
        <v>10</v>
      </c>
      <c r="H18" s="11">
        <v>2</v>
      </c>
      <c r="I18" s="10">
        <v>12</v>
      </c>
      <c r="J18" s="9">
        <v>15</v>
      </c>
      <c r="K18" s="10">
        <v>14</v>
      </c>
      <c r="L18" s="9">
        <v>0</v>
      </c>
      <c r="M18" s="10">
        <v>0</v>
      </c>
      <c r="N18" s="9">
        <v>0</v>
      </c>
      <c r="O18" s="10">
        <v>0</v>
      </c>
      <c r="P18" s="11">
        <v>0</v>
      </c>
      <c r="Q18" s="10">
        <v>1</v>
      </c>
      <c r="R18" s="9">
        <v>0</v>
      </c>
      <c r="S18" s="10">
        <v>0</v>
      </c>
      <c r="T18" s="9">
        <v>0</v>
      </c>
      <c r="U18" s="10">
        <v>0</v>
      </c>
      <c r="V18" s="9">
        <v>0</v>
      </c>
      <c r="W18" s="10">
        <v>0</v>
      </c>
    </row>
    <row r="19" spans="1:23" x14ac:dyDescent="0.35">
      <c r="A19" s="7" t="s">
        <v>16</v>
      </c>
      <c r="B19" s="8">
        <f>SUM(D19,F19,H19,J19,L19,N19,P19,R19,T19,V19)</f>
        <v>27</v>
      </c>
      <c r="C19" s="3">
        <f>SUM(E19,G19,I19,K19,M19,O19,Q19,S19,U19,W19)</f>
        <v>78</v>
      </c>
      <c r="D19" s="9">
        <v>12</v>
      </c>
      <c r="E19" s="10">
        <v>47</v>
      </c>
      <c r="F19" s="9">
        <v>6</v>
      </c>
      <c r="G19" s="10">
        <v>6</v>
      </c>
      <c r="H19" s="11">
        <v>5</v>
      </c>
      <c r="I19" s="10">
        <v>15</v>
      </c>
      <c r="J19" s="9">
        <v>4</v>
      </c>
      <c r="K19" s="10">
        <v>10</v>
      </c>
      <c r="L19" s="9">
        <v>0</v>
      </c>
      <c r="M19" s="10">
        <v>0</v>
      </c>
      <c r="N19" s="9">
        <v>0</v>
      </c>
      <c r="O19" s="10">
        <v>0</v>
      </c>
      <c r="P19" s="11">
        <v>0</v>
      </c>
      <c r="Q19" s="10">
        <v>0</v>
      </c>
      <c r="R19" s="9">
        <v>0</v>
      </c>
      <c r="S19" s="10">
        <v>0</v>
      </c>
      <c r="T19" s="9">
        <v>0</v>
      </c>
      <c r="U19" s="10">
        <v>0</v>
      </c>
      <c r="V19" s="9">
        <v>0</v>
      </c>
      <c r="W19" s="10">
        <v>0</v>
      </c>
    </row>
    <row r="20" spans="1:23" x14ac:dyDescent="0.35">
      <c r="A20" s="7" t="s">
        <v>15</v>
      </c>
      <c r="B20" s="8">
        <f>SUM(D20,F20,H20,J20,L20,N20,P20,R20,T20,V20)</f>
        <v>20</v>
      </c>
      <c r="C20" s="3">
        <f>SUM(E20,G20,I20,K20,M20,O20,Q20,S20,U20,W20)</f>
        <v>101</v>
      </c>
      <c r="D20" s="9">
        <v>6</v>
      </c>
      <c r="E20" s="10">
        <v>57</v>
      </c>
      <c r="F20" s="9">
        <v>3</v>
      </c>
      <c r="G20" s="10">
        <v>9</v>
      </c>
      <c r="H20" s="11">
        <v>6</v>
      </c>
      <c r="I20" s="10">
        <v>16</v>
      </c>
      <c r="J20" s="9">
        <v>5</v>
      </c>
      <c r="K20" s="10">
        <v>16</v>
      </c>
      <c r="L20" s="9">
        <v>0</v>
      </c>
      <c r="M20" s="10">
        <v>0</v>
      </c>
      <c r="N20" s="9">
        <v>0</v>
      </c>
      <c r="O20" s="10">
        <v>0</v>
      </c>
      <c r="P20" s="11">
        <v>0</v>
      </c>
      <c r="Q20" s="10">
        <v>0</v>
      </c>
      <c r="R20" s="9">
        <v>0</v>
      </c>
      <c r="S20" s="10">
        <v>3</v>
      </c>
      <c r="T20" s="9">
        <v>0</v>
      </c>
      <c r="U20" s="10">
        <v>0</v>
      </c>
      <c r="V20" s="9">
        <v>0</v>
      </c>
      <c r="W20" s="10">
        <v>0</v>
      </c>
    </row>
    <row r="21" spans="1:23" x14ac:dyDescent="0.35">
      <c r="A21" s="7" t="s">
        <v>14</v>
      </c>
      <c r="B21" s="8">
        <f>SUM(D21,F21,H21,J21,L21,N21,P21,R21,T21,V21)</f>
        <v>32</v>
      </c>
      <c r="C21" s="3">
        <f>SUM(E21,G21,I21,K21,M21,O21,Q21,S21,U21,W21)</f>
        <v>67</v>
      </c>
      <c r="D21" s="9">
        <v>19</v>
      </c>
      <c r="E21" s="10">
        <v>46</v>
      </c>
      <c r="F21" s="9">
        <v>1</v>
      </c>
      <c r="G21" s="10">
        <v>6</v>
      </c>
      <c r="H21" s="11">
        <v>3</v>
      </c>
      <c r="I21" s="10">
        <v>4</v>
      </c>
      <c r="J21" s="9">
        <v>8</v>
      </c>
      <c r="K21" s="10">
        <v>11</v>
      </c>
      <c r="L21" s="9">
        <v>0</v>
      </c>
      <c r="M21" s="10">
        <v>0</v>
      </c>
      <c r="N21" s="9">
        <v>0</v>
      </c>
      <c r="O21" s="10">
        <v>0</v>
      </c>
      <c r="P21" s="11">
        <v>0</v>
      </c>
      <c r="Q21" s="10">
        <v>0</v>
      </c>
      <c r="R21" s="9">
        <v>1</v>
      </c>
      <c r="S21" s="10">
        <v>0</v>
      </c>
      <c r="T21" s="9">
        <v>0</v>
      </c>
      <c r="U21" s="10">
        <v>0</v>
      </c>
      <c r="V21" s="9">
        <v>0</v>
      </c>
      <c r="W21" s="10">
        <v>0</v>
      </c>
    </row>
    <row r="22" spans="1:23" x14ac:dyDescent="0.35">
      <c r="A22" s="7" t="s">
        <v>13</v>
      </c>
      <c r="B22" s="8"/>
      <c r="C22" s="3">
        <f>SUM(E22,G22,I22,K22,M22,O22,Q22,S22,U22,W22)</f>
        <v>39</v>
      </c>
      <c r="D22" s="9"/>
      <c r="E22" s="10">
        <v>24</v>
      </c>
      <c r="F22" s="9"/>
      <c r="G22" s="10">
        <v>2</v>
      </c>
      <c r="H22" s="11"/>
      <c r="I22" s="10">
        <v>6</v>
      </c>
      <c r="J22" s="9"/>
      <c r="K22" s="10">
        <v>5</v>
      </c>
      <c r="L22" s="9"/>
      <c r="M22" s="10">
        <v>0</v>
      </c>
      <c r="N22" s="9"/>
      <c r="O22" s="10">
        <v>0</v>
      </c>
      <c r="P22" s="11"/>
      <c r="Q22" s="10">
        <v>1</v>
      </c>
      <c r="R22" s="9"/>
      <c r="S22" s="10">
        <v>1</v>
      </c>
      <c r="T22" s="9">
        <v>0</v>
      </c>
      <c r="U22" s="10">
        <v>0</v>
      </c>
      <c r="V22" s="9">
        <v>0</v>
      </c>
      <c r="W22" s="10">
        <v>0</v>
      </c>
    </row>
    <row r="23" spans="1:23" x14ac:dyDescent="0.35">
      <c r="A23" s="7" t="s">
        <v>12</v>
      </c>
      <c r="B23" s="8">
        <f>SUM(D23,F23,H23,J23,L23,N23,P23,R23,T23,V23)</f>
        <v>29</v>
      </c>
      <c r="C23" s="3">
        <f>SUM(E23,G23,I23,K23,M23,O23,Q23,S23,U23,W23)</f>
        <v>57</v>
      </c>
      <c r="D23" s="9">
        <v>9</v>
      </c>
      <c r="E23" s="10">
        <v>30</v>
      </c>
      <c r="F23" s="9">
        <v>3</v>
      </c>
      <c r="G23" s="10">
        <v>7</v>
      </c>
      <c r="H23" s="11">
        <v>7</v>
      </c>
      <c r="I23" s="10">
        <v>15</v>
      </c>
      <c r="J23" s="9">
        <v>9</v>
      </c>
      <c r="K23" s="10">
        <v>5</v>
      </c>
      <c r="L23" s="9">
        <v>0</v>
      </c>
      <c r="M23" s="10">
        <v>0</v>
      </c>
      <c r="N23" s="9">
        <v>0</v>
      </c>
      <c r="O23" s="10">
        <v>0</v>
      </c>
      <c r="P23" s="11">
        <v>0</v>
      </c>
      <c r="Q23" s="10">
        <v>0</v>
      </c>
      <c r="R23" s="9">
        <v>1</v>
      </c>
      <c r="S23" s="10">
        <v>0</v>
      </c>
      <c r="T23" s="9">
        <v>0</v>
      </c>
      <c r="U23" s="10">
        <v>0</v>
      </c>
      <c r="V23" s="9">
        <v>0</v>
      </c>
      <c r="W23" s="10">
        <v>0</v>
      </c>
    </row>
    <row r="24" spans="1:23" x14ac:dyDescent="0.35">
      <c r="A24" s="7" t="s">
        <v>11</v>
      </c>
      <c r="B24" s="8"/>
      <c r="C24" s="3">
        <f>SUM(E24,G24,I24,K24,M24,O24,Q24,S24,U24,W24)</f>
        <v>41</v>
      </c>
      <c r="D24" s="9"/>
      <c r="E24" s="10">
        <v>27</v>
      </c>
      <c r="F24" s="9"/>
      <c r="G24" s="10">
        <v>3</v>
      </c>
      <c r="H24" s="11"/>
      <c r="I24" s="10">
        <v>8</v>
      </c>
      <c r="J24" s="9"/>
      <c r="K24" s="10">
        <v>2</v>
      </c>
      <c r="L24" s="9"/>
      <c r="M24" s="10">
        <v>0</v>
      </c>
      <c r="N24" s="9"/>
      <c r="O24" s="10">
        <v>0</v>
      </c>
      <c r="P24" s="11"/>
      <c r="Q24" s="10">
        <v>0</v>
      </c>
      <c r="R24" s="9"/>
      <c r="S24" s="10">
        <v>1</v>
      </c>
      <c r="T24" s="9">
        <v>0</v>
      </c>
      <c r="U24" s="10">
        <v>0</v>
      </c>
      <c r="V24" s="9">
        <v>0</v>
      </c>
      <c r="W24" s="10">
        <v>0</v>
      </c>
    </row>
    <row r="25" spans="1:23" x14ac:dyDescent="0.35">
      <c r="A25" s="7" t="s">
        <v>10</v>
      </c>
      <c r="B25" s="8">
        <f>SUM(D25,F25,H25,J25,L25,N25,P25,R25,T25,V25)</f>
        <v>44</v>
      </c>
      <c r="C25" s="3">
        <f>SUM(E25,G25,I25,K25,M25,O25,Q25,S25,U25,W25)</f>
        <v>86</v>
      </c>
      <c r="D25" s="9">
        <v>17</v>
      </c>
      <c r="E25" s="10">
        <v>35</v>
      </c>
      <c r="F25" s="11">
        <v>6</v>
      </c>
      <c r="G25" s="10">
        <v>7</v>
      </c>
      <c r="H25" s="11">
        <v>8</v>
      </c>
      <c r="I25" s="10">
        <v>24</v>
      </c>
      <c r="J25" s="9">
        <v>13</v>
      </c>
      <c r="K25" s="10">
        <v>20</v>
      </c>
      <c r="L25" s="9">
        <v>0</v>
      </c>
      <c r="M25" s="10">
        <v>0</v>
      </c>
      <c r="N25" s="9">
        <v>0</v>
      </c>
      <c r="O25" s="10">
        <v>0</v>
      </c>
      <c r="P25" s="11">
        <v>0</v>
      </c>
      <c r="Q25" s="10">
        <v>0</v>
      </c>
      <c r="R25" s="9">
        <v>0</v>
      </c>
      <c r="S25" s="10">
        <v>0</v>
      </c>
      <c r="T25" s="9">
        <v>0</v>
      </c>
      <c r="U25" s="10">
        <v>0</v>
      </c>
      <c r="V25" s="9">
        <v>0</v>
      </c>
      <c r="W25" s="10">
        <v>0</v>
      </c>
    </row>
    <row r="26" spans="1:23" x14ac:dyDescent="0.35">
      <c r="A26" s="7" t="s">
        <v>9</v>
      </c>
      <c r="B26" s="8">
        <f>SUM(D26,F26,H26,J26,L26,N26,P26,R26,T26,V26)</f>
        <v>26</v>
      </c>
      <c r="C26" s="3">
        <f>SUM(E26,G26,I26,K26,M26,O26,Q26,S26,U26,W26)</f>
        <v>56</v>
      </c>
      <c r="D26" s="9">
        <v>8</v>
      </c>
      <c r="E26" s="10">
        <v>25</v>
      </c>
      <c r="F26" s="11">
        <v>3</v>
      </c>
      <c r="G26" s="10">
        <v>7</v>
      </c>
      <c r="H26" s="11">
        <v>6</v>
      </c>
      <c r="I26" s="10">
        <v>18</v>
      </c>
      <c r="J26" s="9">
        <v>9</v>
      </c>
      <c r="K26" s="10">
        <v>3</v>
      </c>
      <c r="L26" s="9">
        <v>0</v>
      </c>
      <c r="M26" s="10">
        <v>1</v>
      </c>
      <c r="N26" s="9">
        <v>0</v>
      </c>
      <c r="O26" s="10">
        <v>0</v>
      </c>
      <c r="P26" s="11">
        <v>0</v>
      </c>
      <c r="Q26" s="10">
        <v>0</v>
      </c>
      <c r="R26" s="9">
        <v>0</v>
      </c>
      <c r="S26" s="10">
        <v>2</v>
      </c>
      <c r="T26" s="9">
        <v>0</v>
      </c>
      <c r="U26" s="10">
        <v>0</v>
      </c>
      <c r="V26" s="9">
        <v>0</v>
      </c>
      <c r="W26" s="10">
        <v>0</v>
      </c>
    </row>
    <row r="27" spans="1:23" x14ac:dyDescent="0.35">
      <c r="A27" s="7" t="s">
        <v>8</v>
      </c>
      <c r="B27" s="8">
        <f>SUM(D27,F27,H27,J27,L27,N27,P27,R27,T27,V27)</f>
        <v>38</v>
      </c>
      <c r="C27" s="3">
        <f>SUM(E27,G27,I27,K27,M27,O27,Q27,S27,U27,W27)</f>
        <v>72</v>
      </c>
      <c r="D27" s="9">
        <v>13</v>
      </c>
      <c r="E27" s="10">
        <v>38</v>
      </c>
      <c r="F27" s="11">
        <v>4</v>
      </c>
      <c r="G27" s="10">
        <v>6</v>
      </c>
      <c r="H27" s="11">
        <v>7</v>
      </c>
      <c r="I27" s="10">
        <v>21</v>
      </c>
      <c r="J27" s="9">
        <v>12</v>
      </c>
      <c r="K27" s="10">
        <v>7</v>
      </c>
      <c r="L27" s="9">
        <v>0</v>
      </c>
      <c r="M27" s="10">
        <v>0</v>
      </c>
      <c r="N27" s="9">
        <v>0</v>
      </c>
      <c r="O27" s="10">
        <v>0</v>
      </c>
      <c r="P27" s="11">
        <v>0</v>
      </c>
      <c r="Q27" s="10">
        <v>0</v>
      </c>
      <c r="R27" s="9">
        <v>2</v>
      </c>
      <c r="S27" s="10">
        <v>0</v>
      </c>
      <c r="T27" s="9">
        <v>0</v>
      </c>
      <c r="U27" s="10">
        <v>0</v>
      </c>
      <c r="V27" s="9">
        <v>0</v>
      </c>
      <c r="W27" s="10">
        <v>0</v>
      </c>
    </row>
    <row r="28" spans="1:23" x14ac:dyDescent="0.35">
      <c r="A28" s="7" t="s">
        <v>7</v>
      </c>
      <c r="B28" s="8">
        <f>SUM(D28,F28,H28,J28,L28,N28,P28,R28,T28,V28)</f>
        <v>45</v>
      </c>
      <c r="C28" s="3">
        <f>SUM(E28,G28,I28,K28,M28,O28,Q28,S28,U28,W28)</f>
        <v>94</v>
      </c>
      <c r="D28" s="9">
        <v>13</v>
      </c>
      <c r="E28" s="10">
        <v>49</v>
      </c>
      <c r="F28" s="11">
        <v>3</v>
      </c>
      <c r="G28" s="10">
        <v>8</v>
      </c>
      <c r="H28" s="11">
        <v>11</v>
      </c>
      <c r="I28" s="10">
        <v>25</v>
      </c>
      <c r="J28" s="9">
        <v>17</v>
      </c>
      <c r="K28" s="10">
        <v>9</v>
      </c>
      <c r="L28" s="9">
        <v>0</v>
      </c>
      <c r="M28" s="10">
        <v>0</v>
      </c>
      <c r="N28" s="9">
        <v>0</v>
      </c>
      <c r="O28" s="10">
        <v>0</v>
      </c>
      <c r="P28" s="11">
        <v>0</v>
      </c>
      <c r="Q28" s="10">
        <v>0</v>
      </c>
      <c r="R28" s="9">
        <v>1</v>
      </c>
      <c r="S28" s="10">
        <v>3</v>
      </c>
      <c r="T28" s="9">
        <v>0</v>
      </c>
      <c r="U28" s="10">
        <v>0</v>
      </c>
      <c r="V28" s="9">
        <v>0</v>
      </c>
      <c r="W28" s="10">
        <v>0</v>
      </c>
    </row>
    <row r="29" spans="1:23" x14ac:dyDescent="0.35">
      <c r="A29" s="7" t="s">
        <v>22</v>
      </c>
      <c r="B29" s="8">
        <f>SUM(D29,F29,H29,J29,L29,N29,P29,R29,T29,V29)</f>
        <v>58</v>
      </c>
      <c r="C29" s="3">
        <f>SUM(E29,G29,I29,K29,M29,O29,Q29,S29,U29,W29)</f>
        <v>114</v>
      </c>
      <c r="D29" s="9">
        <v>17</v>
      </c>
      <c r="E29" s="10">
        <v>65</v>
      </c>
      <c r="F29" s="11">
        <v>4</v>
      </c>
      <c r="G29" s="10">
        <v>3</v>
      </c>
      <c r="H29" s="11">
        <v>18</v>
      </c>
      <c r="I29" s="10">
        <v>32</v>
      </c>
      <c r="J29" s="9">
        <v>17</v>
      </c>
      <c r="K29" s="10">
        <v>13</v>
      </c>
      <c r="L29" s="9">
        <v>0</v>
      </c>
      <c r="M29" s="10">
        <v>0</v>
      </c>
      <c r="N29" s="9">
        <v>0</v>
      </c>
      <c r="O29" s="10">
        <v>0</v>
      </c>
      <c r="P29" s="11">
        <v>1</v>
      </c>
      <c r="Q29" s="10">
        <v>0</v>
      </c>
      <c r="R29" s="9">
        <v>1</v>
      </c>
      <c r="S29" s="10">
        <v>1</v>
      </c>
      <c r="T29" s="9">
        <v>0</v>
      </c>
      <c r="U29" s="10">
        <v>0</v>
      </c>
      <c r="V29" s="9">
        <v>0</v>
      </c>
      <c r="W29" s="10">
        <v>0</v>
      </c>
    </row>
    <row r="30" spans="1:23" x14ac:dyDescent="0.35">
      <c r="A30" s="22" t="s">
        <v>23</v>
      </c>
      <c r="B30" s="8">
        <f>SUM(D30,F30,H30,J30,L30,N30,P30,R30,T30,V30)</f>
        <v>59</v>
      </c>
      <c r="C30" s="3">
        <f>SUM(E30,G30,I30,K30,M30,O30,Q30,S30,U30,W30)</f>
        <v>79</v>
      </c>
      <c r="D30" s="9">
        <v>30</v>
      </c>
      <c r="E30" s="10">
        <v>44</v>
      </c>
      <c r="F30" s="11">
        <v>2</v>
      </c>
      <c r="G30" s="10">
        <v>3</v>
      </c>
      <c r="H30" s="11">
        <v>17</v>
      </c>
      <c r="I30" s="10">
        <v>22</v>
      </c>
      <c r="J30" s="9">
        <v>7</v>
      </c>
      <c r="K30" s="10">
        <v>7</v>
      </c>
      <c r="L30" s="9">
        <v>1</v>
      </c>
      <c r="M30" s="10">
        <v>0</v>
      </c>
      <c r="N30" s="9">
        <v>0</v>
      </c>
      <c r="O30" s="10">
        <v>0</v>
      </c>
      <c r="P30" s="11">
        <v>1</v>
      </c>
      <c r="Q30" s="10">
        <v>2</v>
      </c>
      <c r="R30" s="9">
        <v>1</v>
      </c>
      <c r="S30" s="10">
        <v>1</v>
      </c>
      <c r="T30" s="9">
        <v>0</v>
      </c>
      <c r="U30" s="10">
        <v>0</v>
      </c>
      <c r="V30" s="9">
        <v>0</v>
      </c>
      <c r="W30" s="10">
        <v>0</v>
      </c>
    </row>
    <row r="31" spans="1:23" x14ac:dyDescent="0.35">
      <c r="A31" s="22" t="s">
        <v>24</v>
      </c>
      <c r="B31" s="8">
        <f>SUM(D31,F31,H31,J31,L31,N31,P31,R31,T31,V31)</f>
        <v>48</v>
      </c>
      <c r="C31" s="3">
        <f>SUM(E31,G31,I31,K31,M31,O31,Q31,S31,U31,W31)</f>
        <v>90</v>
      </c>
      <c r="D31" s="9">
        <v>19</v>
      </c>
      <c r="E31" s="10">
        <v>42</v>
      </c>
      <c r="F31" s="11">
        <v>3</v>
      </c>
      <c r="G31" s="10">
        <v>7</v>
      </c>
      <c r="H31" s="11">
        <v>11</v>
      </c>
      <c r="I31" s="10">
        <v>28</v>
      </c>
      <c r="J31" s="9">
        <v>10</v>
      </c>
      <c r="K31" s="10">
        <v>9</v>
      </c>
      <c r="L31" s="9">
        <v>0</v>
      </c>
      <c r="M31" s="10">
        <v>0</v>
      </c>
      <c r="N31" s="9">
        <v>0</v>
      </c>
      <c r="O31" s="10">
        <v>0</v>
      </c>
      <c r="P31" s="11">
        <v>3</v>
      </c>
      <c r="Q31" s="10">
        <v>2</v>
      </c>
      <c r="R31" s="9">
        <v>2</v>
      </c>
      <c r="S31" s="10">
        <v>2</v>
      </c>
      <c r="T31" s="9">
        <v>0</v>
      </c>
      <c r="U31" s="10">
        <v>0</v>
      </c>
      <c r="V31" s="9">
        <v>0</v>
      </c>
      <c r="W31" s="10">
        <v>0</v>
      </c>
    </row>
    <row r="32" spans="1:23" x14ac:dyDescent="0.35">
      <c r="A32" s="22" t="s">
        <v>25</v>
      </c>
      <c r="B32" s="12">
        <f>SUM(D32,F32,H32,J32,L32,N32,P32,R32,T32,V32)</f>
        <v>55</v>
      </c>
      <c r="C32" s="34">
        <f>SUM(E32,G32,I32,K32,M32,O32,Q32,S32,U32,W32)</f>
        <v>105</v>
      </c>
      <c r="D32" s="13">
        <v>9</v>
      </c>
      <c r="E32" s="10">
        <v>40</v>
      </c>
      <c r="F32" s="9">
        <v>11</v>
      </c>
      <c r="G32" s="14">
        <v>15</v>
      </c>
      <c r="H32" s="15">
        <v>13</v>
      </c>
      <c r="I32" s="10">
        <v>33</v>
      </c>
      <c r="J32" s="9">
        <v>15</v>
      </c>
      <c r="K32" s="14">
        <v>9</v>
      </c>
      <c r="L32" s="15">
        <v>0</v>
      </c>
      <c r="M32" s="10">
        <v>0</v>
      </c>
      <c r="N32" s="9">
        <v>0</v>
      </c>
      <c r="O32" s="14">
        <v>0</v>
      </c>
      <c r="P32" s="15">
        <v>6</v>
      </c>
      <c r="Q32" s="10">
        <v>6</v>
      </c>
      <c r="R32" s="9">
        <v>1</v>
      </c>
      <c r="S32" s="10">
        <v>1</v>
      </c>
      <c r="T32" s="9">
        <v>0</v>
      </c>
      <c r="U32" s="10">
        <v>1</v>
      </c>
      <c r="V32" s="9">
        <v>0</v>
      </c>
      <c r="W32" s="10">
        <v>0</v>
      </c>
    </row>
    <row r="33" spans="1:23" x14ac:dyDescent="0.35">
      <c r="A33" s="22" t="s">
        <v>30</v>
      </c>
      <c r="B33" s="12">
        <f>SUM(D33,F33,H33,J33,L33,N33,P33,R33,T33,V33)</f>
        <v>72</v>
      </c>
      <c r="C33" s="34">
        <f>SUM(E33,G33,I33,K33,M33,O33,Q33,S33,U33,W33)</f>
        <v>145</v>
      </c>
      <c r="D33" s="13">
        <v>25</v>
      </c>
      <c r="E33" s="10">
        <v>60</v>
      </c>
      <c r="F33" s="9">
        <v>12</v>
      </c>
      <c r="G33" s="14">
        <v>22</v>
      </c>
      <c r="H33" s="15">
        <v>15</v>
      </c>
      <c r="I33" s="10">
        <v>30</v>
      </c>
      <c r="J33" s="9">
        <v>16</v>
      </c>
      <c r="K33" s="14">
        <v>27</v>
      </c>
      <c r="L33" s="15">
        <v>0</v>
      </c>
      <c r="M33" s="10">
        <v>0</v>
      </c>
      <c r="N33" s="9">
        <v>0</v>
      </c>
      <c r="O33" s="14">
        <v>0</v>
      </c>
      <c r="P33" s="15">
        <v>4</v>
      </c>
      <c r="Q33" s="10">
        <v>5</v>
      </c>
      <c r="R33" s="9">
        <v>0</v>
      </c>
      <c r="S33" s="10">
        <v>1</v>
      </c>
      <c r="T33" s="9">
        <v>0</v>
      </c>
      <c r="U33" s="10">
        <v>0</v>
      </c>
      <c r="V33" s="9">
        <v>0</v>
      </c>
      <c r="W33" s="10">
        <v>0</v>
      </c>
    </row>
    <row r="34" spans="1:23" x14ac:dyDescent="0.35">
      <c r="A34" s="22" t="s">
        <v>31</v>
      </c>
      <c r="B34" s="12">
        <f>SUM(D34,F34,H34,J34,L34,N34,P34,R34,T34,V34)</f>
        <v>84</v>
      </c>
      <c r="C34" s="34">
        <f>SUM(E34,G34,I34,K34,M34,O34,Q34,S34,U34,W34)</f>
        <v>183</v>
      </c>
      <c r="D34" s="13">
        <v>22</v>
      </c>
      <c r="E34" s="10">
        <v>79</v>
      </c>
      <c r="F34" s="9">
        <v>15</v>
      </c>
      <c r="G34" s="14">
        <v>25</v>
      </c>
      <c r="H34" s="15">
        <v>18</v>
      </c>
      <c r="I34" s="10">
        <v>49</v>
      </c>
      <c r="J34" s="9">
        <v>18</v>
      </c>
      <c r="K34" s="14">
        <v>25</v>
      </c>
      <c r="L34" s="15">
        <v>0</v>
      </c>
      <c r="M34" s="10">
        <v>0</v>
      </c>
      <c r="N34" s="9">
        <v>0</v>
      </c>
      <c r="O34" s="14">
        <v>0</v>
      </c>
      <c r="P34" s="15">
        <v>10</v>
      </c>
      <c r="Q34" s="10">
        <v>3</v>
      </c>
      <c r="R34" s="9">
        <v>1</v>
      </c>
      <c r="S34" s="10">
        <v>2</v>
      </c>
      <c r="T34" s="9">
        <v>0</v>
      </c>
      <c r="U34" s="10">
        <v>0</v>
      </c>
      <c r="V34" s="9">
        <v>0</v>
      </c>
      <c r="W34" s="10">
        <v>0</v>
      </c>
    </row>
    <row r="35" spans="1:23" x14ac:dyDescent="0.35">
      <c r="A35" s="22" t="s">
        <v>32</v>
      </c>
      <c r="B35" s="12">
        <f>SUM(D35,F35,H35,J35,L35,N35,P35,R35,T35,V35)</f>
        <v>47</v>
      </c>
      <c r="C35" s="34">
        <f>SUM(E35,G35,I35,K35,M35,O35,Q35,S35,U35,W35)</f>
        <v>121</v>
      </c>
      <c r="D35" s="13">
        <v>12</v>
      </c>
      <c r="E35" s="10">
        <v>54</v>
      </c>
      <c r="F35" s="9">
        <v>6</v>
      </c>
      <c r="G35" s="14">
        <v>14</v>
      </c>
      <c r="H35" s="15">
        <v>14</v>
      </c>
      <c r="I35" s="10">
        <v>30</v>
      </c>
      <c r="J35" s="9">
        <v>9</v>
      </c>
      <c r="K35" s="14">
        <v>13</v>
      </c>
      <c r="L35" s="15">
        <v>0</v>
      </c>
      <c r="M35" s="10">
        <v>0</v>
      </c>
      <c r="N35" s="9">
        <v>0</v>
      </c>
      <c r="O35" s="14">
        <v>0</v>
      </c>
      <c r="P35" s="15">
        <v>4</v>
      </c>
      <c r="Q35" s="10">
        <v>8</v>
      </c>
      <c r="R35" s="9">
        <v>2</v>
      </c>
      <c r="S35" s="10">
        <v>2</v>
      </c>
      <c r="T35" s="9">
        <v>0</v>
      </c>
      <c r="U35" s="10">
        <v>0</v>
      </c>
      <c r="V35" s="9">
        <v>0</v>
      </c>
      <c r="W35" s="10">
        <v>0</v>
      </c>
    </row>
    <row r="36" spans="1:23" x14ac:dyDescent="0.35">
      <c r="A36" s="22" t="s">
        <v>33</v>
      </c>
      <c r="B36" s="12">
        <f>SUM(D36,F36,H36,J36,L36,N36,P36,R36,T36,V36)</f>
        <v>73</v>
      </c>
      <c r="C36" s="34">
        <f>SUM(E36,G36,I36,K36,M36,O36,Q36,S36,U36,W36)</f>
        <v>108</v>
      </c>
      <c r="D36" s="13">
        <v>15</v>
      </c>
      <c r="E36" s="10">
        <v>28</v>
      </c>
      <c r="F36" s="9">
        <v>10</v>
      </c>
      <c r="G36" s="14">
        <v>7</v>
      </c>
      <c r="H36" s="15">
        <v>27</v>
      </c>
      <c r="I36" s="10">
        <v>42</v>
      </c>
      <c r="J36" s="9">
        <v>15</v>
      </c>
      <c r="K36" s="14">
        <v>18</v>
      </c>
      <c r="L36" s="15">
        <v>0</v>
      </c>
      <c r="M36" s="10">
        <v>0</v>
      </c>
      <c r="N36" s="9">
        <v>0</v>
      </c>
      <c r="O36" s="14">
        <v>0</v>
      </c>
      <c r="P36" s="15">
        <v>5</v>
      </c>
      <c r="Q36" s="10">
        <v>11</v>
      </c>
      <c r="R36" s="9">
        <v>1</v>
      </c>
      <c r="S36" s="10">
        <v>2</v>
      </c>
      <c r="T36" s="9">
        <v>0</v>
      </c>
      <c r="U36" s="10">
        <v>0</v>
      </c>
      <c r="V36" s="9">
        <v>0</v>
      </c>
      <c r="W36" s="10">
        <v>0</v>
      </c>
    </row>
    <row r="37" spans="1:23" x14ac:dyDescent="0.35">
      <c r="A37" s="22" t="s">
        <v>34</v>
      </c>
      <c r="B37" s="12">
        <f>SUM(D37,F37,H37,J37,L37,N37,P37,R37,T37,V37)</f>
        <v>54</v>
      </c>
      <c r="C37" s="34">
        <f>SUM(E37,G37,I37,K37,M37,O37,Q37,S37,U37,W37)</f>
        <v>91</v>
      </c>
      <c r="D37" s="13">
        <v>6</v>
      </c>
      <c r="E37" s="10">
        <v>24</v>
      </c>
      <c r="F37" s="9">
        <v>11</v>
      </c>
      <c r="G37" s="14">
        <v>12</v>
      </c>
      <c r="H37" s="15">
        <v>16</v>
      </c>
      <c r="I37" s="10">
        <v>37</v>
      </c>
      <c r="J37" s="9">
        <v>11</v>
      </c>
      <c r="K37" s="14">
        <v>11</v>
      </c>
      <c r="L37" s="15">
        <v>0</v>
      </c>
      <c r="M37" s="10">
        <v>0</v>
      </c>
      <c r="N37" s="9">
        <v>0</v>
      </c>
      <c r="O37" s="14">
        <v>0</v>
      </c>
      <c r="P37" s="15">
        <v>9</v>
      </c>
      <c r="Q37" s="10">
        <v>7</v>
      </c>
      <c r="R37" s="9">
        <v>1</v>
      </c>
      <c r="S37" s="10">
        <v>0</v>
      </c>
      <c r="T37" s="9">
        <v>0</v>
      </c>
      <c r="U37" s="10">
        <v>0</v>
      </c>
      <c r="V37" s="9">
        <v>0</v>
      </c>
      <c r="W37" s="10">
        <v>0</v>
      </c>
    </row>
    <row r="38" spans="1:23" x14ac:dyDescent="0.35">
      <c r="A38" s="22" t="s">
        <v>35</v>
      </c>
      <c r="B38" s="12">
        <f>SUM(D38,F38,H38,J38,L38,N38,P38,R38,T38,V38)</f>
        <v>33</v>
      </c>
      <c r="C38" s="34">
        <f>SUM(E38,G38,I38,K38,M38,O38,Q38,S38,U38,W38)</f>
        <v>79</v>
      </c>
      <c r="D38" s="13">
        <v>3</v>
      </c>
      <c r="E38" s="10">
        <v>25</v>
      </c>
      <c r="F38" s="9">
        <v>7</v>
      </c>
      <c r="G38" s="14">
        <v>6</v>
      </c>
      <c r="H38" s="15">
        <v>10</v>
      </c>
      <c r="I38" s="10">
        <v>36</v>
      </c>
      <c r="J38" s="9">
        <v>6</v>
      </c>
      <c r="K38" s="14">
        <v>4</v>
      </c>
      <c r="L38" s="15">
        <v>0</v>
      </c>
      <c r="M38" s="10">
        <v>0</v>
      </c>
      <c r="N38" s="9">
        <v>0</v>
      </c>
      <c r="O38" s="14">
        <v>0</v>
      </c>
      <c r="P38" s="15">
        <v>5</v>
      </c>
      <c r="Q38" s="10">
        <v>4</v>
      </c>
      <c r="R38" s="9">
        <v>1</v>
      </c>
      <c r="S38" s="10">
        <v>3</v>
      </c>
      <c r="T38" s="9">
        <v>0</v>
      </c>
      <c r="U38" s="10">
        <v>0</v>
      </c>
      <c r="V38" s="9">
        <v>1</v>
      </c>
      <c r="W38" s="10">
        <v>1</v>
      </c>
    </row>
    <row r="39" spans="1:23" x14ac:dyDescent="0.35">
      <c r="A39" s="22" t="s">
        <v>36</v>
      </c>
      <c r="B39" s="12">
        <f>SUM(D39,F39,H39,J39,L39,N39,P39,R39,T39,V39)</f>
        <v>46</v>
      </c>
      <c r="C39" s="34">
        <f>SUM(E39,G39,I39,K39,M39,O39,Q39,S39,U39,W39)</f>
        <v>78</v>
      </c>
      <c r="D39" s="13">
        <v>10</v>
      </c>
      <c r="E39" s="10">
        <v>18</v>
      </c>
      <c r="F39" s="9">
        <v>7</v>
      </c>
      <c r="G39" s="14">
        <v>5</v>
      </c>
      <c r="H39" s="15">
        <v>17</v>
      </c>
      <c r="I39" s="10">
        <v>38</v>
      </c>
      <c r="J39" s="9">
        <v>5</v>
      </c>
      <c r="K39" s="14">
        <v>9</v>
      </c>
      <c r="L39" s="15">
        <v>0</v>
      </c>
      <c r="M39" s="10">
        <v>0</v>
      </c>
      <c r="N39" s="9">
        <v>0</v>
      </c>
      <c r="O39" s="14">
        <v>0</v>
      </c>
      <c r="P39" s="15">
        <v>6</v>
      </c>
      <c r="Q39" s="10">
        <v>7</v>
      </c>
      <c r="R39" s="9">
        <v>1</v>
      </c>
      <c r="S39" s="10">
        <v>1</v>
      </c>
      <c r="T39" s="9">
        <v>0</v>
      </c>
      <c r="U39" s="10">
        <v>0</v>
      </c>
      <c r="V39" s="9">
        <v>0</v>
      </c>
      <c r="W39" s="10">
        <v>0</v>
      </c>
    </row>
    <row r="40" spans="1:23" x14ac:dyDescent="0.35">
      <c r="A40" s="22" t="s">
        <v>37</v>
      </c>
      <c r="B40" s="12">
        <f>SUM(D40,F40,H40,J40,L40,N40,P40,R40,T40,V40)</f>
        <v>41</v>
      </c>
      <c r="C40" s="34">
        <f>SUM(E40,G40,I40,K40,M40,O40,Q40,S40,U40,W40)</f>
        <v>98</v>
      </c>
      <c r="D40" s="13">
        <v>10</v>
      </c>
      <c r="E40" s="10">
        <v>28</v>
      </c>
      <c r="F40" s="9">
        <v>3</v>
      </c>
      <c r="G40" s="14">
        <v>7</v>
      </c>
      <c r="H40" s="15">
        <v>15</v>
      </c>
      <c r="I40" s="10">
        <v>50</v>
      </c>
      <c r="J40" s="9">
        <v>6</v>
      </c>
      <c r="K40" s="14">
        <v>7</v>
      </c>
      <c r="L40" s="15">
        <v>0</v>
      </c>
      <c r="M40" s="10">
        <v>0</v>
      </c>
      <c r="N40" s="9">
        <v>0</v>
      </c>
      <c r="O40" s="14">
        <v>0</v>
      </c>
      <c r="P40" s="15">
        <v>6</v>
      </c>
      <c r="Q40" s="10">
        <v>5</v>
      </c>
      <c r="R40" s="9">
        <v>1</v>
      </c>
      <c r="S40" s="10">
        <v>1</v>
      </c>
      <c r="T40" s="9">
        <v>0</v>
      </c>
      <c r="U40" s="10">
        <v>0</v>
      </c>
      <c r="V40" s="9">
        <v>0</v>
      </c>
      <c r="W40" s="10">
        <v>0</v>
      </c>
    </row>
    <row r="41" spans="1:23" x14ac:dyDescent="0.35">
      <c r="A41" s="22" t="s">
        <v>38</v>
      </c>
      <c r="B41" s="12">
        <f>SUM(D41,F41,H41,J41,L41,N41,P41,R41,T41,V41)</f>
        <v>49</v>
      </c>
      <c r="C41" s="34">
        <f>SUM(E41,G41,I41,K41,M41,O41,Q41,S41,U41,W41)</f>
        <v>125</v>
      </c>
      <c r="D41" s="13">
        <v>6</v>
      </c>
      <c r="E41" s="10">
        <v>38</v>
      </c>
      <c r="F41" s="9">
        <v>7</v>
      </c>
      <c r="G41" s="14">
        <v>7</v>
      </c>
      <c r="H41" s="15">
        <v>21</v>
      </c>
      <c r="I41" s="10">
        <v>55</v>
      </c>
      <c r="J41" s="9">
        <v>10</v>
      </c>
      <c r="K41" s="14">
        <v>14</v>
      </c>
      <c r="L41" s="15">
        <v>0</v>
      </c>
      <c r="M41" s="10">
        <v>0</v>
      </c>
      <c r="N41" s="9">
        <v>0</v>
      </c>
      <c r="O41" s="14">
        <v>0</v>
      </c>
      <c r="P41" s="15">
        <v>5</v>
      </c>
      <c r="Q41" s="10">
        <v>9</v>
      </c>
      <c r="R41" s="9">
        <v>0</v>
      </c>
      <c r="S41" s="10">
        <v>2</v>
      </c>
      <c r="T41" s="9">
        <v>0</v>
      </c>
      <c r="U41" s="10">
        <v>0</v>
      </c>
      <c r="V41" s="9">
        <v>0</v>
      </c>
      <c r="W41" s="10">
        <v>0</v>
      </c>
    </row>
    <row r="42" spans="1:23" x14ac:dyDescent="0.35">
      <c r="A42" s="22" t="s">
        <v>39</v>
      </c>
      <c r="B42" s="12">
        <f>SUM(D42,F42,H42,J42,L42,N42,P42,R42,T42,V42)</f>
        <v>61</v>
      </c>
      <c r="C42" s="34">
        <f>SUM(E42,G42,I42,K42,M42,O42,Q42,S42,U42,W42)</f>
        <v>92</v>
      </c>
      <c r="D42" s="13">
        <v>10</v>
      </c>
      <c r="E42" s="10">
        <v>17</v>
      </c>
      <c r="F42" s="9">
        <v>13</v>
      </c>
      <c r="G42" s="14">
        <v>8</v>
      </c>
      <c r="H42" s="15">
        <v>23</v>
      </c>
      <c r="I42" s="10">
        <v>48</v>
      </c>
      <c r="J42" s="9">
        <v>7</v>
      </c>
      <c r="K42" s="14">
        <v>8</v>
      </c>
      <c r="L42" s="15">
        <v>0</v>
      </c>
      <c r="M42" s="10">
        <v>0</v>
      </c>
      <c r="N42" s="9">
        <v>0</v>
      </c>
      <c r="O42" s="14">
        <v>0</v>
      </c>
      <c r="P42" s="15">
        <v>8</v>
      </c>
      <c r="Q42" s="10">
        <v>9</v>
      </c>
      <c r="R42" s="9">
        <v>0</v>
      </c>
      <c r="S42" s="10">
        <v>2</v>
      </c>
      <c r="T42" s="9">
        <v>0</v>
      </c>
      <c r="U42" s="10">
        <v>0</v>
      </c>
      <c r="V42" s="9">
        <v>0</v>
      </c>
      <c r="W42" s="10">
        <v>0</v>
      </c>
    </row>
    <row r="43" spans="1:23" x14ac:dyDescent="0.35">
      <c r="A43" s="22" t="s">
        <v>40</v>
      </c>
      <c r="B43" s="12">
        <f>SUM(D43,F43,H43,J43,L43,N43,P43,R43,T43,V43)</f>
        <v>67</v>
      </c>
      <c r="C43" s="34">
        <f>SUM(E43,G43,I43,K43,M43,O43,Q43,S43,U43,W43)</f>
        <v>162</v>
      </c>
      <c r="D43" s="13">
        <v>18</v>
      </c>
      <c r="E43" s="10">
        <v>51</v>
      </c>
      <c r="F43" s="9">
        <v>6</v>
      </c>
      <c r="G43" s="14">
        <v>18</v>
      </c>
      <c r="H43" s="15">
        <v>27</v>
      </c>
      <c r="I43" s="10">
        <v>60</v>
      </c>
      <c r="J43" s="9">
        <v>9</v>
      </c>
      <c r="K43" s="14">
        <v>15</v>
      </c>
      <c r="L43" s="15">
        <v>0</v>
      </c>
      <c r="M43" s="10">
        <v>0</v>
      </c>
      <c r="N43" s="9">
        <v>0</v>
      </c>
      <c r="O43" s="14">
        <v>0</v>
      </c>
      <c r="P43" s="15">
        <v>7</v>
      </c>
      <c r="Q43" s="10">
        <v>12</v>
      </c>
      <c r="R43" s="9">
        <v>0</v>
      </c>
      <c r="S43" s="10">
        <v>1</v>
      </c>
      <c r="T43" s="9">
        <v>0</v>
      </c>
      <c r="U43" s="10">
        <v>0</v>
      </c>
      <c r="V43" s="9">
        <v>0</v>
      </c>
      <c r="W43" s="10">
        <v>5</v>
      </c>
    </row>
    <row r="44" spans="1:23" x14ac:dyDescent="0.35">
      <c r="A44" s="22" t="s">
        <v>41</v>
      </c>
      <c r="B44" s="12">
        <f>SUM(D44,F44,H44,J44,L44,N44,P44,R44,T44,V44)</f>
        <v>51</v>
      </c>
      <c r="C44" s="34">
        <f>SUM(E44,G44,I44,K44,M44,O44,Q44,S44,U44,W44)</f>
        <v>99</v>
      </c>
      <c r="D44" s="13">
        <v>8</v>
      </c>
      <c r="E44" s="10">
        <v>32</v>
      </c>
      <c r="F44" s="9">
        <v>2</v>
      </c>
      <c r="G44" s="14">
        <v>3</v>
      </c>
      <c r="H44" s="15">
        <v>22</v>
      </c>
      <c r="I44" s="10">
        <v>55</v>
      </c>
      <c r="J44" s="9">
        <v>6</v>
      </c>
      <c r="K44" s="14">
        <v>3</v>
      </c>
      <c r="L44" s="15">
        <v>0</v>
      </c>
      <c r="M44" s="10">
        <v>0</v>
      </c>
      <c r="N44" s="9">
        <v>0</v>
      </c>
      <c r="O44" s="14">
        <v>0</v>
      </c>
      <c r="P44" s="15">
        <v>13</v>
      </c>
      <c r="Q44" s="10">
        <v>6</v>
      </c>
      <c r="R44" s="9">
        <v>0</v>
      </c>
      <c r="S44" s="10">
        <v>0</v>
      </c>
      <c r="T44" s="9">
        <v>0</v>
      </c>
      <c r="U44" s="10">
        <v>0</v>
      </c>
      <c r="V44" s="9">
        <v>0</v>
      </c>
      <c r="W44" s="10">
        <v>0</v>
      </c>
    </row>
    <row r="45" spans="1:23" x14ac:dyDescent="0.35">
      <c r="A45" s="22" t="s">
        <v>42</v>
      </c>
      <c r="B45" s="12">
        <f>SUM(D45,F45,H45,J45,L45,N45,P45,R45,T45,V45)</f>
        <v>47</v>
      </c>
      <c r="C45" s="34">
        <f>SUM(E45,G45,I45,K45,M45,O45,Q45,S45,U45,W45)</f>
        <v>78</v>
      </c>
      <c r="D45" s="13">
        <v>10</v>
      </c>
      <c r="E45" s="10">
        <v>21</v>
      </c>
      <c r="F45" s="9">
        <v>4</v>
      </c>
      <c r="G45" s="14">
        <v>5</v>
      </c>
      <c r="H45" s="15">
        <v>17</v>
      </c>
      <c r="I45" s="10">
        <v>35</v>
      </c>
      <c r="J45" s="9">
        <v>2</v>
      </c>
      <c r="K45" s="14">
        <v>6</v>
      </c>
      <c r="L45" s="15">
        <v>0</v>
      </c>
      <c r="M45" s="10">
        <v>0</v>
      </c>
      <c r="N45" s="9">
        <v>0</v>
      </c>
      <c r="O45" s="14">
        <v>0</v>
      </c>
      <c r="P45" s="15">
        <v>12</v>
      </c>
      <c r="Q45" s="10">
        <v>8</v>
      </c>
      <c r="R45" s="9">
        <v>2</v>
      </c>
      <c r="S45" s="10">
        <v>3</v>
      </c>
      <c r="T45" s="9">
        <v>0</v>
      </c>
      <c r="U45" s="10">
        <v>0</v>
      </c>
      <c r="V45" s="9">
        <v>0</v>
      </c>
      <c r="W45" s="10">
        <v>0</v>
      </c>
    </row>
    <row r="46" spans="1:23" x14ac:dyDescent="0.35">
      <c r="A46" s="22" t="s">
        <v>43</v>
      </c>
      <c r="B46" s="12">
        <f>SUM(D46,F46,H46,J46,L46,N46,P46,R46,T46,V46)</f>
        <v>46</v>
      </c>
      <c r="C46" s="34">
        <f>SUM(E46,G46,I46,K46,M46,O46,Q46,S46,U46,W46)</f>
        <v>84</v>
      </c>
      <c r="D46" s="13">
        <v>9</v>
      </c>
      <c r="E46" s="10">
        <v>25</v>
      </c>
      <c r="F46" s="9">
        <v>8</v>
      </c>
      <c r="G46" s="14">
        <v>6</v>
      </c>
      <c r="H46" s="15">
        <v>11</v>
      </c>
      <c r="I46" s="10">
        <v>32</v>
      </c>
      <c r="J46" s="9">
        <v>5</v>
      </c>
      <c r="K46" s="14">
        <v>9</v>
      </c>
      <c r="L46" s="15">
        <v>0</v>
      </c>
      <c r="M46" s="10">
        <v>0</v>
      </c>
      <c r="N46" s="9">
        <v>0</v>
      </c>
      <c r="O46" s="14">
        <v>0</v>
      </c>
      <c r="P46" s="15">
        <v>12</v>
      </c>
      <c r="Q46" s="10">
        <v>12</v>
      </c>
      <c r="R46" s="9">
        <v>1</v>
      </c>
      <c r="S46" s="10">
        <v>0</v>
      </c>
      <c r="T46" s="9">
        <v>0</v>
      </c>
      <c r="U46" s="10">
        <v>0</v>
      </c>
      <c r="V46" s="9">
        <v>0</v>
      </c>
      <c r="W46" s="10">
        <v>0</v>
      </c>
    </row>
    <row r="47" spans="1:23" x14ac:dyDescent="0.35">
      <c r="A47" s="22" t="s">
        <v>53</v>
      </c>
      <c r="B47" s="21">
        <f>SUM(D47,F47,H47,J47,L47,N47,P47,R47,T47,V47)</f>
        <v>94</v>
      </c>
      <c r="C47" s="34">
        <f>SUM(E47,G47,I47,K47,M47,O47,Q47,S47,U47,W47)</f>
        <v>138</v>
      </c>
      <c r="D47" s="13">
        <v>32</v>
      </c>
      <c r="E47" s="10">
        <v>49</v>
      </c>
      <c r="F47" s="9">
        <v>15</v>
      </c>
      <c r="G47" s="14">
        <v>26</v>
      </c>
      <c r="H47" s="15">
        <v>21</v>
      </c>
      <c r="I47" s="10">
        <v>32</v>
      </c>
      <c r="J47" s="9">
        <v>8</v>
      </c>
      <c r="K47" s="14">
        <v>12</v>
      </c>
      <c r="L47" s="15">
        <v>0</v>
      </c>
      <c r="M47" s="10">
        <v>0</v>
      </c>
      <c r="N47" s="9">
        <v>0</v>
      </c>
      <c r="O47" s="14">
        <v>0</v>
      </c>
      <c r="P47" s="15">
        <v>15</v>
      </c>
      <c r="Q47" s="10">
        <v>15</v>
      </c>
      <c r="R47" s="9">
        <v>0</v>
      </c>
      <c r="S47" s="10">
        <v>2</v>
      </c>
      <c r="T47" s="9">
        <v>0</v>
      </c>
      <c r="U47" s="10">
        <v>0</v>
      </c>
      <c r="V47" s="9">
        <v>3</v>
      </c>
      <c r="W47" s="10">
        <v>2</v>
      </c>
    </row>
    <row r="48" spans="1:23" x14ac:dyDescent="0.35">
      <c r="A48" s="22" t="s">
        <v>54</v>
      </c>
      <c r="B48" s="21">
        <f>SUM(D48,F48,H48,J48,L48,N48,P48,R48,T48,V48)</f>
        <v>56</v>
      </c>
      <c r="C48" s="34">
        <f>SUM(E48,G48,I48,K48,M48,O48,Q48,S48,U48,W48)</f>
        <v>78</v>
      </c>
      <c r="D48" s="13">
        <v>13</v>
      </c>
      <c r="E48" s="10">
        <v>26</v>
      </c>
      <c r="F48" s="9">
        <v>10</v>
      </c>
      <c r="G48" s="14">
        <v>6</v>
      </c>
      <c r="H48" s="15">
        <v>17</v>
      </c>
      <c r="I48" s="10">
        <v>37</v>
      </c>
      <c r="J48" s="9">
        <v>7</v>
      </c>
      <c r="K48" s="14">
        <v>5</v>
      </c>
      <c r="L48" s="15">
        <v>1</v>
      </c>
      <c r="M48" s="10">
        <v>0</v>
      </c>
      <c r="N48" s="9">
        <v>0</v>
      </c>
      <c r="O48" s="14">
        <v>0</v>
      </c>
      <c r="P48" s="15">
        <v>4</v>
      </c>
      <c r="Q48" s="10">
        <v>2</v>
      </c>
      <c r="R48" s="9">
        <v>4</v>
      </c>
      <c r="S48" s="10">
        <v>2</v>
      </c>
      <c r="T48" s="9">
        <v>0</v>
      </c>
      <c r="U48" s="10">
        <v>0</v>
      </c>
      <c r="V48" s="9">
        <v>0</v>
      </c>
      <c r="W48" s="10">
        <v>0</v>
      </c>
    </row>
    <row r="49" spans="1:23" x14ac:dyDescent="0.35">
      <c r="A49" s="22" t="s">
        <v>55</v>
      </c>
      <c r="B49" s="21">
        <f>SUM(D49,F49,H49,J49,L49,N49,P49,R49,T49,V49)</f>
        <v>37</v>
      </c>
      <c r="C49" s="34">
        <f>SUM(E49,G49,I49,K49,M49,O49,Q49,S49,U49,W49)</f>
        <v>88</v>
      </c>
      <c r="D49" s="13">
        <v>5</v>
      </c>
      <c r="E49" s="10">
        <v>14</v>
      </c>
      <c r="F49" s="9">
        <v>8</v>
      </c>
      <c r="G49" s="14">
        <v>13</v>
      </c>
      <c r="H49" s="15">
        <v>17</v>
      </c>
      <c r="I49" s="10">
        <v>49</v>
      </c>
      <c r="J49" s="9">
        <v>2</v>
      </c>
      <c r="K49" s="14">
        <v>6</v>
      </c>
      <c r="L49" s="15">
        <v>0</v>
      </c>
      <c r="M49" s="10">
        <v>0</v>
      </c>
      <c r="N49" s="9">
        <v>0</v>
      </c>
      <c r="O49" s="14">
        <v>0</v>
      </c>
      <c r="P49" s="15">
        <v>4</v>
      </c>
      <c r="Q49" s="10">
        <v>5</v>
      </c>
      <c r="R49" s="9">
        <v>0</v>
      </c>
      <c r="S49" s="10">
        <v>0</v>
      </c>
      <c r="T49" s="9">
        <v>0</v>
      </c>
      <c r="U49" s="10">
        <v>0</v>
      </c>
      <c r="V49" s="9">
        <v>1</v>
      </c>
      <c r="W49" s="10">
        <v>1</v>
      </c>
    </row>
    <row r="50" spans="1:23" x14ac:dyDescent="0.35">
      <c r="A50" s="22" t="s">
        <v>56</v>
      </c>
      <c r="B50" s="21">
        <f>SUM(D50,F50,H50,J50,L50,N50,P50,R50,T50,V50)</f>
        <v>33</v>
      </c>
      <c r="C50" s="34">
        <f>SUM(E50,G50,I50,K50,M50,O50,Q50,S50,U50,W50)</f>
        <v>72</v>
      </c>
      <c r="D50" s="13">
        <v>10</v>
      </c>
      <c r="E50" s="10">
        <v>23</v>
      </c>
      <c r="F50" s="9">
        <v>3</v>
      </c>
      <c r="G50" s="14">
        <v>6</v>
      </c>
      <c r="H50" s="15">
        <v>17</v>
      </c>
      <c r="I50" s="10">
        <v>36</v>
      </c>
      <c r="J50" s="9">
        <v>1</v>
      </c>
      <c r="K50" s="14">
        <v>6</v>
      </c>
      <c r="L50" s="15">
        <v>0</v>
      </c>
      <c r="M50" s="10">
        <v>0</v>
      </c>
      <c r="N50" s="9">
        <v>0</v>
      </c>
      <c r="O50" s="14">
        <v>0</v>
      </c>
      <c r="P50" s="15">
        <v>2</v>
      </c>
      <c r="Q50" s="10">
        <v>0</v>
      </c>
      <c r="R50" s="9">
        <v>0</v>
      </c>
      <c r="S50" s="10">
        <v>0</v>
      </c>
      <c r="T50" s="9">
        <v>0</v>
      </c>
      <c r="U50" s="10">
        <v>0</v>
      </c>
      <c r="V50" s="9">
        <v>0</v>
      </c>
      <c r="W50" s="10">
        <v>1</v>
      </c>
    </row>
    <row r="51" spans="1:23" x14ac:dyDescent="0.35">
      <c r="A51" s="22" t="s">
        <v>57</v>
      </c>
      <c r="B51" s="21">
        <f>SUM(D51,F51,H51,J51,L51,N51,P51,R51,T51,V51)</f>
        <v>51</v>
      </c>
      <c r="C51" s="34">
        <f>SUM(E51,G51,I51,K51,M51,O51,Q51,S51,U51,W51)</f>
        <v>95</v>
      </c>
      <c r="D51" s="13">
        <v>11</v>
      </c>
      <c r="E51" s="10">
        <v>28</v>
      </c>
      <c r="F51" s="9">
        <v>3</v>
      </c>
      <c r="G51" s="14">
        <v>6</v>
      </c>
      <c r="H51" s="15">
        <v>22</v>
      </c>
      <c r="I51" s="10">
        <v>47</v>
      </c>
      <c r="J51" s="9">
        <v>11</v>
      </c>
      <c r="K51" s="14">
        <v>8</v>
      </c>
      <c r="L51" s="15">
        <v>0</v>
      </c>
      <c r="M51" s="10">
        <v>0</v>
      </c>
      <c r="N51" s="9">
        <v>0</v>
      </c>
      <c r="O51" s="14">
        <v>0</v>
      </c>
      <c r="P51" s="15">
        <v>3</v>
      </c>
      <c r="Q51" s="10">
        <v>6</v>
      </c>
      <c r="R51" s="9">
        <v>0</v>
      </c>
      <c r="S51" s="10">
        <v>0</v>
      </c>
      <c r="T51" s="9">
        <v>0</v>
      </c>
      <c r="U51" s="10">
        <v>0</v>
      </c>
      <c r="V51" s="9">
        <v>1</v>
      </c>
      <c r="W51" s="10">
        <v>0</v>
      </c>
    </row>
  </sheetData>
  <mergeCells count="1">
    <mergeCell ref="A1:A2"/>
  </mergeCells>
  <phoneticPr fontId="0" type="noConversion"/>
  <pageMargins left="0.78740157499999996" right="0.78740157499999996" top="0.984251969" bottom="0.984251969" header="0.4921259845" footer="0.4921259845"/>
  <pageSetup paperSize="9" scale="90" orientation="landscape" horizontalDpi="1200" r:id="rId1"/>
  <headerFooter alignWithMargins="0">
    <oddHeader>&amp;A</oddHeader>
    <oddFooter>Strana &amp;P</oddFooter>
  </headerFooter>
  <ignoredErrors>
    <ignoredError sqref="A39" twoDigitTextYea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"/>
  <sheetViews>
    <sheetView workbookViewId="0">
      <selection activeCell="S4" sqref="S4"/>
    </sheetView>
  </sheetViews>
  <sheetFormatPr defaultRowHeight="12.5" x14ac:dyDescent="0.25"/>
  <cols>
    <col min="1" max="1" width="15" customWidth="1"/>
    <col min="2" max="2" width="10.7265625" style="1" customWidth="1"/>
    <col min="3" max="3" width="13.81640625" style="1" customWidth="1"/>
    <col min="4" max="4" width="10.54296875" style="1" customWidth="1"/>
    <col min="5" max="5" width="12.1796875" style="1" customWidth="1"/>
    <col min="6" max="6" width="14.453125" style="1" customWidth="1"/>
    <col min="7" max="7" width="11" style="1" customWidth="1"/>
    <col min="8" max="8" width="13.54296875" style="1" customWidth="1"/>
    <col min="9" max="9" width="11.26953125" style="1" customWidth="1"/>
    <col min="10" max="10" width="13.453125" style="1" customWidth="1"/>
    <col min="11" max="11" width="14.453125" customWidth="1"/>
  </cols>
  <sheetData>
    <row r="4" spans="2:11" s="18" customFormat="1" ht="25" x14ac:dyDescent="0.25">
      <c r="B4" s="17" t="s">
        <v>27</v>
      </c>
      <c r="C4" s="17" t="s">
        <v>47</v>
      </c>
      <c r="D4" s="17" t="s">
        <v>29</v>
      </c>
      <c r="E4" s="17" t="s">
        <v>28</v>
      </c>
      <c r="F4" s="17" t="s">
        <v>50</v>
      </c>
      <c r="G4" s="17" t="s">
        <v>52</v>
      </c>
      <c r="H4" s="17" t="s">
        <v>49</v>
      </c>
      <c r="I4" s="17" t="s">
        <v>44</v>
      </c>
      <c r="J4" s="17" t="s">
        <v>51</v>
      </c>
      <c r="K4" s="17" t="s">
        <v>48</v>
      </c>
    </row>
    <row r="5" spans="2:11" x14ac:dyDescent="0.25">
      <c r="B5" s="1">
        <f>SUM(Tabulka!D3:E51)</f>
        <v>2104</v>
      </c>
      <c r="C5" s="1">
        <f>SUM(Tabulka!F3:G51)</f>
        <v>596</v>
      </c>
      <c r="D5" s="1">
        <f>SUM(Tabulka!H3:I51)</f>
        <v>1622</v>
      </c>
      <c r="E5" s="1">
        <f>SUM(Tabulka!J3:K51)</f>
        <v>745</v>
      </c>
      <c r="F5" s="1">
        <f>SUM(Tabulka!L3:M51)</f>
        <v>10</v>
      </c>
      <c r="G5" s="1">
        <f>SUM(Tabulka!N3:O51)</f>
        <v>3</v>
      </c>
      <c r="H5" s="1">
        <f>SUM(Tabulka!P3:Q51)</f>
        <v>302</v>
      </c>
      <c r="I5" s="1">
        <f>SUM(Tabulka!R3:S51)</f>
        <v>64</v>
      </c>
      <c r="J5" s="1">
        <f>SUM(Tabulka!T3:U51)</f>
        <v>1</v>
      </c>
      <c r="K5" s="1">
        <f>SUM(Tabulka!V3:W51)</f>
        <v>16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D10" sqref="D10"/>
    </sheetView>
  </sheetViews>
  <sheetFormatPr defaultRowHeight="12.5" x14ac:dyDescent="0.25"/>
  <sheetData>
    <row r="1" spans="1:4" x14ac:dyDescent="0.25">
      <c r="A1" t="s">
        <v>64</v>
      </c>
      <c r="B1" t="s">
        <v>65</v>
      </c>
      <c r="C1" t="s">
        <v>63</v>
      </c>
      <c r="D1" t="s">
        <v>66</v>
      </c>
    </row>
    <row r="2" spans="1:4" ht="13" customHeight="1" x14ac:dyDescent="0.25">
      <c r="A2" t="s">
        <v>62</v>
      </c>
      <c r="B2" t="s">
        <v>27</v>
      </c>
    </row>
    <row r="3" spans="1:4" x14ac:dyDescent="0.25">
      <c r="A3" t="s">
        <v>61</v>
      </c>
    </row>
    <row r="4" spans="1:4" x14ac:dyDescent="0.25">
      <c r="A4" t="s">
        <v>60</v>
      </c>
    </row>
    <row r="5" spans="1:4" x14ac:dyDescent="0.25">
      <c r="A5" t="s">
        <v>59</v>
      </c>
    </row>
    <row r="6" spans="1:4" x14ac:dyDescent="0.25">
      <c r="A6" t="s">
        <v>58</v>
      </c>
    </row>
    <row r="7" spans="1:4" x14ac:dyDescent="0.25">
      <c r="A7" t="s">
        <v>21</v>
      </c>
    </row>
    <row r="8" spans="1:4" x14ac:dyDescent="0.25">
      <c r="A8" t="s">
        <v>1</v>
      </c>
    </row>
    <row r="9" spans="1:4" x14ac:dyDescent="0.25">
      <c r="A9" t="s">
        <v>2</v>
      </c>
    </row>
    <row r="10" spans="1:4" x14ac:dyDescent="0.25">
      <c r="A10" t="s">
        <v>3</v>
      </c>
    </row>
    <row r="11" spans="1:4" x14ac:dyDescent="0.25">
      <c r="A11" t="s">
        <v>4</v>
      </c>
    </row>
    <row r="12" spans="1:4" x14ac:dyDescent="0.25">
      <c r="A12" t="s">
        <v>5</v>
      </c>
    </row>
    <row r="13" spans="1:4" x14ac:dyDescent="0.25">
      <c r="A13" t="s">
        <v>6</v>
      </c>
    </row>
    <row r="14" spans="1:4" x14ac:dyDescent="0.25">
      <c r="A14" t="s">
        <v>20</v>
      </c>
    </row>
    <row r="15" spans="1:4" x14ac:dyDescent="0.25">
      <c r="A15" t="s">
        <v>19</v>
      </c>
    </row>
    <row r="16" spans="1:4" x14ac:dyDescent="0.25">
      <c r="A16" t="s">
        <v>18</v>
      </c>
    </row>
    <row r="17" spans="1:1" x14ac:dyDescent="0.25">
      <c r="A17" t="s">
        <v>17</v>
      </c>
    </row>
    <row r="18" spans="1:1" x14ac:dyDescent="0.25">
      <c r="A18" t="s">
        <v>16</v>
      </c>
    </row>
    <row r="19" spans="1:1" x14ac:dyDescent="0.25">
      <c r="A19" t="s">
        <v>15</v>
      </c>
    </row>
    <row r="20" spans="1:1" x14ac:dyDescent="0.25">
      <c r="A20" t="s">
        <v>14</v>
      </c>
    </row>
    <row r="21" spans="1:1" x14ac:dyDescent="0.25">
      <c r="A21" t="s">
        <v>13</v>
      </c>
    </row>
    <row r="22" spans="1:1" x14ac:dyDescent="0.25">
      <c r="A22" t="s">
        <v>12</v>
      </c>
    </row>
    <row r="23" spans="1:1" x14ac:dyDescent="0.25">
      <c r="A23" t="s">
        <v>11</v>
      </c>
    </row>
    <row r="24" spans="1:1" x14ac:dyDescent="0.25">
      <c r="A24" t="s">
        <v>10</v>
      </c>
    </row>
    <row r="25" spans="1:1" x14ac:dyDescent="0.25">
      <c r="A25" t="s">
        <v>9</v>
      </c>
    </row>
    <row r="26" spans="1:1" x14ac:dyDescent="0.25">
      <c r="A26" t="s">
        <v>8</v>
      </c>
    </row>
    <row r="27" spans="1:1" x14ac:dyDescent="0.25">
      <c r="A27" t="s">
        <v>7</v>
      </c>
    </row>
    <row r="28" spans="1:1" x14ac:dyDescent="0.25">
      <c r="A28" t="s">
        <v>22</v>
      </c>
    </row>
    <row r="29" spans="1:1" x14ac:dyDescent="0.25">
      <c r="A29" t="s">
        <v>23</v>
      </c>
    </row>
    <row r="30" spans="1:1" x14ac:dyDescent="0.25">
      <c r="A30" t="s">
        <v>24</v>
      </c>
    </row>
    <row r="31" spans="1:1" x14ac:dyDescent="0.25">
      <c r="A31" t="s">
        <v>25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53</v>
      </c>
    </row>
    <row r="47" spans="1:1" x14ac:dyDescent="0.25">
      <c r="A47" t="s">
        <v>54</v>
      </c>
    </row>
    <row r="48" spans="1:1" x14ac:dyDescent="0.25">
      <c r="A48" t="s">
        <v>55</v>
      </c>
    </row>
    <row r="49" spans="1:2" x14ac:dyDescent="0.25">
      <c r="A49" t="s">
        <v>56</v>
      </c>
    </row>
    <row r="50" spans="1:2" x14ac:dyDescent="0.25">
      <c r="A50" t="s">
        <v>57</v>
      </c>
    </row>
    <row r="51" spans="1:2" x14ac:dyDescent="0.25">
      <c r="B51" t="s">
        <v>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Tabulka</vt:lpstr>
      <vt:lpstr>Relativní poměr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AOPAK-SCHJ</dc:creator>
  <cp:lastModifiedBy>Jonáš Gaigr2</cp:lastModifiedBy>
  <cp:lastPrinted>2023-09-07T17:09:46Z</cp:lastPrinted>
  <dcterms:created xsi:type="dcterms:W3CDTF">1997-02-12T16:18:17Z</dcterms:created>
  <dcterms:modified xsi:type="dcterms:W3CDTF">2025-09-15T10:09:41Z</dcterms:modified>
</cp:coreProperties>
</file>