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7630" windowHeight="13215" tabRatio="600" firstSheet="0" activeTab="1" autoFilterDateGrouping="1"/>
  </bookViews>
  <sheets>
    <sheet xmlns:r="http://schemas.openxmlformats.org/officeDocument/2006/relationships" name="VOO" sheetId="1" state="visible" r:id="rId1"/>
    <sheet xmlns:r="http://schemas.openxmlformats.org/officeDocument/2006/relationships" name="VGT" sheetId="2" state="visible" r:id="rId2"/>
    <sheet xmlns:r="http://schemas.openxmlformats.org/officeDocument/2006/relationships" name="VDE" sheetId="3" state="visible" r:id="rId3"/>
    <sheet xmlns:r="http://schemas.openxmlformats.org/officeDocument/2006/relationships" name="VNQ" sheetId="4" state="visible" r:id="rId4"/>
  </sheets>
  <definedNames>
    <definedName name="_xlnm._FilterDatabase" localSheetId="0" hidden="1">'VOO'!$Z$1:$AF$256</definedName>
    <definedName name="_xlnm._FilterDatabase" localSheetId="1" hidden="1">'VGT'!$Z$1:$AF$256</definedName>
    <definedName name="_xlnm._FilterDatabase" localSheetId="2" hidden="1">'VDE'!$Z$1:$AF$256</definedName>
    <definedName name="_xlnm._FilterDatabase" localSheetId="3" hidden="1">'VNQ'!$Z$1:$AF$256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 tint="-0.049989318521683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pivotButton="0" quotePrefix="0" xfId="0"/>
    <xf numFmtId="14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2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2" fontId="0" fillId="5" borderId="0" pivotButton="0" quotePrefix="0" xfId="0"/>
    <xf numFmtId="0" fontId="1" fillId="4" borderId="0" pivotButton="0" quotePrefix="0" xfId="0"/>
    <xf numFmtId="0" fontId="1" fillId="6" borderId="0" pivotButton="0" quotePrefix="0" xfId="0"/>
    <xf numFmtId="2" fontId="0" fillId="5" borderId="0" applyAlignment="1" pivotButton="0" quotePrefix="0" xfId="0">
      <alignment horizontal="center"/>
    </xf>
    <xf numFmtId="2" fontId="0" fillId="2" borderId="0" applyAlignment="1" pivotButton="0" quotePrefix="0" xfId="0">
      <alignment horizontal="center"/>
    </xf>
    <xf numFmtId="2" fontId="0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9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64" fontId="0" fillId="4" borderId="0" applyAlignment="1" pivotButton="0" quotePrefix="0" xfId="0">
      <alignment horizontal="center"/>
    </xf>
    <xf numFmtId="164" fontId="0" fillId="5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164" fontId="0" fillId="3" borderId="0" applyAlignment="1" pivotButton="0" quotePrefix="0" xfId="0">
      <alignment horizontal="center"/>
    </xf>
    <xf numFmtId="164" fontId="0" fillId="4" borderId="1" applyAlignment="1" pivotButton="0" quotePrefix="0" xfId="0">
      <alignment horizontal="center"/>
    </xf>
    <xf numFmtId="164" fontId="0" fillId="5" borderId="1" applyAlignment="1" pivotButton="0" quotePrefix="0" xfId="0">
      <alignment horizontal="center"/>
    </xf>
    <xf numFmtId="164" fontId="0" fillId="2" borderId="1" applyAlignment="1" pivotButton="0" quotePrefix="0" xfId="0">
      <alignment horizontal="center"/>
    </xf>
    <xf numFmtId="164" fontId="0" fillId="3" borderId="1" applyAlignment="1" pivotButton="0" quotePrefix="0" xfId="0">
      <alignment horizontal="center"/>
    </xf>
    <xf numFmtId="0" fontId="0" fillId="4" borderId="0" pivotButton="0" quotePrefix="0" xfId="0"/>
    <xf numFmtId="2" fontId="0" fillId="4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 xml:space="preserve"> w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scatterChart>
        <scatterStyle val="lineMarker"/>
        <varyColors val="0"/>
        <ser>
          <idx val="1"/>
          <order val="0"/>
          <tx>
            <strRef>
              <f>VOO!$AB$1</f>
              <strCache>
                <ptCount val="1"/>
                <pt idx="0">
                  <v>High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2"/>
                </a:solidFill>
                <a:prstDash val="sysDot"/>
              </a:ln>
            </spPr>
            <trendlineType val="linear"/>
            <forward val="5"/>
            <dispRSqr val="0"/>
            <dispEq val="0"/>
          </trendline>
          <xVal>
            <numRef>
              <f>VOO!$Z$2:$Z$11</f>
              <numCache>
                <formatCode>m/d/yyyy</formatCode>
                <ptCount val="10"/>
                <pt idx="0">
                  <v>44021</v>
                </pt>
                <pt idx="1">
                  <v>44020</v>
                </pt>
                <pt idx="2">
                  <v>44019</v>
                </pt>
                <pt idx="3">
                  <v>44018</v>
                </pt>
                <pt idx="4">
                  <v>44014</v>
                </pt>
                <pt idx="5">
                  <v>44013</v>
                </pt>
                <pt idx="6">
                  <v>44012</v>
                </pt>
                <pt idx="7">
                  <v>44011</v>
                </pt>
                <pt idx="8">
                  <v>44008</v>
                </pt>
                <pt idx="9">
                  <v>44007</v>
                </pt>
              </numCache>
            </numRef>
          </xVal>
          <yVal>
            <numRef>
              <f>VOO!$AB$2:$AB$11</f>
              <numCache>
                <formatCode>General</formatCode>
                <ptCount val="10"/>
                <pt idx="0">
                  <v>291.290192</v>
                </pt>
                <pt idx="1">
                  <v>290.549988</v>
                </pt>
                <pt idx="2">
                  <v>291.679993</v>
                </pt>
                <pt idx="3">
                  <v>291.579987</v>
                </pt>
                <pt idx="4">
                  <v>290.049988</v>
                </pt>
                <pt idx="5">
                  <v>286.51001</v>
                </pt>
                <pt idx="6">
                  <v>284.950012</v>
                </pt>
                <pt idx="7">
                  <v>279.720001</v>
                </pt>
                <pt idx="8">
                  <v>282.920013</v>
                </pt>
                <pt idx="9">
                  <v>284.100006</v>
                </pt>
              </numCache>
            </numRef>
          </yVal>
          <smooth val="0"/>
        </ser>
        <ser>
          <idx val="2"/>
          <order val="1"/>
          <tx>
            <strRef>
              <f>VOO!$AC$1</f>
              <strCache>
                <ptCount val="1"/>
                <pt idx="0">
                  <v>Low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3"/>
                </a:solidFill>
                <a:prstDash val="sysDot"/>
              </a:ln>
            </spPr>
            <trendlineType val="linear"/>
            <forward val="5"/>
            <dispRSqr val="0"/>
            <dispEq val="0"/>
          </trendline>
          <xVal>
            <numRef>
              <f>VOO!$Z$2:$Z$11</f>
              <numCache>
                <formatCode>m/d/yyyy</formatCode>
                <ptCount val="10"/>
                <pt idx="0">
                  <v>44021</v>
                </pt>
                <pt idx="1">
                  <v>44020</v>
                </pt>
                <pt idx="2">
                  <v>44019</v>
                </pt>
                <pt idx="3">
                  <v>44018</v>
                </pt>
                <pt idx="4">
                  <v>44014</v>
                </pt>
                <pt idx="5">
                  <v>44013</v>
                </pt>
                <pt idx="6">
                  <v>44012</v>
                </pt>
                <pt idx="7">
                  <v>44011</v>
                </pt>
                <pt idx="8">
                  <v>44008</v>
                </pt>
                <pt idx="9">
                  <v>44007</v>
                </pt>
              </numCache>
            </numRef>
          </xVal>
          <yVal>
            <numRef>
              <f>VOO!$AC$2:$AC$11</f>
              <numCache>
                <formatCode>General</formatCode>
                <ptCount val="10"/>
                <pt idx="0">
                  <v>285.410004</v>
                </pt>
                <pt idx="1">
                  <v>287.290009</v>
                </pt>
                <pt idx="2">
                  <v>287.890015</v>
                </pt>
                <pt idx="3">
                  <v>289.899994</v>
                </pt>
                <pt idx="4">
                  <v>286.179993</v>
                </pt>
                <pt idx="5">
                  <v>283.950012</v>
                </pt>
                <pt idx="6">
                  <v>279.149994</v>
                </pt>
                <pt idx="7">
                  <v>274.720001</v>
                </pt>
                <pt idx="8">
                  <v>276.519989</v>
                </pt>
                <pt idx="9">
                  <v>278.220001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6740232"/>
        <axId val="117154288"/>
      </scatterChart>
      <valAx>
        <axId val="20674023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17154288"/>
        <crosses val="autoZero"/>
        <crossBetween val="midCat"/>
      </valAx>
      <valAx>
        <axId val="117154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6740232"/>
        <crosses val="autoZero"/>
        <crossBetween val="midCat"/>
      </valAx>
    </plotArea>
    <legend>
      <legendPos val="b"/>
      <legendEntry>
        <idx val="2"/>
        <delete val="1"/>
      </legendEntry>
      <legendEntry>
        <idx val="3"/>
        <delete val="1"/>
      </legendEntry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scatterChart>
        <scatterStyle val="lineMarker"/>
        <varyColors val="0"/>
        <ser>
          <idx val="1"/>
          <order val="0"/>
          <tx>
            <strRef>
              <f>VOO!$AB$1</f>
              <strCache>
                <ptCount val="1"/>
                <pt idx="0">
                  <v>High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2"/>
                </a:solidFill>
                <a:prstDash val="sysDot"/>
              </a:ln>
            </spPr>
            <trendlineType val="linear"/>
            <forward val="5"/>
            <dispRSqr val="0"/>
            <dispEq val="0"/>
          </trendline>
          <xVal>
            <numRef>
              <f>VOO!$Z$2:$Z$23</f>
              <numCache>
                <formatCode>m/d/yyyy</formatCode>
                <ptCount val="22"/>
                <pt idx="0">
                  <v>44021</v>
                </pt>
                <pt idx="1">
                  <v>44020</v>
                </pt>
                <pt idx="2">
                  <v>44019</v>
                </pt>
                <pt idx="3">
                  <v>44018</v>
                </pt>
                <pt idx="4">
                  <v>44014</v>
                </pt>
                <pt idx="5">
                  <v>44013</v>
                </pt>
                <pt idx="6">
                  <v>44012</v>
                </pt>
                <pt idx="7">
                  <v>44011</v>
                </pt>
                <pt idx="8">
                  <v>44008</v>
                </pt>
                <pt idx="9">
                  <v>44007</v>
                </pt>
                <pt idx="10">
                  <v>44006</v>
                </pt>
                <pt idx="11">
                  <v>44005</v>
                </pt>
                <pt idx="12">
                  <v>44004</v>
                </pt>
                <pt idx="13">
                  <v>44001</v>
                </pt>
                <pt idx="14">
                  <v>44000</v>
                </pt>
                <pt idx="15">
                  <v>43999</v>
                </pt>
                <pt idx="16">
                  <v>43998</v>
                </pt>
                <pt idx="17">
                  <v>43997</v>
                </pt>
                <pt idx="18">
                  <v>43994</v>
                </pt>
                <pt idx="19">
                  <v>43993</v>
                </pt>
                <pt idx="20">
                  <v>43992</v>
                </pt>
                <pt idx="21">
                  <v>43991</v>
                </pt>
              </numCache>
            </numRef>
          </xVal>
          <yVal>
            <numRef>
              <f>VOO!$AB$2:$AB$23</f>
              <numCache>
                <formatCode>General</formatCode>
                <ptCount val="22"/>
                <pt idx="0">
                  <v>291.290192</v>
                </pt>
                <pt idx="1">
                  <v>290.549988</v>
                </pt>
                <pt idx="2">
                  <v>291.679993</v>
                </pt>
                <pt idx="3">
                  <v>291.579987</v>
                </pt>
                <pt idx="4">
                  <v>290.049988</v>
                </pt>
                <pt idx="5">
                  <v>286.51001</v>
                </pt>
                <pt idx="6">
                  <v>284.950012</v>
                </pt>
                <pt idx="7">
                  <v>279.720001</v>
                </pt>
                <pt idx="8">
                  <v>282.920013</v>
                </pt>
                <pt idx="9">
                  <v>284.100006</v>
                </pt>
                <pt idx="10">
                  <v>286.700012</v>
                </pt>
                <pt idx="11">
                  <v>290.429993</v>
                </pt>
                <pt idx="12">
                  <v>287.190002</v>
                </pt>
                <pt idx="13">
                  <v>290.269989</v>
                </pt>
                <pt idx="14">
                  <v>287.119995</v>
                </pt>
                <pt idx="15">
                  <v>289.019989</v>
                </pt>
                <pt idx="16">
                  <v>290.200012</v>
                </pt>
                <pt idx="17">
                  <v>283.350006</v>
                </pt>
                <pt idx="18">
                  <v>284.149994</v>
                </pt>
                <pt idx="19">
                  <v>286.920013</v>
                </pt>
                <pt idx="20">
                  <v>296.390015</v>
                </pt>
                <pt idx="21">
                  <v>296.390015</v>
                </pt>
              </numCache>
            </numRef>
          </yVal>
          <smooth val="0"/>
        </ser>
        <ser>
          <idx val="2"/>
          <order val="1"/>
          <tx>
            <strRef>
              <f>VOO!$AC$1</f>
              <strCache>
                <ptCount val="1"/>
                <pt idx="0">
                  <v>Low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3"/>
                </a:solidFill>
                <a:prstDash val="sysDot"/>
              </a:ln>
            </spPr>
            <trendlineType val="linear"/>
            <forward val="5"/>
            <dispRSqr val="0"/>
            <dispEq val="0"/>
          </trendline>
          <xVal>
            <numRef>
              <f>VOO!$Z$2:$Z$23</f>
              <numCache>
                <formatCode>m/d/yyyy</formatCode>
                <ptCount val="22"/>
                <pt idx="0">
                  <v>44021</v>
                </pt>
                <pt idx="1">
                  <v>44020</v>
                </pt>
                <pt idx="2">
                  <v>44019</v>
                </pt>
                <pt idx="3">
                  <v>44018</v>
                </pt>
                <pt idx="4">
                  <v>44014</v>
                </pt>
                <pt idx="5">
                  <v>44013</v>
                </pt>
                <pt idx="6">
                  <v>44012</v>
                </pt>
                <pt idx="7">
                  <v>44011</v>
                </pt>
                <pt idx="8">
                  <v>44008</v>
                </pt>
                <pt idx="9">
                  <v>44007</v>
                </pt>
                <pt idx="10">
                  <v>44006</v>
                </pt>
                <pt idx="11">
                  <v>44005</v>
                </pt>
                <pt idx="12">
                  <v>44004</v>
                </pt>
                <pt idx="13">
                  <v>44001</v>
                </pt>
                <pt idx="14">
                  <v>44000</v>
                </pt>
                <pt idx="15">
                  <v>43999</v>
                </pt>
                <pt idx="16">
                  <v>43998</v>
                </pt>
                <pt idx="17">
                  <v>43997</v>
                </pt>
                <pt idx="18">
                  <v>43994</v>
                </pt>
                <pt idx="19">
                  <v>43993</v>
                </pt>
                <pt idx="20">
                  <v>43992</v>
                </pt>
                <pt idx="21">
                  <v>43991</v>
                </pt>
              </numCache>
            </numRef>
          </xVal>
          <yVal>
            <numRef>
              <f>VOO!$AC$2:$AC$23</f>
              <numCache>
                <formatCode>General</formatCode>
                <ptCount val="22"/>
                <pt idx="0">
                  <v>285.410004</v>
                </pt>
                <pt idx="1">
                  <v>287.290009</v>
                </pt>
                <pt idx="2">
                  <v>287.890015</v>
                </pt>
                <pt idx="3">
                  <v>289.899994</v>
                </pt>
                <pt idx="4">
                  <v>286.179993</v>
                </pt>
                <pt idx="5">
                  <v>283.950012</v>
                </pt>
                <pt idx="6">
                  <v>279.149994</v>
                </pt>
                <pt idx="7">
                  <v>274.720001</v>
                </pt>
                <pt idx="8">
                  <v>276.519989</v>
                </pt>
                <pt idx="9">
                  <v>278.220001</v>
                </pt>
                <pt idx="10">
                  <v>278.970001</v>
                </pt>
                <pt idx="11">
                  <v>287.76001</v>
                </pt>
                <pt idx="12">
                  <v>283.26001</v>
                </pt>
                <pt idx="13">
                  <v>283.670013</v>
                </pt>
                <pt idx="14">
                  <v>284.549988</v>
                </pt>
                <pt idx="15">
                  <v>285.880005</v>
                </pt>
                <pt idx="16">
                  <v>282.829987</v>
                </pt>
                <pt idx="17">
                  <v>272.769989</v>
                </pt>
                <pt idx="18">
                  <v>274.5</v>
                </pt>
                <pt idx="19">
                  <v>275.799988</v>
                </pt>
                <pt idx="20">
                  <v>292.589996</v>
                </pt>
                <pt idx="21">
                  <v>293.630005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70691832"/>
        <axId val="570697320"/>
      </scatterChart>
      <valAx>
        <axId val="57069183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70697320"/>
        <crosses val="autoZero"/>
        <crossBetween val="midCat"/>
      </valAx>
      <valAx>
        <axId val="57069732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7069183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 xml:space="preserve"> w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scatterChart>
        <scatterStyle val="lineMarker"/>
        <varyColors val="0"/>
        <ser>
          <idx val="1"/>
          <order val="0"/>
          <tx>
            <strRef>
              <f>VGT!$AB$1</f>
              <strCache>
                <ptCount val="1"/>
                <pt idx="0">
                  <v>High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2"/>
                </a:solidFill>
                <a:prstDash val="sysDot"/>
              </a:ln>
            </spPr>
            <trendlineType val="linear"/>
            <forward val="5"/>
            <dispRSqr val="0"/>
            <dispEq val="0"/>
          </trendline>
          <xVal>
            <numRef>
              <f>VGT!$Z$2:$Z$11</f>
              <numCache>
                <formatCode>m/d/yyyy</formatCode>
                <ptCount val="10"/>
                <pt idx="0">
                  <v>44021</v>
                </pt>
                <pt idx="1">
                  <v>44020</v>
                </pt>
                <pt idx="2">
                  <v>44019</v>
                </pt>
                <pt idx="3">
                  <v>44018</v>
                </pt>
                <pt idx="4">
                  <v>44014</v>
                </pt>
                <pt idx="5">
                  <v>44013</v>
                </pt>
                <pt idx="6">
                  <v>44012</v>
                </pt>
                <pt idx="7">
                  <v>44011</v>
                </pt>
                <pt idx="8">
                  <v>44008</v>
                </pt>
                <pt idx="9">
                  <v>44007</v>
                </pt>
              </numCache>
            </numRef>
          </xVal>
          <yVal>
            <numRef>
              <f>VGT!$AB$2:$AB$11</f>
              <numCache>
                <formatCode>General</formatCode>
                <ptCount val="10"/>
                <pt idx="0">
                  <v>290.049988</v>
                </pt>
                <pt idx="1">
                  <v>287.630005</v>
                </pt>
                <pt idx="2">
                  <v>288.119995</v>
                </pt>
                <pt idx="3">
                  <v>287.190002</v>
                </pt>
                <pt idx="4">
                  <v>283.299988</v>
                </pt>
                <pt idx="5">
                  <v>280.890015</v>
                </pt>
                <pt idx="6">
                  <v>279.51001</v>
                </pt>
                <pt idx="7">
                  <v>273.73999</v>
                </pt>
                <pt idx="8">
                  <v>276.019989</v>
                </pt>
                <pt idx="9">
                  <v>276.299988</v>
                </pt>
              </numCache>
            </numRef>
          </yVal>
          <smooth val="0"/>
        </ser>
        <ser>
          <idx val="2"/>
          <order val="1"/>
          <tx>
            <strRef>
              <f>VGT!$AC$1</f>
              <strCache>
                <ptCount val="1"/>
                <pt idx="0">
                  <v>Low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3"/>
                </a:solidFill>
                <a:prstDash val="sysDot"/>
              </a:ln>
            </spPr>
            <trendlineType val="linear"/>
            <forward val="5"/>
            <dispRSqr val="0"/>
            <dispEq val="0"/>
          </trendline>
          <xVal>
            <numRef>
              <f>VGT!$Z$2:$Z$11</f>
              <numCache>
                <formatCode>m/d/yyyy</formatCode>
                <ptCount val="10"/>
                <pt idx="0">
                  <v>44021</v>
                </pt>
                <pt idx="1">
                  <v>44020</v>
                </pt>
                <pt idx="2">
                  <v>44019</v>
                </pt>
                <pt idx="3">
                  <v>44018</v>
                </pt>
                <pt idx="4">
                  <v>44014</v>
                </pt>
                <pt idx="5">
                  <v>44013</v>
                </pt>
                <pt idx="6">
                  <v>44012</v>
                </pt>
                <pt idx="7">
                  <v>44011</v>
                </pt>
                <pt idx="8">
                  <v>44008</v>
                </pt>
                <pt idx="9">
                  <v>44007</v>
                </pt>
              </numCache>
            </numRef>
          </xVal>
          <yVal>
            <numRef>
              <f>VGT!$AC$2:$AC$11</f>
              <numCache>
                <formatCode>General</formatCode>
                <ptCount val="10"/>
                <pt idx="0">
                  <v>284.424988</v>
                </pt>
                <pt idx="1">
                  <v>283.609985</v>
                </pt>
                <pt idx="2">
                  <v>282.359985</v>
                </pt>
                <pt idx="3">
                  <v>284.119995</v>
                </pt>
                <pt idx="4">
                  <v>280.23999</v>
                </pt>
                <pt idx="5">
                  <v>277.529999</v>
                </pt>
                <pt idx="6">
                  <v>273.529999</v>
                </pt>
                <pt idx="7">
                  <v>267.459991</v>
                </pt>
                <pt idx="8">
                  <v>269.910004</v>
                </pt>
                <pt idx="9">
                  <v>269.820007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70691048"/>
        <axId val="570691440"/>
      </scatterChart>
      <valAx>
        <axId val="57069104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70691440"/>
        <crosses val="autoZero"/>
        <crossBetween val="midCat"/>
      </valAx>
      <valAx>
        <axId val="57069144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70691048"/>
        <crosses val="autoZero"/>
        <crossBetween val="midCat"/>
      </valAx>
    </plotArea>
    <legend>
      <legendPos val="b"/>
      <legendEntry>
        <idx val="2"/>
        <delete val="1"/>
      </legendEntry>
      <legendEntry>
        <idx val="3"/>
        <delete val="1"/>
      </legendEntry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scatterChart>
        <scatterStyle val="lineMarker"/>
        <varyColors val="0"/>
        <ser>
          <idx val="1"/>
          <order val="0"/>
          <tx>
            <strRef>
              <f>VGT!$AB$1</f>
              <strCache>
                <ptCount val="1"/>
                <pt idx="0">
                  <v>High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2"/>
                </a:solidFill>
                <a:prstDash val="sysDot"/>
              </a:ln>
            </spPr>
            <trendlineType val="linear"/>
            <forward val="5"/>
            <dispRSqr val="0"/>
            <dispEq val="0"/>
          </trendline>
          <xVal>
            <numRef>
              <f>VGT!$Z$2:$Z$23</f>
              <numCache>
                <formatCode>m/d/yyyy</formatCode>
                <ptCount val="22"/>
                <pt idx="0">
                  <v>44021</v>
                </pt>
                <pt idx="1">
                  <v>44020</v>
                </pt>
                <pt idx="2">
                  <v>44019</v>
                </pt>
                <pt idx="3">
                  <v>44018</v>
                </pt>
                <pt idx="4">
                  <v>44014</v>
                </pt>
                <pt idx="5">
                  <v>44013</v>
                </pt>
                <pt idx="6">
                  <v>44012</v>
                </pt>
                <pt idx="7">
                  <v>44011</v>
                </pt>
                <pt idx="8">
                  <v>44008</v>
                </pt>
                <pt idx="9">
                  <v>44007</v>
                </pt>
                <pt idx="10">
                  <v>44006</v>
                </pt>
                <pt idx="11">
                  <v>44005</v>
                </pt>
                <pt idx="12">
                  <v>44004</v>
                </pt>
                <pt idx="13">
                  <v>44001</v>
                </pt>
                <pt idx="14">
                  <v>44000</v>
                </pt>
                <pt idx="15">
                  <v>43999</v>
                </pt>
                <pt idx="16">
                  <v>43998</v>
                </pt>
                <pt idx="17">
                  <v>43997</v>
                </pt>
                <pt idx="18">
                  <v>43994</v>
                </pt>
                <pt idx="19">
                  <v>43993</v>
                </pt>
                <pt idx="20">
                  <v>43992</v>
                </pt>
                <pt idx="21">
                  <v>43991</v>
                </pt>
              </numCache>
            </numRef>
          </xVal>
          <yVal>
            <numRef>
              <f>VGT!$AB$2:$AB$23</f>
              <numCache>
                <formatCode>General</formatCode>
                <ptCount val="22"/>
                <pt idx="0">
                  <v>290.049988</v>
                </pt>
                <pt idx="1">
                  <v>287.630005</v>
                </pt>
                <pt idx="2">
                  <v>288.119995</v>
                </pt>
                <pt idx="3">
                  <v>287.190002</v>
                </pt>
                <pt idx="4">
                  <v>283.299988</v>
                </pt>
                <pt idx="5">
                  <v>280.890015</v>
                </pt>
                <pt idx="6">
                  <v>279.51001</v>
                </pt>
                <pt idx="7">
                  <v>273.73999</v>
                </pt>
                <pt idx="8">
                  <v>276.019989</v>
                </pt>
                <pt idx="9">
                  <v>276.299988</v>
                </pt>
                <pt idx="10">
                  <v>279.230011</v>
                </pt>
                <pt idx="11">
                  <v>282.040009</v>
                </pt>
                <pt idx="12">
                  <v>277.179993</v>
                </pt>
                <pt idx="13">
                  <v>278.019989</v>
                </pt>
                <pt idx="14">
                  <v>274.700012</v>
                </pt>
                <pt idx="15">
                  <v>275.559998</v>
                </pt>
                <pt idx="16">
                  <v>275.359985</v>
                </pt>
                <pt idx="17">
                  <v>268.450012</v>
                </pt>
                <pt idx="18">
                  <v>269.380005</v>
                </pt>
                <pt idx="19">
                  <v>272.170013</v>
                </pt>
                <pt idx="20">
                  <v>278.779999</v>
                </pt>
                <pt idx="21">
                  <v>274.179993</v>
                </pt>
              </numCache>
            </numRef>
          </yVal>
          <smooth val="0"/>
        </ser>
        <ser>
          <idx val="2"/>
          <order val="1"/>
          <tx>
            <strRef>
              <f>VGT!$AC$1</f>
              <strCache>
                <ptCount val="1"/>
                <pt idx="0">
                  <v>Low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3"/>
                </a:solidFill>
                <a:prstDash val="sysDot"/>
              </a:ln>
            </spPr>
            <trendlineType val="linear"/>
            <forward val="5"/>
            <dispRSqr val="0"/>
            <dispEq val="0"/>
          </trendline>
          <xVal>
            <numRef>
              <f>VGT!$Z$2:$Z$23</f>
              <numCache>
                <formatCode>m/d/yyyy</formatCode>
                <ptCount val="22"/>
                <pt idx="0">
                  <v>44021</v>
                </pt>
                <pt idx="1">
                  <v>44020</v>
                </pt>
                <pt idx="2">
                  <v>44019</v>
                </pt>
                <pt idx="3">
                  <v>44018</v>
                </pt>
                <pt idx="4">
                  <v>44014</v>
                </pt>
                <pt idx="5">
                  <v>44013</v>
                </pt>
                <pt idx="6">
                  <v>44012</v>
                </pt>
                <pt idx="7">
                  <v>44011</v>
                </pt>
                <pt idx="8">
                  <v>44008</v>
                </pt>
                <pt idx="9">
                  <v>44007</v>
                </pt>
                <pt idx="10">
                  <v>44006</v>
                </pt>
                <pt idx="11">
                  <v>44005</v>
                </pt>
                <pt idx="12">
                  <v>44004</v>
                </pt>
                <pt idx="13">
                  <v>44001</v>
                </pt>
                <pt idx="14">
                  <v>44000</v>
                </pt>
                <pt idx="15">
                  <v>43999</v>
                </pt>
                <pt idx="16">
                  <v>43998</v>
                </pt>
                <pt idx="17">
                  <v>43997</v>
                </pt>
                <pt idx="18">
                  <v>43994</v>
                </pt>
                <pt idx="19">
                  <v>43993</v>
                </pt>
                <pt idx="20">
                  <v>43992</v>
                </pt>
                <pt idx="21">
                  <v>43991</v>
                </pt>
              </numCache>
            </numRef>
          </xVal>
          <yVal>
            <numRef>
              <f>VGT!$AC$2:$AC$23</f>
              <numCache>
                <formatCode>General</formatCode>
                <ptCount val="22"/>
                <pt idx="0">
                  <v>284.424988</v>
                </pt>
                <pt idx="1">
                  <v>283.609985</v>
                </pt>
                <pt idx="2">
                  <v>282.359985</v>
                </pt>
                <pt idx="3">
                  <v>284.119995</v>
                </pt>
                <pt idx="4">
                  <v>280.23999</v>
                </pt>
                <pt idx="5">
                  <v>277.529999</v>
                </pt>
                <pt idx="6">
                  <v>273.529999</v>
                </pt>
                <pt idx="7">
                  <v>267.459991</v>
                </pt>
                <pt idx="8">
                  <v>269.910004</v>
                </pt>
                <pt idx="9">
                  <v>269.820007</v>
                </pt>
                <pt idx="10">
                  <v>270.880005</v>
                </pt>
                <pt idx="11">
                  <v>278.429993</v>
                </pt>
                <pt idx="12">
                  <v>271.970001</v>
                </pt>
                <pt idx="13">
                  <v>271.399994</v>
                </pt>
                <pt idx="14">
                  <v>272.01001</v>
                </pt>
                <pt idx="15">
                  <v>272.609985</v>
                </pt>
                <pt idx="16">
                  <v>269</v>
                </pt>
                <pt idx="17">
                  <v>258.609985</v>
                </pt>
                <pt idx="18">
                  <v>259.660004</v>
                </pt>
                <pt idx="19">
                  <v>260.730011</v>
                </pt>
                <pt idx="20">
                  <v>274.100006</v>
                </pt>
                <pt idx="21">
                  <v>270.320007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70692616"/>
        <axId val="570690264"/>
      </scatterChart>
      <valAx>
        <axId val="57069261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70690264"/>
        <crosses val="autoZero"/>
        <crossBetween val="midCat"/>
      </valAx>
      <valAx>
        <axId val="57069026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70692616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 xml:space="preserve"> w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scatterChart>
        <scatterStyle val="lineMarker"/>
        <varyColors val="0"/>
        <ser>
          <idx val="1"/>
          <order val="0"/>
          <tx>
            <strRef>
              <f>VDE!$AB$1</f>
              <strCache>
                <ptCount val="1"/>
                <pt idx="0">
                  <v>High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2"/>
                </a:solidFill>
                <a:prstDash val="sysDot"/>
              </a:ln>
            </spPr>
            <trendlineType val="linear"/>
            <forward val="5"/>
            <dispRSqr val="0"/>
            <dispEq val="0"/>
          </trendline>
          <xVal>
            <numRef>
              <f>VDE!$Z$2:$Z$11</f>
              <numCache>
                <formatCode>m/d/yyyy</formatCode>
                <ptCount val="10"/>
                <pt idx="0">
                  <v>44021</v>
                </pt>
                <pt idx="1">
                  <v>44020</v>
                </pt>
                <pt idx="2">
                  <v>44019</v>
                </pt>
                <pt idx="3">
                  <v>44018</v>
                </pt>
                <pt idx="4">
                  <v>44014</v>
                </pt>
                <pt idx="5">
                  <v>44013</v>
                </pt>
                <pt idx="6">
                  <v>44012</v>
                </pt>
                <pt idx="7">
                  <v>44011</v>
                </pt>
                <pt idx="8">
                  <v>44008</v>
                </pt>
                <pt idx="9">
                  <v>44007</v>
                </pt>
              </numCache>
            </numRef>
          </xVal>
          <yVal>
            <numRef>
              <f>VDE!$AB$2:$AB$11</f>
              <numCache>
                <formatCode>General</formatCode>
                <ptCount val="10"/>
                <pt idx="0">
                  <v>48.419998</v>
                </pt>
                <pt idx="1">
                  <v>49.27</v>
                </pt>
                <pt idx="2">
                  <v>49.490002</v>
                </pt>
                <pt idx="3">
                  <v>51.009998</v>
                </pt>
                <pt idx="4">
                  <v>50.849998</v>
                </pt>
                <pt idx="5">
                  <v>51.189999</v>
                </pt>
                <pt idx="6">
                  <v>50.630001</v>
                </pt>
                <pt idx="7">
                  <v>49.66</v>
                </pt>
                <pt idx="8">
                  <v>50.080002</v>
                </pt>
                <pt idx="9">
                  <v>50.57</v>
                </pt>
              </numCache>
            </numRef>
          </yVal>
          <smooth val="0"/>
        </ser>
        <ser>
          <idx val="2"/>
          <order val="1"/>
          <tx>
            <strRef>
              <f>VDE!$AC$1</f>
              <strCache>
                <ptCount val="1"/>
                <pt idx="0">
                  <v>Low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3"/>
                </a:solidFill>
                <a:prstDash val="sysDot"/>
              </a:ln>
            </spPr>
            <trendlineType val="linear"/>
            <forward val="5"/>
            <dispRSqr val="0"/>
            <dispEq val="0"/>
          </trendline>
          <xVal>
            <numRef>
              <f>VDE!$Z$2:$Z$11</f>
              <numCache>
                <formatCode>m/d/yyyy</formatCode>
                <ptCount val="10"/>
                <pt idx="0">
                  <v>44021</v>
                </pt>
                <pt idx="1">
                  <v>44020</v>
                </pt>
                <pt idx="2">
                  <v>44019</v>
                </pt>
                <pt idx="3">
                  <v>44018</v>
                </pt>
                <pt idx="4">
                  <v>44014</v>
                </pt>
                <pt idx="5">
                  <v>44013</v>
                </pt>
                <pt idx="6">
                  <v>44012</v>
                </pt>
                <pt idx="7">
                  <v>44011</v>
                </pt>
                <pt idx="8">
                  <v>44008</v>
                </pt>
                <pt idx="9">
                  <v>44007</v>
                </pt>
              </numCache>
            </numRef>
          </xVal>
          <yVal>
            <numRef>
              <f>VDE!$AC$2:$AC$11</f>
              <numCache>
                <formatCode>General</formatCode>
                <ptCount val="10"/>
                <pt idx="0">
                  <v>46.310699</v>
                </pt>
                <pt idx="1">
                  <v>48.060001</v>
                </pt>
                <pt idx="2">
                  <v>48.41</v>
                </pt>
                <pt idx="3">
                  <v>49.310001</v>
                </pt>
                <pt idx="4">
                  <v>49.599998</v>
                </pt>
                <pt idx="5">
                  <v>49.09</v>
                </pt>
                <pt idx="6">
                  <v>48.360001</v>
                </pt>
                <pt idx="7">
                  <v>48.419998</v>
                </pt>
                <pt idx="8">
                  <v>48.27</v>
                </pt>
                <pt idx="9">
                  <v>48.68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70694968"/>
        <axId val="570693008"/>
      </scatterChart>
      <valAx>
        <axId val="5706949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70693008"/>
        <crosses val="autoZero"/>
        <crossBetween val="midCat"/>
      </valAx>
      <valAx>
        <axId val="570693008"/>
        <scaling>
          <orientation val="minMax"/>
          <min val="4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70694968"/>
        <crosses val="autoZero"/>
        <crossBetween val="midCat"/>
      </valAx>
    </plotArea>
    <legend>
      <legendPos val="b"/>
      <legendEntry>
        <idx val="2"/>
        <delete val="1"/>
      </legendEntry>
      <legendEntry>
        <idx val="3"/>
        <delete val="1"/>
      </legendEntry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scatterChart>
        <scatterStyle val="lineMarker"/>
        <varyColors val="0"/>
        <ser>
          <idx val="1"/>
          <order val="0"/>
          <tx>
            <strRef>
              <f>VDE!$AB$1</f>
              <strCache>
                <ptCount val="1"/>
                <pt idx="0">
                  <v>High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2"/>
                </a:solidFill>
                <a:prstDash val="sysDot"/>
              </a:ln>
            </spPr>
            <trendlineType val="linear"/>
            <forward val="5"/>
            <dispRSqr val="0"/>
            <dispEq val="0"/>
          </trendline>
          <xVal>
            <numRef>
              <f>VDE!$Z$2:$Z$23</f>
              <numCache>
                <formatCode>m/d/yyyy</formatCode>
                <ptCount val="22"/>
                <pt idx="0">
                  <v>44021</v>
                </pt>
                <pt idx="1">
                  <v>44020</v>
                </pt>
                <pt idx="2">
                  <v>44019</v>
                </pt>
                <pt idx="3">
                  <v>44018</v>
                </pt>
                <pt idx="4">
                  <v>44014</v>
                </pt>
                <pt idx="5">
                  <v>44013</v>
                </pt>
                <pt idx="6">
                  <v>44012</v>
                </pt>
                <pt idx="7">
                  <v>44011</v>
                </pt>
                <pt idx="8">
                  <v>44008</v>
                </pt>
                <pt idx="9">
                  <v>44007</v>
                </pt>
                <pt idx="10">
                  <v>44006</v>
                </pt>
                <pt idx="11">
                  <v>44005</v>
                </pt>
                <pt idx="12">
                  <v>44004</v>
                </pt>
                <pt idx="13">
                  <v>44001</v>
                </pt>
                <pt idx="14">
                  <v>44000</v>
                </pt>
                <pt idx="15">
                  <v>43999</v>
                </pt>
                <pt idx="16">
                  <v>43998</v>
                </pt>
                <pt idx="17">
                  <v>43997</v>
                </pt>
                <pt idx="18">
                  <v>43994</v>
                </pt>
                <pt idx="19">
                  <v>43993</v>
                </pt>
                <pt idx="20">
                  <v>43992</v>
                </pt>
                <pt idx="21">
                  <v>43991</v>
                </pt>
              </numCache>
            </numRef>
          </xVal>
          <yVal>
            <numRef>
              <f>VDE!$AB$2:$AB$23</f>
              <numCache>
                <formatCode>General</formatCode>
                <ptCount val="22"/>
                <pt idx="0">
                  <v>48.419998</v>
                </pt>
                <pt idx="1">
                  <v>49.27</v>
                </pt>
                <pt idx="2">
                  <v>49.490002</v>
                </pt>
                <pt idx="3">
                  <v>51.009998</v>
                </pt>
                <pt idx="4">
                  <v>50.849998</v>
                </pt>
                <pt idx="5">
                  <v>51.189999</v>
                </pt>
                <pt idx="6">
                  <v>50.630001</v>
                </pt>
                <pt idx="7">
                  <v>49.66</v>
                </pt>
                <pt idx="8">
                  <v>50.080002</v>
                </pt>
                <pt idx="9">
                  <v>50.57</v>
                </pt>
                <pt idx="10">
                  <v>51.610001</v>
                </pt>
                <pt idx="11">
                  <v>53.279999</v>
                </pt>
                <pt idx="12">
                  <v>52.540001</v>
                </pt>
                <pt idx="13">
                  <v>55.27</v>
                </pt>
                <pt idx="14">
                  <v>54.290001</v>
                </pt>
                <pt idx="15">
                  <v>54.959999</v>
                </pt>
                <pt idx="16">
                  <v>56.220001</v>
                </pt>
                <pt idx="17">
                  <v>54.169998</v>
                </pt>
                <pt idx="18">
                  <v>54.740002</v>
                </pt>
                <pt idx="19">
                  <v>54.900002</v>
                </pt>
                <pt idx="20">
                  <v>59.91</v>
                </pt>
                <pt idx="21">
                  <v>61.110001</v>
                </pt>
              </numCache>
            </numRef>
          </yVal>
          <smooth val="0"/>
        </ser>
        <ser>
          <idx val="2"/>
          <order val="1"/>
          <tx>
            <strRef>
              <f>VDE!$AC$1</f>
              <strCache>
                <ptCount val="1"/>
                <pt idx="0">
                  <v>Low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3"/>
                </a:solidFill>
                <a:prstDash val="sysDot"/>
              </a:ln>
            </spPr>
            <trendlineType val="linear"/>
            <forward val="5"/>
            <dispRSqr val="0"/>
            <dispEq val="0"/>
          </trendline>
          <xVal>
            <numRef>
              <f>VDE!$Z$2:$Z$23</f>
              <numCache>
                <formatCode>m/d/yyyy</formatCode>
                <ptCount val="22"/>
                <pt idx="0">
                  <v>44021</v>
                </pt>
                <pt idx="1">
                  <v>44020</v>
                </pt>
                <pt idx="2">
                  <v>44019</v>
                </pt>
                <pt idx="3">
                  <v>44018</v>
                </pt>
                <pt idx="4">
                  <v>44014</v>
                </pt>
                <pt idx="5">
                  <v>44013</v>
                </pt>
                <pt idx="6">
                  <v>44012</v>
                </pt>
                <pt idx="7">
                  <v>44011</v>
                </pt>
                <pt idx="8">
                  <v>44008</v>
                </pt>
                <pt idx="9">
                  <v>44007</v>
                </pt>
                <pt idx="10">
                  <v>44006</v>
                </pt>
                <pt idx="11">
                  <v>44005</v>
                </pt>
                <pt idx="12">
                  <v>44004</v>
                </pt>
                <pt idx="13">
                  <v>44001</v>
                </pt>
                <pt idx="14">
                  <v>44000</v>
                </pt>
                <pt idx="15">
                  <v>43999</v>
                </pt>
                <pt idx="16">
                  <v>43998</v>
                </pt>
                <pt idx="17">
                  <v>43997</v>
                </pt>
                <pt idx="18">
                  <v>43994</v>
                </pt>
                <pt idx="19">
                  <v>43993</v>
                </pt>
                <pt idx="20">
                  <v>43992</v>
                </pt>
                <pt idx="21">
                  <v>43991</v>
                </pt>
              </numCache>
            </numRef>
          </xVal>
          <yVal>
            <numRef>
              <f>VDE!$AC$2:$AC$23</f>
              <numCache>
                <formatCode>General</formatCode>
                <ptCount val="22"/>
                <pt idx="0">
                  <v>46.310699</v>
                </pt>
                <pt idx="1">
                  <v>48.060001</v>
                </pt>
                <pt idx="2">
                  <v>48.41</v>
                </pt>
                <pt idx="3">
                  <v>49.310001</v>
                </pt>
                <pt idx="4">
                  <v>49.599998</v>
                </pt>
                <pt idx="5">
                  <v>49.09</v>
                </pt>
                <pt idx="6">
                  <v>48.360001</v>
                </pt>
                <pt idx="7">
                  <v>48.419998</v>
                </pt>
                <pt idx="8">
                  <v>48.27</v>
                </pt>
                <pt idx="9">
                  <v>48.68</v>
                </pt>
                <pt idx="10">
                  <v>49.07</v>
                </pt>
                <pt idx="11">
                  <v>52.220001</v>
                </pt>
                <pt idx="12">
                  <v>51.32</v>
                </pt>
                <pt idx="13">
                  <v>52.810001</v>
                </pt>
                <pt idx="14">
                  <v>52.32</v>
                </pt>
                <pt idx="15">
                  <v>53.130001</v>
                </pt>
                <pt idx="16">
                  <v>53.560001</v>
                </pt>
                <pt idx="17">
                  <v>50.459999</v>
                </pt>
                <pt idx="18">
                  <v>51.900002</v>
                </pt>
                <pt idx="19">
                  <v>51.790001</v>
                </pt>
                <pt idx="20">
                  <v>57.349998</v>
                </pt>
                <pt idx="21">
                  <v>59.68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70694184"/>
        <axId val="570697712"/>
      </scatterChart>
      <valAx>
        <axId val="57069418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70697712"/>
        <crosses val="autoZero"/>
        <crossBetween val="midCat"/>
      </valAx>
      <valAx>
        <axId val="570697712"/>
        <scaling>
          <orientation val="minMax"/>
          <min val="4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70694184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 xml:space="preserve"> w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scatterChart>
        <scatterStyle val="lineMarker"/>
        <varyColors val="0"/>
        <ser>
          <idx val="1"/>
          <order val="0"/>
          <tx>
            <strRef>
              <f>VNQ!$AB$1</f>
              <strCache>
                <ptCount val="1"/>
                <pt idx="0">
                  <v>High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2"/>
                </a:solidFill>
                <a:prstDash val="sysDot"/>
              </a:ln>
            </spPr>
            <trendlineType val="linear"/>
            <forward val="5"/>
            <dispRSqr val="0"/>
            <dispEq val="0"/>
          </trendline>
          <xVal>
            <numRef>
              <f>VNQ!$Z$2:$Z$11</f>
              <numCache>
                <formatCode>m/d/yyyy</formatCode>
                <ptCount val="10"/>
                <pt idx="0">
                  <v>44014</v>
                </pt>
                <pt idx="1">
                  <v>44013</v>
                </pt>
                <pt idx="2">
                  <v>44012</v>
                </pt>
                <pt idx="3">
                  <v>44011</v>
                </pt>
                <pt idx="4">
                  <v>44008</v>
                </pt>
                <pt idx="5">
                  <v>44007</v>
                </pt>
                <pt idx="6">
                  <v>44006</v>
                </pt>
                <pt idx="7">
                  <v>44005</v>
                </pt>
                <pt idx="8">
                  <v>44004</v>
                </pt>
                <pt idx="9">
                  <v>44001</v>
                </pt>
              </numCache>
            </numRef>
          </xVal>
          <yVal>
            <numRef>
              <f>VNQ!$AB$2:$AB$11</f>
              <numCache>
                <formatCode>General</formatCode>
                <ptCount val="10"/>
                <pt idx="0">
                  <v>81.879997</v>
                </pt>
                <pt idx="1">
                  <v>80.660004</v>
                </pt>
                <pt idx="2">
                  <v>78.910004</v>
                </pt>
                <pt idx="3">
                  <v>77.66999800000001</v>
                </pt>
                <pt idx="4">
                  <v>77.650002</v>
                </pt>
                <pt idx="5">
                  <v>77.709999</v>
                </pt>
                <pt idx="6">
                  <v>78.879997</v>
                </pt>
                <pt idx="7">
                  <v>80.93000000000001</v>
                </pt>
                <pt idx="8">
                  <v>80.230003</v>
                </pt>
                <pt idx="9">
                  <v>82.449997</v>
                </pt>
              </numCache>
            </numRef>
          </yVal>
          <smooth val="0"/>
        </ser>
        <ser>
          <idx val="2"/>
          <order val="1"/>
          <tx>
            <strRef>
              <f>VNQ!$AC$1</f>
              <strCache>
                <ptCount val="1"/>
                <pt idx="0">
                  <v>Low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3"/>
                </a:solidFill>
                <a:prstDash val="sysDot"/>
              </a:ln>
            </spPr>
            <trendlineType val="linear"/>
            <forward val="5"/>
            <dispRSqr val="0"/>
            <dispEq val="0"/>
          </trendline>
          <xVal>
            <numRef>
              <f>VNQ!$Z$2:$Z$11</f>
              <numCache>
                <formatCode>m/d/yyyy</formatCode>
                <ptCount val="10"/>
                <pt idx="0">
                  <v>44014</v>
                </pt>
                <pt idx="1">
                  <v>44013</v>
                </pt>
                <pt idx="2">
                  <v>44012</v>
                </pt>
                <pt idx="3">
                  <v>44011</v>
                </pt>
                <pt idx="4">
                  <v>44008</v>
                </pt>
                <pt idx="5">
                  <v>44007</v>
                </pt>
                <pt idx="6">
                  <v>44006</v>
                </pt>
                <pt idx="7">
                  <v>44005</v>
                </pt>
                <pt idx="8">
                  <v>44004</v>
                </pt>
                <pt idx="9">
                  <v>44001</v>
                </pt>
              </numCache>
            </numRef>
          </xVal>
          <yVal>
            <numRef>
              <f>VNQ!$AC$2:$AC$11</f>
              <numCache>
                <formatCode>General</formatCode>
                <ptCount val="10"/>
                <pt idx="0">
                  <v>79.75</v>
                </pt>
                <pt idx="1">
                  <v>78.599998</v>
                </pt>
                <pt idx="2">
                  <v>77.379997</v>
                </pt>
                <pt idx="3">
                  <v>75.839996</v>
                </pt>
                <pt idx="4">
                  <v>76.050003</v>
                </pt>
                <pt idx="5">
                  <v>76.029999</v>
                </pt>
                <pt idx="6">
                  <v>75.660004</v>
                </pt>
                <pt idx="7">
                  <v>79.44000200000001</v>
                </pt>
                <pt idx="8">
                  <v>78.68000000000001</v>
                </pt>
                <pt idx="9">
                  <v>79.68000000000001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71173544"/>
        <axId val="571173936"/>
      </scatterChart>
      <valAx>
        <axId val="57117354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71173936"/>
        <crosses val="autoZero"/>
        <crossBetween val="midCat"/>
      </valAx>
      <valAx>
        <axId val="571173936"/>
        <scaling>
          <orientation val="minMax"/>
          <min val="7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71173544"/>
        <crosses val="autoZero"/>
        <crossBetween val="midCat"/>
      </valAx>
    </plotArea>
    <legend>
      <legendPos val="b"/>
      <legendEntry>
        <idx val="2"/>
        <delete val="1"/>
      </legendEntry>
      <legendEntry>
        <idx val="3"/>
        <delete val="1"/>
      </legendEntry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scatterChart>
        <scatterStyle val="lineMarker"/>
        <varyColors val="0"/>
        <ser>
          <idx val="1"/>
          <order val="0"/>
          <tx>
            <strRef>
              <f>VNQ!$AB$1</f>
              <strCache>
                <ptCount val="1"/>
                <pt idx="0">
                  <v>High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2"/>
                </a:solidFill>
                <a:prstDash val="sysDot"/>
              </a:ln>
            </spPr>
            <trendlineType val="linear"/>
            <forward val="5"/>
            <dispRSqr val="0"/>
            <dispEq val="0"/>
          </trendline>
          <xVal>
            <numRef>
              <f>VNQ!$Z$2:$Z$23</f>
              <numCache>
                <formatCode>m/d/yyyy</formatCode>
                <ptCount val="22"/>
                <pt idx="0">
                  <v>44014</v>
                </pt>
                <pt idx="1">
                  <v>44013</v>
                </pt>
                <pt idx="2">
                  <v>44012</v>
                </pt>
                <pt idx="3">
                  <v>44011</v>
                </pt>
                <pt idx="4">
                  <v>44008</v>
                </pt>
                <pt idx="5">
                  <v>44007</v>
                </pt>
                <pt idx="6">
                  <v>44006</v>
                </pt>
                <pt idx="7">
                  <v>44005</v>
                </pt>
                <pt idx="8">
                  <v>44004</v>
                </pt>
                <pt idx="9">
                  <v>44001</v>
                </pt>
                <pt idx="10">
                  <v>44000</v>
                </pt>
                <pt idx="11">
                  <v>43999</v>
                </pt>
                <pt idx="12">
                  <v>43998</v>
                </pt>
                <pt idx="13">
                  <v>43997</v>
                </pt>
                <pt idx="14">
                  <v>43994</v>
                </pt>
                <pt idx="15">
                  <v>43993</v>
                </pt>
                <pt idx="16">
                  <v>43992</v>
                </pt>
                <pt idx="17">
                  <v>43991</v>
                </pt>
                <pt idx="18">
                  <v>43990</v>
                </pt>
                <pt idx="19">
                  <v>43987</v>
                </pt>
                <pt idx="20">
                  <v>43986</v>
                </pt>
                <pt idx="21">
                  <v>43985</v>
                </pt>
              </numCache>
            </numRef>
          </xVal>
          <yVal>
            <numRef>
              <f>VNQ!$AB$2:$AB$23</f>
              <numCache>
                <formatCode>General</formatCode>
                <ptCount val="22"/>
                <pt idx="0">
                  <v>81.879997</v>
                </pt>
                <pt idx="1">
                  <v>80.660004</v>
                </pt>
                <pt idx="2">
                  <v>78.910004</v>
                </pt>
                <pt idx="3">
                  <v>77.66999800000001</v>
                </pt>
                <pt idx="4">
                  <v>77.650002</v>
                </pt>
                <pt idx="5">
                  <v>77.709999</v>
                </pt>
                <pt idx="6">
                  <v>78.879997</v>
                </pt>
                <pt idx="7">
                  <v>80.93000000000001</v>
                </pt>
                <pt idx="8">
                  <v>80.230003</v>
                </pt>
                <pt idx="9">
                  <v>82.449997</v>
                </pt>
                <pt idx="10">
                  <v>81.720001</v>
                </pt>
                <pt idx="11">
                  <v>83.949997</v>
                </pt>
                <pt idx="12">
                  <v>84.839996</v>
                </pt>
                <pt idx="13">
                  <v>82.19000200000001</v>
                </pt>
                <pt idx="14">
                  <v>80.91999800000001</v>
                </pt>
                <pt idx="15">
                  <v>80.629997</v>
                </pt>
                <pt idx="16">
                  <v>85.110001</v>
                </pt>
                <pt idx="17">
                  <v>85.900002</v>
                </pt>
                <pt idx="18">
                  <v>86.800003</v>
                </pt>
                <pt idx="19">
                  <v>86.06999999999999</v>
                </pt>
                <pt idx="20">
                  <v>82.120003</v>
                </pt>
                <pt idx="21">
                  <v>82.769997</v>
                </pt>
              </numCache>
            </numRef>
          </yVal>
          <smooth val="0"/>
        </ser>
        <ser>
          <idx val="2"/>
          <order val="1"/>
          <tx>
            <strRef>
              <f>VNQ!$AC$1</f>
              <strCache>
                <ptCount val="1"/>
                <pt idx="0">
                  <v>Low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trendline>
            <spPr>
              <a:ln xmlns:a="http://schemas.openxmlformats.org/drawingml/2006/main" w="19050" cap="rnd">
                <a:solidFill>
                  <a:schemeClr val="accent3"/>
                </a:solidFill>
                <a:prstDash val="sysDot"/>
              </a:ln>
            </spPr>
            <trendlineType val="linear"/>
            <forward val="5"/>
            <dispRSqr val="0"/>
            <dispEq val="0"/>
          </trendline>
          <xVal>
            <numRef>
              <f>VNQ!$Z$2:$Z$23</f>
              <numCache>
                <formatCode>m/d/yyyy</formatCode>
                <ptCount val="22"/>
                <pt idx="0">
                  <v>44014</v>
                </pt>
                <pt idx="1">
                  <v>44013</v>
                </pt>
                <pt idx="2">
                  <v>44012</v>
                </pt>
                <pt idx="3">
                  <v>44011</v>
                </pt>
                <pt idx="4">
                  <v>44008</v>
                </pt>
                <pt idx="5">
                  <v>44007</v>
                </pt>
                <pt idx="6">
                  <v>44006</v>
                </pt>
                <pt idx="7">
                  <v>44005</v>
                </pt>
                <pt idx="8">
                  <v>44004</v>
                </pt>
                <pt idx="9">
                  <v>44001</v>
                </pt>
                <pt idx="10">
                  <v>44000</v>
                </pt>
                <pt idx="11">
                  <v>43999</v>
                </pt>
                <pt idx="12">
                  <v>43998</v>
                </pt>
                <pt idx="13">
                  <v>43997</v>
                </pt>
                <pt idx="14">
                  <v>43994</v>
                </pt>
                <pt idx="15">
                  <v>43993</v>
                </pt>
                <pt idx="16">
                  <v>43992</v>
                </pt>
                <pt idx="17">
                  <v>43991</v>
                </pt>
                <pt idx="18">
                  <v>43990</v>
                </pt>
                <pt idx="19">
                  <v>43987</v>
                </pt>
                <pt idx="20">
                  <v>43986</v>
                </pt>
                <pt idx="21">
                  <v>43985</v>
                </pt>
              </numCache>
            </numRef>
          </xVal>
          <yVal>
            <numRef>
              <f>VNQ!$AC$2:$AC$23</f>
              <numCache>
                <formatCode>General</formatCode>
                <ptCount val="22"/>
                <pt idx="0">
                  <v>79.75</v>
                </pt>
                <pt idx="1">
                  <v>78.599998</v>
                </pt>
                <pt idx="2">
                  <v>77.379997</v>
                </pt>
                <pt idx="3">
                  <v>75.839996</v>
                </pt>
                <pt idx="4">
                  <v>76.050003</v>
                </pt>
                <pt idx="5">
                  <v>76.029999</v>
                </pt>
                <pt idx="6">
                  <v>75.660004</v>
                </pt>
                <pt idx="7">
                  <v>79.44000200000001</v>
                </pt>
                <pt idx="8">
                  <v>78.68000000000001</v>
                </pt>
                <pt idx="9">
                  <v>79.68000000000001</v>
                </pt>
                <pt idx="10">
                  <v>80.81999999999999</v>
                </pt>
                <pt idx="11">
                  <v>82.160004</v>
                </pt>
                <pt idx="12">
                  <v>82.019997</v>
                </pt>
                <pt idx="13">
                  <v>77.980003</v>
                </pt>
                <pt idx="14">
                  <v>78.44000200000001</v>
                </pt>
                <pt idx="15">
                  <v>77.730003</v>
                </pt>
                <pt idx="16">
                  <v>82.529999</v>
                </pt>
                <pt idx="17">
                  <v>84.300003</v>
                </pt>
                <pt idx="18">
                  <v>85.66999800000001</v>
                </pt>
                <pt idx="19">
                  <v>84.300003</v>
                </pt>
                <pt idx="20">
                  <v>80.860001</v>
                </pt>
                <pt idx="21">
                  <v>80.66999800000001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71175504"/>
        <axId val="571175896"/>
      </scatterChart>
      <valAx>
        <axId val="57117550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m/d/yyyy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71175896"/>
        <crosses val="autoZero"/>
        <crossBetween val="midCat"/>
      </valAx>
      <valAx>
        <axId val="571175896"/>
        <scaling>
          <orientation val="minMax"/>
          <min val="6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71175504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drawing1.xml><?xml version="1.0" encoding="utf-8"?>
<wsDr xmlns="http://schemas.openxmlformats.org/drawingml/2006/spreadsheetDrawing">
  <twoCellAnchor>
    <from>
      <col>15</col>
      <colOff>106680</colOff>
      <row>0</row>
      <rowOff>68580</rowOff>
    </from>
    <to>
      <col>23</col>
      <colOff>495300</colOff>
      <row>18</row>
      <rowOff>68580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15</col>
      <colOff>114300</colOff>
      <row>18</row>
      <rowOff>156210</rowOff>
    </from>
    <to>
      <col>23</col>
      <colOff>510540</colOff>
      <row>36</row>
      <rowOff>129540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15</col>
      <colOff>106680</colOff>
      <row>0</row>
      <rowOff>68580</rowOff>
    </from>
    <to>
      <col>23</col>
      <colOff>495300</colOff>
      <row>18</row>
      <rowOff>68580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15</col>
      <colOff>114300</colOff>
      <row>18</row>
      <rowOff>156210</rowOff>
    </from>
    <to>
      <col>23</col>
      <colOff>510540</colOff>
      <row>36</row>
      <rowOff>129540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15</col>
      <colOff>106680</colOff>
      <row>0</row>
      <rowOff>68580</rowOff>
    </from>
    <to>
      <col>23</col>
      <colOff>495300</colOff>
      <row>18</row>
      <rowOff>68580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15</col>
      <colOff>114300</colOff>
      <row>18</row>
      <rowOff>156210</rowOff>
    </from>
    <to>
      <col>23</col>
      <colOff>510540</colOff>
      <row>36</row>
      <rowOff>129540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15</col>
      <colOff>106680</colOff>
      <row>0</row>
      <rowOff>68580</rowOff>
    </from>
    <to>
      <col>23</col>
      <colOff>495300</colOff>
      <row>18</row>
      <rowOff>68580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15</col>
      <colOff>114300</colOff>
      <row>18</row>
      <rowOff>156210</rowOff>
    </from>
    <to>
      <col>23</col>
      <colOff>510540</colOff>
      <row>36</row>
      <rowOff>129540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55"/>
  <sheetViews>
    <sheetView workbookViewId="0">
      <selection activeCell="Z1" sqref="Z1:AF255"/>
    </sheetView>
  </sheetViews>
  <sheetFormatPr baseColWidth="8" defaultRowHeight="15"/>
  <cols>
    <col width="11.8359375" customWidth="1" style="19" min="1" max="1"/>
    <col width="8.609375" customWidth="1" style="31" min="2" max="6"/>
    <col width="8.609375" customWidth="1" style="6" min="7" max="9"/>
    <col width="8.609375" customWidth="1" style="2" min="10" max="12"/>
    <col width="8.609375" customWidth="1" style="3" min="13" max="15"/>
    <col width="8.875" customWidth="1" style="31" min="25" max="25"/>
  </cols>
  <sheetData>
    <row r="1">
      <c r="Y1" s="31" t="inlineStr">
        <is>
          <t>Spread %</t>
        </is>
      </c>
      <c r="Z1" t="inlineStr">
        <is>
          <t>Date</t>
        </is>
      </c>
      <c r="AA1" t="inlineStr">
        <is>
          <t>Open</t>
        </is>
      </c>
      <c r="AB1" t="inlineStr">
        <is>
          <t>High</t>
        </is>
      </c>
      <c r="AC1" t="inlineStr">
        <is>
          <t>Low</t>
        </is>
      </c>
      <c r="AD1" t="inlineStr">
        <is>
          <t>Close</t>
        </is>
      </c>
      <c r="AE1" t="inlineStr">
        <is>
          <t>Adj Close</t>
        </is>
      </c>
      <c r="AF1" t="inlineStr">
        <is>
          <t>Volume</t>
        </is>
      </c>
    </row>
    <row r="2">
      <c r="H2" s="9" t="inlineStr">
        <is>
          <t>2w</t>
        </is>
      </c>
      <c r="I2" s="9" t="n"/>
      <c r="K2" s="9" t="inlineStr">
        <is>
          <t>1m</t>
        </is>
      </c>
      <c r="L2" s="9" t="n"/>
      <c r="N2" s="9" t="inlineStr">
        <is>
          <t>2m</t>
        </is>
      </c>
      <c r="O2" s="9" t="n"/>
      <c r="Y2" s="31">
        <f>(AB2-AC2)/((AB2+AC2)/2)*100</f>
        <v/>
      </c>
      <c r="Z2" s="1" t="n">
        <v>44021</v>
      </c>
      <c r="AA2" t="n">
        <v>291.019989</v>
      </c>
      <c r="AB2" t="n">
        <v>291.290192</v>
      </c>
      <c r="AC2" t="n">
        <v>285.410004</v>
      </c>
      <c r="AD2" t="n">
        <v>288.434998</v>
      </c>
      <c r="AE2" t="n">
        <v>288.434998</v>
      </c>
      <c r="AF2" t="n">
        <v>2182438</v>
      </c>
    </row>
    <row r="3">
      <c r="B3" s="8" t="inlineStr">
        <is>
          <t>Quick Cal</t>
        </is>
      </c>
      <c r="D3" s="8" t="inlineStr">
        <is>
          <t>% Gain</t>
        </is>
      </c>
      <c r="G3" s="9" t="inlineStr">
        <is>
          <t>High</t>
        </is>
      </c>
      <c r="H3" s="9" t="inlineStr">
        <is>
          <t>Mid</t>
        </is>
      </c>
      <c r="I3" s="9" t="inlineStr">
        <is>
          <t>Low</t>
        </is>
      </c>
      <c r="J3" s="9" t="inlineStr">
        <is>
          <t>High</t>
        </is>
      </c>
      <c r="K3" s="9" t="inlineStr">
        <is>
          <t>Mid</t>
        </is>
      </c>
      <c r="L3" s="9" t="inlineStr">
        <is>
          <t>Low</t>
        </is>
      </c>
      <c r="M3" s="9" t="inlineStr">
        <is>
          <t>High</t>
        </is>
      </c>
      <c r="N3" s="9" t="inlineStr">
        <is>
          <t>Mid</t>
        </is>
      </c>
      <c r="O3" s="9" t="inlineStr">
        <is>
          <t>Low</t>
        </is>
      </c>
      <c r="Y3" s="31">
        <f>(AB3-AC3)/((AB3+AC3)/2)*100</f>
        <v/>
      </c>
      <c r="Z3" s="1" t="n">
        <v>44020</v>
      </c>
      <c r="AA3" t="n">
        <v>289</v>
      </c>
      <c r="AB3" t="n">
        <v>290.549988</v>
      </c>
      <c r="AC3" t="n">
        <v>287.290009</v>
      </c>
      <c r="AD3" t="n">
        <v>290.380005</v>
      </c>
      <c r="AE3" t="n">
        <v>290.380005</v>
      </c>
      <c r="AF3" t="n">
        <v>2428600</v>
      </c>
    </row>
    <row r="4">
      <c r="B4" s="31" t="n">
        <v>81.5</v>
      </c>
      <c r="C4" s="31" t="n">
        <v>84.40000000000001</v>
      </c>
      <c r="D4" s="32">
        <f>(MAX(B4:C4)-MIN(B4:C4))/MIN(B4:C4)*100</f>
        <v/>
      </c>
      <c r="E4" s="8" t="n"/>
      <c r="F4" s="8" t="inlineStr">
        <is>
          <t>Slope</t>
        </is>
      </c>
      <c r="G4" s="6">
        <f>SLOPE($AB2:$AB11,$Z2:$Z11)</f>
        <v/>
      </c>
      <c r="I4" s="6">
        <f>SLOPE($AC2:$AC11,$Z2:$Z11)</f>
        <v/>
      </c>
      <c r="J4" s="2">
        <f>SLOPE($AB2:$AB23,$Z2:$Z23)</f>
        <v/>
      </c>
      <c r="L4" s="2">
        <f>SLOPE($AC2:$AC23,$Z2:$Z23)</f>
        <v/>
      </c>
      <c r="M4" s="3">
        <f>SLOPE($AB2:$AB45,$Z2:$Z45)</f>
        <v/>
      </c>
      <c r="O4" s="3">
        <f>SLOPE($AC2:$AC45,$Z2:$Z45)</f>
        <v/>
      </c>
      <c r="Y4" s="31">
        <f>(AB4-AC4)/((AB4+AC4)/2)*100</f>
        <v/>
      </c>
      <c r="Z4" s="1" t="n">
        <v>44019</v>
      </c>
      <c r="AA4" t="n">
        <v>289.670013</v>
      </c>
      <c r="AB4" t="n">
        <v>291.679993</v>
      </c>
      <c r="AC4" t="n">
        <v>287.890015</v>
      </c>
      <c r="AD4" t="n">
        <v>288.23999</v>
      </c>
      <c r="AE4" t="n">
        <v>288.23999</v>
      </c>
      <c r="AF4" t="n">
        <v>3420300</v>
      </c>
    </row>
    <row r="5">
      <c r="B5" s="8" t="n"/>
      <c r="C5" s="8" t="n"/>
      <c r="D5" s="32">
        <f>(MAX(B5:C5)-MIN(B5:C5))/MIN(B5:C5)*100</f>
        <v/>
      </c>
      <c r="E5" s="8" t="n"/>
      <c r="F5" s="8" t="inlineStr">
        <is>
          <t>Intercept</t>
        </is>
      </c>
      <c r="G5" s="6">
        <f>INTERCEPT($AB2:$AB11,$Z2:$Z11)</f>
        <v/>
      </c>
      <c r="I5" s="6">
        <f>INTERCEPT($AC2:$AC11,$Z2:$Z11)</f>
        <v/>
      </c>
      <c r="J5" s="2">
        <f>INTERCEPT($AB2:$AB23,$Z2:$Z23)</f>
        <v/>
      </c>
      <c r="L5" s="2">
        <f>INTERCEPT($AC2:$AC23,$Z2:$Z23)</f>
        <v/>
      </c>
      <c r="M5" s="3">
        <f>INTERCEPT($AB2:$AB45,$Z2:$Z45)</f>
        <v/>
      </c>
      <c r="O5" s="3">
        <f>INTERCEPT($AC2:$AC45,$Z2:$Z45)</f>
        <v/>
      </c>
      <c r="Y5" s="31">
        <f>(AB5-AC5)/((AB5+AC5)/2)*100</f>
        <v/>
      </c>
      <c r="Z5" s="1" t="n">
        <v>44018</v>
      </c>
      <c r="AA5" t="n">
        <v>290.670013</v>
      </c>
      <c r="AB5" t="n">
        <v>291.579987</v>
      </c>
      <c r="AC5" t="n">
        <v>289.899994</v>
      </c>
      <c r="AD5" t="n">
        <v>291.26001</v>
      </c>
      <c r="AE5" t="n">
        <v>291.26001</v>
      </c>
      <c r="AF5" t="n">
        <v>3573800</v>
      </c>
    </row>
    <row r="6">
      <c r="B6" s="8" t="n"/>
      <c r="C6" s="8" t="n"/>
      <c r="D6" s="32">
        <f>(MAX(B6:C6)-MIN(B6:C6))/MIN(B6:C6)*100</f>
        <v/>
      </c>
      <c r="E6" s="8" t="n"/>
      <c r="F6" s="8" t="inlineStr">
        <is>
          <t>Rsq</t>
        </is>
      </c>
      <c r="G6" s="6">
        <f>RSQ($AB2:$AB11,$Z2:$Z11)</f>
        <v/>
      </c>
      <c r="I6" s="6">
        <f>RSQ($AC2:$AC11,$Z2:$Z11)</f>
        <v/>
      </c>
      <c r="J6" s="2">
        <f>RSQ($AB2:$AB23,$Z2:$Z23)</f>
        <v/>
      </c>
      <c r="L6" s="2">
        <f>RSQ($AC2:$AC23,$Z2:$Z23)</f>
        <v/>
      </c>
      <c r="M6" s="3">
        <f>RSQ($AB2:$AB45,$Z2:$Z45)</f>
        <v/>
      </c>
      <c r="O6" s="3">
        <f>RSQ($AC2:$AC45,$Z2:$Z45)</f>
        <v/>
      </c>
      <c r="Y6" s="31">
        <f>(AB6-AC6)/((AB6+AC6)/2)*100</f>
        <v/>
      </c>
      <c r="Z6" s="1" t="n">
        <v>44014</v>
      </c>
      <c r="AA6" t="n">
        <v>288.76001</v>
      </c>
      <c r="AB6" t="n">
        <v>290.049988</v>
      </c>
      <c r="AC6" t="n">
        <v>286.179993</v>
      </c>
      <c r="AD6" t="n">
        <v>286.809998</v>
      </c>
      <c r="AE6" t="n">
        <v>286.809998</v>
      </c>
      <c r="AF6" t="n">
        <v>3661100</v>
      </c>
    </row>
    <row r="7">
      <c r="B7" s="8" t="n"/>
      <c r="C7" s="8" t="n"/>
      <c r="D7" s="32">
        <f>(MAX(B7:C7)-MIN(B7:C7))/MIN(B7:C7)*100</f>
        <v/>
      </c>
      <c r="E7" s="8" t="n"/>
      <c r="F7" s="8" t="inlineStr">
        <is>
          <t>Avg Spread %</t>
        </is>
      </c>
      <c r="G7" s="7" t="n"/>
      <c r="H7" s="10">
        <f>AVERAGE($Y2:$Y11)</f>
        <v/>
      </c>
      <c r="I7" s="10" t="n"/>
      <c r="J7" s="11" t="n"/>
      <c r="K7" s="11">
        <f>AVERAGE($Y2:$Y23)</f>
        <v/>
      </c>
      <c r="L7" s="11" t="n"/>
      <c r="M7" s="12" t="n"/>
      <c r="N7" s="12">
        <f>AVERAGE($Y2:$Y45)</f>
        <v/>
      </c>
      <c r="O7" s="4" t="n"/>
      <c r="Y7" s="31">
        <f>(AB7-AC7)/((AB7+AC7)/2)*100</f>
        <v/>
      </c>
      <c r="Z7" s="1" t="n">
        <v>44013</v>
      </c>
      <c r="AA7" t="n">
        <v>284.369995</v>
      </c>
      <c r="AB7" t="n">
        <v>286.51001</v>
      </c>
      <c r="AC7" t="n">
        <v>283.950012</v>
      </c>
      <c r="AD7" t="n">
        <v>285.369995</v>
      </c>
      <c r="AE7" t="n">
        <v>285.369995</v>
      </c>
      <c r="AF7" t="n">
        <v>3712600</v>
      </c>
    </row>
    <row r="8">
      <c r="F8" s="8" t="inlineStr">
        <is>
          <t>1m Gain %</t>
        </is>
      </c>
      <c r="H8" s="10">
        <f>(G4+I4)/2*30.5/$AD$2*100</f>
        <v/>
      </c>
      <c r="I8" s="10" t="n"/>
      <c r="J8" s="11" t="n"/>
      <c r="K8" s="11">
        <f>(J4+L4)/2*30.5/$AD$2*100</f>
        <v/>
      </c>
      <c r="L8" s="11" t="n"/>
      <c r="M8" s="12" t="n"/>
      <c r="N8" s="12">
        <f>(M4+O4)/2*30.5/$AD$2*100</f>
        <v/>
      </c>
      <c r="Y8" s="31">
        <f>(AB8-AC8)/((AB8+AC8)/2)*100</f>
        <v/>
      </c>
      <c r="Z8" s="1" t="n">
        <v>44012</v>
      </c>
      <c r="AA8" t="n">
        <v>279.290009</v>
      </c>
      <c r="AB8" t="n">
        <v>284.950012</v>
      </c>
      <c r="AC8" t="n">
        <v>279.149994</v>
      </c>
      <c r="AD8" t="n">
        <v>283.429993</v>
      </c>
      <c r="AE8" t="n">
        <v>283.429993</v>
      </c>
      <c r="AF8" t="n">
        <v>5215700</v>
      </c>
    </row>
    <row r="9">
      <c r="Y9" s="31">
        <f>(AB9-AC9)/((AB9+AC9)/2)*100</f>
        <v/>
      </c>
      <c r="Z9" s="1" t="n">
        <v>44011</v>
      </c>
      <c r="AA9" t="n">
        <v>276.890015</v>
      </c>
      <c r="AB9" t="n">
        <v>279.720001</v>
      </c>
      <c r="AC9" t="n">
        <v>274.720001</v>
      </c>
      <c r="AD9" t="n">
        <v>279.700012</v>
      </c>
      <c r="AE9" t="n">
        <v>279.700012</v>
      </c>
      <c r="AF9" t="n">
        <v>3464600</v>
      </c>
    </row>
    <row r="10">
      <c r="A10" s="20" t="n"/>
      <c r="B10" s="13" t="n"/>
      <c r="C10" s="13" t="n"/>
      <c r="D10" s="13" t="n"/>
      <c r="E10" s="13" t="n"/>
      <c r="F10" s="13" t="n"/>
      <c r="G10" s="14" t="n"/>
      <c r="H10" s="15" t="inlineStr">
        <is>
          <t>2w</t>
        </is>
      </c>
      <c r="I10" s="15" t="n"/>
      <c r="J10" s="16" t="n"/>
      <c r="K10" s="15" t="inlineStr">
        <is>
          <t>1m</t>
        </is>
      </c>
      <c r="L10" s="15" t="n"/>
      <c r="M10" s="17" t="n"/>
      <c r="N10" s="15" t="inlineStr">
        <is>
          <t>2m</t>
        </is>
      </c>
      <c r="O10" s="15" t="n"/>
      <c r="Y10" s="31">
        <f>(AB10-AC10)/((AB10+AC10)/2)*100</f>
        <v/>
      </c>
      <c r="Z10" s="1" t="n">
        <v>44008</v>
      </c>
      <c r="AA10" t="n">
        <v>282.720001</v>
      </c>
      <c r="AB10" t="n">
        <v>282.920013</v>
      </c>
      <c r="AC10" t="n">
        <v>276.519989</v>
      </c>
      <c r="AD10" t="n">
        <v>277.109985</v>
      </c>
      <c r="AE10" t="n">
        <v>275.676971</v>
      </c>
      <c r="AF10" t="n">
        <v>4479000</v>
      </c>
    </row>
    <row r="11">
      <c r="A11" s="20" t="inlineStr">
        <is>
          <t>Forecast</t>
        </is>
      </c>
      <c r="B11" s="13" t="inlineStr">
        <is>
          <t>Max</t>
        </is>
      </c>
      <c r="C11" s="18" t="n">
        <v>0.75</v>
      </c>
      <c r="D11" s="18" t="n">
        <v>0.5</v>
      </c>
      <c r="E11" s="18" t="n">
        <v>0.25</v>
      </c>
      <c r="F11" s="13" t="inlineStr">
        <is>
          <t>Min</t>
        </is>
      </c>
      <c r="G11" s="15" t="inlineStr">
        <is>
          <t>High</t>
        </is>
      </c>
      <c r="H11" s="15" t="inlineStr">
        <is>
          <t>Mid</t>
        </is>
      </c>
      <c r="I11" s="15" t="inlineStr">
        <is>
          <t>Low</t>
        </is>
      </c>
      <c r="J11" s="15" t="inlineStr">
        <is>
          <t>High</t>
        </is>
      </c>
      <c r="K11" s="15" t="inlineStr">
        <is>
          <t>Mid</t>
        </is>
      </c>
      <c r="L11" s="15" t="inlineStr">
        <is>
          <t>Low</t>
        </is>
      </c>
      <c r="M11" s="15" t="inlineStr">
        <is>
          <t>High</t>
        </is>
      </c>
      <c r="N11" s="15" t="inlineStr">
        <is>
          <t>Mid</t>
        </is>
      </c>
      <c r="O11" s="15" t="inlineStr">
        <is>
          <t>Low</t>
        </is>
      </c>
      <c r="Y11" s="31">
        <f>(AB11-AC11)/((AB11+AC11)/2)*100</f>
        <v/>
      </c>
      <c r="Z11" s="1" t="n">
        <v>44007</v>
      </c>
      <c r="AA11" t="n">
        <v>280.26001</v>
      </c>
      <c r="AB11" t="n">
        <v>284.100006</v>
      </c>
      <c r="AC11" t="n">
        <v>278.220001</v>
      </c>
      <c r="AD11" t="n">
        <v>283.76001</v>
      </c>
      <c r="AE11" t="n">
        <v>282.292633</v>
      </c>
      <c r="AF11" t="n">
        <v>3897400</v>
      </c>
    </row>
    <row r="12">
      <c r="A12" s="21">
        <f>Z2</f>
        <v/>
      </c>
      <c r="B12" s="23">
        <f>MAX(G12:O12)</f>
        <v/>
      </c>
      <c r="C12" s="23">
        <f>(MAX(G12:O12)-MIN(G12:O12))*3/4+MIN(G12:O12)</f>
        <v/>
      </c>
      <c r="D12" s="23">
        <f>(MAX(G12:O12)-MIN(G12:O12))*1/2+MIN(G12:O12)</f>
        <v/>
      </c>
      <c r="E12" s="23">
        <f>(MAX(G12:O12)-MIN(G12:O12))*1/4+MIN(G12:O12)</f>
        <v/>
      </c>
      <c r="F12" s="23">
        <f>MIN(G12:O12)</f>
        <v/>
      </c>
      <c r="G12" s="24">
        <f>$A12*G$4+G$5</f>
        <v/>
      </c>
      <c r="H12" s="24">
        <f>(G12+I12)/2</f>
        <v/>
      </c>
      <c r="I12" s="24">
        <f>$A12*I$4+I$5</f>
        <v/>
      </c>
      <c r="J12" s="25">
        <f>$A12*J$4+J$5</f>
        <v/>
      </c>
      <c r="K12" s="25">
        <f>(J12+L12)/2</f>
        <v/>
      </c>
      <c r="L12" s="25">
        <f>$A12*L$4+L$5</f>
        <v/>
      </c>
      <c r="M12" s="26">
        <f>$A12*M$4+M$5</f>
        <v/>
      </c>
      <c r="N12" s="26">
        <f>(M12+O12)/2</f>
        <v/>
      </c>
      <c r="O12" s="26">
        <f>$A12*O$4+O$5</f>
        <v/>
      </c>
      <c r="Y12" s="31">
        <f>(AB12-AC12)/((AB12+AC12)/2)*100</f>
        <v/>
      </c>
      <c r="Z12" s="1" t="n">
        <v>44006</v>
      </c>
      <c r="AA12" t="n">
        <v>286.079987</v>
      </c>
      <c r="AB12" t="n">
        <v>286.700012</v>
      </c>
      <c r="AC12" t="n">
        <v>278.970001</v>
      </c>
      <c r="AD12" t="n">
        <v>280.790009</v>
      </c>
      <c r="AE12" t="n">
        <v>279.337982</v>
      </c>
      <c r="AF12" t="n">
        <v>4532300</v>
      </c>
    </row>
    <row r="13">
      <c r="A13" s="21">
        <f>A12+1</f>
        <v/>
      </c>
      <c r="B13" s="23">
        <f>MAX(G13:O13)</f>
        <v/>
      </c>
      <c r="C13" s="23">
        <f>(MAX(G13:O13)-MIN(G13:O13))*3/4+MIN(G13:O13)</f>
        <v/>
      </c>
      <c r="D13" s="23">
        <f>(MAX(G13:O13)-MIN(G13:O13))*1/2+MIN(G13:O13)</f>
        <v/>
      </c>
      <c r="E13" s="23">
        <f>(MAX(G13:O13)-MIN(G13:O13))*1/4+MIN(G13:O13)</f>
        <v/>
      </c>
      <c r="F13" s="23">
        <f>MIN(G13:O13)</f>
        <v/>
      </c>
      <c r="G13" s="24">
        <f>$A13*G$4+G$5</f>
        <v/>
      </c>
      <c r="H13" s="24">
        <f>(G13+I13)/2</f>
        <v/>
      </c>
      <c r="I13" s="24">
        <f>$A13*I$4+I$5</f>
        <v/>
      </c>
      <c r="J13" s="25">
        <f>$A13*J$4+J$5</f>
        <v/>
      </c>
      <c r="K13" s="25">
        <f>(J13+L13)/2</f>
        <v/>
      </c>
      <c r="L13" s="25">
        <f>$A13*L$4+L$5</f>
        <v/>
      </c>
      <c r="M13" s="26">
        <f>$A13*M$4+M$5</f>
        <v/>
      </c>
      <c r="N13" s="26">
        <f>(M13+O13)/2</f>
        <v/>
      </c>
      <c r="O13" s="26">
        <f>$A13*O$4+O$5</f>
        <v/>
      </c>
      <c r="Y13" s="31">
        <f>(AB13-AC13)/((AB13+AC13)/2)*100</f>
        <v/>
      </c>
      <c r="Z13" s="1" t="n">
        <v>44005</v>
      </c>
      <c r="AA13" t="n">
        <v>289.51001</v>
      </c>
      <c r="AB13" t="n">
        <v>290.429993</v>
      </c>
      <c r="AC13" t="n">
        <v>287.76001</v>
      </c>
      <c r="AD13" t="n">
        <v>288.160004</v>
      </c>
      <c r="AE13" t="n">
        <v>286.669861</v>
      </c>
      <c r="AF13" t="n">
        <v>2503600</v>
      </c>
    </row>
    <row r="14">
      <c r="A14" s="21">
        <f>A13+1</f>
        <v/>
      </c>
      <c r="B14" s="23">
        <f>MAX(G14:O14)</f>
        <v/>
      </c>
      <c r="C14" s="23">
        <f>(MAX(G14:O14)-MIN(G14:O14))*3/4+MIN(G14:O14)</f>
        <v/>
      </c>
      <c r="D14" s="23">
        <f>(MAX(G14:O14)-MIN(G14:O14))*1/2+MIN(G14:O14)</f>
        <v/>
      </c>
      <c r="E14" s="23">
        <f>(MAX(G14:O14)-MIN(G14:O14))*1/4+MIN(G14:O14)</f>
        <v/>
      </c>
      <c r="F14" s="23">
        <f>MIN(G14:O14)</f>
        <v/>
      </c>
      <c r="G14" s="24">
        <f>$A14*G$4+G$5</f>
        <v/>
      </c>
      <c r="H14" s="24">
        <f>(G14+I14)/2</f>
        <v/>
      </c>
      <c r="I14" s="24">
        <f>$A14*I$4+I$5</f>
        <v/>
      </c>
      <c r="J14" s="25">
        <f>$A14*J$4+J$5</f>
        <v/>
      </c>
      <c r="K14" s="25">
        <f>(J14+L14)/2</f>
        <v/>
      </c>
      <c r="L14" s="25">
        <f>$A14*L$4+L$5</f>
        <v/>
      </c>
      <c r="M14" s="26">
        <f>$A14*M$4+M$5</f>
        <v/>
      </c>
      <c r="N14" s="26">
        <f>(M14+O14)/2</f>
        <v/>
      </c>
      <c r="O14" s="26">
        <f>$A14*O$4+O$5</f>
        <v/>
      </c>
      <c r="Y14" s="31">
        <f>(AB14-AC14)/((AB14+AC14)/2)*100</f>
        <v/>
      </c>
      <c r="Z14" s="1" t="n">
        <v>44004</v>
      </c>
      <c r="AA14" t="n">
        <v>284.350006</v>
      </c>
      <c r="AB14" t="n">
        <v>287.190002</v>
      </c>
      <c r="AC14" t="n">
        <v>283.26001</v>
      </c>
      <c r="AD14" t="n">
        <v>286.859985</v>
      </c>
      <c r="AE14" t="n">
        <v>285.376556</v>
      </c>
      <c r="AF14" t="n">
        <v>2518000</v>
      </c>
    </row>
    <row r="15">
      <c r="A15" s="21">
        <f>A14+1</f>
        <v/>
      </c>
      <c r="B15" s="23">
        <f>MAX(G15:O15)</f>
        <v/>
      </c>
      <c r="C15" s="23">
        <f>(MAX(G15:O15)-MIN(G15:O15))*3/4+MIN(G15:O15)</f>
        <v/>
      </c>
      <c r="D15" s="23">
        <f>(MAX(G15:O15)-MIN(G15:O15))*1/2+MIN(G15:O15)</f>
        <v/>
      </c>
      <c r="E15" s="23">
        <f>(MAX(G15:O15)-MIN(G15:O15))*1/4+MIN(G15:O15)</f>
        <v/>
      </c>
      <c r="F15" s="23">
        <f>MIN(G15:O15)</f>
        <v/>
      </c>
      <c r="G15" s="24">
        <f>$A15*G$4+G$5</f>
        <v/>
      </c>
      <c r="H15" s="24">
        <f>(G15+I15)/2</f>
        <v/>
      </c>
      <c r="I15" s="24">
        <f>$A15*I$4+I$5</f>
        <v/>
      </c>
      <c r="J15" s="25">
        <f>$A15*J$4+J$5</f>
        <v/>
      </c>
      <c r="K15" s="25">
        <f>(J15+L15)/2</f>
        <v/>
      </c>
      <c r="L15" s="25">
        <f>$A15*L$4+L$5</f>
        <v/>
      </c>
      <c r="M15" s="26">
        <f>$A15*M$4+M$5</f>
        <v/>
      </c>
      <c r="N15" s="26">
        <f>(M15+O15)/2</f>
        <v/>
      </c>
      <c r="O15" s="26">
        <f>$A15*O$4+O$5</f>
        <v/>
      </c>
      <c r="Y15" s="31">
        <f>(AB15-AC15)/((AB15+AC15)/2)*100</f>
        <v/>
      </c>
      <c r="Z15" s="1" t="n">
        <v>44001</v>
      </c>
      <c r="AA15" t="n">
        <v>290.040009</v>
      </c>
      <c r="AB15" t="n">
        <v>290.269989</v>
      </c>
      <c r="AC15" t="n">
        <v>283.670013</v>
      </c>
      <c r="AD15" t="n">
        <v>284.970001</v>
      </c>
      <c r="AE15" t="n">
        <v>283.496338</v>
      </c>
      <c r="AF15" t="n">
        <v>3479500</v>
      </c>
    </row>
    <row r="16">
      <c r="A16" s="22">
        <f>A15+1</f>
        <v/>
      </c>
      <c r="B16" s="27">
        <f>MAX(G16:O16)</f>
        <v/>
      </c>
      <c r="C16" s="27">
        <f>(MAX(G16:O16)-MIN(G16:O16))*3/4+MIN(G16:O16)</f>
        <v/>
      </c>
      <c r="D16" s="27">
        <f>(MAX(G16:O16)-MIN(G16:O16))*1/2+MIN(G16:O16)</f>
        <v/>
      </c>
      <c r="E16" s="27">
        <f>(MAX(G16:O16)-MIN(G16:O16))*1/4+MIN(G16:O16)</f>
        <v/>
      </c>
      <c r="F16" s="27">
        <f>MIN(G16:O16)</f>
        <v/>
      </c>
      <c r="G16" s="28">
        <f>$A16*G$4+G$5</f>
        <v/>
      </c>
      <c r="H16" s="28">
        <f>(G16+I16)/2</f>
        <v/>
      </c>
      <c r="I16" s="28">
        <f>$A16*I$4+I$5</f>
        <v/>
      </c>
      <c r="J16" s="29">
        <f>$A16*J$4+J$5</f>
        <v/>
      </c>
      <c r="K16" s="29">
        <f>(J16+L16)/2</f>
        <v/>
      </c>
      <c r="L16" s="29">
        <f>$A16*L$4+L$5</f>
        <v/>
      </c>
      <c r="M16" s="30">
        <f>$A16*M$4+M$5</f>
        <v/>
      </c>
      <c r="N16" s="30">
        <f>(M16+O16)/2</f>
        <v/>
      </c>
      <c r="O16" s="30">
        <f>$A16*O$4+O$5</f>
        <v/>
      </c>
      <c r="Y16" s="31">
        <f>(AB16-AC16)/((AB16+AC16)/2)*100</f>
        <v/>
      </c>
      <c r="Z16" s="1" t="n">
        <v>44000</v>
      </c>
      <c r="AA16" t="n">
        <v>284.970001</v>
      </c>
      <c r="AB16" t="n">
        <v>287.119995</v>
      </c>
      <c r="AC16" t="n">
        <v>284.549988</v>
      </c>
      <c r="AD16" t="n">
        <v>286.660004</v>
      </c>
      <c r="AE16" t="n">
        <v>285.177612</v>
      </c>
      <c r="AF16" t="n">
        <v>2756300</v>
      </c>
    </row>
    <row r="17">
      <c r="A17" s="21">
        <f>A16+1</f>
        <v/>
      </c>
      <c r="B17" s="23">
        <f>MAX(G17:O17)</f>
        <v/>
      </c>
      <c r="C17" s="23">
        <f>(MAX(G17:O17)-MIN(G17:O17))*3/4+MIN(G17:O17)</f>
        <v/>
      </c>
      <c r="D17" s="23">
        <f>(MAX(G17:O17)-MIN(G17:O17))*1/2+MIN(G17:O17)</f>
        <v/>
      </c>
      <c r="E17" s="23">
        <f>(MAX(G17:O17)-MIN(G17:O17))*1/4+MIN(G17:O17)</f>
        <v/>
      </c>
      <c r="F17" s="23">
        <f>MIN(G17:O17)</f>
        <v/>
      </c>
      <c r="G17" s="24">
        <f>$A17*G$4+G$5</f>
        <v/>
      </c>
      <c r="H17" s="24">
        <f>(G17+I17)/2</f>
        <v/>
      </c>
      <c r="I17" s="24">
        <f>$A17*I$4+I$5</f>
        <v/>
      </c>
      <c r="J17" s="25">
        <f>$A17*J$4+J$5</f>
        <v/>
      </c>
      <c r="K17" s="25">
        <f>(J17+L17)/2</f>
        <v/>
      </c>
      <c r="L17" s="25">
        <f>$A17*L$4+L$5</f>
        <v/>
      </c>
      <c r="M17" s="26">
        <f>$A17*M$4+M$5</f>
        <v/>
      </c>
      <c r="N17" s="26">
        <f>(M17+O17)/2</f>
        <v/>
      </c>
      <c r="O17" s="26">
        <f>$A17*O$4+O$5</f>
        <v/>
      </c>
      <c r="Y17" s="31">
        <f>(AB17-AC17)/((AB17+AC17)/2)*100</f>
        <v/>
      </c>
      <c r="Z17" s="1" t="n">
        <v>43999</v>
      </c>
      <c r="AA17" t="n">
        <v>288.730011</v>
      </c>
      <c r="AB17" t="n">
        <v>289.019989</v>
      </c>
      <c r="AC17" t="n">
        <v>285.880005</v>
      </c>
      <c r="AD17" t="n">
        <v>286.399994</v>
      </c>
      <c r="AE17" t="n">
        <v>284.918945</v>
      </c>
      <c r="AF17" t="n">
        <v>2648800</v>
      </c>
    </row>
    <row r="18">
      <c r="A18" s="21">
        <f>A17+1</f>
        <v/>
      </c>
      <c r="B18" s="23">
        <f>MAX(G18:O18)</f>
        <v/>
      </c>
      <c r="C18" s="23">
        <f>(MAX(G18:O18)-MIN(G18:O18))*3/4+MIN(G18:O18)</f>
        <v/>
      </c>
      <c r="D18" s="23">
        <f>(MAX(G18:O18)-MIN(G18:O18))*1/2+MIN(G18:O18)</f>
        <v/>
      </c>
      <c r="E18" s="23">
        <f>(MAX(G18:O18)-MIN(G18:O18))*1/4+MIN(G18:O18)</f>
        <v/>
      </c>
      <c r="F18" s="23">
        <f>MIN(G18:O18)</f>
        <v/>
      </c>
      <c r="G18" s="24">
        <f>$A18*G$4+G$5</f>
        <v/>
      </c>
      <c r="H18" s="24">
        <f>(G18+I18)/2</f>
        <v/>
      </c>
      <c r="I18" s="24">
        <f>$A18*I$4+I$5</f>
        <v/>
      </c>
      <c r="J18" s="25">
        <f>$A18*J$4+J$5</f>
        <v/>
      </c>
      <c r="K18" s="25">
        <f>(J18+L18)/2</f>
        <v/>
      </c>
      <c r="L18" s="25">
        <f>$A18*L$4+L$5</f>
        <v/>
      </c>
      <c r="M18" s="26">
        <f>$A18*M$4+M$5</f>
        <v/>
      </c>
      <c r="N18" s="26">
        <f>(M18+O18)/2</f>
        <v/>
      </c>
      <c r="O18" s="26">
        <f>$A18*O$4+O$5</f>
        <v/>
      </c>
      <c r="Y18" s="31">
        <f>(AB18-AC18)/((AB18+AC18)/2)*100</f>
        <v/>
      </c>
      <c r="Z18" s="1" t="n">
        <v>43998</v>
      </c>
      <c r="AA18" t="n">
        <v>290.049988</v>
      </c>
      <c r="AB18" t="n">
        <v>290.200012</v>
      </c>
      <c r="AC18" t="n">
        <v>282.829987</v>
      </c>
      <c r="AD18" t="n">
        <v>287.720001</v>
      </c>
      <c r="AE18" t="n">
        <v>286.232147</v>
      </c>
      <c r="AF18" t="n">
        <v>5295000</v>
      </c>
    </row>
    <row r="19">
      <c r="A19" s="21">
        <f>A18+1</f>
        <v/>
      </c>
      <c r="B19" s="23">
        <f>MAX(G19:O19)</f>
        <v/>
      </c>
      <c r="C19" s="23">
        <f>(MAX(G19:O19)-MIN(G19:O19))*3/4+MIN(G19:O19)</f>
        <v/>
      </c>
      <c r="D19" s="23">
        <f>(MAX(G19:O19)-MIN(G19:O19))*1/2+MIN(G19:O19)</f>
        <v/>
      </c>
      <c r="E19" s="23">
        <f>(MAX(G19:O19)-MIN(G19:O19))*1/4+MIN(G19:O19)</f>
        <v/>
      </c>
      <c r="F19" s="23">
        <f>MIN(G19:O19)</f>
        <v/>
      </c>
      <c r="G19" s="24">
        <f>$A19*G$4+G$5</f>
        <v/>
      </c>
      <c r="H19" s="24">
        <f>(G19+I19)/2</f>
        <v/>
      </c>
      <c r="I19" s="24">
        <f>$A19*I$4+I$5</f>
        <v/>
      </c>
      <c r="J19" s="25">
        <f>$A19*J$4+J$5</f>
        <v/>
      </c>
      <c r="K19" s="25">
        <f>(J19+L19)/2</f>
        <v/>
      </c>
      <c r="L19" s="25">
        <f>$A19*L$4+L$5</f>
        <v/>
      </c>
      <c r="M19" s="26">
        <f>$A19*M$4+M$5</f>
        <v/>
      </c>
      <c r="N19" s="26">
        <f>(M19+O19)/2</f>
        <v/>
      </c>
      <c r="O19" s="26">
        <f>$A19*O$4+O$5</f>
        <v/>
      </c>
      <c r="Y19" s="31">
        <f>(AB19-AC19)/((AB19+AC19)/2)*100</f>
        <v/>
      </c>
      <c r="Z19" s="1" t="n">
        <v>43997</v>
      </c>
      <c r="AA19" t="n">
        <v>273.910004</v>
      </c>
      <c r="AB19" t="n">
        <v>283.350006</v>
      </c>
      <c r="AC19" t="n">
        <v>272.769989</v>
      </c>
      <c r="AD19" t="n">
        <v>282.200012</v>
      </c>
      <c r="AE19" t="n">
        <v>280.740692</v>
      </c>
      <c r="AF19" t="n">
        <v>4431400</v>
      </c>
    </row>
    <row r="20">
      <c r="A20" s="21">
        <f>A19+1</f>
        <v/>
      </c>
      <c r="B20" s="23">
        <f>MAX(G20:O20)</f>
        <v/>
      </c>
      <c r="C20" s="23">
        <f>(MAX(G20:O20)-MIN(G20:O20))*3/4+MIN(G20:O20)</f>
        <v/>
      </c>
      <c r="D20" s="23">
        <f>(MAX(G20:O20)-MIN(G20:O20))*1/2+MIN(G20:O20)</f>
        <v/>
      </c>
      <c r="E20" s="23">
        <f>(MAX(G20:O20)-MIN(G20:O20))*1/4+MIN(G20:O20)</f>
        <v/>
      </c>
      <c r="F20" s="23">
        <f>MIN(G20:O20)</f>
        <v/>
      </c>
      <c r="G20" s="24">
        <f>$A20*G$4+G$5</f>
        <v/>
      </c>
      <c r="H20" s="24">
        <f>(G20+I20)/2</f>
        <v/>
      </c>
      <c r="I20" s="24">
        <f>$A20*I$4+I$5</f>
        <v/>
      </c>
      <c r="J20" s="25">
        <f>$A20*J$4+J$5</f>
        <v/>
      </c>
      <c r="K20" s="25">
        <f>(J20+L20)/2</f>
        <v/>
      </c>
      <c r="L20" s="25">
        <f>$A20*L$4+L$5</f>
        <v/>
      </c>
      <c r="M20" s="26">
        <f>$A20*M$4+M$5</f>
        <v/>
      </c>
      <c r="N20" s="26">
        <f>(M20+O20)/2</f>
        <v/>
      </c>
      <c r="O20" s="26">
        <f>$A20*O$4+O$5</f>
        <v/>
      </c>
      <c r="Y20" s="31">
        <f>(AB20-AC20)/((AB20+AC20)/2)*100</f>
        <v/>
      </c>
      <c r="Z20" s="1" t="n">
        <v>43994</v>
      </c>
      <c r="AA20" t="n">
        <v>283.350006</v>
      </c>
      <c r="AB20" t="n">
        <v>284.149994</v>
      </c>
      <c r="AC20" t="n">
        <v>274.5</v>
      </c>
      <c r="AD20" t="n">
        <v>279.649994</v>
      </c>
      <c r="AE20" t="n">
        <v>278.203857</v>
      </c>
      <c r="AF20" t="n">
        <v>6229800</v>
      </c>
    </row>
    <row r="21">
      <c r="A21" s="22">
        <f>A20+1</f>
        <v/>
      </c>
      <c r="B21" s="27">
        <f>MAX(G21:O21)</f>
        <v/>
      </c>
      <c r="C21" s="27">
        <f>(MAX(G21:O21)-MIN(G21:O21))*3/4+MIN(G21:O21)</f>
        <v/>
      </c>
      <c r="D21" s="27">
        <f>(MAX(G21:O21)-MIN(G21:O21))*1/2+MIN(G21:O21)</f>
        <v/>
      </c>
      <c r="E21" s="27">
        <f>(MAX(G21:O21)-MIN(G21:O21))*1/4+MIN(G21:O21)</f>
        <v/>
      </c>
      <c r="F21" s="27">
        <f>MIN(G21:O21)</f>
        <v/>
      </c>
      <c r="G21" s="28">
        <f>$A21*G$4+G$5</f>
        <v/>
      </c>
      <c r="H21" s="28">
        <f>(G21+I21)/2</f>
        <v/>
      </c>
      <c r="I21" s="28">
        <f>$A21*I$4+I$5</f>
        <v/>
      </c>
      <c r="J21" s="29">
        <f>$A21*J$4+J$5</f>
        <v/>
      </c>
      <c r="K21" s="29">
        <f>(J21+L21)/2</f>
        <v/>
      </c>
      <c r="L21" s="29">
        <f>$A21*L$4+L$5</f>
        <v/>
      </c>
      <c r="M21" s="30">
        <f>$A21*M$4+M$5</f>
        <v/>
      </c>
      <c r="N21" s="30">
        <f>(M21+O21)/2</f>
        <v/>
      </c>
      <c r="O21" s="30">
        <f>$A21*O$4+O$5</f>
        <v/>
      </c>
      <c r="Y21" s="31">
        <f>(AB21-AC21)/((AB21+AC21)/2)*100</f>
        <v/>
      </c>
      <c r="Z21" s="1" t="n">
        <v>43993</v>
      </c>
      <c r="AA21" t="n">
        <v>286.359985</v>
      </c>
      <c r="AB21" t="n">
        <v>286.920013</v>
      </c>
      <c r="AC21" t="n">
        <v>275.799988</v>
      </c>
      <c r="AD21" t="n">
        <v>276.320007</v>
      </c>
      <c r="AE21" t="n">
        <v>274.891083</v>
      </c>
      <c r="AF21" t="n">
        <v>7748200</v>
      </c>
    </row>
    <row r="22">
      <c r="A22" s="21">
        <f>A21+1</f>
        <v/>
      </c>
      <c r="B22" s="23">
        <f>MAX(G22:O22)</f>
        <v/>
      </c>
      <c r="C22" s="23">
        <f>(MAX(G22:O22)-MIN(G22:O22))*3/4+MIN(G22:O22)</f>
        <v/>
      </c>
      <c r="D22" s="23">
        <f>(MAX(G22:O22)-MIN(G22:O22))*1/2+MIN(G22:O22)</f>
        <v/>
      </c>
      <c r="E22" s="23">
        <f>(MAX(G22:O22)-MIN(G22:O22))*1/4+MIN(G22:O22)</f>
        <v/>
      </c>
      <c r="F22" s="23">
        <f>MIN(G22:O22)</f>
        <v/>
      </c>
      <c r="G22" s="24">
        <f>$A22*G$4+G$5</f>
        <v/>
      </c>
      <c r="H22" s="24">
        <f>(G22+I22)/2</f>
        <v/>
      </c>
      <c r="I22" s="24">
        <f>$A22*I$4+I$5</f>
        <v/>
      </c>
      <c r="J22" s="25">
        <f>$A22*J$4+J$5</f>
        <v/>
      </c>
      <c r="K22" s="25">
        <f>(J22+L22)/2</f>
        <v/>
      </c>
      <c r="L22" s="25">
        <f>$A22*L$4+L$5</f>
        <v/>
      </c>
      <c r="M22" s="26">
        <f>$A22*M$4+M$5</f>
        <v/>
      </c>
      <c r="N22" s="26">
        <f>(M22+O22)/2</f>
        <v/>
      </c>
      <c r="O22" s="26">
        <f>$A22*O$4+O$5</f>
        <v/>
      </c>
      <c r="Y22" s="31">
        <f>(AB22-AC22)/((AB22+AC22)/2)*100</f>
        <v/>
      </c>
      <c r="Z22" s="1" t="n">
        <v>43992</v>
      </c>
      <c r="AA22" t="n">
        <v>295.529999</v>
      </c>
      <c r="AB22" t="n">
        <v>296.390015</v>
      </c>
      <c r="AC22" t="n">
        <v>292.589996</v>
      </c>
      <c r="AD22" t="n">
        <v>293.220001</v>
      </c>
      <c r="AE22" t="n">
        <v>291.703705</v>
      </c>
      <c r="AF22" t="n">
        <v>5602600</v>
      </c>
    </row>
    <row r="23">
      <c r="A23" s="21">
        <f>A22+1</f>
        <v/>
      </c>
      <c r="B23" s="23">
        <f>MAX(G23:O23)</f>
        <v/>
      </c>
      <c r="C23" s="23">
        <f>(MAX(G23:O23)-MIN(G23:O23))*3/4+MIN(G23:O23)</f>
        <v/>
      </c>
      <c r="D23" s="23">
        <f>(MAX(G23:O23)-MIN(G23:O23))*1/2+MIN(G23:O23)</f>
        <v/>
      </c>
      <c r="E23" s="23">
        <f>(MAX(G23:O23)-MIN(G23:O23))*1/4+MIN(G23:O23)</f>
        <v/>
      </c>
      <c r="F23" s="23">
        <f>MIN(G23:O23)</f>
        <v/>
      </c>
      <c r="G23" s="24">
        <f>$A23*G$4+G$5</f>
        <v/>
      </c>
      <c r="H23" s="24">
        <f>(G23+I23)/2</f>
        <v/>
      </c>
      <c r="I23" s="24">
        <f>$A23*I$4+I$5</f>
        <v/>
      </c>
      <c r="J23" s="25">
        <f>$A23*J$4+J$5</f>
        <v/>
      </c>
      <c r="K23" s="25">
        <f>(J23+L23)/2</f>
        <v/>
      </c>
      <c r="L23" s="25">
        <f>$A23*L$4+L$5</f>
        <v/>
      </c>
      <c r="M23" s="26">
        <f>$A23*M$4+M$5</f>
        <v/>
      </c>
      <c r="N23" s="26">
        <f>(M23+O23)/2</f>
        <v/>
      </c>
      <c r="O23" s="26">
        <f>$A23*O$4+O$5</f>
        <v/>
      </c>
      <c r="Y23" s="31">
        <f>(AB23-AC23)/((AB23+AC23)/2)*100</f>
        <v/>
      </c>
      <c r="Z23" s="1" t="n">
        <v>43991</v>
      </c>
      <c r="AA23" t="n">
        <v>294.48999</v>
      </c>
      <c r="AB23" t="n">
        <v>296.390015</v>
      </c>
      <c r="AC23" t="n">
        <v>293.630005</v>
      </c>
      <c r="AD23" t="n">
        <v>295.059998</v>
      </c>
      <c r="AE23" t="n">
        <v>293.53418</v>
      </c>
      <c r="AF23" t="n">
        <v>4686400</v>
      </c>
    </row>
    <row r="24">
      <c r="A24" s="21">
        <f>A23+1</f>
        <v/>
      </c>
      <c r="B24" s="23">
        <f>MAX(G24:O24)</f>
        <v/>
      </c>
      <c r="C24" s="23">
        <f>(MAX(G24:O24)-MIN(G24:O24))*3/4+MIN(G24:O24)</f>
        <v/>
      </c>
      <c r="D24" s="23">
        <f>(MAX(G24:O24)-MIN(G24:O24))*1/2+MIN(G24:O24)</f>
        <v/>
      </c>
      <c r="E24" s="23">
        <f>(MAX(G24:O24)-MIN(G24:O24))*1/4+MIN(G24:O24)</f>
        <v/>
      </c>
      <c r="F24" s="23">
        <f>MIN(G24:O24)</f>
        <v/>
      </c>
      <c r="G24" s="24">
        <f>$A24*G$4+G$5</f>
        <v/>
      </c>
      <c r="H24" s="24">
        <f>(G24+I24)/2</f>
        <v/>
      </c>
      <c r="I24" s="24">
        <f>$A24*I$4+I$5</f>
        <v/>
      </c>
      <c r="J24" s="25">
        <f>$A24*J$4+J$5</f>
        <v/>
      </c>
      <c r="K24" s="25">
        <f>(J24+L24)/2</f>
        <v/>
      </c>
      <c r="L24" s="25">
        <f>$A24*L$4+L$5</f>
        <v/>
      </c>
      <c r="M24" s="26">
        <f>$A24*M$4+M$5</f>
        <v/>
      </c>
      <c r="N24" s="26">
        <f>(M24+O24)/2</f>
        <v/>
      </c>
      <c r="O24" s="26">
        <f>$A24*O$4+O$5</f>
        <v/>
      </c>
      <c r="Y24" s="31">
        <f>(AB24-AC24)/((AB24+AC24)/2)*100</f>
        <v/>
      </c>
      <c r="Z24" s="1" t="n">
        <v>43990</v>
      </c>
      <c r="AA24" t="n">
        <v>294.429993</v>
      </c>
      <c r="AB24" t="n">
        <v>297.320007</v>
      </c>
      <c r="AC24" t="n">
        <v>293.880005</v>
      </c>
      <c r="AD24" t="n">
        <v>297.170013</v>
      </c>
      <c r="AE24" t="n">
        <v>295.63327</v>
      </c>
      <c r="AF24" t="n">
        <v>5559700</v>
      </c>
    </row>
    <row r="25">
      <c r="A25" s="21">
        <f>A24+1</f>
        <v/>
      </c>
      <c r="B25" s="23">
        <f>MAX(G25:O25)</f>
        <v/>
      </c>
      <c r="C25" s="23">
        <f>(MAX(G25:O25)-MIN(G25:O25))*3/4+MIN(G25:O25)</f>
        <v/>
      </c>
      <c r="D25" s="23">
        <f>(MAX(G25:O25)-MIN(G25:O25))*1/2+MIN(G25:O25)</f>
        <v/>
      </c>
      <c r="E25" s="23">
        <f>(MAX(G25:O25)-MIN(G25:O25))*1/4+MIN(G25:O25)</f>
        <v/>
      </c>
      <c r="F25" s="23">
        <f>MIN(G25:O25)</f>
        <v/>
      </c>
      <c r="G25" s="24">
        <f>$A25*G$4+G$5</f>
        <v/>
      </c>
      <c r="H25" s="24">
        <f>(G25+I25)/2</f>
        <v/>
      </c>
      <c r="I25" s="24">
        <f>$A25*I$4+I$5</f>
        <v/>
      </c>
      <c r="J25" s="25">
        <f>$A25*J$4+J$5</f>
        <v/>
      </c>
      <c r="K25" s="25">
        <f>(J25+L25)/2</f>
        <v/>
      </c>
      <c r="L25" s="25">
        <f>$A25*L$4+L$5</f>
        <v/>
      </c>
      <c r="M25" s="26">
        <f>$A25*M$4+M$5</f>
        <v/>
      </c>
      <c r="N25" s="26">
        <f>(M25+O25)/2</f>
        <v/>
      </c>
      <c r="O25" s="26">
        <f>$A25*O$4+O$5</f>
        <v/>
      </c>
      <c r="Y25" s="31">
        <f>(AB25-AC25)/((AB25+AC25)/2)*100</f>
        <v/>
      </c>
      <c r="Z25" s="1" t="n">
        <v>43987</v>
      </c>
      <c r="AA25" t="n">
        <v>291.630005</v>
      </c>
      <c r="AB25" t="n">
        <v>295.380005</v>
      </c>
      <c r="AC25" t="n">
        <v>291.609985</v>
      </c>
      <c r="AD25" t="n">
        <v>293.609985</v>
      </c>
      <c r="AE25" t="n">
        <v>292.091644</v>
      </c>
      <c r="AF25" t="n">
        <v>6015500</v>
      </c>
    </row>
    <row r="26">
      <c r="Y26" s="31">
        <f>(AB26-AC26)/((AB26+AC26)/2)*100</f>
        <v/>
      </c>
      <c r="Z26" s="1" t="n">
        <v>43986</v>
      </c>
      <c r="AA26" t="n">
        <v>286</v>
      </c>
      <c r="AB26" t="n">
        <v>287.75</v>
      </c>
      <c r="AC26" t="n">
        <v>284.200012</v>
      </c>
      <c r="AD26" t="n">
        <v>286.290009</v>
      </c>
      <c r="AE26" t="n">
        <v>284.80954</v>
      </c>
      <c r="AF26" t="n">
        <v>3818600</v>
      </c>
    </row>
    <row r="27">
      <c r="Y27" s="31">
        <f>(AB27-AC27)/((AB27+AC27)/2)*100</f>
        <v/>
      </c>
      <c r="Z27" s="1" t="n">
        <v>43985</v>
      </c>
      <c r="AA27" t="n">
        <v>285.200012</v>
      </c>
      <c r="AB27" t="n">
        <v>287.929993</v>
      </c>
      <c r="AC27" t="n">
        <v>284.929993</v>
      </c>
      <c r="AD27" t="n">
        <v>287.019989</v>
      </c>
      <c r="AE27" t="n">
        <v>285.535736</v>
      </c>
      <c r="AF27" t="n">
        <v>5568100</v>
      </c>
    </row>
    <row r="28">
      <c r="Y28" s="31">
        <f>(AB28-AC28)/((AB28+AC28)/2)*100</f>
        <v/>
      </c>
      <c r="Z28" s="1" t="n">
        <v>43984</v>
      </c>
      <c r="AA28" t="n">
        <v>281.790009</v>
      </c>
      <c r="AB28" t="n">
        <v>283.279999</v>
      </c>
      <c r="AC28" t="n">
        <v>280.459991</v>
      </c>
      <c r="AD28" t="n">
        <v>283.279999</v>
      </c>
      <c r="AE28" t="n">
        <v>281.815094</v>
      </c>
      <c r="AF28" t="n">
        <v>4343900</v>
      </c>
    </row>
    <row r="29">
      <c r="Y29" s="31">
        <f>(AB29-AC29)/((AB29+AC29)/2)*100</f>
        <v/>
      </c>
      <c r="Z29" s="1" t="n">
        <v>43983</v>
      </c>
      <c r="AA29" t="n">
        <v>279.070007</v>
      </c>
      <c r="AB29" t="n">
        <v>281.48999</v>
      </c>
      <c r="AC29" t="n">
        <v>278.570007</v>
      </c>
      <c r="AD29" t="n">
        <v>280.970001</v>
      </c>
      <c r="AE29" t="n">
        <v>279.517029</v>
      </c>
      <c r="AF29" t="n">
        <v>3888200</v>
      </c>
    </row>
    <row r="30">
      <c r="Y30" s="31">
        <f>(AB30-AC30)/((AB30+AC30)/2)*100</f>
        <v/>
      </c>
      <c r="Z30" s="1" t="n">
        <v>43980</v>
      </c>
      <c r="AA30" t="n">
        <v>278.029999</v>
      </c>
      <c r="AB30" t="n">
        <v>280.350006</v>
      </c>
      <c r="AC30" t="n">
        <v>275.359985</v>
      </c>
      <c r="AD30" t="n">
        <v>279.75</v>
      </c>
      <c r="AE30" t="n">
        <v>278.303345</v>
      </c>
      <c r="AF30" t="n">
        <v>7051400</v>
      </c>
    </row>
    <row r="31">
      <c r="Y31" s="31">
        <f>(AB31-AC31)/((AB31+AC31)/2)*100</f>
        <v/>
      </c>
      <c r="Z31" s="1" t="n">
        <v>43979</v>
      </c>
      <c r="AA31" t="n">
        <v>280.029999</v>
      </c>
      <c r="AB31" t="n">
        <v>282.040009</v>
      </c>
      <c r="AC31" t="n">
        <v>277.809998</v>
      </c>
      <c r="AD31" t="n">
        <v>278.5</v>
      </c>
      <c r="AE31" t="n">
        <v>277.059814</v>
      </c>
      <c r="AF31" t="n">
        <v>4630600</v>
      </c>
    </row>
    <row r="32">
      <c r="Y32" s="31">
        <f>(AB32-AC32)/((AB32+AC32)/2)*100</f>
        <v/>
      </c>
      <c r="Z32" s="1" t="n">
        <v>43978</v>
      </c>
      <c r="AA32" t="n">
        <v>277.779999</v>
      </c>
      <c r="AB32" t="n">
        <v>279.049988</v>
      </c>
      <c r="AC32" t="n">
        <v>272.859985</v>
      </c>
      <c r="AD32" t="n">
        <v>279.049988</v>
      </c>
      <c r="AE32" t="n">
        <v>277.606964</v>
      </c>
      <c r="AF32" t="n">
        <v>5152400</v>
      </c>
    </row>
    <row r="33">
      <c r="Y33" s="31">
        <f>(AB33-AC33)/((AB33+AC33)/2)*100</f>
        <v/>
      </c>
      <c r="Z33" s="1" t="n">
        <v>43977</v>
      </c>
      <c r="AA33" t="n">
        <v>277.529999</v>
      </c>
      <c r="AB33" t="n">
        <v>277.73999</v>
      </c>
      <c r="AC33" t="n">
        <v>274.549988</v>
      </c>
      <c r="AD33" t="n">
        <v>275.040009</v>
      </c>
      <c r="AE33" t="n">
        <v>273.617706</v>
      </c>
      <c r="AF33" t="n">
        <v>4911800</v>
      </c>
    </row>
    <row r="34">
      <c r="Y34" s="31">
        <f>(AB34-AC34)/((AB34+AC34)/2)*100</f>
        <v/>
      </c>
      <c r="Z34" s="1" t="n">
        <v>43973</v>
      </c>
      <c r="AA34" t="n">
        <v>270.76001</v>
      </c>
      <c r="AB34" t="n">
        <v>271.720001</v>
      </c>
      <c r="AC34" t="n">
        <v>269.5</v>
      </c>
      <c r="AD34" t="n">
        <v>271.549988</v>
      </c>
      <c r="AE34" t="n">
        <v>270.145752</v>
      </c>
      <c r="AF34" t="n">
        <v>2296400</v>
      </c>
    </row>
    <row r="35">
      <c r="Y35" s="31">
        <f>(AB35-AC35)/((AB35+AC35)/2)*100</f>
        <v/>
      </c>
      <c r="Z35" s="1" t="n">
        <v>43972</v>
      </c>
      <c r="AA35" t="n">
        <v>272.799988</v>
      </c>
      <c r="AB35" t="n">
        <v>273.589996</v>
      </c>
      <c r="AC35" t="n">
        <v>269.950012</v>
      </c>
      <c r="AD35" t="n">
        <v>270.940002</v>
      </c>
      <c r="AE35" t="n">
        <v>269.53891</v>
      </c>
      <c r="AF35" t="n">
        <v>3581300</v>
      </c>
    </row>
    <row r="36">
      <c r="Y36" s="31">
        <f>(AB36-AC36)/((AB36+AC36)/2)*100</f>
        <v/>
      </c>
      <c r="Z36" s="1" t="n">
        <v>43971</v>
      </c>
      <c r="AA36" t="n">
        <v>271.920013</v>
      </c>
      <c r="AB36" t="n">
        <v>273.790009</v>
      </c>
      <c r="AC36" t="n">
        <v>271.690002</v>
      </c>
      <c r="AD36" t="n">
        <v>272.899994</v>
      </c>
      <c r="AE36" t="n">
        <v>271.48877</v>
      </c>
      <c r="AF36" t="n">
        <v>4896200</v>
      </c>
    </row>
    <row r="37">
      <c r="Y37" s="31">
        <f>(AB37-AC37)/((AB37+AC37)/2)*100</f>
        <v/>
      </c>
      <c r="Z37" s="1" t="n">
        <v>43970</v>
      </c>
      <c r="AA37" t="n">
        <v>270.609985</v>
      </c>
      <c r="AB37" t="n">
        <v>272.25</v>
      </c>
      <c r="AC37" t="n">
        <v>268.339996</v>
      </c>
      <c r="AD37" t="n">
        <v>268.519989</v>
      </c>
      <c r="AE37" t="n">
        <v>267.131409</v>
      </c>
      <c r="AF37" t="n">
        <v>4921100</v>
      </c>
    </row>
    <row r="38">
      <c r="Y38" s="31">
        <f>(AB38-AC38)/((AB38+AC38)/2)*100</f>
        <v/>
      </c>
      <c r="Z38" s="1" t="n">
        <v>43969</v>
      </c>
      <c r="AA38" t="n">
        <v>269.320007</v>
      </c>
      <c r="AB38" t="n">
        <v>272.700012</v>
      </c>
      <c r="AC38" t="n">
        <v>269.059998</v>
      </c>
      <c r="AD38" t="n">
        <v>271.079987</v>
      </c>
      <c r="AE38" t="n">
        <v>269.678162</v>
      </c>
      <c r="AF38" t="n">
        <v>6769200</v>
      </c>
    </row>
    <row r="39">
      <c r="Y39" s="31">
        <f>(AB39-AC39)/((AB39+AC39)/2)*100</f>
        <v/>
      </c>
      <c r="Z39" s="1" t="n">
        <v>43966</v>
      </c>
      <c r="AA39" t="n">
        <v>259.540009</v>
      </c>
      <c r="AB39" t="n">
        <v>263.109985</v>
      </c>
      <c r="AC39" t="n">
        <v>258.559998</v>
      </c>
      <c r="AD39" t="n">
        <v>263.040009</v>
      </c>
      <c r="AE39" t="n">
        <v>261.679779</v>
      </c>
      <c r="AF39" t="n">
        <v>3385900</v>
      </c>
    </row>
    <row r="40">
      <c r="Y40" s="31">
        <f>(AB40-AC40)/((AB40+AC40)/2)*100</f>
        <v/>
      </c>
      <c r="Z40" s="1" t="n">
        <v>43965</v>
      </c>
      <c r="AA40" t="n">
        <v>256.329987</v>
      </c>
      <c r="AB40" t="n">
        <v>262</v>
      </c>
      <c r="AC40" t="n">
        <v>253.970001</v>
      </c>
      <c r="AD40" t="n">
        <v>261.859985</v>
      </c>
      <c r="AE40" t="n">
        <v>260.505859</v>
      </c>
      <c r="AF40" t="n">
        <v>7737600</v>
      </c>
    </row>
    <row r="41">
      <c r="Y41" s="31">
        <f>(AB41-AC41)/((AB41+AC41)/2)*100</f>
        <v/>
      </c>
      <c r="Z41" s="1" t="n">
        <v>43964</v>
      </c>
      <c r="AA41" t="n">
        <v>262.869995</v>
      </c>
      <c r="AB41" t="n">
        <v>263.899994</v>
      </c>
      <c r="AC41" t="n">
        <v>256.359985</v>
      </c>
      <c r="AD41" t="n">
        <v>258.73999</v>
      </c>
      <c r="AE41" t="n">
        <v>257.401978</v>
      </c>
      <c r="AF41" t="n">
        <v>5617500</v>
      </c>
    </row>
    <row r="42">
      <c r="Y42" s="31">
        <f>(AB42-AC42)/((AB42+AC42)/2)*100</f>
        <v/>
      </c>
      <c r="Z42" s="1" t="n">
        <v>43963</v>
      </c>
      <c r="AA42" t="n">
        <v>269.980011</v>
      </c>
      <c r="AB42" t="n">
        <v>270.399994</v>
      </c>
      <c r="AC42" t="n">
        <v>263.329987</v>
      </c>
      <c r="AD42" t="n">
        <v>263.410004</v>
      </c>
      <c r="AE42" t="n">
        <v>262.047852</v>
      </c>
      <c r="AF42" t="n">
        <v>5159900</v>
      </c>
    </row>
    <row r="43">
      <c r="Y43" s="31">
        <f>(AB43-AC43)/((AB43+AC43)/2)*100</f>
        <v/>
      </c>
      <c r="Z43" s="1" t="n">
        <v>43962</v>
      </c>
      <c r="AA43" t="n">
        <v>266.779999</v>
      </c>
      <c r="AB43" t="n">
        <v>270.200012</v>
      </c>
      <c r="AC43" t="n">
        <v>266.429993</v>
      </c>
      <c r="AD43" t="n">
        <v>268.820007</v>
      </c>
      <c r="AE43" t="n">
        <v>267.429871</v>
      </c>
      <c r="AF43" t="n">
        <v>3469300</v>
      </c>
    </row>
    <row r="44">
      <c r="Y44" s="31">
        <f>(AB44-AC44)/((AB44+AC44)/2)*100</f>
        <v/>
      </c>
      <c r="Z44" s="1" t="n">
        <v>43959</v>
      </c>
      <c r="AA44" t="n">
        <v>267.529999</v>
      </c>
      <c r="AB44" t="n">
        <v>269.140015</v>
      </c>
      <c r="AC44" t="n">
        <v>266.380005</v>
      </c>
      <c r="AD44" t="n">
        <v>268.779999</v>
      </c>
      <c r="AE44" t="n">
        <v>267.390076</v>
      </c>
      <c r="AF44" t="n">
        <v>3207000</v>
      </c>
    </row>
    <row r="45">
      <c r="Y45" s="31">
        <f>(AB45-AC45)/((AB45+AC45)/2)*100</f>
        <v/>
      </c>
      <c r="Z45" s="1" t="n">
        <v>43958</v>
      </c>
      <c r="AA45" t="n">
        <v>264.450012</v>
      </c>
      <c r="AB45" t="n">
        <v>266.299988</v>
      </c>
      <c r="AC45" t="n">
        <v>263.899994</v>
      </c>
      <c r="AD45" t="n">
        <v>264.359985</v>
      </c>
      <c r="AE45" t="n">
        <v>262.99292</v>
      </c>
      <c r="AF45" t="n">
        <v>3410200</v>
      </c>
    </row>
    <row r="46">
      <c r="Y46" s="31">
        <f>(AB46-AC46)/((AB46+AC46)/2)*100</f>
        <v/>
      </c>
      <c r="Z46" s="1" t="n">
        <v>43957</v>
      </c>
      <c r="AA46" t="n">
        <v>264.709991</v>
      </c>
      <c r="AB46" t="n">
        <v>265.109985</v>
      </c>
      <c r="AC46" t="n">
        <v>261.140015</v>
      </c>
      <c r="AD46" t="n">
        <v>261.269989</v>
      </c>
      <c r="AE46" t="n">
        <v>259.918884</v>
      </c>
      <c r="AF46" t="n">
        <v>3021400</v>
      </c>
    </row>
    <row r="47">
      <c r="Y47" s="31">
        <f>(AB47-AC47)/((AB47+AC47)/2)*100</f>
        <v/>
      </c>
      <c r="Z47" s="1" t="n">
        <v>43956</v>
      </c>
      <c r="AA47" t="n">
        <v>263.450012</v>
      </c>
      <c r="AB47" t="n">
        <v>265.809998</v>
      </c>
      <c r="AC47" t="n">
        <v>262.600006</v>
      </c>
      <c r="AD47" t="n">
        <v>263.040009</v>
      </c>
      <c r="AE47" t="n">
        <v>261.679779</v>
      </c>
      <c r="AF47" t="n">
        <v>4437200</v>
      </c>
    </row>
    <row r="48">
      <c r="Y48" s="31">
        <f>(AB48-AC48)/((AB48+AC48)/2)*100</f>
        <v/>
      </c>
      <c r="Z48" s="1" t="n">
        <v>43955</v>
      </c>
      <c r="AA48" t="n">
        <v>257.920013</v>
      </c>
      <c r="AB48" t="n">
        <v>260.899994</v>
      </c>
      <c r="AC48" t="n">
        <v>256.529999</v>
      </c>
      <c r="AD48" t="n">
        <v>260.640015</v>
      </c>
      <c r="AE48" t="n">
        <v>259.292175</v>
      </c>
      <c r="AF48" t="n">
        <v>4128900</v>
      </c>
    </row>
    <row r="49">
      <c r="Y49" s="31">
        <f>(AB49-AC49)/((AB49+AC49)/2)*100</f>
        <v/>
      </c>
      <c r="Z49" s="1" t="n">
        <v>43952</v>
      </c>
      <c r="AA49" t="n">
        <v>262.140015</v>
      </c>
      <c r="AB49" t="n">
        <v>262.850006</v>
      </c>
      <c r="AC49" t="n">
        <v>258.73999</v>
      </c>
      <c r="AD49" t="n">
        <v>259.820007</v>
      </c>
      <c r="AE49" t="n">
        <v>258.47641</v>
      </c>
      <c r="AF49" t="n">
        <v>4790700</v>
      </c>
    </row>
    <row r="50">
      <c r="Y50" s="31">
        <f>(AB50-AC50)/((AB50+AC50)/2)*100</f>
        <v/>
      </c>
      <c r="Z50" s="1" t="n">
        <v>43951</v>
      </c>
      <c r="AA50" t="n">
        <v>268.079987</v>
      </c>
      <c r="AB50" t="n">
        <v>268.579987</v>
      </c>
      <c r="AC50" t="n">
        <v>265.230011</v>
      </c>
      <c r="AD50" t="n">
        <v>267.100006</v>
      </c>
      <c r="AE50" t="n">
        <v>265.718781</v>
      </c>
      <c r="AF50" t="n">
        <v>7361000</v>
      </c>
    </row>
    <row r="51">
      <c r="Y51" s="31">
        <f>(AB51-AC51)/((AB51+AC51)/2)*100</f>
        <v/>
      </c>
      <c r="Z51" s="1" t="n">
        <v>43950</v>
      </c>
      <c r="AA51" t="n">
        <v>267.980011</v>
      </c>
      <c r="AB51" t="n">
        <v>271</v>
      </c>
      <c r="AC51" t="n">
        <v>266.910004</v>
      </c>
      <c r="AD51" t="n">
        <v>269.450012</v>
      </c>
      <c r="AE51" t="n">
        <v>268.05661</v>
      </c>
      <c r="AF51" t="n">
        <v>6773100</v>
      </c>
    </row>
    <row r="52">
      <c r="Y52" s="31">
        <f>(AB52-AC52)/((AB52+AC52)/2)*100</f>
        <v/>
      </c>
      <c r="Z52" s="1" t="n">
        <v>43949</v>
      </c>
      <c r="AA52" t="n">
        <v>267.480011</v>
      </c>
      <c r="AB52" t="n">
        <v>267.790009</v>
      </c>
      <c r="AC52" t="n">
        <v>262.299988</v>
      </c>
      <c r="AD52" t="n">
        <v>262.679993</v>
      </c>
      <c r="AE52" t="n">
        <v>261.321625</v>
      </c>
      <c r="AF52" t="n">
        <v>5849500</v>
      </c>
    </row>
    <row r="53">
      <c r="Y53" s="31">
        <f>(AB53-AC53)/((AB53+AC53)/2)*100</f>
        <v/>
      </c>
      <c r="Z53" s="1" t="n">
        <v>43948</v>
      </c>
      <c r="AA53" t="n">
        <v>262.01001</v>
      </c>
      <c r="AB53" t="n">
        <v>264.910004</v>
      </c>
      <c r="AC53" t="n">
        <v>261.570007</v>
      </c>
      <c r="AD53" t="n">
        <v>263.899994</v>
      </c>
      <c r="AE53" t="n">
        <v>262.535309</v>
      </c>
      <c r="AF53" t="n">
        <v>3892200</v>
      </c>
    </row>
    <row r="54">
      <c r="Y54" s="31">
        <f>(AB54-AC54)/((AB54+AC54)/2)*100</f>
        <v/>
      </c>
      <c r="Z54" s="1" t="n">
        <v>43945</v>
      </c>
      <c r="AA54" t="n">
        <v>258</v>
      </c>
      <c r="AB54" t="n">
        <v>260.700012</v>
      </c>
      <c r="AC54" t="n">
        <v>255.940002</v>
      </c>
      <c r="AD54" t="n">
        <v>260.140015</v>
      </c>
      <c r="AE54" t="n">
        <v>258.794769</v>
      </c>
      <c r="AF54" t="n">
        <v>4770200</v>
      </c>
    </row>
    <row r="55">
      <c r="Y55" s="31">
        <f>(AB55-AC55)/((AB55+AC55)/2)*100</f>
        <v/>
      </c>
      <c r="Z55" s="1" t="n">
        <v>43944</v>
      </c>
      <c r="AA55" t="n">
        <v>257.75</v>
      </c>
      <c r="AB55" t="n">
        <v>260.899994</v>
      </c>
      <c r="AC55" t="n">
        <v>256.200012</v>
      </c>
      <c r="AD55" t="n">
        <v>256.420013</v>
      </c>
      <c r="AE55" t="n">
        <v>255.094009</v>
      </c>
      <c r="AF55" t="n">
        <v>7665400</v>
      </c>
    </row>
    <row r="56">
      <c r="Y56" s="31">
        <f>(AB56-AC56)/((AB56+AC56)/2)*100</f>
        <v/>
      </c>
      <c r="Z56" s="1" t="n">
        <v>43943</v>
      </c>
      <c r="AA56" t="n">
        <v>255.830002</v>
      </c>
      <c r="AB56" t="n">
        <v>258.230011</v>
      </c>
      <c r="AC56" t="n">
        <v>254.479996</v>
      </c>
      <c r="AD56" t="n">
        <v>256.470001</v>
      </c>
      <c r="AE56" t="n">
        <v>255.143738</v>
      </c>
      <c r="AF56" t="n">
        <v>5634200</v>
      </c>
    </row>
    <row r="57">
      <c r="Y57" s="31">
        <f>(AB57-AC57)/((AB57+AC57)/2)*100</f>
        <v/>
      </c>
      <c r="Z57" s="1" t="n">
        <v>43942</v>
      </c>
      <c r="AA57" t="n">
        <v>254.25</v>
      </c>
      <c r="AB57" t="n">
        <v>255.490005</v>
      </c>
      <c r="AC57" t="n">
        <v>250</v>
      </c>
      <c r="AD57" t="n">
        <v>250.949997</v>
      </c>
      <c r="AE57" t="n">
        <v>249.652267</v>
      </c>
      <c r="AF57" t="n">
        <v>6526100</v>
      </c>
    </row>
    <row r="58">
      <c r="Y58" s="31">
        <f>(AB58-AC58)/((AB58+AC58)/2)*100</f>
        <v/>
      </c>
      <c r="Z58" s="1" t="n">
        <v>43941</v>
      </c>
      <c r="AA58" t="n">
        <v>259.649994</v>
      </c>
      <c r="AB58" t="n">
        <v>263.100006</v>
      </c>
      <c r="AC58" t="n">
        <v>258.579987</v>
      </c>
      <c r="AD58" t="n">
        <v>258.859985</v>
      </c>
      <c r="AE58" t="n">
        <v>257.521362</v>
      </c>
      <c r="AF58" t="n">
        <v>6498700</v>
      </c>
    </row>
    <row r="59">
      <c r="Y59" s="31">
        <f>(AB59-AC59)/((AB59+AC59)/2)*100</f>
        <v/>
      </c>
      <c r="Z59" s="1" t="n">
        <v>43938</v>
      </c>
      <c r="AA59" t="n">
        <v>262.309998</v>
      </c>
      <c r="AB59" t="n">
        <v>264</v>
      </c>
      <c r="AC59" t="n">
        <v>259.5</v>
      </c>
      <c r="AD59" t="n">
        <v>263.609985</v>
      </c>
      <c r="AE59" t="n">
        <v>262.246796</v>
      </c>
      <c r="AF59" t="n">
        <v>6738800</v>
      </c>
    </row>
    <row r="60">
      <c r="Y60" s="31">
        <f>(AB60-AC60)/((AB60+AC60)/2)*100</f>
        <v/>
      </c>
      <c r="Z60" s="1" t="n">
        <v>43937</v>
      </c>
      <c r="AA60" t="n">
        <v>256.51001</v>
      </c>
      <c r="AB60" t="n">
        <v>257.299988</v>
      </c>
      <c r="AC60" t="n">
        <v>253.399994</v>
      </c>
      <c r="AD60" t="n">
        <v>256.529999</v>
      </c>
      <c r="AE60" t="n">
        <v>255.203415</v>
      </c>
      <c r="AF60" t="n">
        <v>6165700</v>
      </c>
    </row>
    <row r="61">
      <c r="Y61" s="31">
        <f>(AB61-AC61)/((AB61+AC61)/2)*100</f>
        <v/>
      </c>
      <c r="Z61" s="1" t="n">
        <v>43936</v>
      </c>
      <c r="AA61" t="n">
        <v>255.080002</v>
      </c>
      <c r="AB61" t="n">
        <v>256.899994</v>
      </c>
      <c r="AC61" t="n">
        <v>253.110001</v>
      </c>
      <c r="AD61" t="n">
        <v>255.240005</v>
      </c>
      <c r="AE61" t="n">
        <v>253.920105</v>
      </c>
      <c r="AF61" t="n">
        <v>4888900</v>
      </c>
    </row>
    <row r="62">
      <c r="Y62" s="31">
        <f>(AB62-AC62)/((AB62+AC62)/2)*100</f>
        <v/>
      </c>
      <c r="Z62" s="1" t="n">
        <v>43935</v>
      </c>
      <c r="AA62" t="n">
        <v>258.23999</v>
      </c>
      <c r="AB62" t="n">
        <v>261.630005</v>
      </c>
      <c r="AC62" t="n">
        <v>257.209991</v>
      </c>
      <c r="AD62" t="n">
        <v>260.920013</v>
      </c>
      <c r="AE62" t="n">
        <v>259.57074</v>
      </c>
      <c r="AF62" t="n">
        <v>6631100</v>
      </c>
    </row>
    <row r="63">
      <c r="Y63" s="31">
        <f>(AB63-AC63)/((AB63+AC63)/2)*100</f>
        <v/>
      </c>
      <c r="Z63" s="1" t="n">
        <v>43934</v>
      </c>
      <c r="AA63" t="n">
        <v>254.639999</v>
      </c>
      <c r="AB63" t="n">
        <v>254.949997</v>
      </c>
      <c r="AC63" t="n">
        <v>249.380005</v>
      </c>
      <c r="AD63" t="n">
        <v>253.190002</v>
      </c>
      <c r="AE63" t="n">
        <v>251.880692</v>
      </c>
      <c r="AF63" t="n">
        <v>7666400</v>
      </c>
    </row>
    <row r="64">
      <c r="Y64" s="31">
        <f>(AB64-AC64)/((AB64+AC64)/2)*100</f>
        <v/>
      </c>
      <c r="Z64" s="1" t="n">
        <v>43930</v>
      </c>
      <c r="AA64" t="n">
        <v>255.119995</v>
      </c>
      <c r="AB64" t="n">
        <v>258.390015</v>
      </c>
      <c r="AC64" t="n">
        <v>253.139999</v>
      </c>
      <c r="AD64" t="n">
        <v>255.669998</v>
      </c>
      <c r="AE64" t="n">
        <v>254.34787</v>
      </c>
      <c r="AF64" t="n">
        <v>8812600</v>
      </c>
    </row>
    <row r="65">
      <c r="Y65" s="31">
        <f>(AB65-AC65)/((AB65+AC65)/2)*100</f>
        <v/>
      </c>
      <c r="Z65" s="1" t="n">
        <v>43929</v>
      </c>
      <c r="AA65" t="n">
        <v>246.240005</v>
      </c>
      <c r="AB65" t="n">
        <v>253.050003</v>
      </c>
      <c r="AC65" t="n">
        <v>244.050003</v>
      </c>
      <c r="AD65" t="n">
        <v>251.929993</v>
      </c>
      <c r="AE65" t="n">
        <v>250.627197</v>
      </c>
      <c r="AF65" t="n">
        <v>6958600</v>
      </c>
    </row>
    <row r="66">
      <c r="Y66" s="31">
        <f>(AB66-AC66)/((AB66+AC66)/2)*100</f>
        <v/>
      </c>
      <c r="Z66" s="1" t="n">
        <v>43928</v>
      </c>
      <c r="AA66" t="n">
        <v>251.919998</v>
      </c>
      <c r="AB66" t="n">
        <v>252.800003</v>
      </c>
      <c r="AC66" t="n">
        <v>243.460007</v>
      </c>
      <c r="AD66" t="n">
        <v>243.660004</v>
      </c>
      <c r="AE66" t="n">
        <v>242.399979</v>
      </c>
      <c r="AF66" t="n">
        <v>12936600</v>
      </c>
    </row>
    <row r="67">
      <c r="Y67" s="31">
        <f>(AB67-AC67)/((AB67+AC67)/2)*100</f>
        <v/>
      </c>
      <c r="Z67" s="1" t="n">
        <v>43927</v>
      </c>
      <c r="AA67" t="n">
        <v>236.960007</v>
      </c>
      <c r="AB67" t="n">
        <v>245.300003</v>
      </c>
      <c r="AC67" t="n">
        <v>235.929993</v>
      </c>
      <c r="AD67" t="n">
        <v>243.529999</v>
      </c>
      <c r="AE67" t="n">
        <v>242.270645</v>
      </c>
      <c r="AF67" t="n">
        <v>7624000</v>
      </c>
    </row>
    <row r="68">
      <c r="Y68" s="31">
        <f>(AB68-AC68)/((AB68+AC68)/2)*100</f>
        <v/>
      </c>
      <c r="Z68" s="1" t="n">
        <v>43924</v>
      </c>
      <c r="AA68" t="n">
        <v>230.429993</v>
      </c>
      <c r="AB68" t="n">
        <v>232.710007</v>
      </c>
      <c r="AC68" t="n">
        <v>225.339996</v>
      </c>
      <c r="AD68" t="n">
        <v>228.020004</v>
      </c>
      <c r="AE68" t="n">
        <v>226.840851</v>
      </c>
      <c r="AF68" t="n">
        <v>5490200</v>
      </c>
    </row>
    <row r="69">
      <c r="Y69" s="31">
        <f>(AB69-AC69)/((AB69+AC69)/2)*100</f>
        <v/>
      </c>
      <c r="Z69" s="1" t="n">
        <v>43923</v>
      </c>
      <c r="AA69" t="n">
        <v>225.330002</v>
      </c>
      <c r="AB69" t="n">
        <v>232.179993</v>
      </c>
      <c r="AC69" t="n">
        <v>224.720001</v>
      </c>
      <c r="AD69" t="n">
        <v>231.440002</v>
      </c>
      <c r="AE69" t="n">
        <v>230.243164</v>
      </c>
      <c r="AF69" t="n">
        <v>6547000</v>
      </c>
    </row>
    <row r="70">
      <c r="Y70" s="31">
        <f>(AB70-AC70)/((AB70+AC70)/2)*100</f>
        <v/>
      </c>
      <c r="Z70" s="1" t="n">
        <v>43922</v>
      </c>
      <c r="AA70" t="n">
        <v>227.919998</v>
      </c>
      <c r="AB70" t="n">
        <v>231.050003</v>
      </c>
      <c r="AC70" t="n">
        <v>224.130005</v>
      </c>
      <c r="AD70" t="n">
        <v>226.149994</v>
      </c>
      <c r="AE70" t="n">
        <v>224.980515</v>
      </c>
      <c r="AF70" t="n">
        <v>13710100</v>
      </c>
    </row>
    <row r="71">
      <c r="Y71" s="31">
        <f>(AB71-AC71)/((AB71+AC71)/2)*100</f>
        <v/>
      </c>
      <c r="Z71" s="1" t="n">
        <v>43921</v>
      </c>
      <c r="AA71" t="n">
        <v>239.449997</v>
      </c>
      <c r="AB71" t="n">
        <v>241.940002</v>
      </c>
      <c r="AC71" t="n">
        <v>235.440002</v>
      </c>
      <c r="AD71" t="n">
        <v>236.820007</v>
      </c>
      <c r="AE71" t="n">
        <v>235.595352</v>
      </c>
      <c r="AF71" t="n">
        <v>10386300</v>
      </c>
    </row>
    <row r="72">
      <c r="Y72" s="31">
        <f>(AB72-AC72)/((AB72+AC72)/2)*100</f>
        <v/>
      </c>
      <c r="Z72" s="1" t="n">
        <v>43920</v>
      </c>
      <c r="AA72" t="n">
        <v>234.919998</v>
      </c>
      <c r="AB72" t="n">
        <v>241.100006</v>
      </c>
      <c r="AC72" t="n">
        <v>232.970001</v>
      </c>
      <c r="AD72" t="n">
        <v>240.389999</v>
      </c>
      <c r="AE72" t="n">
        <v>239.146881</v>
      </c>
      <c r="AF72" t="n">
        <v>8727800</v>
      </c>
    </row>
    <row r="73">
      <c r="Y73" s="31">
        <f>(AB73-AC73)/((AB73+AC73)/2)*100</f>
        <v/>
      </c>
      <c r="Z73" s="1" t="n">
        <v>43917</v>
      </c>
      <c r="AA73" t="n">
        <v>232.699997</v>
      </c>
      <c r="AB73" t="n">
        <v>239.639999</v>
      </c>
      <c r="AC73" t="n">
        <v>230.660004</v>
      </c>
      <c r="AD73" t="n">
        <v>232.860001</v>
      </c>
      <c r="AE73" t="n">
        <v>231.655823</v>
      </c>
      <c r="AF73" t="n">
        <v>11170600</v>
      </c>
    </row>
    <row r="74">
      <c r="Y74" s="31">
        <f>(AB74-AC74)/((AB74+AC74)/2)*100</f>
        <v/>
      </c>
      <c r="Z74" s="1" t="n">
        <v>43916</v>
      </c>
      <c r="AA74" t="n">
        <v>229.270004</v>
      </c>
      <c r="AB74" t="n">
        <v>241.440002</v>
      </c>
      <c r="AC74" t="n">
        <v>228.850006</v>
      </c>
      <c r="AD74" t="n">
        <v>240.240005</v>
      </c>
      <c r="AE74" t="n">
        <v>238.997665</v>
      </c>
      <c r="AF74" t="n">
        <v>12411100</v>
      </c>
    </row>
    <row r="75">
      <c r="Y75" s="31">
        <f>(AB75-AC75)/((AB75+AC75)/2)*100</f>
        <v/>
      </c>
      <c r="Z75" s="1" t="n">
        <v>43915</v>
      </c>
      <c r="AA75" t="n">
        <v>225</v>
      </c>
      <c r="AB75" t="n">
        <v>235.509995</v>
      </c>
      <c r="AC75" t="n">
        <v>220.320007</v>
      </c>
      <c r="AD75" t="n">
        <v>226.619995</v>
      </c>
      <c r="AE75" t="n">
        <v>225.44809</v>
      </c>
      <c r="AF75" t="n">
        <v>11876400</v>
      </c>
    </row>
    <row r="76">
      <c r="Y76" s="31">
        <f>(AB76-AC76)/((AB76+AC76)/2)*100</f>
        <v/>
      </c>
      <c r="Z76" s="1" t="n">
        <v>43914</v>
      </c>
      <c r="AA76" t="n">
        <v>216.389999</v>
      </c>
      <c r="AB76" t="n">
        <v>224.300003</v>
      </c>
      <c r="AC76" t="n">
        <v>214.830002</v>
      </c>
      <c r="AD76" t="n">
        <v>223.75</v>
      </c>
      <c r="AE76" t="n">
        <v>222.592941</v>
      </c>
      <c r="AF76" t="n">
        <v>13160800</v>
      </c>
    </row>
    <row r="77">
      <c r="Y77" s="31">
        <f>(AB77-AC77)/((AB77+AC77)/2)*100</f>
        <v/>
      </c>
      <c r="Z77" s="1" t="n">
        <v>43913</v>
      </c>
      <c r="AA77" t="n">
        <v>209.630005</v>
      </c>
      <c r="AB77" t="n">
        <v>210.779999</v>
      </c>
      <c r="AC77" t="n">
        <v>200.550003</v>
      </c>
      <c r="AD77" t="n">
        <v>204.270004</v>
      </c>
      <c r="AE77" t="n">
        <v>203.213669</v>
      </c>
      <c r="AF77" t="n">
        <v>14128200</v>
      </c>
    </row>
    <row r="78">
      <c r="Y78" s="31">
        <f>(AB78-AC78)/((AB78+AC78)/2)*100</f>
        <v/>
      </c>
      <c r="Z78" s="1" t="n">
        <v>43910</v>
      </c>
      <c r="AA78" t="n">
        <v>222.800003</v>
      </c>
      <c r="AB78" t="n">
        <v>224.559998</v>
      </c>
      <c r="AC78" t="n">
        <v>210.050003</v>
      </c>
      <c r="AD78" t="n">
        <v>210.740005</v>
      </c>
      <c r="AE78" t="n">
        <v>209.650223</v>
      </c>
      <c r="AF78" t="n">
        <v>11533200</v>
      </c>
    </row>
    <row r="79">
      <c r="Y79" s="31">
        <f>(AB79-AC79)/((AB79+AC79)/2)*100</f>
        <v/>
      </c>
      <c r="Z79" s="1" t="n">
        <v>43909</v>
      </c>
      <c r="AA79" t="n">
        <v>218.429993</v>
      </c>
      <c r="AB79" t="n">
        <v>226</v>
      </c>
      <c r="AC79" t="n">
        <v>212.110001</v>
      </c>
      <c r="AD79" t="n">
        <v>220.339996</v>
      </c>
      <c r="AE79" t="n">
        <v>219.200562</v>
      </c>
      <c r="AF79" t="n">
        <v>12441200</v>
      </c>
    </row>
    <row r="80">
      <c r="Y80" s="31">
        <f>(AB80-AC80)/((AB80+AC80)/2)*100</f>
        <v/>
      </c>
      <c r="Z80" s="1" t="n">
        <v>43908</v>
      </c>
      <c r="AA80" t="n">
        <v>216.080002</v>
      </c>
      <c r="AB80" t="n">
        <v>224.740005</v>
      </c>
      <c r="AC80" t="n">
        <v>208.309998</v>
      </c>
      <c r="AD80" t="n">
        <v>220.149994</v>
      </c>
      <c r="AE80" t="n">
        <v>219.011551</v>
      </c>
      <c r="AF80" t="n">
        <v>20177500</v>
      </c>
    </row>
    <row r="81">
      <c r="Y81" s="31">
        <f>(AB81-AC81)/((AB81+AC81)/2)*100</f>
        <v/>
      </c>
      <c r="Z81" s="1" t="n">
        <v>43907</v>
      </c>
      <c r="AA81" t="n">
        <v>223.75</v>
      </c>
      <c r="AB81" t="n">
        <v>233.949997</v>
      </c>
      <c r="AC81" t="n">
        <v>216.600006</v>
      </c>
      <c r="AD81" t="n">
        <v>232.880005</v>
      </c>
      <c r="AE81" t="n">
        <v>231.67572</v>
      </c>
      <c r="AF81" t="n">
        <v>15115500</v>
      </c>
    </row>
    <row r="82">
      <c r="Y82" s="31">
        <f>(AB82-AC82)/((AB82+AC82)/2)*100</f>
        <v/>
      </c>
      <c r="Z82" s="1" t="n">
        <v>43906</v>
      </c>
      <c r="AA82" t="n">
        <v>222.850006</v>
      </c>
      <c r="AB82" t="n">
        <v>234.770004</v>
      </c>
      <c r="AC82" t="n">
        <v>218.139999</v>
      </c>
      <c r="AD82" t="n">
        <v>218.570007</v>
      </c>
      <c r="AE82" t="n">
        <v>217.439728</v>
      </c>
      <c r="AF82" t="n">
        <v>17271500</v>
      </c>
    </row>
    <row r="83">
      <c r="Y83" s="31">
        <f>(AB83-AC83)/((AB83+AC83)/2)*100</f>
        <v/>
      </c>
      <c r="Z83" s="1" t="n">
        <v>43903</v>
      </c>
      <c r="AA83" t="n">
        <v>240.660004</v>
      </c>
      <c r="AB83" t="n">
        <v>247.779999</v>
      </c>
      <c r="AC83" t="n">
        <v>228.100006</v>
      </c>
      <c r="AD83" t="n">
        <v>247.639999</v>
      </c>
      <c r="AE83" t="n">
        <v>246.35939</v>
      </c>
      <c r="AF83" t="n">
        <v>19533600</v>
      </c>
    </row>
    <row r="84">
      <c r="Y84" s="31">
        <f>(AB84-AC84)/((AB84+AC84)/2)*100</f>
        <v/>
      </c>
      <c r="Z84" s="1" t="n">
        <v>43902</v>
      </c>
      <c r="AA84" t="n">
        <v>234.940002</v>
      </c>
      <c r="AB84" t="n">
        <v>243.679993</v>
      </c>
      <c r="AC84" t="n">
        <v>225.809998</v>
      </c>
      <c r="AD84" t="n">
        <v>226.479996</v>
      </c>
      <c r="AE84" t="n">
        <v>225.308807</v>
      </c>
      <c r="AF84" t="n">
        <v>24669300</v>
      </c>
    </row>
    <row r="85">
      <c r="Y85" s="31">
        <f>(AB85-AC85)/((AB85+AC85)/2)*100</f>
        <v/>
      </c>
      <c r="Z85" s="1" t="n">
        <v>43901</v>
      </c>
      <c r="AA85" t="n">
        <v>256.660004</v>
      </c>
      <c r="AB85" t="n">
        <v>257.720001</v>
      </c>
      <c r="AC85" t="n">
        <v>247.619995</v>
      </c>
      <c r="AD85" t="n">
        <v>250.729996</v>
      </c>
      <c r="AE85" t="n">
        <v>249.433411</v>
      </c>
      <c r="AF85" t="n">
        <v>11480100</v>
      </c>
    </row>
    <row r="86">
      <c r="Y86" s="31">
        <f>(AB86-AC86)/((AB86+AC86)/2)*100</f>
        <v/>
      </c>
      <c r="Z86" s="1" t="n">
        <v>43900</v>
      </c>
      <c r="AA86" t="n">
        <v>260.480011</v>
      </c>
      <c r="AB86" t="n">
        <v>263.809998</v>
      </c>
      <c r="AC86" t="n">
        <v>250</v>
      </c>
      <c r="AD86" t="n">
        <v>263.809998</v>
      </c>
      <c r="AE86" t="n">
        <v>262.44577</v>
      </c>
      <c r="AF86" t="n">
        <v>10879100</v>
      </c>
    </row>
    <row r="87">
      <c r="Y87" s="31">
        <f>(AB87-AC87)/((AB87+AC87)/2)*100</f>
        <v/>
      </c>
      <c r="Z87" s="1" t="n">
        <v>43899</v>
      </c>
      <c r="AA87" t="n">
        <v>253.889999</v>
      </c>
      <c r="AB87" t="n">
        <v>260.98999</v>
      </c>
      <c r="AC87" t="n">
        <v>251.149994</v>
      </c>
      <c r="AD87" t="n">
        <v>252.110001</v>
      </c>
      <c r="AE87" t="n">
        <v>249.634369</v>
      </c>
      <c r="AF87" t="n">
        <v>16425900</v>
      </c>
    </row>
    <row r="88">
      <c r="Y88" s="31">
        <f>(AB88-AC88)/((AB88+AC88)/2)*100</f>
        <v/>
      </c>
      <c r="Z88" s="1" t="n">
        <v>43896</v>
      </c>
      <c r="AA88" t="n">
        <v>269.320007</v>
      </c>
      <c r="AB88" t="n">
        <v>274.459991</v>
      </c>
      <c r="AC88" t="n">
        <v>266.600006</v>
      </c>
      <c r="AD88" t="n">
        <v>273.190002</v>
      </c>
      <c r="AE88" t="n">
        <v>270.507385</v>
      </c>
      <c r="AF88" t="n">
        <v>6669100</v>
      </c>
    </row>
    <row r="89">
      <c r="Y89" s="31">
        <f>(AB89-AC89)/((AB89+AC89)/2)*100</f>
        <v/>
      </c>
      <c r="Z89" s="1" t="n">
        <v>43895</v>
      </c>
      <c r="AA89" t="n">
        <v>280.299988</v>
      </c>
      <c r="AB89" t="n">
        <v>283.410004</v>
      </c>
      <c r="AC89" t="n">
        <v>275.609985</v>
      </c>
      <c r="AD89" t="n">
        <v>277.850006</v>
      </c>
      <c r="AE89" t="n">
        <v>275.121613</v>
      </c>
      <c r="AF89" t="n">
        <v>6220000</v>
      </c>
    </row>
    <row r="90">
      <c r="Y90" s="31">
        <f>(AB90-AC90)/((AB90+AC90)/2)*100</f>
        <v/>
      </c>
      <c r="Z90" s="1" t="n">
        <v>43894</v>
      </c>
      <c r="AA90" t="n">
        <v>281.230011</v>
      </c>
      <c r="AB90" t="n">
        <v>287.649994</v>
      </c>
      <c r="AC90" t="n">
        <v>278.700012</v>
      </c>
      <c r="AD90" t="n">
        <v>287.480011</v>
      </c>
      <c r="AE90" t="n">
        <v>284.657074</v>
      </c>
      <c r="AF90" t="n">
        <v>5253900</v>
      </c>
    </row>
    <row r="91">
      <c r="Y91" s="31">
        <f>(AB91-AC91)/((AB91+AC91)/2)*100</f>
        <v/>
      </c>
      <c r="Z91" s="1" t="n">
        <v>43893</v>
      </c>
      <c r="AA91" t="n">
        <v>284.339996</v>
      </c>
      <c r="AB91" t="n">
        <v>288.320007</v>
      </c>
      <c r="AC91" t="n">
        <v>273.359985</v>
      </c>
      <c r="AD91" t="n">
        <v>276.040009</v>
      </c>
      <c r="AE91" t="n">
        <v>273.329376</v>
      </c>
      <c r="AF91" t="n">
        <v>9805900</v>
      </c>
    </row>
    <row r="92">
      <c r="Y92" s="31">
        <f>(AB92-AC92)/((AB92+AC92)/2)*100</f>
        <v/>
      </c>
      <c r="Z92" s="1" t="n">
        <v>43892</v>
      </c>
      <c r="AA92" t="n">
        <v>274</v>
      </c>
      <c r="AB92" t="n">
        <v>284.040009</v>
      </c>
      <c r="AC92" t="n">
        <v>270.48999</v>
      </c>
      <c r="AD92" t="n">
        <v>283.869995</v>
      </c>
      <c r="AE92" t="n">
        <v>281.082489</v>
      </c>
      <c r="AF92" t="n">
        <v>12428600</v>
      </c>
    </row>
    <row r="93">
      <c r="Y93" s="31">
        <f>(AB93-AC93)/((AB93+AC93)/2)*100</f>
        <v/>
      </c>
      <c r="Z93" s="1" t="n">
        <v>43889</v>
      </c>
      <c r="AA93" t="n">
        <v>265.320007</v>
      </c>
      <c r="AB93" t="n">
        <v>272.920013</v>
      </c>
      <c r="AC93" t="n">
        <v>262.25</v>
      </c>
      <c r="AD93" t="n">
        <v>271.73999</v>
      </c>
      <c r="AE93" t="n">
        <v>269.071594</v>
      </c>
      <c r="AF93" t="n">
        <v>23324100</v>
      </c>
    </row>
    <row r="94">
      <c r="Y94" s="31">
        <f>(AB94-AC94)/((AB94+AC94)/2)*100</f>
        <v/>
      </c>
      <c r="Z94" s="1" t="n">
        <v>43888</v>
      </c>
      <c r="AA94" t="n">
        <v>280.570007</v>
      </c>
      <c r="AB94" t="n">
        <v>284.480011</v>
      </c>
      <c r="AC94" t="n">
        <v>273.359985</v>
      </c>
      <c r="AD94" t="n">
        <v>273.390015</v>
      </c>
      <c r="AE94" t="n">
        <v>270.705414</v>
      </c>
      <c r="AF94" t="n">
        <v>14872200</v>
      </c>
    </row>
    <row r="95">
      <c r="Y95" s="31">
        <f>(AB95-AC95)/((AB95+AC95)/2)*100</f>
        <v/>
      </c>
      <c r="Z95" s="1" t="n">
        <v>43887</v>
      </c>
      <c r="AA95" t="n">
        <v>288.609985</v>
      </c>
      <c r="AB95" t="n">
        <v>292.279999</v>
      </c>
      <c r="AC95" t="n">
        <v>285.480011</v>
      </c>
      <c r="AD95" t="n">
        <v>286.070007</v>
      </c>
      <c r="AE95" t="n">
        <v>283.260895</v>
      </c>
      <c r="AF95" t="n">
        <v>10233700</v>
      </c>
    </row>
    <row r="96">
      <c r="Y96" s="31">
        <f>(AB96-AC96)/((AB96+AC96)/2)*100</f>
        <v/>
      </c>
      <c r="Z96" s="1" t="n">
        <v>43886</v>
      </c>
      <c r="AA96" t="n">
        <v>297.730011</v>
      </c>
      <c r="AB96" t="n">
        <v>298.230011</v>
      </c>
      <c r="AC96" t="n">
        <v>286.359985</v>
      </c>
      <c r="AD96" t="n">
        <v>287.339996</v>
      </c>
      <c r="AE96" t="n">
        <v>284.518402</v>
      </c>
      <c r="AF96" t="n">
        <v>8465800</v>
      </c>
    </row>
    <row r="97">
      <c r="Y97" s="31">
        <f>(AB97-AC97)/((AB97+AC97)/2)*100</f>
        <v/>
      </c>
      <c r="Z97" s="1" t="n">
        <v>43885</v>
      </c>
      <c r="AA97" t="n">
        <v>296.959991</v>
      </c>
      <c r="AB97" t="n">
        <v>299.380005</v>
      </c>
      <c r="AC97" t="n">
        <v>295.170013</v>
      </c>
      <c r="AD97" t="n">
        <v>296.23999</v>
      </c>
      <c r="AE97" t="n">
        <v>293.330994</v>
      </c>
      <c r="AF97" t="n">
        <v>7097000</v>
      </c>
    </row>
    <row r="98">
      <c r="Y98" s="31">
        <f>(AB98-AC98)/((AB98+AC98)/2)*100</f>
        <v/>
      </c>
      <c r="Z98" s="1" t="n">
        <v>43882</v>
      </c>
      <c r="AA98" t="n">
        <v>308.299988</v>
      </c>
      <c r="AB98" t="n">
        <v>308.579987</v>
      </c>
      <c r="AC98" t="n">
        <v>305.619995</v>
      </c>
      <c r="AD98" t="n">
        <v>306.48999</v>
      </c>
      <c r="AE98" t="n">
        <v>303.480377</v>
      </c>
      <c r="AF98" t="n">
        <v>2678000</v>
      </c>
    </row>
    <row r="99">
      <c r="Y99" s="31">
        <f>(AB99-AC99)/((AB99+AC99)/2)*100</f>
        <v/>
      </c>
      <c r="Z99" s="1" t="n">
        <v>43881</v>
      </c>
      <c r="AA99" t="n">
        <v>310.350006</v>
      </c>
      <c r="AB99" t="n">
        <v>311.190002</v>
      </c>
      <c r="AC99" t="n">
        <v>306.670013</v>
      </c>
      <c r="AD99" t="n">
        <v>309.700012</v>
      </c>
      <c r="AE99" t="n">
        <v>306.658844</v>
      </c>
      <c r="AF99" t="n">
        <v>4617300</v>
      </c>
    </row>
    <row r="100">
      <c r="Y100" s="31">
        <f>(AB100-AC100)/((AB100+AC100)/2)*100</f>
        <v/>
      </c>
      <c r="Z100" s="1" t="n">
        <v>43880</v>
      </c>
      <c r="AA100" t="n">
        <v>310.420013</v>
      </c>
      <c r="AB100" t="n">
        <v>311.589996</v>
      </c>
      <c r="AC100" t="n">
        <v>310.119995</v>
      </c>
      <c r="AD100" t="n">
        <v>310.920013</v>
      </c>
      <c r="AE100" t="n">
        <v>307.866882</v>
      </c>
      <c r="AF100" t="n">
        <v>2257500</v>
      </c>
    </row>
    <row r="101">
      <c r="Y101" s="31">
        <f>(AB101-AC101)/((AB101+AC101)/2)*100</f>
        <v/>
      </c>
      <c r="Z101" s="1" t="n">
        <v>43879</v>
      </c>
      <c r="AA101" t="n">
        <v>309.23999</v>
      </c>
      <c r="AB101" t="n">
        <v>309.820007</v>
      </c>
      <c r="AC101" t="n">
        <v>308.029999</v>
      </c>
      <c r="AD101" t="n">
        <v>309.429993</v>
      </c>
      <c r="AE101" t="n">
        <v>306.39151</v>
      </c>
      <c r="AF101" t="n">
        <v>3000300</v>
      </c>
    </row>
    <row r="102">
      <c r="Y102" s="31">
        <f>(AB102-AC102)/((AB102+AC102)/2)*100</f>
        <v/>
      </c>
      <c r="Z102" s="1" t="n">
        <v>43875</v>
      </c>
      <c r="AA102" t="n">
        <v>310.109985</v>
      </c>
      <c r="AB102" t="n">
        <v>310.329987</v>
      </c>
      <c r="AC102" t="n">
        <v>309</v>
      </c>
      <c r="AD102" t="n">
        <v>310.279999</v>
      </c>
      <c r="AE102" t="n">
        <v>307.233154</v>
      </c>
      <c r="AF102" t="n">
        <v>1637000</v>
      </c>
    </row>
    <row r="103">
      <c r="Y103" s="31">
        <f>(AB103-AC103)/((AB103+AC103)/2)*100</f>
        <v/>
      </c>
      <c r="Z103" s="1" t="n">
        <v>43874</v>
      </c>
      <c r="AA103" t="n">
        <v>308.600006</v>
      </c>
      <c r="AB103" t="n">
        <v>310.720001</v>
      </c>
      <c r="AC103" t="n">
        <v>308.359985</v>
      </c>
      <c r="AD103" t="n">
        <v>309.76001</v>
      </c>
      <c r="AE103" t="n">
        <v>306.718262</v>
      </c>
      <c r="AF103" t="n">
        <v>2043400</v>
      </c>
    </row>
    <row r="104">
      <c r="Y104" s="31">
        <f>(AB104-AC104)/((AB104+AC104)/2)*100</f>
        <v/>
      </c>
      <c r="Z104" s="1" t="n">
        <v>43873</v>
      </c>
      <c r="AA104" t="n">
        <v>309.559998</v>
      </c>
      <c r="AB104" t="n">
        <v>310.269989</v>
      </c>
      <c r="AC104" t="n">
        <v>309.170013</v>
      </c>
      <c r="AD104" t="n">
        <v>310.059998</v>
      </c>
      <c r="AE104" t="n">
        <v>307.015289</v>
      </c>
      <c r="AF104" t="n">
        <v>2115800</v>
      </c>
    </row>
    <row r="105">
      <c r="Y105" s="31">
        <f>(AB105-AC105)/((AB105+AC105)/2)*100</f>
        <v/>
      </c>
      <c r="Z105" s="1" t="n">
        <v>43872</v>
      </c>
      <c r="AA105" t="n">
        <v>308.929993</v>
      </c>
      <c r="AB105" t="n">
        <v>309.690002</v>
      </c>
      <c r="AC105" t="n">
        <v>307.609985</v>
      </c>
      <c r="AD105" t="n">
        <v>308.079987</v>
      </c>
      <c r="AE105" t="n">
        <v>305.054718</v>
      </c>
      <c r="AF105" t="n">
        <v>2438800</v>
      </c>
    </row>
    <row r="106">
      <c r="Y106" s="31">
        <f>(AB106-AC106)/((AB106+AC106)/2)*100</f>
        <v/>
      </c>
      <c r="Z106" s="1" t="n">
        <v>43871</v>
      </c>
      <c r="AA106" t="n">
        <v>304.390015</v>
      </c>
      <c r="AB106" t="n">
        <v>307.559998</v>
      </c>
      <c r="AC106" t="n">
        <v>304.350006</v>
      </c>
      <c r="AD106" t="n">
        <v>307.519989</v>
      </c>
      <c r="AE106" t="n">
        <v>304.500244</v>
      </c>
      <c r="AF106" t="n">
        <v>2246900</v>
      </c>
    </row>
    <row r="107">
      <c r="Y107" s="31">
        <f>(AB107-AC107)/((AB107+AC107)/2)*100</f>
        <v/>
      </c>
      <c r="Z107" s="1" t="n">
        <v>43868</v>
      </c>
      <c r="AA107" t="n">
        <v>305.829987</v>
      </c>
      <c r="AB107" t="n">
        <v>306.589996</v>
      </c>
      <c r="AC107" t="n">
        <v>304.73999</v>
      </c>
      <c r="AD107" t="n">
        <v>305.329987</v>
      </c>
      <c r="AE107" t="n">
        <v>302.331757</v>
      </c>
      <c r="AF107" t="n">
        <v>2249000</v>
      </c>
    </row>
    <row r="108">
      <c r="Y108" s="31">
        <f>(AB108-AC108)/((AB108+AC108)/2)*100</f>
        <v/>
      </c>
      <c r="Z108" s="1" t="n">
        <v>43867</v>
      </c>
      <c r="AA108" t="n">
        <v>306.799988</v>
      </c>
      <c r="AB108" t="n">
        <v>307.079987</v>
      </c>
      <c r="AC108" t="n">
        <v>305.809998</v>
      </c>
      <c r="AD108" t="n">
        <v>306.890015</v>
      </c>
      <c r="AE108" t="n">
        <v>303.876465</v>
      </c>
      <c r="AF108" t="n">
        <v>1925500</v>
      </c>
    </row>
    <row r="109">
      <c r="Y109" s="31">
        <f>(AB109-AC109)/((AB109+AC109)/2)*100</f>
        <v/>
      </c>
      <c r="Z109" s="1" t="n">
        <v>43866</v>
      </c>
      <c r="AA109" t="n">
        <v>305.399994</v>
      </c>
      <c r="AB109" t="n">
        <v>306.079987</v>
      </c>
      <c r="AC109" t="n">
        <v>303.869995</v>
      </c>
      <c r="AD109" t="n">
        <v>305.850006</v>
      </c>
      <c r="AE109" t="n">
        <v>302.84668</v>
      </c>
      <c r="AF109" t="n">
        <v>3049900</v>
      </c>
    </row>
    <row r="110">
      <c r="Y110" s="31">
        <f>(AB110-AC110)/((AB110+AC110)/2)*100</f>
        <v/>
      </c>
      <c r="Z110" s="1" t="n">
        <v>43865</v>
      </c>
      <c r="AA110" t="n">
        <v>301.5</v>
      </c>
      <c r="AB110" t="n">
        <v>303.230011</v>
      </c>
      <c r="AC110" t="n">
        <v>301.160004</v>
      </c>
      <c r="AD110" t="n">
        <v>302.429993</v>
      </c>
      <c r="AE110" t="n">
        <v>299.460236</v>
      </c>
      <c r="AF110" t="n">
        <v>2292800</v>
      </c>
    </row>
    <row r="111">
      <c r="Y111" s="31">
        <f>(AB111-AC111)/((AB111+AC111)/2)*100</f>
        <v/>
      </c>
      <c r="Z111" s="1" t="n">
        <v>43864</v>
      </c>
      <c r="AA111" t="n">
        <v>297.119995</v>
      </c>
      <c r="AB111" t="n">
        <v>299.670013</v>
      </c>
      <c r="AC111" t="n">
        <v>297.029999</v>
      </c>
      <c r="AD111" t="n">
        <v>297.839996</v>
      </c>
      <c r="AE111" t="n">
        <v>294.915283</v>
      </c>
      <c r="AF111" t="n">
        <v>3266700</v>
      </c>
    </row>
    <row r="112">
      <c r="Y112" s="31">
        <f>(AB112-AC112)/((AB112+AC112)/2)*100</f>
        <v/>
      </c>
      <c r="Z112" s="1" t="n">
        <v>43861</v>
      </c>
      <c r="AA112" t="n">
        <v>300.440002</v>
      </c>
      <c r="AB112" t="n">
        <v>300.600006</v>
      </c>
      <c r="AC112" t="n">
        <v>294.720001</v>
      </c>
      <c r="AD112" t="n">
        <v>295.690002</v>
      </c>
      <c r="AE112" t="n">
        <v>292.786438</v>
      </c>
      <c r="AF112" t="n">
        <v>6184700</v>
      </c>
    </row>
    <row r="113">
      <c r="Y113" s="31">
        <f>(AB113-AC113)/((AB113+AC113)/2)*100</f>
        <v/>
      </c>
      <c r="Z113" s="1" t="n">
        <v>43860</v>
      </c>
      <c r="AA113" t="n">
        <v>298.040009</v>
      </c>
      <c r="AB113" t="n">
        <v>301.290009</v>
      </c>
      <c r="AC113" t="n">
        <v>297.299988</v>
      </c>
      <c r="AD113" t="n">
        <v>301.089996</v>
      </c>
      <c r="AE113" t="n">
        <v>298.133392</v>
      </c>
      <c r="AF113" t="n">
        <v>4432700</v>
      </c>
    </row>
    <row r="114">
      <c r="Y114" s="31">
        <f>(AB114-AC114)/((AB114+AC114)/2)*100</f>
        <v/>
      </c>
      <c r="Z114" s="1" t="n">
        <v>43859</v>
      </c>
      <c r="AA114" t="n">
        <v>301.779999</v>
      </c>
      <c r="AB114" t="n">
        <v>301.940002</v>
      </c>
      <c r="AC114" t="n">
        <v>299.920013</v>
      </c>
      <c r="AD114" t="n">
        <v>300.149994</v>
      </c>
      <c r="AE114" t="n">
        <v>297.202637</v>
      </c>
      <c r="AF114" t="n">
        <v>2739400</v>
      </c>
    </row>
    <row r="115">
      <c r="Y115" s="31">
        <f>(AB115-AC115)/((AB115+AC115)/2)*100</f>
        <v/>
      </c>
      <c r="Z115" s="1" t="n">
        <v>43858</v>
      </c>
      <c r="AA115" t="n">
        <v>298.700012</v>
      </c>
      <c r="AB115" t="n">
        <v>301.220001</v>
      </c>
      <c r="AC115" t="n">
        <v>298.220001</v>
      </c>
      <c r="AD115" t="n">
        <v>300.450012</v>
      </c>
      <c r="AE115" t="n">
        <v>297.499695</v>
      </c>
      <c r="AF115" t="n">
        <v>3562500</v>
      </c>
    </row>
    <row r="116">
      <c r="Y116" s="31">
        <f>(AB116-AC116)/((AB116+AC116)/2)*100</f>
        <v/>
      </c>
      <c r="Z116" s="1" t="n">
        <v>43857</v>
      </c>
      <c r="AA116" t="n">
        <v>296.839996</v>
      </c>
      <c r="AB116" t="n">
        <v>298.730011</v>
      </c>
      <c r="AC116" t="n">
        <v>296.450012</v>
      </c>
      <c r="AD116" t="n">
        <v>297.230011</v>
      </c>
      <c r="AE116" t="n">
        <v>294.31131</v>
      </c>
      <c r="AF116" t="n">
        <v>4302000</v>
      </c>
    </row>
    <row r="117">
      <c r="Y117" s="31">
        <f>(AB117-AC117)/((AB117+AC117)/2)*100</f>
        <v/>
      </c>
      <c r="Z117" s="1" t="n">
        <v>43854</v>
      </c>
      <c r="AA117" t="n">
        <v>305.420013</v>
      </c>
      <c r="AB117" t="n">
        <v>305.519989</v>
      </c>
      <c r="AC117" t="n">
        <v>300.809998</v>
      </c>
      <c r="AD117" t="n">
        <v>302.029999</v>
      </c>
      <c r="AE117" t="n">
        <v>299.064178</v>
      </c>
      <c r="AF117" t="n">
        <v>3448200</v>
      </c>
    </row>
    <row r="118">
      <c r="Y118" s="31">
        <f>(AB118-AC118)/((AB118+AC118)/2)*100</f>
        <v/>
      </c>
      <c r="Z118" s="1" t="n">
        <v>43853</v>
      </c>
      <c r="AA118" t="n">
        <v>303.839996</v>
      </c>
      <c r="AB118" t="n">
        <v>304.970001</v>
      </c>
      <c r="AC118" t="n">
        <v>302.660004</v>
      </c>
      <c r="AD118" t="n">
        <v>304.809998</v>
      </c>
      <c r="AE118" t="n">
        <v>301.816864</v>
      </c>
      <c r="AF118" t="n">
        <v>2673100</v>
      </c>
    </row>
    <row r="119">
      <c r="Y119" s="31">
        <f>(AB119-AC119)/((AB119+AC119)/2)*100</f>
        <v/>
      </c>
      <c r="Z119" s="1" t="n">
        <v>43852</v>
      </c>
      <c r="AA119" t="n">
        <v>305.309998</v>
      </c>
      <c r="AB119" t="n">
        <v>305.920013</v>
      </c>
      <c r="AC119" t="n">
        <v>304.320007</v>
      </c>
      <c r="AD119" t="n">
        <v>304.51001</v>
      </c>
      <c r="AE119" t="n">
        <v>301.519836</v>
      </c>
      <c r="AF119" t="n">
        <v>2765300</v>
      </c>
    </row>
    <row r="120">
      <c r="Y120" s="31">
        <f>(AB120-AC120)/((AB120+AC120)/2)*100</f>
        <v/>
      </c>
      <c r="Z120" s="1" t="n">
        <v>43851</v>
      </c>
      <c r="AA120" t="n">
        <v>304.079987</v>
      </c>
      <c r="AB120" t="n">
        <v>305.220001</v>
      </c>
      <c r="AC120" t="n">
        <v>304</v>
      </c>
      <c r="AD120" t="n">
        <v>304.429993</v>
      </c>
      <c r="AE120" t="n">
        <v>301.440582</v>
      </c>
      <c r="AF120" t="n">
        <v>2757900</v>
      </c>
    </row>
    <row r="121">
      <c r="Y121" s="31">
        <f>(AB121-AC121)/((AB121+AC121)/2)*100</f>
        <v/>
      </c>
      <c r="Z121" s="1" t="n">
        <v>43847</v>
      </c>
      <c r="AA121" t="n">
        <v>304.769989</v>
      </c>
      <c r="AB121" t="n">
        <v>305.200012</v>
      </c>
      <c r="AC121" t="n">
        <v>304.200012</v>
      </c>
      <c r="AD121" t="n">
        <v>305.059998</v>
      </c>
      <c r="AE121" t="n">
        <v>302.064423</v>
      </c>
      <c r="AF121" t="n">
        <v>2218000</v>
      </c>
    </row>
    <row r="122">
      <c r="Y122" s="31">
        <f>(AB122-AC122)/((AB122+AC122)/2)*100</f>
        <v/>
      </c>
      <c r="Z122" s="1" t="n">
        <v>43846</v>
      </c>
      <c r="AA122" t="n">
        <v>302.940002</v>
      </c>
      <c r="AB122" t="n">
        <v>304.040009</v>
      </c>
      <c r="AC122" t="n">
        <v>302.709991</v>
      </c>
      <c r="AD122" t="n">
        <v>304.029999</v>
      </c>
      <c r="AE122" t="n">
        <v>301.044525</v>
      </c>
      <c r="AF122" t="n">
        <v>2582600</v>
      </c>
    </row>
    <row r="123">
      <c r="Y123" s="31">
        <f>(AB123-AC123)/((AB123+AC123)/2)*100</f>
        <v/>
      </c>
      <c r="Z123" s="1" t="n">
        <v>43845</v>
      </c>
      <c r="AA123" t="n">
        <v>300.809998</v>
      </c>
      <c r="AB123" t="n">
        <v>302.299988</v>
      </c>
      <c r="AC123" t="n">
        <v>300.690002</v>
      </c>
      <c r="AD123" t="n">
        <v>301.51001</v>
      </c>
      <c r="AE123" t="n">
        <v>298.549286</v>
      </c>
      <c r="AF123" t="n">
        <v>2822300</v>
      </c>
    </row>
    <row r="124">
      <c r="Y124" s="31">
        <f>(AB124-AC124)/((AB124+AC124)/2)*100</f>
        <v/>
      </c>
      <c r="Z124" s="1" t="n">
        <v>43844</v>
      </c>
      <c r="AA124" t="n">
        <v>300.890015</v>
      </c>
      <c r="AB124" t="n">
        <v>301.910004</v>
      </c>
      <c r="AC124" t="n">
        <v>300.320007</v>
      </c>
      <c r="AD124" t="n">
        <v>300.839996</v>
      </c>
      <c r="AE124" t="n">
        <v>297.885864</v>
      </c>
      <c r="AF124" t="n">
        <v>2620100</v>
      </c>
    </row>
    <row r="125">
      <c r="Y125" s="31">
        <f>(AB125-AC125)/((AB125+AC125)/2)*100</f>
        <v/>
      </c>
      <c r="Z125" s="1" t="n">
        <v>43843</v>
      </c>
      <c r="AA125" t="n">
        <v>299.910004</v>
      </c>
      <c r="AB125" t="n">
        <v>301.320007</v>
      </c>
      <c r="AC125" t="n">
        <v>299.480011</v>
      </c>
      <c r="AD125" t="n">
        <v>301.23999</v>
      </c>
      <c r="AE125" t="n">
        <v>298.281921</v>
      </c>
      <c r="AF125" t="n">
        <v>2728000</v>
      </c>
    </row>
    <row r="126">
      <c r="Y126" s="31">
        <f>(AB126-AC126)/((AB126+AC126)/2)*100</f>
        <v/>
      </c>
      <c r="Z126" s="1" t="n">
        <v>43840</v>
      </c>
      <c r="AA126" t="n">
        <v>300.73999</v>
      </c>
      <c r="AB126" t="n">
        <v>300.859985</v>
      </c>
      <c r="AC126" t="n">
        <v>298.790009</v>
      </c>
      <c r="AD126" t="n">
        <v>299.26001</v>
      </c>
      <c r="AE126" t="n">
        <v>296.321381</v>
      </c>
      <c r="AF126" t="n">
        <v>3666800</v>
      </c>
    </row>
    <row r="127">
      <c r="Y127" s="31">
        <f>(AB127-AC127)/((AB127+AC127)/2)*100</f>
        <v/>
      </c>
      <c r="Z127" s="1" t="n">
        <v>43839</v>
      </c>
      <c r="AA127" t="n">
        <v>299.730011</v>
      </c>
      <c r="AB127" t="n">
        <v>300.190002</v>
      </c>
      <c r="AC127" t="n">
        <v>299.089996</v>
      </c>
      <c r="AD127" t="n">
        <v>300.119995</v>
      </c>
      <c r="AE127" t="n">
        <v>297.172913</v>
      </c>
      <c r="AF127" t="n">
        <v>2168500</v>
      </c>
    </row>
    <row r="128">
      <c r="Y128" s="31">
        <f>(AB128-AC128)/((AB128+AC128)/2)*100</f>
        <v/>
      </c>
      <c r="Z128" s="1" t="n">
        <v>43838</v>
      </c>
      <c r="AA128" t="n">
        <v>296.709991</v>
      </c>
      <c r="AB128" t="n">
        <v>299.309998</v>
      </c>
      <c r="AC128" t="n">
        <v>296.470001</v>
      </c>
      <c r="AD128" t="n">
        <v>298.059998</v>
      </c>
      <c r="AE128" t="n">
        <v>295.133148</v>
      </c>
      <c r="AF128" t="n">
        <v>3719500</v>
      </c>
    </row>
    <row r="129">
      <c r="Y129" s="31">
        <f>(AB129-AC129)/((AB129+AC129)/2)*100</f>
        <v/>
      </c>
      <c r="Z129" s="1" t="n">
        <v>43837</v>
      </c>
      <c r="AA129" t="n">
        <v>296.820007</v>
      </c>
      <c r="AB129" t="n">
        <v>297.269989</v>
      </c>
      <c r="AC129" t="n">
        <v>296.059998</v>
      </c>
      <c r="AD129" t="n">
        <v>296.529999</v>
      </c>
      <c r="AE129" t="n">
        <v>293.618164</v>
      </c>
      <c r="AF129" t="n">
        <v>2251800</v>
      </c>
    </row>
    <row r="130">
      <c r="Y130" s="31">
        <f>(AB130-AC130)/((AB130+AC130)/2)*100</f>
        <v/>
      </c>
      <c r="Z130" s="1" t="n">
        <v>43836</v>
      </c>
      <c r="AA130" t="n">
        <v>294.420013</v>
      </c>
      <c r="AB130" t="n">
        <v>297.420013</v>
      </c>
      <c r="AC130" t="n">
        <v>294.350006</v>
      </c>
      <c r="AD130" t="n">
        <v>297.350006</v>
      </c>
      <c r="AE130" t="n">
        <v>294.430115</v>
      </c>
      <c r="AF130" t="n">
        <v>2777100</v>
      </c>
    </row>
    <row r="131">
      <c r="Y131" s="31">
        <f>(AB131-AC131)/((AB131+AC131)/2)*100</f>
        <v/>
      </c>
      <c r="Z131" s="1" t="n">
        <v>43833</v>
      </c>
      <c r="AA131" t="n">
        <v>295.220001</v>
      </c>
      <c r="AB131" t="n">
        <v>297.359985</v>
      </c>
      <c r="AC131" t="n">
        <v>295.040009</v>
      </c>
      <c r="AD131" t="n">
        <v>296.23999</v>
      </c>
      <c r="AE131" t="n">
        <v>293.330994</v>
      </c>
      <c r="AF131" t="n">
        <v>3247900</v>
      </c>
    </row>
    <row r="132">
      <c r="Y132" s="31">
        <f>(AB132-AC132)/((AB132+AC132)/2)*100</f>
        <v/>
      </c>
      <c r="Z132" s="1" t="n">
        <v>43832</v>
      </c>
      <c r="AA132" t="n">
        <v>297.290009</v>
      </c>
      <c r="AB132" t="n">
        <v>298.450012</v>
      </c>
      <c r="AC132" t="n">
        <v>296.339996</v>
      </c>
      <c r="AD132" t="n">
        <v>298.420013</v>
      </c>
      <c r="AE132" t="n">
        <v>295.489655</v>
      </c>
      <c r="AF132" t="n">
        <v>3142400</v>
      </c>
    </row>
    <row r="133">
      <c r="Y133" s="31">
        <f>(AB133-AC133)/((AB133+AC133)/2)*100</f>
        <v/>
      </c>
      <c r="Z133" s="1" t="n">
        <v>43830</v>
      </c>
      <c r="AA133" t="n">
        <v>294.529999</v>
      </c>
      <c r="AB133" t="n">
        <v>295.98999</v>
      </c>
      <c r="AC133" t="n">
        <v>294.170013</v>
      </c>
      <c r="AD133" t="n">
        <v>295.799988</v>
      </c>
      <c r="AE133" t="n">
        <v>292.895355</v>
      </c>
      <c r="AF133" t="n">
        <v>2512700</v>
      </c>
    </row>
    <row r="134">
      <c r="Y134" s="31">
        <f>(AB134-AC134)/((AB134+AC134)/2)*100</f>
        <v/>
      </c>
      <c r="Z134" s="1" t="n">
        <v>43829</v>
      </c>
      <c r="AA134" t="n">
        <v>296.75</v>
      </c>
      <c r="AB134" t="n">
        <v>296.839996</v>
      </c>
      <c r="AC134" t="n">
        <v>294.51001</v>
      </c>
      <c r="AD134" t="n">
        <v>295.040009</v>
      </c>
      <c r="AE134" t="n">
        <v>292.142822</v>
      </c>
      <c r="AF134" t="n">
        <v>2345400</v>
      </c>
    </row>
    <row r="135">
      <c r="Y135" s="31">
        <f>(AB135-AC135)/((AB135+AC135)/2)*100</f>
        <v/>
      </c>
      <c r="Z135" s="1" t="n">
        <v>43826</v>
      </c>
      <c r="AA135" t="n">
        <v>297.51001</v>
      </c>
      <c r="AB135" t="n">
        <v>297.51001</v>
      </c>
      <c r="AC135" t="n">
        <v>296.149994</v>
      </c>
      <c r="AD135" t="n">
        <v>296.670013</v>
      </c>
      <c r="AE135" t="n">
        <v>293.756805</v>
      </c>
      <c r="AF135" t="n">
        <v>2225400</v>
      </c>
    </row>
    <row r="136">
      <c r="Y136" s="31">
        <f>(AB136-AC136)/((AB136+AC136)/2)*100</f>
        <v/>
      </c>
      <c r="Z136" s="1" t="n">
        <v>43825</v>
      </c>
      <c r="AA136" t="n">
        <v>295.559998</v>
      </c>
      <c r="AB136" t="n">
        <v>296.690002</v>
      </c>
      <c r="AC136" t="n">
        <v>295.519989</v>
      </c>
      <c r="AD136" t="n">
        <v>296.670013</v>
      </c>
      <c r="AE136" t="n">
        <v>293.756805</v>
      </c>
      <c r="AF136" t="n">
        <v>2390300</v>
      </c>
    </row>
    <row r="137">
      <c r="Y137" s="31">
        <f>(AB137-AC137)/((AB137+AC137)/2)*100</f>
        <v/>
      </c>
      <c r="Z137" s="1" t="n">
        <v>43823</v>
      </c>
      <c r="AA137" t="n">
        <v>295.359985</v>
      </c>
      <c r="AB137" t="n">
        <v>295.399994</v>
      </c>
      <c r="AC137" t="n">
        <v>294.850006</v>
      </c>
      <c r="AD137" t="n">
        <v>295.160004</v>
      </c>
      <c r="AE137" t="n">
        <v>292.261627</v>
      </c>
      <c r="AF137" t="n">
        <v>1305900</v>
      </c>
    </row>
    <row r="138">
      <c r="Y138" s="31">
        <f>(AB138-AC138)/((AB138+AC138)/2)*100</f>
        <v/>
      </c>
      <c r="Z138" s="1" t="n">
        <v>43822</v>
      </c>
      <c r="AA138" t="n">
        <v>295.48999</v>
      </c>
      <c r="AB138" t="n">
        <v>295.529999</v>
      </c>
      <c r="AC138" t="n">
        <v>294.98999</v>
      </c>
      <c r="AD138" t="n">
        <v>295.160004</v>
      </c>
      <c r="AE138" t="n">
        <v>292.261627</v>
      </c>
      <c r="AF138" t="n">
        <v>2325200</v>
      </c>
    </row>
    <row r="139">
      <c r="Y139" s="31">
        <f>(AB139-AC139)/((AB139+AC139)/2)*100</f>
        <v/>
      </c>
      <c r="Z139" s="1" t="n">
        <v>43819</v>
      </c>
      <c r="AA139" t="n">
        <v>295.890015</v>
      </c>
      <c r="AB139" t="n">
        <v>296.76001</v>
      </c>
      <c r="AC139" t="n">
        <v>295.779999</v>
      </c>
      <c r="AD139" t="n">
        <v>296.299988</v>
      </c>
      <c r="AE139" t="n">
        <v>291.975464</v>
      </c>
      <c r="AF139" t="n">
        <v>4985600</v>
      </c>
    </row>
    <row r="140">
      <c r="Y140" s="31">
        <f>(AB140-AC140)/((AB140+AC140)/2)*100</f>
        <v/>
      </c>
      <c r="Z140" s="1" t="n">
        <v>43818</v>
      </c>
      <c r="AA140" t="n">
        <v>293.779999</v>
      </c>
      <c r="AB140" t="n">
        <v>294.880005</v>
      </c>
      <c r="AC140" t="n">
        <v>293.75</v>
      </c>
      <c r="AD140" t="n">
        <v>294.799988</v>
      </c>
      <c r="AE140" t="n">
        <v>290.497345</v>
      </c>
      <c r="AF140" t="n">
        <v>2331600</v>
      </c>
    </row>
    <row r="141">
      <c r="Y141" s="31">
        <f>(AB141-AC141)/((AB141+AC141)/2)*100</f>
        <v/>
      </c>
      <c r="Z141" s="1" t="n">
        <v>43817</v>
      </c>
      <c r="AA141" t="n">
        <v>294.019989</v>
      </c>
      <c r="AB141" t="n">
        <v>294.220001</v>
      </c>
      <c r="AC141" t="n">
        <v>293.570007</v>
      </c>
      <c r="AD141" t="n">
        <v>293.579987</v>
      </c>
      <c r="AE141" t="n">
        <v>289.295166</v>
      </c>
      <c r="AF141" t="n">
        <v>3294400</v>
      </c>
    </row>
    <row r="142">
      <c r="Y142" s="31">
        <f>(AB142-AC142)/((AB142+AC142)/2)*100</f>
        <v/>
      </c>
      <c r="Z142" s="1" t="n">
        <v>43816</v>
      </c>
      <c r="AA142" t="n">
        <v>293.98999</v>
      </c>
      <c r="AB142" t="n">
        <v>294.190002</v>
      </c>
      <c r="AC142" t="n">
        <v>293.5</v>
      </c>
      <c r="AD142" t="n">
        <v>293.559998</v>
      </c>
      <c r="AE142" t="n">
        <v>289.275452</v>
      </c>
      <c r="AF142" t="n">
        <v>3658200</v>
      </c>
    </row>
    <row r="143">
      <c r="Y143" s="31">
        <f>(AB143-AC143)/((AB143+AC143)/2)*100</f>
        <v/>
      </c>
      <c r="Z143" s="1" t="n">
        <v>43815</v>
      </c>
      <c r="AA143" t="n">
        <v>293.26001</v>
      </c>
      <c r="AB143" t="n">
        <v>294.109985</v>
      </c>
      <c r="AC143" t="n">
        <v>293.220001</v>
      </c>
      <c r="AD143" t="n">
        <v>293.5</v>
      </c>
      <c r="AE143" t="n">
        <v>289.216339</v>
      </c>
      <c r="AF143" t="n">
        <v>3141900</v>
      </c>
    </row>
    <row r="144">
      <c r="Y144" s="31">
        <f>(AB144-AC144)/((AB144+AC144)/2)*100</f>
        <v/>
      </c>
      <c r="Z144" s="1" t="n">
        <v>43812</v>
      </c>
      <c r="AA144" t="n">
        <v>291.089996</v>
      </c>
      <c r="AB144" t="n">
        <v>292.76001</v>
      </c>
      <c r="AC144" t="n">
        <v>290.299988</v>
      </c>
      <c r="AD144" t="n">
        <v>291.440002</v>
      </c>
      <c r="AE144" t="n">
        <v>287.186401</v>
      </c>
      <c r="AF144" t="n">
        <v>3519600</v>
      </c>
    </row>
    <row r="145">
      <c r="Y145" s="31">
        <f>(AB145-AC145)/((AB145+AC145)/2)*100</f>
        <v/>
      </c>
      <c r="Z145" s="1" t="n">
        <v>43811</v>
      </c>
      <c r="AA145" t="n">
        <v>288.850006</v>
      </c>
      <c r="AB145" t="n">
        <v>292.100006</v>
      </c>
      <c r="AC145" t="n">
        <v>288.609985</v>
      </c>
      <c r="AD145" t="n">
        <v>291.329987</v>
      </c>
      <c r="AE145" t="n">
        <v>287.077972</v>
      </c>
      <c r="AF145" t="n">
        <v>3276600</v>
      </c>
    </row>
    <row r="146">
      <c r="Y146" s="31">
        <f>(AB146-AC146)/((AB146+AC146)/2)*100</f>
        <v/>
      </c>
      <c r="Z146" s="1" t="n">
        <v>43810</v>
      </c>
      <c r="AA146" t="n">
        <v>288.450012</v>
      </c>
      <c r="AB146" t="n">
        <v>289.079987</v>
      </c>
      <c r="AC146" t="n">
        <v>288.079987</v>
      </c>
      <c r="AD146" t="n">
        <v>288.790009</v>
      </c>
      <c r="AE146" t="n">
        <v>284.575104</v>
      </c>
      <c r="AF146" t="n">
        <v>1835400</v>
      </c>
    </row>
    <row r="147">
      <c r="Y147" s="31">
        <f>(AB147-AC147)/((AB147+AC147)/2)*100</f>
        <v/>
      </c>
      <c r="Z147" s="1" t="n">
        <v>43809</v>
      </c>
      <c r="AA147" t="n">
        <v>288.309998</v>
      </c>
      <c r="AB147" t="n">
        <v>288.940002</v>
      </c>
      <c r="AC147" t="n">
        <v>287.350006</v>
      </c>
      <c r="AD147" t="n">
        <v>288.040009</v>
      </c>
      <c r="AE147" t="n">
        <v>283.836029</v>
      </c>
      <c r="AF147" t="n">
        <v>1822700</v>
      </c>
    </row>
    <row r="148">
      <c r="Y148" s="31">
        <f>(AB148-AC148)/((AB148+AC148)/2)*100</f>
        <v/>
      </c>
      <c r="Z148" s="1" t="n">
        <v>43808</v>
      </c>
      <c r="AA148" t="n">
        <v>288.869995</v>
      </c>
      <c r="AB148" t="n">
        <v>289.519989</v>
      </c>
      <c r="AC148" t="n">
        <v>288.269989</v>
      </c>
      <c r="AD148" t="n">
        <v>288.309998</v>
      </c>
      <c r="AE148" t="n">
        <v>284.102081</v>
      </c>
      <c r="AF148" t="n">
        <v>1478900</v>
      </c>
    </row>
    <row r="149">
      <c r="Y149" s="31">
        <f>(AB149-AC149)/((AB149+AC149)/2)*100</f>
        <v/>
      </c>
      <c r="Z149" s="1" t="n">
        <v>43805</v>
      </c>
      <c r="AA149" t="n">
        <v>288.579987</v>
      </c>
      <c r="AB149" t="n">
        <v>289.649994</v>
      </c>
      <c r="AC149" t="n">
        <v>288.549988</v>
      </c>
      <c r="AD149" t="n">
        <v>289.190002</v>
      </c>
      <c r="AE149" t="n">
        <v>284.969238</v>
      </c>
      <c r="AF149" t="n">
        <v>1609400</v>
      </c>
    </row>
    <row r="150">
      <c r="Y150" s="31">
        <f>(AB150-AC150)/((AB150+AC150)/2)*100</f>
        <v/>
      </c>
      <c r="Z150" s="1" t="n">
        <v>43804</v>
      </c>
      <c r="AA150" t="n">
        <v>286.829987</v>
      </c>
      <c r="AB150" t="n">
        <v>286.829987</v>
      </c>
      <c r="AC150" t="n">
        <v>285.290009</v>
      </c>
      <c r="AD150" t="n">
        <v>286.640015</v>
      </c>
      <c r="AE150" t="n">
        <v>282.456451</v>
      </c>
      <c r="AF150" t="n">
        <v>1597200</v>
      </c>
    </row>
    <row r="151">
      <c r="Y151" s="31">
        <f>(AB151-AC151)/((AB151+AC151)/2)*100</f>
        <v/>
      </c>
      <c r="Z151" s="1" t="n">
        <v>43803</v>
      </c>
      <c r="AA151" t="n">
        <v>285.410004</v>
      </c>
      <c r="AB151" t="n">
        <v>286.700012</v>
      </c>
      <c r="AC151" t="n">
        <v>285.070007</v>
      </c>
      <c r="AD151" t="n">
        <v>286.109985</v>
      </c>
      <c r="AE151" t="n">
        <v>281.934174</v>
      </c>
      <c r="AF151" t="n">
        <v>3188800</v>
      </c>
    </row>
    <row r="152">
      <c r="Y152" s="31">
        <f>(AB152-AC152)/((AB152+AC152)/2)*100</f>
        <v/>
      </c>
      <c r="Z152" s="1" t="n">
        <v>43802</v>
      </c>
      <c r="AA152" t="n">
        <v>283.519989</v>
      </c>
      <c r="AB152" t="n">
        <v>284.429993</v>
      </c>
      <c r="AC152" t="n">
        <v>282.100006</v>
      </c>
      <c r="AD152" t="n">
        <v>284.290009</v>
      </c>
      <c r="AE152" t="n">
        <v>280.140778</v>
      </c>
      <c r="AF152" t="n">
        <v>3236000</v>
      </c>
    </row>
    <row r="153">
      <c r="Y153" s="31">
        <f>(AB153-AC153)/((AB153+AC153)/2)*100</f>
        <v/>
      </c>
      <c r="Z153" s="1" t="n">
        <v>43801</v>
      </c>
      <c r="AA153" t="n">
        <v>289.029999</v>
      </c>
      <c r="AB153" t="n">
        <v>289.029999</v>
      </c>
      <c r="AC153" t="n">
        <v>285.839996</v>
      </c>
      <c r="AD153" t="n">
        <v>286.299988</v>
      </c>
      <c r="AE153" t="n">
        <v>282.121399</v>
      </c>
      <c r="AF153" t="n">
        <v>4416100</v>
      </c>
    </row>
    <row r="154">
      <c r="Y154" s="31">
        <f>(AB154-AC154)/((AB154+AC154)/2)*100</f>
        <v/>
      </c>
      <c r="Z154" s="1" t="n">
        <v>43798</v>
      </c>
      <c r="AA154" t="n">
        <v>289.25</v>
      </c>
      <c r="AB154" t="n">
        <v>289.480011</v>
      </c>
      <c r="AC154" t="n">
        <v>288.480011</v>
      </c>
      <c r="AD154" t="n">
        <v>288.649994</v>
      </c>
      <c r="AE154" t="n">
        <v>284.437103</v>
      </c>
      <c r="AF154" t="n">
        <v>1988500</v>
      </c>
    </row>
    <row r="155">
      <c r="Y155" s="31">
        <f>(AB155-AC155)/((AB155+AC155)/2)*100</f>
        <v/>
      </c>
      <c r="Z155" s="1" t="n">
        <v>43796</v>
      </c>
      <c r="AA155" t="n">
        <v>289.059998</v>
      </c>
      <c r="AB155" t="n">
        <v>289.779999</v>
      </c>
      <c r="AC155" t="n">
        <v>288.76001</v>
      </c>
      <c r="AD155" t="n">
        <v>289.76001</v>
      </c>
      <c r="AE155" t="n">
        <v>285.530914</v>
      </c>
      <c r="AF155" t="n">
        <v>1631500</v>
      </c>
    </row>
    <row r="156">
      <c r="Y156" s="31">
        <f>(AB156-AC156)/((AB156+AC156)/2)*100</f>
        <v/>
      </c>
      <c r="Z156" s="1" t="n">
        <v>43795</v>
      </c>
      <c r="AA156" t="n">
        <v>287.910004</v>
      </c>
      <c r="AB156" t="n">
        <v>288.679993</v>
      </c>
      <c r="AC156" t="n">
        <v>287.570007</v>
      </c>
      <c r="AD156" t="n">
        <v>288.399994</v>
      </c>
      <c r="AE156" t="n">
        <v>284.190796</v>
      </c>
      <c r="AF156" t="n">
        <v>1795700</v>
      </c>
    </row>
    <row r="157">
      <c r="Y157" s="31">
        <f>(AB157-AC157)/((AB157+AC157)/2)*100</f>
        <v/>
      </c>
      <c r="Z157" s="1" t="n">
        <v>43794</v>
      </c>
      <c r="AA157" t="n">
        <v>286.600006</v>
      </c>
      <c r="AB157" t="n">
        <v>287.839996</v>
      </c>
      <c r="AC157" t="n">
        <v>286.570007</v>
      </c>
      <c r="AD157" t="n">
        <v>287.820007</v>
      </c>
      <c r="AE157" t="n">
        <v>283.619232</v>
      </c>
      <c r="AF157" t="n">
        <v>2040300</v>
      </c>
    </row>
    <row r="158">
      <c r="Y158" s="31">
        <f>(AB158-AC158)/((AB158+AC158)/2)*100</f>
        <v/>
      </c>
      <c r="Z158" s="1" t="n">
        <v>43791</v>
      </c>
      <c r="AA158" t="n">
        <v>285.75</v>
      </c>
      <c r="AB158" t="n">
        <v>285.859985</v>
      </c>
      <c r="AC158" t="n">
        <v>284.600006</v>
      </c>
      <c r="AD158" t="n">
        <v>285.649994</v>
      </c>
      <c r="AE158" t="n">
        <v>281.480896</v>
      </c>
      <c r="AF158" t="n">
        <v>1266500</v>
      </c>
    </row>
    <row r="159">
      <c r="Y159" s="31">
        <f>(AB159-AC159)/((AB159+AC159)/2)*100</f>
        <v/>
      </c>
      <c r="Z159" s="1" t="n">
        <v>43790</v>
      </c>
      <c r="AA159" t="n">
        <v>285.519989</v>
      </c>
      <c r="AB159" t="n">
        <v>285.640015</v>
      </c>
      <c r="AC159" t="n">
        <v>284.170013</v>
      </c>
      <c r="AD159" t="n">
        <v>285.019989</v>
      </c>
      <c r="AE159" t="n">
        <v>280.860107</v>
      </c>
      <c r="AF159" t="n">
        <v>2307200</v>
      </c>
    </row>
    <row r="160">
      <c r="Y160" s="31">
        <f>(AB160-AC160)/((AB160+AC160)/2)*100</f>
        <v/>
      </c>
      <c r="Z160" s="1" t="n">
        <v>43789</v>
      </c>
      <c r="AA160" t="n">
        <v>285.910004</v>
      </c>
      <c r="AB160" t="n">
        <v>286.420013</v>
      </c>
      <c r="AC160" t="n">
        <v>283.890015</v>
      </c>
      <c r="AD160" t="n">
        <v>285.459991</v>
      </c>
      <c r="AE160" t="n">
        <v>281.293671</v>
      </c>
      <c r="AF160" t="n">
        <v>2816300</v>
      </c>
    </row>
    <row r="161">
      <c r="Y161" s="31">
        <f>(AB161-AC161)/((AB161+AC161)/2)*100</f>
        <v/>
      </c>
      <c r="Z161" s="1" t="n">
        <v>43788</v>
      </c>
      <c r="AA161" t="n">
        <v>287.23999</v>
      </c>
      <c r="AB161" t="n">
        <v>287.23999</v>
      </c>
      <c r="AC161" t="n">
        <v>285.880005</v>
      </c>
      <c r="AD161" t="n">
        <v>286.470001</v>
      </c>
      <c r="AE161" t="n">
        <v>282.28894</v>
      </c>
      <c r="AF161" t="n">
        <v>3212500</v>
      </c>
    </row>
    <row r="162">
      <c r="Y162" s="31">
        <f>(AB162-AC162)/((AB162+AC162)/2)*100</f>
        <v/>
      </c>
      <c r="Z162" s="1" t="n">
        <v>43787</v>
      </c>
      <c r="AA162" t="n">
        <v>286.179993</v>
      </c>
      <c r="AB162" t="n">
        <v>286.850006</v>
      </c>
      <c r="AC162" t="n">
        <v>285.709991</v>
      </c>
      <c r="AD162" t="n">
        <v>286.609985</v>
      </c>
      <c r="AE162" t="n">
        <v>282.42691</v>
      </c>
      <c r="AF162" t="n">
        <v>2278500</v>
      </c>
    </row>
    <row r="163">
      <c r="Y163" s="31">
        <f>(AB163-AC163)/((AB163+AC163)/2)*100</f>
        <v/>
      </c>
      <c r="Z163" s="1" t="n">
        <v>43784</v>
      </c>
      <c r="AA163" t="n">
        <v>285.640015</v>
      </c>
      <c r="AB163" t="n">
        <v>286.429993</v>
      </c>
      <c r="AC163" t="n">
        <v>285</v>
      </c>
      <c r="AD163" t="n">
        <v>286.429993</v>
      </c>
      <c r="AE163" t="n">
        <v>282.249512</v>
      </c>
      <c r="AF163" t="n">
        <v>1892400</v>
      </c>
    </row>
    <row r="164">
      <c r="Y164" s="31">
        <f>(AB164-AC164)/((AB164+AC164)/2)*100</f>
        <v/>
      </c>
      <c r="Z164" s="1" t="n">
        <v>43783</v>
      </c>
      <c r="AA164" t="n">
        <v>283.640015</v>
      </c>
      <c r="AB164" t="n">
        <v>284.399994</v>
      </c>
      <c r="AC164" t="n">
        <v>282.98999</v>
      </c>
      <c r="AD164" t="n">
        <v>284.309998</v>
      </c>
      <c r="AE164" t="n">
        <v>280.160461</v>
      </c>
      <c r="AF164" t="n">
        <v>2244000</v>
      </c>
    </row>
    <row r="165">
      <c r="Y165" s="31">
        <f>(AB165-AC165)/((AB165+AC165)/2)*100</f>
        <v/>
      </c>
      <c r="Z165" s="1" t="n">
        <v>43782</v>
      </c>
      <c r="AA165" t="n">
        <v>282.829987</v>
      </c>
      <c r="AB165" t="n">
        <v>284.320007</v>
      </c>
      <c r="AC165" t="n">
        <v>282.589996</v>
      </c>
      <c r="AD165" t="n">
        <v>283.929993</v>
      </c>
      <c r="AE165" t="n">
        <v>279.786011</v>
      </c>
      <c r="AF165" t="n">
        <v>1721400</v>
      </c>
    </row>
    <row r="166">
      <c r="Y166" s="31">
        <f>(AB166-AC166)/((AB166+AC166)/2)*100</f>
        <v/>
      </c>
      <c r="Z166" s="1" t="n">
        <v>43781</v>
      </c>
      <c r="AA166" t="n">
        <v>283.579987</v>
      </c>
      <c r="AB166" t="n">
        <v>284.720001</v>
      </c>
      <c r="AC166" t="n">
        <v>283.029999</v>
      </c>
      <c r="AD166" t="n">
        <v>283.809998</v>
      </c>
      <c r="AE166" t="n">
        <v>279.667755</v>
      </c>
      <c r="AF166" t="n">
        <v>1737600</v>
      </c>
    </row>
    <row r="167">
      <c r="Y167" s="31">
        <f>(AB167-AC167)/((AB167+AC167)/2)*100</f>
        <v/>
      </c>
      <c r="Z167" s="1" t="n">
        <v>43780</v>
      </c>
      <c r="AA167" t="n">
        <v>282.429993</v>
      </c>
      <c r="AB167" t="n">
        <v>283.369995</v>
      </c>
      <c r="AC167" t="n">
        <v>282.23999</v>
      </c>
      <c r="AD167" t="n">
        <v>283.25</v>
      </c>
      <c r="AE167" t="n">
        <v>279.115936</v>
      </c>
      <c r="AF167" t="n">
        <v>1123700</v>
      </c>
    </row>
    <row r="168">
      <c r="Y168" s="31">
        <f>(AB168-AC168)/((AB168+AC168)/2)*100</f>
        <v/>
      </c>
      <c r="Z168" s="1" t="n">
        <v>43777</v>
      </c>
      <c r="AA168" t="n">
        <v>282.73999</v>
      </c>
      <c r="AB168" t="n">
        <v>283.799988</v>
      </c>
      <c r="AC168" t="n">
        <v>282</v>
      </c>
      <c r="AD168" t="n">
        <v>283.799988</v>
      </c>
      <c r="AE168" t="n">
        <v>279.657898</v>
      </c>
      <c r="AF168" t="n">
        <v>2328700</v>
      </c>
    </row>
    <row r="169">
      <c r="Y169" s="31">
        <f>(AB169-AC169)/((AB169+AC169)/2)*100</f>
        <v/>
      </c>
      <c r="Z169" s="1" t="n">
        <v>43776</v>
      </c>
      <c r="AA169" t="n">
        <v>283.459991</v>
      </c>
      <c r="AB169" t="n">
        <v>284.230011</v>
      </c>
      <c r="AC169" t="n">
        <v>282.579987</v>
      </c>
      <c r="AD169" t="n">
        <v>283.109985</v>
      </c>
      <c r="AE169" t="n">
        <v>278.977997</v>
      </c>
      <c r="AF169" t="n">
        <v>2689600</v>
      </c>
    </row>
    <row r="170">
      <c r="Y170" s="31">
        <f>(AB170-AC170)/((AB170+AC170)/2)*100</f>
        <v/>
      </c>
      <c r="Z170" s="1" t="n">
        <v>43775</v>
      </c>
      <c r="AA170" t="n">
        <v>282.040009</v>
      </c>
      <c r="AB170" t="n">
        <v>282.339996</v>
      </c>
      <c r="AC170" t="n">
        <v>281.119995</v>
      </c>
      <c r="AD170" t="n">
        <v>282.109985</v>
      </c>
      <c r="AE170" t="n">
        <v>277.992554</v>
      </c>
      <c r="AF170" t="n">
        <v>1457200</v>
      </c>
    </row>
    <row r="171">
      <c r="Y171" s="31">
        <f>(AB171-AC171)/((AB171+AC171)/2)*100</f>
        <v/>
      </c>
      <c r="Z171" s="1" t="n">
        <v>43774</v>
      </c>
      <c r="AA171" t="n">
        <v>282.579987</v>
      </c>
      <c r="AB171" t="n">
        <v>282.820007</v>
      </c>
      <c r="AC171" t="n">
        <v>281.709991</v>
      </c>
      <c r="AD171" t="n">
        <v>281.959991</v>
      </c>
      <c r="AE171" t="n">
        <v>277.844788</v>
      </c>
      <c r="AF171" t="n">
        <v>2995600</v>
      </c>
    </row>
    <row r="172">
      <c r="Y172" s="31">
        <f>(AB172-AC172)/((AB172+AC172)/2)*100</f>
        <v/>
      </c>
      <c r="Z172" s="1" t="n">
        <v>43773</v>
      </c>
      <c r="AA172" t="n">
        <v>282.790009</v>
      </c>
      <c r="AB172" t="n">
        <v>282.899994</v>
      </c>
      <c r="AC172" t="n">
        <v>281.959991</v>
      </c>
      <c r="AD172" t="n">
        <v>282.320007</v>
      </c>
      <c r="AE172" t="n">
        <v>278.199524</v>
      </c>
      <c r="AF172" t="n">
        <v>3797500</v>
      </c>
    </row>
    <row r="173">
      <c r="Y173" s="31">
        <f>(AB173-AC173)/((AB173+AC173)/2)*100</f>
        <v/>
      </c>
      <c r="Z173" s="1" t="n">
        <v>43770</v>
      </c>
      <c r="AA173" t="n">
        <v>280.049988</v>
      </c>
      <c r="AB173" t="n">
        <v>281.209991</v>
      </c>
      <c r="AC173" t="n">
        <v>279.910004</v>
      </c>
      <c r="AD173" t="n">
        <v>281.200012</v>
      </c>
      <c r="AE173" t="n">
        <v>277.095856</v>
      </c>
      <c r="AF173" t="n">
        <v>2361900</v>
      </c>
    </row>
    <row r="174">
      <c r="Y174" s="31">
        <f>(AB174-AC174)/((AB174+AC174)/2)*100</f>
        <v/>
      </c>
      <c r="Z174" s="1" t="n">
        <v>43769</v>
      </c>
      <c r="AA174" t="n">
        <v>279.350006</v>
      </c>
      <c r="AB174" t="n">
        <v>279.350006</v>
      </c>
      <c r="AC174" t="n">
        <v>277.149994</v>
      </c>
      <c r="AD174" t="n">
        <v>278.549988</v>
      </c>
      <c r="AE174" t="n">
        <v>274.484528</v>
      </c>
      <c r="AF174" t="n">
        <v>2312100</v>
      </c>
    </row>
    <row r="175">
      <c r="Y175" s="31">
        <f>(AB175-AC175)/((AB175+AC175)/2)*100</f>
        <v/>
      </c>
      <c r="Z175" s="1" t="n">
        <v>43768</v>
      </c>
      <c r="AA175" t="n">
        <v>278.690002</v>
      </c>
      <c r="AB175" t="n">
        <v>279.690002</v>
      </c>
      <c r="AC175" t="n">
        <v>277.380005</v>
      </c>
      <c r="AD175" t="n">
        <v>279.450012</v>
      </c>
      <c r="AE175" t="n">
        <v>275.371399</v>
      </c>
      <c r="AF175" t="n">
        <v>1811300</v>
      </c>
    </row>
    <row r="176">
      <c r="Y176" s="31">
        <f>(AB176-AC176)/((AB176+AC176)/2)*100</f>
        <v/>
      </c>
      <c r="Z176" s="1" t="n">
        <v>43767</v>
      </c>
      <c r="AA176" t="n">
        <v>278.320007</v>
      </c>
      <c r="AB176" t="n">
        <v>279.429993</v>
      </c>
      <c r="AC176" t="n">
        <v>278.179993</v>
      </c>
      <c r="AD176" t="n">
        <v>278.470001</v>
      </c>
      <c r="AE176" t="n">
        <v>274.405701</v>
      </c>
      <c r="AF176" t="n">
        <v>1599200</v>
      </c>
    </row>
    <row r="177">
      <c r="Y177" s="31">
        <f>(AB177-AC177)/((AB177+AC177)/2)*100</f>
        <v/>
      </c>
      <c r="Z177" s="1" t="n">
        <v>43766</v>
      </c>
      <c r="AA177" t="n">
        <v>278.220001</v>
      </c>
      <c r="AB177" t="n">
        <v>279.070007</v>
      </c>
      <c r="AC177" t="n">
        <v>278.220001</v>
      </c>
      <c r="AD177" t="n">
        <v>278.649994</v>
      </c>
      <c r="AE177" t="n">
        <v>274.583069</v>
      </c>
      <c r="AF177" t="n">
        <v>1795900</v>
      </c>
    </row>
    <row r="178">
      <c r="Y178" s="31">
        <f>(AB178-AC178)/((AB178+AC178)/2)*100</f>
        <v/>
      </c>
      <c r="Z178" s="1" t="n">
        <v>43763</v>
      </c>
      <c r="AA178" t="n">
        <v>275.329987</v>
      </c>
      <c r="AB178" t="n">
        <v>277.540009</v>
      </c>
      <c r="AC178" t="n">
        <v>275.279999</v>
      </c>
      <c r="AD178" t="n">
        <v>277.040009</v>
      </c>
      <c r="AE178" t="n">
        <v>272.996582</v>
      </c>
      <c r="AF178" t="n">
        <v>5500900</v>
      </c>
    </row>
    <row r="179">
      <c r="Y179" s="31">
        <f>(AB179-AC179)/((AB179+AC179)/2)*100</f>
        <v/>
      </c>
      <c r="Z179" s="1" t="n">
        <v>43762</v>
      </c>
      <c r="AA179" t="n">
        <v>276.380005</v>
      </c>
      <c r="AB179" t="n">
        <v>276.51001</v>
      </c>
      <c r="AC179" t="n">
        <v>275.049988</v>
      </c>
      <c r="AD179" t="n">
        <v>275.890015</v>
      </c>
      <c r="AE179" t="n">
        <v>271.863373</v>
      </c>
      <c r="AF179" t="n">
        <v>2220600</v>
      </c>
    </row>
    <row r="180">
      <c r="Y180" s="31">
        <f>(AB180-AC180)/((AB180+AC180)/2)*100</f>
        <v/>
      </c>
      <c r="Z180" s="1" t="n">
        <v>43761</v>
      </c>
      <c r="AA180" t="n">
        <v>274.410004</v>
      </c>
      <c r="AB180" t="n">
        <v>275.480011</v>
      </c>
      <c r="AC180" t="n">
        <v>274.179993</v>
      </c>
      <c r="AD180" t="n">
        <v>275.440002</v>
      </c>
      <c r="AE180" t="n">
        <v>271.419922</v>
      </c>
      <c r="AF180" t="n">
        <v>1296500</v>
      </c>
    </row>
    <row r="181">
      <c r="Y181" s="31">
        <f>(AB181-AC181)/((AB181+AC181)/2)*100</f>
        <v/>
      </c>
      <c r="Z181" s="1" t="n">
        <v>43760</v>
      </c>
      <c r="AA181" t="n">
        <v>276.089996</v>
      </c>
      <c r="AB181" t="n">
        <v>276.329987</v>
      </c>
      <c r="AC181" t="n">
        <v>274.519989</v>
      </c>
      <c r="AD181" t="n">
        <v>274.630005</v>
      </c>
      <c r="AE181" t="n">
        <v>270.621765</v>
      </c>
      <c r="AF181" t="n">
        <v>1601500</v>
      </c>
    </row>
    <row r="182">
      <c r="Y182" s="31">
        <f>(AB182-AC182)/((AB182+AC182)/2)*100</f>
        <v/>
      </c>
      <c r="Z182" s="1" t="n">
        <v>43759</v>
      </c>
      <c r="AA182" t="n">
        <v>275.049988</v>
      </c>
      <c r="AB182" t="n">
        <v>275.720001</v>
      </c>
      <c r="AC182" t="n">
        <v>274.570007</v>
      </c>
      <c r="AD182" t="n">
        <v>275.600006</v>
      </c>
      <c r="AE182" t="n">
        <v>271.577606</v>
      </c>
      <c r="AF182" t="n">
        <v>3017500</v>
      </c>
    </row>
    <row r="183">
      <c r="Y183" s="31">
        <f>(AB183-AC183)/((AB183+AC183)/2)*100</f>
        <v/>
      </c>
      <c r="Z183" s="1" t="n">
        <v>43756</v>
      </c>
      <c r="AA183" t="n">
        <v>274.359985</v>
      </c>
      <c r="AB183" t="n">
        <v>274.970001</v>
      </c>
      <c r="AC183" t="n">
        <v>272.809998</v>
      </c>
      <c r="AD183" t="n">
        <v>273.690002</v>
      </c>
      <c r="AE183" t="n">
        <v>269.695496</v>
      </c>
      <c r="AF183" t="n">
        <v>1152200</v>
      </c>
    </row>
    <row r="184">
      <c r="Y184" s="31">
        <f>(AB184-AC184)/((AB184+AC184)/2)*100</f>
        <v/>
      </c>
      <c r="Z184" s="1" t="n">
        <v>43755</v>
      </c>
      <c r="AA184" t="n">
        <v>275.23999</v>
      </c>
      <c r="AB184" t="n">
        <v>275.720001</v>
      </c>
      <c r="AC184" t="n">
        <v>274.190002</v>
      </c>
      <c r="AD184" t="n">
        <v>274.820007</v>
      </c>
      <c r="AE184" t="n">
        <v>270.80899</v>
      </c>
      <c r="AF184" t="n">
        <v>3100600</v>
      </c>
    </row>
    <row r="185">
      <c r="Y185" s="31">
        <f>(AB185-AC185)/((AB185+AC185)/2)*100</f>
        <v/>
      </c>
      <c r="Z185" s="1" t="n">
        <v>43754</v>
      </c>
      <c r="AA185" t="n">
        <v>274.070007</v>
      </c>
      <c r="AB185" t="n">
        <v>274.730011</v>
      </c>
      <c r="AC185" t="n">
        <v>273.619995</v>
      </c>
      <c r="AD185" t="n">
        <v>274.079987</v>
      </c>
      <c r="AE185" t="n">
        <v>270.079773</v>
      </c>
      <c r="AF185" t="n">
        <v>1150800</v>
      </c>
    </row>
    <row r="186">
      <c r="Y186" s="31">
        <f>(AB186-AC186)/((AB186+AC186)/2)*100</f>
        <v/>
      </c>
      <c r="Z186" s="1" t="n">
        <v>43753</v>
      </c>
      <c r="AA186" t="n">
        <v>272.869995</v>
      </c>
      <c r="AB186" t="n">
        <v>275.25</v>
      </c>
      <c r="AC186" t="n">
        <v>272.769989</v>
      </c>
      <c r="AD186" t="n">
        <v>274.51001</v>
      </c>
      <c r="AE186" t="n">
        <v>270.503479</v>
      </c>
      <c r="AF186" t="n">
        <v>1783800</v>
      </c>
    </row>
    <row r="187">
      <c r="Y187" s="31">
        <f>(AB187-AC187)/((AB187+AC187)/2)*100</f>
        <v/>
      </c>
      <c r="Z187" s="1" t="n">
        <v>43752</v>
      </c>
      <c r="AA187" t="n">
        <v>271.790009</v>
      </c>
      <c r="AB187" t="n">
        <v>272.450012</v>
      </c>
      <c r="AC187" t="n">
        <v>271.480011</v>
      </c>
      <c r="AD187" t="n">
        <v>271.880005</v>
      </c>
      <c r="AE187" t="n">
        <v>267.911896</v>
      </c>
      <c r="AF187" t="n">
        <v>1215500</v>
      </c>
    </row>
    <row r="188">
      <c r="Y188" s="31">
        <f>(AB188-AC188)/((AB188+AC188)/2)*100</f>
        <v/>
      </c>
      <c r="Z188" s="1" t="n">
        <v>43749</v>
      </c>
      <c r="AA188" t="n">
        <v>272.100006</v>
      </c>
      <c r="AB188" t="n">
        <v>274.350006</v>
      </c>
      <c r="AC188" t="n">
        <v>271.940002</v>
      </c>
      <c r="AD188" t="n">
        <v>272.130005</v>
      </c>
      <c r="AE188" t="n">
        <v>268.158264</v>
      </c>
      <c r="AF188" t="n">
        <v>2806500</v>
      </c>
    </row>
    <row r="189">
      <c r="Y189" s="31">
        <f>(AB189-AC189)/((AB189+AC189)/2)*100</f>
        <v/>
      </c>
      <c r="Z189" s="1" t="n">
        <v>43748</v>
      </c>
      <c r="AA189" t="n">
        <v>267.420013</v>
      </c>
      <c r="AB189" t="n">
        <v>270.200012</v>
      </c>
      <c r="AC189" t="n">
        <v>267.25</v>
      </c>
      <c r="AD189" t="n">
        <v>269.320007</v>
      </c>
      <c r="AE189" t="n">
        <v>265.389252</v>
      </c>
      <c r="AF189" t="n">
        <v>1559300</v>
      </c>
    </row>
    <row r="190">
      <c r="Y190" s="31">
        <f>(AB190-AC190)/((AB190+AC190)/2)*100</f>
        <v/>
      </c>
      <c r="Z190" s="1" t="n">
        <v>43747</v>
      </c>
      <c r="AA190" t="n">
        <v>267.040009</v>
      </c>
      <c r="AB190" t="n">
        <v>268.440002</v>
      </c>
      <c r="AC190" t="n">
        <v>266.390015</v>
      </c>
      <c r="AD190" t="n">
        <v>267.5</v>
      </c>
      <c r="AE190" t="n">
        <v>263.595825</v>
      </c>
      <c r="AF190" t="n">
        <v>1921200</v>
      </c>
    </row>
    <row r="191">
      <c r="Y191" s="31">
        <f>(AB191-AC191)/((AB191+AC191)/2)*100</f>
        <v/>
      </c>
      <c r="Z191" s="1" t="n">
        <v>43746</v>
      </c>
      <c r="AA191" t="n">
        <v>267.279999</v>
      </c>
      <c r="AB191" t="n">
        <v>268.019989</v>
      </c>
      <c r="AC191" t="n">
        <v>264.959991</v>
      </c>
      <c r="AD191" t="n">
        <v>265.029999</v>
      </c>
      <c r="AE191" t="n">
        <v>261.161865</v>
      </c>
      <c r="AF191" t="n">
        <v>2153100</v>
      </c>
    </row>
    <row r="192">
      <c r="Y192" s="31">
        <f>(AB192-AC192)/((AB192+AC192)/2)*100</f>
        <v/>
      </c>
      <c r="Z192" s="1" t="n">
        <v>43745</v>
      </c>
      <c r="AA192" t="n">
        <v>269.559998</v>
      </c>
      <c r="AB192" t="n">
        <v>271.160004</v>
      </c>
      <c r="AC192" t="n">
        <v>268.899994</v>
      </c>
      <c r="AD192" t="n">
        <v>269.209991</v>
      </c>
      <c r="AE192" t="n">
        <v>265.280853</v>
      </c>
      <c r="AF192" t="n">
        <v>1821900</v>
      </c>
    </row>
    <row r="193">
      <c r="Y193" s="31">
        <f>(AB193-AC193)/((AB193+AC193)/2)*100</f>
        <v/>
      </c>
      <c r="Z193" s="1" t="n">
        <v>43742</v>
      </c>
      <c r="AA193" t="n">
        <v>267.450012</v>
      </c>
      <c r="AB193" t="n">
        <v>270.559998</v>
      </c>
      <c r="AC193" t="n">
        <v>267.359985</v>
      </c>
      <c r="AD193" t="n">
        <v>270.369995</v>
      </c>
      <c r="AE193" t="n">
        <v>266.42392</v>
      </c>
      <c r="AF193" t="n">
        <v>1907800</v>
      </c>
    </row>
    <row r="194">
      <c r="Y194" s="31">
        <f>(AB194-AC194)/((AB194+AC194)/2)*100</f>
        <v/>
      </c>
      <c r="Z194" s="1" t="n">
        <v>43741</v>
      </c>
      <c r="AA194" t="n">
        <v>264.350006</v>
      </c>
      <c r="AB194" t="n">
        <v>266.730011</v>
      </c>
      <c r="AC194" t="n">
        <v>261.589996</v>
      </c>
      <c r="AD194" t="n">
        <v>266.670013</v>
      </c>
      <c r="AE194" t="n">
        <v>262.777954</v>
      </c>
      <c r="AF194" t="n">
        <v>2988800</v>
      </c>
    </row>
    <row r="195">
      <c r="Y195" s="31">
        <f>(AB195-AC195)/((AB195+AC195)/2)*100</f>
        <v/>
      </c>
      <c r="Z195" s="1" t="n">
        <v>43740</v>
      </c>
      <c r="AA195" t="n">
        <v>267.730011</v>
      </c>
      <c r="AB195" t="n">
        <v>267.730011</v>
      </c>
      <c r="AC195" t="n">
        <v>263.25</v>
      </c>
      <c r="AD195" t="n">
        <v>264.570007</v>
      </c>
      <c r="AE195" t="n">
        <v>260.708588</v>
      </c>
      <c r="AF195" t="n">
        <v>4463500</v>
      </c>
    </row>
    <row r="196">
      <c r="Y196" s="31">
        <f>(AB196-AC196)/((AB196+AC196)/2)*100</f>
        <v/>
      </c>
      <c r="Z196" s="1" t="n">
        <v>43739</v>
      </c>
      <c r="AA196" t="n">
        <v>273.440002</v>
      </c>
      <c r="AB196" t="n">
        <v>274.079987</v>
      </c>
      <c r="AC196" t="n">
        <v>269.089996</v>
      </c>
      <c r="AD196" t="n">
        <v>269.320007</v>
      </c>
      <c r="AE196" t="n">
        <v>265.389252</v>
      </c>
      <c r="AF196" t="n">
        <v>3696000</v>
      </c>
    </row>
    <row r="197">
      <c r="Y197" s="31">
        <f>(AB197-AC197)/((AB197+AC197)/2)*100</f>
        <v/>
      </c>
      <c r="Z197" s="1" t="n">
        <v>43738</v>
      </c>
      <c r="AA197" t="n">
        <v>271.820007</v>
      </c>
      <c r="AB197" t="n">
        <v>273.269989</v>
      </c>
      <c r="AC197" t="n">
        <v>271.790009</v>
      </c>
      <c r="AD197" t="n">
        <v>272.600006</v>
      </c>
      <c r="AE197" t="n">
        <v>268.621368</v>
      </c>
      <c r="AF197" t="n">
        <v>2735200</v>
      </c>
    </row>
    <row r="198">
      <c r="Y198" s="31">
        <f>(AB198-AC198)/((AB198+AC198)/2)*100</f>
        <v/>
      </c>
      <c r="Z198" s="1" t="n">
        <v>43735</v>
      </c>
      <c r="AA198" t="n">
        <v>273.559998</v>
      </c>
      <c r="AB198" t="n">
        <v>273.589996</v>
      </c>
      <c r="AC198" t="n">
        <v>269.720001</v>
      </c>
      <c r="AD198" t="n">
        <v>271.26001</v>
      </c>
      <c r="AE198" t="n">
        <v>267.300934</v>
      </c>
      <c r="AF198" t="n">
        <v>2836500</v>
      </c>
    </row>
    <row r="199">
      <c r="Y199" s="31">
        <f>(AB199-AC199)/((AB199+AC199)/2)*100</f>
        <v/>
      </c>
      <c r="Z199" s="1" t="n">
        <v>43734</v>
      </c>
      <c r="AA199" t="n">
        <v>273.339996</v>
      </c>
      <c r="AB199" t="n">
        <v>273.549988</v>
      </c>
      <c r="AC199" t="n">
        <v>271.350006</v>
      </c>
      <c r="AD199" t="n">
        <v>272.790009</v>
      </c>
      <c r="AE199" t="n">
        <v>268.808594</v>
      </c>
      <c r="AF199" t="n">
        <v>2355000</v>
      </c>
    </row>
    <row r="200">
      <c r="Y200" s="31">
        <f>(AB200-AC200)/((AB200+AC200)/2)*100</f>
        <v/>
      </c>
      <c r="Z200" s="1" t="n">
        <v>43733</v>
      </c>
      <c r="AA200" t="n">
        <v>273.079987</v>
      </c>
      <c r="AB200" t="n">
        <v>275.079987</v>
      </c>
      <c r="AC200" t="n">
        <v>271.600006</v>
      </c>
      <c r="AD200" t="n">
        <v>274.630005</v>
      </c>
      <c r="AE200" t="n">
        <v>269.339752</v>
      </c>
      <c r="AF200" t="n">
        <v>2649200</v>
      </c>
    </row>
    <row r="201">
      <c r="Y201" s="31">
        <f>(AB201-AC201)/((AB201+AC201)/2)*100</f>
        <v/>
      </c>
      <c r="Z201" s="1" t="n">
        <v>43732</v>
      </c>
      <c r="AA201" t="n">
        <v>276.309998</v>
      </c>
      <c r="AB201" t="n">
        <v>276.679993</v>
      </c>
      <c r="AC201" t="n">
        <v>272.059998</v>
      </c>
      <c r="AD201" t="n">
        <v>272.959991</v>
      </c>
      <c r="AE201" t="n">
        <v>267.701935</v>
      </c>
      <c r="AF201" t="n">
        <v>5124900</v>
      </c>
    </row>
    <row r="202">
      <c r="Y202" s="31">
        <f>(AB202-AC202)/((AB202+AC202)/2)*100</f>
        <v/>
      </c>
      <c r="Z202" s="1" t="n">
        <v>43731</v>
      </c>
      <c r="AA202" t="n">
        <v>274.589996</v>
      </c>
      <c r="AB202" t="n">
        <v>275.899994</v>
      </c>
      <c r="AC202" t="n">
        <v>274.329987</v>
      </c>
      <c r="AD202" t="n">
        <v>275.23999</v>
      </c>
      <c r="AE202" t="n">
        <v>269.937988</v>
      </c>
      <c r="AF202" t="n">
        <v>1286400</v>
      </c>
    </row>
    <row r="203">
      <c r="Y203" s="31">
        <f>(AB203-AC203)/((AB203+AC203)/2)*100</f>
        <v/>
      </c>
      <c r="Z203" s="1" t="n">
        <v>43728</v>
      </c>
      <c r="AA203" t="n">
        <v>277.179993</v>
      </c>
      <c r="AB203" t="n">
        <v>277.410004</v>
      </c>
      <c r="AC203" t="n">
        <v>274.5</v>
      </c>
      <c r="AD203" t="n">
        <v>275.049988</v>
      </c>
      <c r="AE203" t="n">
        <v>269.751648</v>
      </c>
      <c r="AF203" t="n">
        <v>2052700</v>
      </c>
    </row>
    <row r="204">
      <c r="Y204" s="31">
        <f>(AB204-AC204)/((AB204+AC204)/2)*100</f>
        <v/>
      </c>
      <c r="Z204" s="1" t="n">
        <v>43727</v>
      </c>
      <c r="AA204" t="n">
        <v>277</v>
      </c>
      <c r="AB204" t="n">
        <v>277.980011</v>
      </c>
      <c r="AC204" t="n">
        <v>276.230011</v>
      </c>
      <c r="AD204" t="n">
        <v>276.529999</v>
      </c>
      <c r="AE204" t="n">
        <v>271.203156</v>
      </c>
      <c r="AF204" t="n">
        <v>2267900</v>
      </c>
    </row>
    <row r="205">
      <c r="Y205" s="31">
        <f>(AB205-AC205)/((AB205+AC205)/2)*100</f>
        <v/>
      </c>
      <c r="Z205" s="1" t="n">
        <v>43726</v>
      </c>
      <c r="AA205" t="n">
        <v>276</v>
      </c>
      <c r="AB205" t="n">
        <v>276.679993</v>
      </c>
      <c r="AC205" t="n">
        <v>273.950012</v>
      </c>
      <c r="AD205" t="n">
        <v>276.589996</v>
      </c>
      <c r="AE205" t="n">
        <v>271.261963</v>
      </c>
      <c r="AF205" t="n">
        <v>2028700</v>
      </c>
    </row>
    <row r="206">
      <c r="Y206" s="31">
        <f>(AB206-AC206)/((AB206+AC206)/2)*100</f>
        <v/>
      </c>
      <c r="Z206" s="1" t="n">
        <v>43725</v>
      </c>
      <c r="AA206" t="n">
        <v>275.459991</v>
      </c>
      <c r="AB206" t="n">
        <v>276.480011</v>
      </c>
      <c r="AC206" t="n">
        <v>275.339996</v>
      </c>
      <c r="AD206" t="n">
        <v>276.420013</v>
      </c>
      <c r="AE206" t="n">
        <v>271.095245</v>
      </c>
      <c r="AF206" t="n">
        <v>1789200</v>
      </c>
    </row>
    <row r="207">
      <c r="Y207" s="31">
        <f>(AB207-AC207)/((AB207+AC207)/2)*100</f>
        <v/>
      </c>
      <c r="Z207" s="1" t="n">
        <v>43724</v>
      </c>
      <c r="AA207" t="n">
        <v>275.380005</v>
      </c>
      <c r="AB207" t="n">
        <v>276.100006</v>
      </c>
      <c r="AC207" t="n">
        <v>275.040009</v>
      </c>
      <c r="AD207" t="n">
        <v>275.670013</v>
      </c>
      <c r="AE207" t="n">
        <v>270.359741</v>
      </c>
      <c r="AF207" t="n">
        <v>1432400</v>
      </c>
    </row>
    <row r="208">
      <c r="Y208" s="31">
        <f>(AB208-AC208)/((AB208+AC208)/2)*100</f>
        <v/>
      </c>
      <c r="Z208" s="1" t="n">
        <v>43721</v>
      </c>
      <c r="AA208" t="n">
        <v>277.209991</v>
      </c>
      <c r="AB208" t="n">
        <v>277.540009</v>
      </c>
      <c r="AC208" t="n">
        <v>276.149994</v>
      </c>
      <c r="AD208" t="n">
        <v>276.579987</v>
      </c>
      <c r="AE208" t="n">
        <v>271.252136</v>
      </c>
      <c r="AF208" t="n">
        <v>2292000</v>
      </c>
    </row>
    <row r="209">
      <c r="Y209" s="31">
        <f>(AB209-AC209)/((AB209+AC209)/2)*100</f>
        <v/>
      </c>
      <c r="Z209" s="1" t="n">
        <v>43720</v>
      </c>
      <c r="AA209" t="n">
        <v>276.709991</v>
      </c>
      <c r="AB209" t="n">
        <v>277.799988</v>
      </c>
      <c r="AC209" t="n">
        <v>275.940002</v>
      </c>
      <c r="AD209" t="n">
        <v>276.649994</v>
      </c>
      <c r="AE209" t="n">
        <v>271.320801</v>
      </c>
      <c r="AF209" t="n">
        <v>2433700</v>
      </c>
    </row>
    <row r="210">
      <c r="Y210" s="31">
        <f>(AB210-AC210)/((AB210+AC210)/2)*100</f>
        <v/>
      </c>
      <c r="Z210" s="1" t="n">
        <v>43719</v>
      </c>
      <c r="AA210" t="n">
        <v>274.149994</v>
      </c>
      <c r="AB210" t="n">
        <v>275.839996</v>
      </c>
      <c r="AC210" t="n">
        <v>273.5</v>
      </c>
      <c r="AD210" t="n">
        <v>275.839996</v>
      </c>
      <c r="AE210" t="n">
        <v>270.526428</v>
      </c>
      <c r="AF210" t="n">
        <v>2080300</v>
      </c>
    </row>
    <row r="211">
      <c r="Y211" s="31">
        <f>(AB211-AC211)/((AB211+AC211)/2)*100</f>
        <v/>
      </c>
      <c r="Z211" s="1" t="n">
        <v>43718</v>
      </c>
      <c r="AA211" t="n">
        <v>273.109985</v>
      </c>
      <c r="AB211" t="n">
        <v>273.880005</v>
      </c>
      <c r="AC211" t="n">
        <v>271.869995</v>
      </c>
      <c r="AD211" t="n">
        <v>273.869995</v>
      </c>
      <c r="AE211" t="n">
        <v>268.59436</v>
      </c>
      <c r="AF211" t="n">
        <v>1870400</v>
      </c>
    </row>
    <row r="212">
      <c r="Y212" s="31">
        <f>(AB212-AC212)/((AB212+AC212)/2)*100</f>
        <v/>
      </c>
      <c r="Z212" s="1" t="n">
        <v>43717</v>
      </c>
      <c r="AA212" t="n">
        <v>274.799988</v>
      </c>
      <c r="AB212" t="n">
        <v>274.829987</v>
      </c>
      <c r="AC212" t="n">
        <v>272.959991</v>
      </c>
      <c r="AD212" t="n">
        <v>273.809998</v>
      </c>
      <c r="AE212" t="n">
        <v>268.535553</v>
      </c>
      <c r="AF212" t="n">
        <v>2158500</v>
      </c>
    </row>
    <row r="213">
      <c r="Y213" s="31">
        <f>(AB213-AC213)/((AB213+AC213)/2)*100</f>
        <v/>
      </c>
      <c r="Z213" s="1" t="n">
        <v>43714</v>
      </c>
      <c r="AA213" t="n">
        <v>273.929993</v>
      </c>
      <c r="AB213" t="n">
        <v>274.390015</v>
      </c>
      <c r="AC213" t="n">
        <v>273.190002</v>
      </c>
      <c r="AD213" t="n">
        <v>273.73999</v>
      </c>
      <c r="AE213" t="n">
        <v>268.466858</v>
      </c>
      <c r="AF213" t="n">
        <v>1890800</v>
      </c>
    </row>
    <row r="214">
      <c r="Y214" s="31">
        <f>(AB214-AC214)/((AB214+AC214)/2)*100</f>
        <v/>
      </c>
      <c r="Z214" s="1" t="n">
        <v>43713</v>
      </c>
      <c r="AA214" t="n">
        <v>272.570007</v>
      </c>
      <c r="AB214" t="n">
        <v>274.440002</v>
      </c>
      <c r="AC214" t="n">
        <v>272.459991</v>
      </c>
      <c r="AD214" t="n">
        <v>273.540009</v>
      </c>
      <c r="AE214" t="n">
        <v>268.270752</v>
      </c>
      <c r="AF214" t="n">
        <v>1755800</v>
      </c>
    </row>
    <row r="215">
      <c r="Y215" s="31">
        <f>(AB215-AC215)/((AB215+AC215)/2)*100</f>
        <v/>
      </c>
      <c r="Z215" s="1" t="n">
        <v>43712</v>
      </c>
      <c r="AA215" t="n">
        <v>269.25</v>
      </c>
      <c r="AB215" t="n">
        <v>270.059998</v>
      </c>
      <c r="AC215" t="n">
        <v>268.480011</v>
      </c>
      <c r="AD215" t="n">
        <v>269.970001</v>
      </c>
      <c r="AE215" t="n">
        <v>264.769531</v>
      </c>
      <c r="AF215" t="n">
        <v>1486100</v>
      </c>
    </row>
    <row r="216">
      <c r="Y216" s="31">
        <f>(AB216-AC216)/((AB216+AC216)/2)*100</f>
        <v/>
      </c>
      <c r="Z216" s="1" t="n">
        <v>43711</v>
      </c>
      <c r="AA216" t="n">
        <v>266.829987</v>
      </c>
      <c r="AB216" t="n">
        <v>267.799988</v>
      </c>
      <c r="AC216" t="n">
        <v>265.679993</v>
      </c>
      <c r="AD216" t="n">
        <v>267.109985</v>
      </c>
      <c r="AE216" t="n">
        <v>261.964569</v>
      </c>
      <c r="AF216" t="n">
        <v>3368500</v>
      </c>
    </row>
    <row r="217">
      <c r="Y217" s="31">
        <f>(AB217-AC217)/((AB217+AC217)/2)*100</f>
        <v/>
      </c>
      <c r="Z217" s="1" t="n">
        <v>43707</v>
      </c>
      <c r="AA217" t="n">
        <v>270.149994</v>
      </c>
      <c r="AB217" t="n">
        <v>270.209991</v>
      </c>
      <c r="AC217" t="n">
        <v>267.660004</v>
      </c>
      <c r="AD217" t="n">
        <v>268.600006</v>
      </c>
      <c r="AE217" t="n">
        <v>263.425903</v>
      </c>
      <c r="AF217" t="n">
        <v>4209200</v>
      </c>
    </row>
    <row r="218">
      <c r="Y218" s="31">
        <f>(AB218-AC218)/((AB218+AC218)/2)*100</f>
        <v/>
      </c>
      <c r="Z218" s="1" t="n">
        <v>43706</v>
      </c>
      <c r="AA218" t="n">
        <v>267.910004</v>
      </c>
      <c r="AB218" t="n">
        <v>269.230011</v>
      </c>
      <c r="AC218" t="n">
        <v>266.899994</v>
      </c>
      <c r="AD218" t="n">
        <v>268.709991</v>
      </c>
      <c r="AE218" t="n">
        <v>263.533783</v>
      </c>
      <c r="AF218" t="n">
        <v>3128700</v>
      </c>
    </row>
    <row r="219">
      <c r="Y219" s="31">
        <f>(AB219-AC219)/((AB219+AC219)/2)*100</f>
        <v/>
      </c>
      <c r="Z219" s="1" t="n">
        <v>43705</v>
      </c>
      <c r="AA219" t="n">
        <v>262.730011</v>
      </c>
      <c r="AB219" t="n">
        <v>265.450012</v>
      </c>
      <c r="AC219" t="n">
        <v>262</v>
      </c>
      <c r="AD219" t="n">
        <v>265.26001</v>
      </c>
      <c r="AE219" t="n">
        <v>260.150269</v>
      </c>
      <c r="AF219" t="n">
        <v>3124000</v>
      </c>
    </row>
    <row r="220">
      <c r="Y220" s="31">
        <f>(AB220-AC220)/((AB220+AC220)/2)*100</f>
        <v/>
      </c>
      <c r="Z220" s="1" t="n">
        <v>43704</v>
      </c>
      <c r="AA220" t="n">
        <v>265.920013</v>
      </c>
      <c r="AB220" t="n">
        <v>266.26001</v>
      </c>
      <c r="AC220" t="n">
        <v>262.709991</v>
      </c>
      <c r="AD220" t="n">
        <v>263.429993</v>
      </c>
      <c r="AE220" t="n">
        <v>258.355469</v>
      </c>
      <c r="AF220" t="n">
        <v>2490400</v>
      </c>
    </row>
    <row r="221">
      <c r="Y221" s="31">
        <f>(AB221-AC221)/((AB221+AC221)/2)*100</f>
        <v/>
      </c>
      <c r="Z221" s="1" t="n">
        <v>43703</v>
      </c>
      <c r="AA221" t="n">
        <v>263.809998</v>
      </c>
      <c r="AB221" t="n">
        <v>264.470001</v>
      </c>
      <c r="AC221" t="n">
        <v>262.269989</v>
      </c>
      <c r="AD221" t="n">
        <v>264.470001</v>
      </c>
      <c r="AE221" t="n">
        <v>259.375458</v>
      </c>
      <c r="AF221" t="n">
        <v>2260000</v>
      </c>
    </row>
    <row r="222">
      <c r="Y222" s="31">
        <f>(AB222-AC222)/((AB222+AC222)/2)*100</f>
        <v/>
      </c>
      <c r="Z222" s="1" t="n">
        <v>43700</v>
      </c>
      <c r="AA222" t="n">
        <v>267.190002</v>
      </c>
      <c r="AB222" t="n">
        <v>268.839996</v>
      </c>
      <c r="AC222" t="n">
        <v>260.329987</v>
      </c>
      <c r="AD222" t="n">
        <v>261.570007</v>
      </c>
      <c r="AE222" t="n">
        <v>256.531342</v>
      </c>
      <c r="AF222" t="n">
        <v>4184200</v>
      </c>
    </row>
    <row r="223">
      <c r="Y223" s="31">
        <f>(AB223-AC223)/((AB223+AC223)/2)*100</f>
        <v/>
      </c>
      <c r="Z223" s="1" t="n">
        <v>43699</v>
      </c>
      <c r="AA223" t="n">
        <v>269.279999</v>
      </c>
      <c r="AB223" t="n">
        <v>269.910004</v>
      </c>
      <c r="AC223" t="n">
        <v>266.700012</v>
      </c>
      <c r="AD223" t="n">
        <v>268.459991</v>
      </c>
      <c r="AE223" t="n">
        <v>263.288605</v>
      </c>
      <c r="AF223" t="n">
        <v>1883700</v>
      </c>
    </row>
    <row r="224">
      <c r="Y224" s="31">
        <f>(AB224-AC224)/((AB224+AC224)/2)*100</f>
        <v/>
      </c>
      <c r="Z224" s="1" t="n">
        <v>43698</v>
      </c>
      <c r="AA224" t="n">
        <v>268.579987</v>
      </c>
      <c r="AB224" t="n">
        <v>268.929993</v>
      </c>
      <c r="AC224" t="n">
        <v>267.920013</v>
      </c>
      <c r="AD224" t="n">
        <v>268.559998</v>
      </c>
      <c r="AE224" t="n">
        <v>263.386658</v>
      </c>
      <c r="AF224" t="n">
        <v>2007400</v>
      </c>
    </row>
    <row r="225">
      <c r="Y225" s="31">
        <f>(AB225-AC225)/((AB225+AC225)/2)*100</f>
        <v/>
      </c>
      <c r="Z225" s="1" t="n">
        <v>43697</v>
      </c>
      <c r="AA225" t="n">
        <v>267.980011</v>
      </c>
      <c r="AB225" t="n">
        <v>268.48999</v>
      </c>
      <c r="AC225" t="n">
        <v>266.290009</v>
      </c>
      <c r="AD225" t="n">
        <v>266.399994</v>
      </c>
      <c r="AE225" t="n">
        <v>261.26825</v>
      </c>
      <c r="AF225" t="n">
        <v>1865000</v>
      </c>
    </row>
    <row r="226">
      <c r="Y226" s="31">
        <f>(AB226-AC226)/((AB226+AC226)/2)*100</f>
        <v/>
      </c>
      <c r="Z226" s="1" t="n">
        <v>43696</v>
      </c>
      <c r="AA226" t="n">
        <v>268.359985</v>
      </c>
      <c r="AB226" t="n">
        <v>269.140015</v>
      </c>
      <c r="AC226" t="n">
        <v>267.640015</v>
      </c>
      <c r="AD226" t="n">
        <v>268.480011</v>
      </c>
      <c r="AE226" t="n">
        <v>263.308228</v>
      </c>
      <c r="AF226" t="n">
        <v>1430800</v>
      </c>
    </row>
    <row r="227">
      <c r="Y227" s="31">
        <f>(AB227-AC227)/((AB227+AC227)/2)*100</f>
        <v/>
      </c>
      <c r="Z227" s="1" t="n">
        <v>43693</v>
      </c>
      <c r="AA227" t="n">
        <v>263.070007</v>
      </c>
      <c r="AB227" t="n">
        <v>265.679993</v>
      </c>
      <c r="AC227" t="n">
        <v>263.019989</v>
      </c>
      <c r="AD227" t="n">
        <v>265.220001</v>
      </c>
      <c r="AE227" t="n">
        <v>260.111023</v>
      </c>
      <c r="AF227" t="n">
        <v>2432700</v>
      </c>
    </row>
    <row r="228">
      <c r="Y228" s="31">
        <f>(AB228-AC228)/((AB228+AC228)/2)*100</f>
        <v/>
      </c>
      <c r="Z228" s="1" t="n">
        <v>43692</v>
      </c>
      <c r="AA228" t="n">
        <v>261.619995</v>
      </c>
      <c r="AB228" t="n">
        <v>262.269989</v>
      </c>
      <c r="AC228" t="n">
        <v>259.339996</v>
      </c>
      <c r="AD228" t="n">
        <v>261.390015</v>
      </c>
      <c r="AE228" t="n">
        <v>256.354797</v>
      </c>
      <c r="AF228" t="n">
        <v>2775200</v>
      </c>
    </row>
    <row r="229">
      <c r="Y229" s="31">
        <f>(AB229-AC229)/((AB229+AC229)/2)*100</f>
        <v/>
      </c>
      <c r="Z229" s="1" t="n">
        <v>43691</v>
      </c>
      <c r="AA229" t="n">
        <v>264.559998</v>
      </c>
      <c r="AB229" t="n">
        <v>265.149994</v>
      </c>
      <c r="AC229" t="n">
        <v>260.570007</v>
      </c>
      <c r="AD229" t="n">
        <v>260.570007</v>
      </c>
      <c r="AE229" t="n">
        <v>255.550598</v>
      </c>
      <c r="AF229" t="n">
        <v>4354800</v>
      </c>
    </row>
    <row r="230">
      <c r="Y230" s="31">
        <f>(AB230-AC230)/((AB230+AC230)/2)*100</f>
        <v/>
      </c>
      <c r="Z230" s="1" t="n">
        <v>43690</v>
      </c>
      <c r="AA230" t="n">
        <v>264.220001</v>
      </c>
      <c r="AB230" t="n">
        <v>270.100006</v>
      </c>
      <c r="AC230" t="n">
        <v>263.910004</v>
      </c>
      <c r="AD230" t="n">
        <v>268.660004</v>
      </c>
      <c r="AE230" t="n">
        <v>263.484741</v>
      </c>
      <c r="AF230" t="n">
        <v>3402300</v>
      </c>
    </row>
    <row r="231">
      <c r="Y231" s="31">
        <f>(AB231-AC231)/((AB231+AC231)/2)*100</f>
        <v/>
      </c>
      <c r="Z231" s="1" t="n">
        <v>43689</v>
      </c>
      <c r="AA231" t="n">
        <v>266.23999</v>
      </c>
      <c r="AB231" t="n">
        <v>266.790009</v>
      </c>
      <c r="AC231" t="n">
        <v>263.570007</v>
      </c>
      <c r="AD231" t="n">
        <v>264.559998</v>
      </c>
      <c r="AE231" t="n">
        <v>259.463715</v>
      </c>
      <c r="AF231" t="n">
        <v>2104500</v>
      </c>
    </row>
    <row r="232">
      <c r="Y232" s="31">
        <f>(AB232-AC232)/((AB232+AC232)/2)*100</f>
        <v/>
      </c>
      <c r="Z232" s="1" t="n">
        <v>43686</v>
      </c>
      <c r="AA232" t="n">
        <v>268.720001</v>
      </c>
      <c r="AB232" t="n">
        <v>269.290009</v>
      </c>
      <c r="AC232" t="n">
        <v>266</v>
      </c>
      <c r="AD232" t="n">
        <v>267.700012</v>
      </c>
      <c r="AE232" t="n">
        <v>262.543243</v>
      </c>
      <c r="AF232" t="n">
        <v>2616300</v>
      </c>
    </row>
    <row r="233">
      <c r="Y233" s="31">
        <f>(AB233-AC233)/((AB233+AC233)/2)*100</f>
        <v/>
      </c>
      <c r="Z233" s="1" t="n">
        <v>43685</v>
      </c>
      <c r="AA233" t="n">
        <v>266</v>
      </c>
      <c r="AB233" t="n">
        <v>269.589996</v>
      </c>
      <c r="AC233" t="n">
        <v>265.399994</v>
      </c>
      <c r="AD233" t="n">
        <v>269.579987</v>
      </c>
      <c r="AE233" t="n">
        <v>264.387024</v>
      </c>
      <c r="AF233" t="n">
        <v>3618800</v>
      </c>
    </row>
    <row r="234">
      <c r="Y234" s="31">
        <f>(AB234-AC234)/((AB234+AC234)/2)*100</f>
        <v/>
      </c>
      <c r="Z234" s="1" t="n">
        <v>43684</v>
      </c>
      <c r="AA234" t="n">
        <v>261.160004</v>
      </c>
      <c r="AB234" t="n">
        <v>265.230011</v>
      </c>
      <c r="AC234" t="n">
        <v>258.98999</v>
      </c>
      <c r="AD234" t="n">
        <v>264.420013</v>
      </c>
      <c r="AE234" t="n">
        <v>259.326416</v>
      </c>
      <c r="AF234" t="n">
        <v>4261200</v>
      </c>
    </row>
    <row r="235">
      <c r="Y235" s="31">
        <f>(AB235-AC235)/((AB235+AC235)/2)*100</f>
        <v/>
      </c>
      <c r="Z235" s="1" t="n">
        <v>43683</v>
      </c>
      <c r="AA235" t="n">
        <v>262.529999</v>
      </c>
      <c r="AB235" t="n">
        <v>264.470001</v>
      </c>
      <c r="AC235" t="n">
        <v>261.059998</v>
      </c>
      <c r="AD235" t="n">
        <v>264.23999</v>
      </c>
      <c r="AE235" t="n">
        <v>259.149872</v>
      </c>
      <c r="AF235" t="n">
        <v>4366800</v>
      </c>
    </row>
    <row r="236">
      <c r="Y236" s="31">
        <f>(AB236-AC236)/((AB236+AC236)/2)*100</f>
        <v/>
      </c>
      <c r="Z236" s="1" t="n">
        <v>43682</v>
      </c>
      <c r="AA236" t="n">
        <v>264.570007</v>
      </c>
      <c r="AB236" t="n">
        <v>264.679993</v>
      </c>
      <c r="AC236" t="n">
        <v>258.700012</v>
      </c>
      <c r="AD236" t="n">
        <v>260.880005</v>
      </c>
      <c r="AE236" t="n">
        <v>255.854599</v>
      </c>
      <c r="AF236" t="n">
        <v>7354000</v>
      </c>
    </row>
    <row r="237">
      <c r="Y237" s="31">
        <f>(AB237-AC237)/((AB237+AC237)/2)*100</f>
        <v/>
      </c>
      <c r="Z237" s="1" t="n">
        <v>43679</v>
      </c>
      <c r="AA237" t="n">
        <v>269.890015</v>
      </c>
      <c r="AB237" t="n">
        <v>270.079987</v>
      </c>
      <c r="AC237" t="n">
        <v>267.149994</v>
      </c>
      <c r="AD237" t="n">
        <v>268.809998</v>
      </c>
      <c r="AE237" t="n">
        <v>263.631866</v>
      </c>
      <c r="AF237" t="n">
        <v>5310400</v>
      </c>
    </row>
    <row r="238">
      <c r="Y238" s="31">
        <f>(AB238-AC238)/((AB238+AC238)/2)*100</f>
        <v/>
      </c>
      <c r="Z238" s="1" t="n">
        <v>43678</v>
      </c>
      <c r="AA238" t="n">
        <v>273.279999</v>
      </c>
      <c r="AB238" t="n">
        <v>276.279999</v>
      </c>
      <c r="AC238" t="n">
        <v>269.940002</v>
      </c>
      <c r="AD238" t="n">
        <v>270.790009</v>
      </c>
      <c r="AE238" t="n">
        <v>265.57373</v>
      </c>
      <c r="AF238" t="n">
        <v>6921000</v>
      </c>
    </row>
    <row r="239">
      <c r="Y239" s="31">
        <f>(AB239-AC239)/((AB239+AC239)/2)*100</f>
        <v/>
      </c>
      <c r="Z239" s="1" t="n">
        <v>43677</v>
      </c>
      <c r="AA239" t="n">
        <v>276.390015</v>
      </c>
      <c r="AB239" t="n">
        <v>276.609985</v>
      </c>
      <c r="AC239" t="n">
        <v>271.070007</v>
      </c>
      <c r="AD239" t="n">
        <v>273.079987</v>
      </c>
      <c r="AE239" t="n">
        <v>267.81955</v>
      </c>
      <c r="AF239" t="n">
        <v>4910000</v>
      </c>
    </row>
    <row r="240">
      <c r="Y240" s="31">
        <f>(AB240-AC240)/((AB240+AC240)/2)*100</f>
        <v/>
      </c>
      <c r="Z240" s="1" t="n">
        <v>43676</v>
      </c>
      <c r="AA240" t="n">
        <v>275.450012</v>
      </c>
      <c r="AB240" t="n">
        <v>276.559998</v>
      </c>
      <c r="AC240" t="n">
        <v>275.040009</v>
      </c>
      <c r="AD240" t="n">
        <v>276.209991</v>
      </c>
      <c r="AE240" t="n">
        <v>270.889313</v>
      </c>
      <c r="AF240" t="n">
        <v>1751100</v>
      </c>
    </row>
    <row r="241">
      <c r="Y241" s="31">
        <f>(AB241-AC241)/((AB241+AC241)/2)*100</f>
        <v/>
      </c>
      <c r="Z241" s="1" t="n">
        <v>43675</v>
      </c>
      <c r="AA241" t="n">
        <v>277.230011</v>
      </c>
      <c r="AB241" t="n">
        <v>277.269989</v>
      </c>
      <c r="AC241" t="n">
        <v>276.26001</v>
      </c>
      <c r="AD241" t="n">
        <v>276.880005</v>
      </c>
      <c r="AE241" t="n">
        <v>271.546417</v>
      </c>
      <c r="AF241" t="n">
        <v>2925900</v>
      </c>
    </row>
    <row r="242">
      <c r="Y242" s="31">
        <f>(AB242-AC242)/((AB242+AC242)/2)*100</f>
        <v/>
      </c>
      <c r="Z242" s="1" t="n">
        <v>43672</v>
      </c>
      <c r="AA242" t="n">
        <v>276.200012</v>
      </c>
      <c r="AB242" t="n">
        <v>277.549988</v>
      </c>
      <c r="AC242" t="n">
        <v>276.100006</v>
      </c>
      <c r="AD242" t="n">
        <v>277.380005</v>
      </c>
      <c r="AE242" t="n">
        <v>272.036774</v>
      </c>
      <c r="AF242" t="n">
        <v>1796900</v>
      </c>
    </row>
    <row r="243">
      <c r="Y243" s="31">
        <f>(AB243-AC243)/((AB243+AC243)/2)*100</f>
        <v/>
      </c>
      <c r="Z243" s="1" t="n">
        <v>43671</v>
      </c>
      <c r="AA243" t="n">
        <v>276.410004</v>
      </c>
      <c r="AB243" t="n">
        <v>276.410004</v>
      </c>
      <c r="AC243" t="n">
        <v>274.679993</v>
      </c>
      <c r="AD243" t="n">
        <v>275.410004</v>
      </c>
      <c r="AE243" t="n">
        <v>270.104736</v>
      </c>
      <c r="AF243" t="n">
        <v>1874200</v>
      </c>
    </row>
    <row r="244">
      <c r="Y244" s="31">
        <f>(AB244-AC244)/((AB244+AC244)/2)*100</f>
        <v/>
      </c>
      <c r="Z244" s="1" t="n">
        <v>43670</v>
      </c>
      <c r="AA244" t="n">
        <v>274.779999</v>
      </c>
      <c r="AB244" t="n">
        <v>276.790009</v>
      </c>
      <c r="AC244" t="n">
        <v>274.670013</v>
      </c>
      <c r="AD244" t="n">
        <v>276.76001</v>
      </c>
      <c r="AE244" t="n">
        <v>271.428711</v>
      </c>
      <c r="AF244" t="n">
        <v>1669900</v>
      </c>
    </row>
    <row r="245">
      <c r="Y245" s="31">
        <f>(AB245-AC245)/((AB245+AC245)/2)*100</f>
        <v/>
      </c>
      <c r="Z245" s="1" t="n">
        <v>43669</v>
      </c>
      <c r="AA245" t="n">
        <v>274.709991</v>
      </c>
      <c r="AB245" t="n">
        <v>275.5</v>
      </c>
      <c r="AC245" t="n">
        <v>273.890015</v>
      </c>
      <c r="AD245" t="n">
        <v>275.48999</v>
      </c>
      <c r="AE245" t="n">
        <v>270.183167</v>
      </c>
      <c r="AF245" t="n">
        <v>1753000</v>
      </c>
    </row>
    <row r="246">
      <c r="Y246" s="31">
        <f>(AB246-AC246)/((AB246+AC246)/2)*100</f>
        <v/>
      </c>
      <c r="Z246" s="1" t="n">
        <v>43668</v>
      </c>
      <c r="AA246" t="n">
        <v>273.320007</v>
      </c>
      <c r="AB246" t="n">
        <v>274.109985</v>
      </c>
      <c r="AC246" t="n">
        <v>272.790009</v>
      </c>
      <c r="AD246" t="n">
        <v>273.609985</v>
      </c>
      <c r="AE246" t="n">
        <v>268.339355</v>
      </c>
      <c r="AF246" t="n">
        <v>1304100</v>
      </c>
    </row>
    <row r="247">
      <c r="Y247" s="31">
        <f>(AB247-AC247)/((AB247+AC247)/2)*100</f>
        <v/>
      </c>
      <c r="Z247" s="1" t="n">
        <v>43665</v>
      </c>
      <c r="AA247" t="n">
        <v>275.519989</v>
      </c>
      <c r="AB247" t="n">
        <v>275.540009</v>
      </c>
      <c r="AC247" t="n">
        <v>272.700012</v>
      </c>
      <c r="AD247" t="n">
        <v>272.950012</v>
      </c>
      <c r="AE247" t="n">
        <v>267.692078</v>
      </c>
      <c r="AF247" t="n">
        <v>2319400</v>
      </c>
    </row>
    <row r="248">
      <c r="Y248" s="31">
        <f>(AB248-AC248)/((AB248+AC248)/2)*100</f>
        <v/>
      </c>
      <c r="Z248" s="1" t="n">
        <v>43664</v>
      </c>
      <c r="AA248" t="n">
        <v>272.910004</v>
      </c>
      <c r="AB248" t="n">
        <v>274.790009</v>
      </c>
      <c r="AC248" t="n">
        <v>272.470001</v>
      </c>
      <c r="AD248" t="n">
        <v>274.420013</v>
      </c>
      <c r="AE248" t="n">
        <v>269.133759</v>
      </c>
      <c r="AF248" t="n">
        <v>3461100</v>
      </c>
    </row>
    <row r="249">
      <c r="Y249" s="31">
        <f>(AB249-AC249)/((AB249+AC249)/2)*100</f>
        <v/>
      </c>
      <c r="Z249" s="1" t="n">
        <v>43663</v>
      </c>
      <c r="AA249" t="n">
        <v>275.279999</v>
      </c>
      <c r="AB249" t="n">
        <v>275.399994</v>
      </c>
      <c r="AC249" t="n">
        <v>273.420013</v>
      </c>
      <c r="AD249" t="n">
        <v>273.420013</v>
      </c>
      <c r="AE249" t="n">
        <v>268.153046</v>
      </c>
      <c r="AF249" t="n">
        <v>1758100</v>
      </c>
    </row>
    <row r="250">
      <c r="Y250" s="31">
        <f>(AB250-AC250)/((AB250+AC250)/2)*100</f>
        <v/>
      </c>
      <c r="Z250" s="1" t="n">
        <v>43662</v>
      </c>
      <c r="AA250" t="n">
        <v>276.119995</v>
      </c>
      <c r="AB250" t="n">
        <v>276.269989</v>
      </c>
      <c r="AC250" t="n">
        <v>274.98999</v>
      </c>
      <c r="AD250" t="n">
        <v>275.279999</v>
      </c>
      <c r="AE250" t="n">
        <v>269.977234</v>
      </c>
      <c r="AF250" t="n">
        <v>1564000</v>
      </c>
    </row>
    <row r="251">
      <c r="Y251" s="31">
        <f>(AB251-AC251)/((AB251+AC251)/2)*100</f>
        <v/>
      </c>
      <c r="Z251" s="1" t="n">
        <v>43661</v>
      </c>
      <c r="AA251" t="n">
        <v>276.529999</v>
      </c>
      <c r="AB251" t="n">
        <v>276.549988</v>
      </c>
      <c r="AC251" t="n">
        <v>275.709991</v>
      </c>
      <c r="AD251" t="n">
        <v>276.179993</v>
      </c>
      <c r="AE251" t="n">
        <v>270.859894</v>
      </c>
      <c r="AF251" t="n">
        <v>1466200</v>
      </c>
    </row>
    <row r="252">
      <c r="Y252" s="31">
        <f>(AB252-AC252)/((AB252+AC252)/2)*100</f>
        <v/>
      </c>
      <c r="Z252" s="1" t="n">
        <v>43658</v>
      </c>
      <c r="AA252" t="n">
        <v>275.390015</v>
      </c>
      <c r="AB252" t="n">
        <v>276.190002</v>
      </c>
      <c r="AC252" t="n">
        <v>275.059998</v>
      </c>
      <c r="AD252" t="n">
        <v>276.109985</v>
      </c>
      <c r="AE252" t="n">
        <v>270.791199</v>
      </c>
      <c r="AF252" t="n">
        <v>2932300</v>
      </c>
    </row>
    <row r="253">
      <c r="Y253" s="31">
        <f>(AB253-AC253)/((AB253+AC253)/2)*100</f>
        <v/>
      </c>
      <c r="Z253" s="1" t="n">
        <v>43657</v>
      </c>
      <c r="AA253" t="n">
        <v>274.869995</v>
      </c>
      <c r="AB253" t="n">
        <v>275.109985</v>
      </c>
      <c r="AC253" t="n">
        <v>273.850006</v>
      </c>
      <c r="AD253" t="n">
        <v>274.76001</v>
      </c>
      <c r="AE253" t="n">
        <v>269.467224</v>
      </c>
      <c r="AF253" t="n">
        <v>2249400</v>
      </c>
    </row>
    <row r="254">
      <c r="Y254" s="31">
        <f>(AB254-AC254)/((AB254+AC254)/2)*100</f>
        <v/>
      </c>
      <c r="Z254" s="1" t="n">
        <v>43656</v>
      </c>
      <c r="AA254" t="n">
        <v>274.019989</v>
      </c>
      <c r="AB254" t="n">
        <v>275.190002</v>
      </c>
      <c r="AC254" t="n">
        <v>273.459991</v>
      </c>
      <c r="AD254" t="n">
        <v>274.209991</v>
      </c>
      <c r="AE254" t="n">
        <v>268.927826</v>
      </c>
      <c r="AF254" t="n">
        <v>2853200</v>
      </c>
    </row>
    <row r="255">
      <c r="Y255" s="31">
        <f>(AB255-AC255)/((AB255+AC255)/2)*100</f>
        <v/>
      </c>
      <c r="Z255" s="1" t="n">
        <v>43655</v>
      </c>
      <c r="AA255" t="n">
        <v>271.399994</v>
      </c>
      <c r="AB255" t="n">
        <v>273.220001</v>
      </c>
      <c r="AC255" t="n">
        <v>271.339996</v>
      </c>
      <c r="AD255" t="n">
        <v>272.940002</v>
      </c>
      <c r="AE255" t="n">
        <v>267.682312</v>
      </c>
      <c r="AF255" t="n">
        <v>2532900</v>
      </c>
    </row>
  </sheetData>
  <autoFilter ref="Z1:AF256">
    <sortState ref="Z2:AF255">
      <sortCondition descending="1" ref="Z1:Z256"/>
    </sortState>
  </autoFilter>
  <conditionalFormatting sqref="G6:O6">
    <cfRule type="colorScale" priority="1">
      <colorScale>
        <cfvo type="num" val="0.5"/>
        <cfvo type="num" val="0.75"/>
        <cfvo type="num" val="1"/>
        <color rgb="FFFF0000"/>
        <color rgb="FFFFEB84"/>
        <color theme="9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255"/>
  <sheetViews>
    <sheetView tabSelected="1" workbookViewId="0">
      <selection activeCell="Z1" sqref="Z1:AF255"/>
    </sheetView>
  </sheetViews>
  <sheetFormatPr baseColWidth="8" defaultRowHeight="15"/>
  <cols>
    <col width="11.8359375" customWidth="1" style="19" min="1" max="1"/>
    <col width="8.609375" customWidth="1" style="31" min="2" max="6"/>
    <col width="8.609375" customWidth="1" style="6" min="7" max="9"/>
    <col width="8.609375" customWidth="1" style="2" min="10" max="12"/>
    <col width="8.609375" customWidth="1" style="3" min="13" max="15"/>
    <col width="8.875" customWidth="1" style="31" min="25" max="25"/>
  </cols>
  <sheetData>
    <row r="1">
      <c r="Y1" s="31" t="inlineStr">
        <is>
          <t>Spread %</t>
        </is>
      </c>
      <c r="Z1" t="inlineStr">
        <is>
          <t>Date</t>
        </is>
      </c>
      <c r="AA1" t="inlineStr">
        <is>
          <t>Open</t>
        </is>
      </c>
      <c r="AB1" t="inlineStr">
        <is>
          <t>High</t>
        </is>
      </c>
      <c r="AC1" t="inlineStr">
        <is>
          <t>Low</t>
        </is>
      </c>
      <c r="AD1" t="inlineStr">
        <is>
          <t>Close</t>
        </is>
      </c>
      <c r="AE1" t="inlineStr">
        <is>
          <t>Adj Close</t>
        </is>
      </c>
      <c r="AF1" t="inlineStr">
        <is>
          <t>Volume</t>
        </is>
      </c>
    </row>
    <row r="2">
      <c r="H2" s="9" t="inlineStr">
        <is>
          <t>2w</t>
        </is>
      </c>
      <c r="I2" s="9" t="n"/>
      <c r="K2" s="9" t="inlineStr">
        <is>
          <t>1m</t>
        </is>
      </c>
      <c r="L2" s="9" t="n"/>
      <c r="N2" s="9" t="inlineStr">
        <is>
          <t>2m</t>
        </is>
      </c>
      <c r="O2" s="9" t="n"/>
      <c r="Y2" s="31">
        <f>(AB2-AC2)/((AB2+AC2)/2)*100</f>
        <v/>
      </c>
      <c r="Z2" s="1" t="n">
        <v>44022</v>
      </c>
      <c r="AA2" t="n">
        <v>288.170013</v>
      </c>
      <c r="AB2" t="n">
        <v>288.600006</v>
      </c>
      <c r="AC2" t="n">
        <v>285.279999</v>
      </c>
      <c r="AD2" t="n">
        <v>288.230011</v>
      </c>
      <c r="AE2" t="n">
        <v>288.230011</v>
      </c>
      <c r="AF2" t="n">
        <v>583700</v>
      </c>
    </row>
    <row r="3">
      <c r="B3" s="8" t="inlineStr">
        <is>
          <t>Quick Cal</t>
        </is>
      </c>
      <c r="D3" s="8" t="inlineStr">
        <is>
          <t>% Gain</t>
        </is>
      </c>
      <c r="G3" s="9" t="inlineStr">
        <is>
          <t>High</t>
        </is>
      </c>
      <c r="H3" s="9" t="inlineStr">
        <is>
          <t>Mid</t>
        </is>
      </c>
      <c r="I3" s="9" t="inlineStr">
        <is>
          <t>Low</t>
        </is>
      </c>
      <c r="J3" s="9" t="inlineStr">
        <is>
          <t>High</t>
        </is>
      </c>
      <c r="K3" s="9" t="inlineStr">
        <is>
          <t>Mid</t>
        </is>
      </c>
      <c r="L3" s="9" t="inlineStr">
        <is>
          <t>Low</t>
        </is>
      </c>
      <c r="M3" s="9" t="inlineStr">
        <is>
          <t>High</t>
        </is>
      </c>
      <c r="N3" s="9" t="inlineStr">
        <is>
          <t>Mid</t>
        </is>
      </c>
      <c r="O3" s="9" t="inlineStr">
        <is>
          <t>Low</t>
        </is>
      </c>
      <c r="Y3" s="31">
        <f>(AB3-AC3)/((AB3+AC3)/2)*100</f>
        <v/>
      </c>
      <c r="Z3" s="1" t="n">
        <v>44021</v>
      </c>
      <c r="AA3" t="n">
        <v>290</v>
      </c>
      <c r="AB3" t="n">
        <v>290.059998</v>
      </c>
      <c r="AC3" t="n">
        <v>284.410004</v>
      </c>
      <c r="AD3" t="n">
        <v>288.790009</v>
      </c>
      <c r="AE3" t="n">
        <v>288.790009</v>
      </c>
      <c r="AF3" t="n">
        <v>602700</v>
      </c>
    </row>
    <row r="4">
      <c r="B4" s="31" t="n">
        <v>81.5</v>
      </c>
      <c r="C4" s="31" t="n">
        <v>84.40000000000001</v>
      </c>
      <c r="D4" s="32">
        <f>(MAX(B4:C4)-MIN(B4:C4))/MIN(B4:C4)*100</f>
        <v/>
      </c>
      <c r="E4" s="8" t="n"/>
      <c r="F4" s="8" t="inlineStr">
        <is>
          <t>Slope</t>
        </is>
      </c>
      <c r="G4" s="6">
        <f>SLOPE($AB2:$AB11,$Z2:$Z11)</f>
        <v/>
      </c>
      <c r="I4" s="6">
        <f>SLOPE($AC2:$AC11,$Z2:$Z11)</f>
        <v/>
      </c>
      <c r="J4" s="2">
        <f>SLOPE($AB2:$AB23,$Z2:$Z23)</f>
        <v/>
      </c>
      <c r="L4" s="2">
        <f>SLOPE($AC2:$AC23,$Z2:$Z23)</f>
        <v/>
      </c>
      <c r="M4" s="3">
        <f>SLOPE($AB2:$AB45,$Z2:$Z45)</f>
        <v/>
      </c>
      <c r="O4" s="3">
        <f>SLOPE($AC2:$AC45,$Z2:$Z45)</f>
        <v/>
      </c>
      <c r="Y4" s="31">
        <f>(AB4-AC4)/((AB4+AC4)/2)*100</f>
        <v/>
      </c>
      <c r="Z4" s="1" t="n">
        <v>44020</v>
      </c>
      <c r="AA4" t="n">
        <v>284.670013</v>
      </c>
      <c r="AB4" t="n">
        <v>287.630005</v>
      </c>
      <c r="AC4" t="n">
        <v>283.609985</v>
      </c>
      <c r="AD4" t="n">
        <v>287.630005</v>
      </c>
      <c r="AE4" t="n">
        <v>287.630005</v>
      </c>
      <c r="AF4" t="n">
        <v>566000</v>
      </c>
    </row>
    <row r="5">
      <c r="B5" s="8" t="n"/>
      <c r="C5" s="8" t="n"/>
      <c r="D5" s="32">
        <f>(MAX(B5:C5)-MIN(B5:C5))/MIN(B5:C5)*100</f>
        <v/>
      </c>
      <c r="E5" s="8" t="n"/>
      <c r="F5" s="8" t="inlineStr">
        <is>
          <t>Intercept</t>
        </is>
      </c>
      <c r="G5" s="6">
        <f>INTERCEPT($AB2:$AB11,$Z2:$Z11)</f>
        <v/>
      </c>
      <c r="I5" s="6">
        <f>INTERCEPT($AC2:$AC11,$Z2:$Z11)</f>
        <v/>
      </c>
      <c r="J5" s="2">
        <f>INTERCEPT($AB2:$AB23,$Z2:$Z23)</f>
        <v/>
      </c>
      <c r="L5" s="2">
        <f>INTERCEPT($AC2:$AC23,$Z2:$Z23)</f>
        <v/>
      </c>
      <c r="M5" s="3">
        <f>INTERCEPT($AB2:$AB45,$Z2:$Z45)</f>
        <v/>
      </c>
      <c r="O5" s="3">
        <f>INTERCEPT($AC2:$AC45,$Z2:$Z45)</f>
        <v/>
      </c>
      <c r="Y5" s="31">
        <f>(AB5-AC5)/((AB5+AC5)/2)*100</f>
        <v/>
      </c>
      <c r="Z5" s="1" t="n">
        <v>44019</v>
      </c>
      <c r="AA5" t="n">
        <v>284.950012</v>
      </c>
      <c r="AB5" t="n">
        <v>288.119995</v>
      </c>
      <c r="AC5" t="n">
        <v>282.359985</v>
      </c>
      <c r="AD5" t="n">
        <v>282.720001</v>
      </c>
      <c r="AE5" t="n">
        <v>282.720001</v>
      </c>
      <c r="AF5" t="n">
        <v>788000</v>
      </c>
    </row>
    <row r="6">
      <c r="B6" s="8" t="n"/>
      <c r="C6" s="8" t="n"/>
      <c r="D6" s="32">
        <f>(MAX(B6:C6)-MIN(B6:C6))/MIN(B6:C6)*100</f>
        <v/>
      </c>
      <c r="E6" s="8" t="n"/>
      <c r="F6" s="8" t="inlineStr">
        <is>
          <t>Rsq</t>
        </is>
      </c>
      <c r="G6" s="6">
        <f>RSQ($AB2:$AB11,$Z2:$Z11)</f>
        <v/>
      </c>
      <c r="I6" s="6">
        <f>RSQ($AC2:$AC11,$Z2:$Z11)</f>
        <v/>
      </c>
      <c r="J6" s="2">
        <f>RSQ($AB2:$AB23,$Z2:$Z23)</f>
        <v/>
      </c>
      <c r="L6" s="2">
        <f>RSQ($AC2:$AC23,$Z2:$Z23)</f>
        <v/>
      </c>
      <c r="M6" s="3">
        <f>RSQ($AB2:$AB45,$Z2:$Z45)</f>
        <v/>
      </c>
      <c r="O6" s="3">
        <f>RSQ($AC2:$AC45,$Z2:$Z45)</f>
        <v/>
      </c>
      <c r="Y6" s="31">
        <f>(AB6-AC6)/((AB6+AC6)/2)*100</f>
        <v/>
      </c>
      <c r="Z6" s="1" t="n">
        <v>44018</v>
      </c>
      <c r="AA6" t="n">
        <v>284.459991</v>
      </c>
      <c r="AB6" t="n">
        <v>287.190002</v>
      </c>
      <c r="AC6" t="n">
        <v>284.119995</v>
      </c>
      <c r="AD6" t="n">
        <v>285.339996</v>
      </c>
      <c r="AE6" t="n">
        <v>285.339996</v>
      </c>
      <c r="AF6" t="n">
        <v>780700</v>
      </c>
    </row>
    <row r="7">
      <c r="B7" s="8" t="n"/>
      <c r="C7" s="8" t="n"/>
      <c r="D7" s="32">
        <f>(MAX(B7:C7)-MIN(B7:C7))/MIN(B7:C7)*100</f>
        <v/>
      </c>
      <c r="E7" s="8" t="n"/>
      <c r="F7" s="8" t="inlineStr">
        <is>
          <t>Avg Spread %</t>
        </is>
      </c>
      <c r="G7" s="7" t="n"/>
      <c r="H7" s="10">
        <f>AVERAGE($Y2:$Y11)</f>
        <v/>
      </c>
      <c r="I7" s="10" t="n"/>
      <c r="J7" s="11" t="n"/>
      <c r="K7" s="11">
        <f>AVERAGE($Y2:$Y23)</f>
        <v/>
      </c>
      <c r="L7" s="11" t="n"/>
      <c r="M7" s="12" t="n"/>
      <c r="N7" s="12">
        <f>AVERAGE($Y2:$Y45)</f>
        <v/>
      </c>
      <c r="O7" s="4" t="n"/>
      <c r="Y7" s="31">
        <f>(AB7-AC7)/((AB7+AC7)/2)*100</f>
        <v/>
      </c>
      <c r="Z7" s="1" t="n">
        <v>44014</v>
      </c>
      <c r="AA7" t="n">
        <v>281.959991</v>
      </c>
      <c r="AB7" t="n">
        <v>283.299988</v>
      </c>
      <c r="AC7" t="n">
        <v>280.23999</v>
      </c>
      <c r="AD7" t="n">
        <v>280.899994</v>
      </c>
      <c r="AE7" t="n">
        <v>280.899994</v>
      </c>
      <c r="AF7" t="n">
        <v>820600</v>
      </c>
    </row>
    <row r="8">
      <c r="F8" s="8" t="inlineStr">
        <is>
          <t>1m Gain %</t>
        </is>
      </c>
      <c r="H8" s="10">
        <f>(G4+I4)/2*30.5/$AD$2*100</f>
        <v/>
      </c>
      <c r="I8" s="10" t="n"/>
      <c r="J8" s="11" t="n"/>
      <c r="K8" s="11">
        <f>(J4+L4)/2*30.5/$AD$2*100</f>
        <v/>
      </c>
      <c r="L8" s="11" t="n"/>
      <c r="M8" s="12" t="n"/>
      <c r="N8" s="12">
        <f>(M4+O4)/2*30.5/$AD$2*100</f>
        <v/>
      </c>
      <c r="Y8" s="31">
        <f>(AB8-AC8)/((AB8+AC8)/2)*100</f>
        <v/>
      </c>
      <c r="Z8" s="1" t="n">
        <v>44013</v>
      </c>
      <c r="AA8" t="n">
        <v>278.649994</v>
      </c>
      <c r="AB8" t="n">
        <v>280.890015</v>
      </c>
      <c r="AC8" t="n">
        <v>277.529999</v>
      </c>
      <c r="AD8" t="n">
        <v>279.369995</v>
      </c>
      <c r="AE8" t="n">
        <v>279.369995</v>
      </c>
      <c r="AF8" t="n">
        <v>945600</v>
      </c>
    </row>
    <row r="9">
      <c r="Y9" s="31">
        <f>(AB9-AC9)/((AB9+AC9)/2)*100</f>
        <v/>
      </c>
      <c r="Z9" s="1" t="n">
        <v>44012</v>
      </c>
      <c r="AA9" t="n">
        <v>273.609985</v>
      </c>
      <c r="AB9" t="n">
        <v>279.51001</v>
      </c>
      <c r="AC9" t="n">
        <v>273.529999</v>
      </c>
      <c r="AD9" t="n">
        <v>278.709991</v>
      </c>
      <c r="AE9" t="n">
        <v>278.709991</v>
      </c>
      <c r="AF9" t="n">
        <v>748400</v>
      </c>
    </row>
    <row r="10">
      <c r="A10" s="20" t="n"/>
      <c r="B10" s="13" t="n"/>
      <c r="C10" s="13" t="n"/>
      <c r="D10" s="13" t="n"/>
      <c r="E10" s="13" t="n"/>
      <c r="F10" s="13" t="n"/>
      <c r="G10" s="14" t="n"/>
      <c r="H10" s="15" t="inlineStr">
        <is>
          <t>2w</t>
        </is>
      </c>
      <c r="I10" s="15" t="n"/>
      <c r="J10" s="16" t="n"/>
      <c r="K10" s="15" t="inlineStr">
        <is>
          <t>1m</t>
        </is>
      </c>
      <c r="L10" s="15" t="n"/>
      <c r="M10" s="17" t="n"/>
      <c r="N10" s="15" t="inlineStr">
        <is>
          <t>2m</t>
        </is>
      </c>
      <c r="O10" s="15" t="n"/>
      <c r="Y10" s="31">
        <f>(AB10-AC10)/((AB10+AC10)/2)*100</f>
        <v/>
      </c>
      <c r="Z10" s="1" t="n">
        <v>44011</v>
      </c>
      <c r="AA10" t="n">
        <v>271.279999</v>
      </c>
      <c r="AB10" t="n">
        <v>273.73999</v>
      </c>
      <c r="AC10" t="n">
        <v>267.459991</v>
      </c>
      <c r="AD10" t="n">
        <v>273.73999</v>
      </c>
      <c r="AE10" t="n">
        <v>273.73999</v>
      </c>
      <c r="AF10" t="n">
        <v>868600</v>
      </c>
    </row>
    <row r="11">
      <c r="A11" s="20" t="inlineStr">
        <is>
          <t>Forecast</t>
        </is>
      </c>
      <c r="B11" s="13" t="inlineStr">
        <is>
          <t>Max</t>
        </is>
      </c>
      <c r="C11" s="18" t="n">
        <v>0.75</v>
      </c>
      <c r="D11" s="18" t="n">
        <v>0.5</v>
      </c>
      <c r="E11" s="18" t="n">
        <v>0.25</v>
      </c>
      <c r="F11" s="13" t="inlineStr">
        <is>
          <t>Min</t>
        </is>
      </c>
      <c r="G11" s="15" t="inlineStr">
        <is>
          <t>High</t>
        </is>
      </c>
      <c r="H11" s="15" t="inlineStr">
        <is>
          <t>Mid</t>
        </is>
      </c>
      <c r="I11" s="15" t="inlineStr">
        <is>
          <t>Low</t>
        </is>
      </c>
      <c r="J11" s="15" t="inlineStr">
        <is>
          <t>High</t>
        </is>
      </c>
      <c r="K11" s="15" t="inlineStr">
        <is>
          <t>Mid</t>
        </is>
      </c>
      <c r="L11" s="15" t="inlineStr">
        <is>
          <t>Low</t>
        </is>
      </c>
      <c r="M11" s="15" t="inlineStr">
        <is>
          <t>High</t>
        </is>
      </c>
      <c r="N11" s="15" t="inlineStr">
        <is>
          <t>Mid</t>
        </is>
      </c>
      <c r="O11" s="15" t="inlineStr">
        <is>
          <t>Low</t>
        </is>
      </c>
      <c r="Y11" s="31">
        <f>(AB11-AC11)/((AB11+AC11)/2)*100</f>
        <v/>
      </c>
      <c r="Z11" s="1" t="n">
        <v>44008</v>
      </c>
      <c r="AA11" t="n">
        <v>275.5</v>
      </c>
      <c r="AB11" t="n">
        <v>276.019989</v>
      </c>
      <c r="AC11" t="n">
        <v>269.910004</v>
      </c>
      <c r="AD11" t="n">
        <v>270.980011</v>
      </c>
      <c r="AE11" t="n">
        <v>270.980011</v>
      </c>
      <c r="AF11" t="n">
        <v>879700</v>
      </c>
    </row>
    <row r="12">
      <c r="A12" s="21">
        <f>Z2</f>
        <v/>
      </c>
      <c r="B12" s="23">
        <f>MAX(G12:O12)</f>
        <v/>
      </c>
      <c r="C12" s="23">
        <f>(MAX(G12:O12)-MIN(G12:O12))*3/4+MIN(G12:O12)</f>
        <v/>
      </c>
      <c r="D12" s="23">
        <f>(MAX(G12:O12)-MIN(G12:O12))*1/2+MIN(G12:O12)</f>
        <v/>
      </c>
      <c r="E12" s="23">
        <f>(MAX(G12:O12)-MIN(G12:O12))*1/4+MIN(G12:O12)</f>
        <v/>
      </c>
      <c r="F12" s="23">
        <f>MIN(G12:O12)</f>
        <v/>
      </c>
      <c r="G12" s="24">
        <f>$A12*G$4+G$5</f>
        <v/>
      </c>
      <c r="H12" s="24">
        <f>(G12+I12)/2</f>
        <v/>
      </c>
      <c r="I12" s="24">
        <f>$A12*I$4+I$5</f>
        <v/>
      </c>
      <c r="J12" s="25">
        <f>$A12*J$4+J$5</f>
        <v/>
      </c>
      <c r="K12" s="25">
        <f>(J12+L12)/2</f>
        <v/>
      </c>
      <c r="L12" s="25">
        <f>$A12*L$4+L$5</f>
        <v/>
      </c>
      <c r="M12" s="26">
        <f>$A12*M$4+M$5</f>
        <v/>
      </c>
      <c r="N12" s="26">
        <f>(M12+O12)/2</f>
        <v/>
      </c>
      <c r="O12" s="26">
        <f>$A12*O$4+O$5</f>
        <v/>
      </c>
      <c r="Y12" s="31">
        <f>(AB12-AC12)/((AB12+AC12)/2)*100</f>
        <v/>
      </c>
      <c r="Z12" s="1" t="n">
        <v>44007</v>
      </c>
      <c r="AA12" t="n">
        <v>272.709991</v>
      </c>
      <c r="AB12" t="n">
        <v>276.299988</v>
      </c>
      <c r="AC12" t="n">
        <v>269.820007</v>
      </c>
      <c r="AD12" t="n">
        <v>276.079987</v>
      </c>
      <c r="AE12" t="n">
        <v>276.079987</v>
      </c>
      <c r="AF12" t="n">
        <v>629900</v>
      </c>
    </row>
    <row r="13">
      <c r="A13" s="21">
        <f>A12+1</f>
        <v/>
      </c>
      <c r="B13" s="23">
        <f>MAX(G13:O13)</f>
        <v/>
      </c>
      <c r="C13" s="23">
        <f>(MAX(G13:O13)-MIN(G13:O13))*3/4+MIN(G13:O13)</f>
        <v/>
      </c>
      <c r="D13" s="23">
        <f>(MAX(G13:O13)-MIN(G13:O13))*1/2+MIN(G13:O13)</f>
        <v/>
      </c>
      <c r="E13" s="23">
        <f>(MAX(G13:O13)-MIN(G13:O13))*1/4+MIN(G13:O13)</f>
        <v/>
      </c>
      <c r="F13" s="23">
        <f>MIN(G13:O13)</f>
        <v/>
      </c>
      <c r="G13" s="24">
        <f>$A13*G$4+G$5</f>
        <v/>
      </c>
      <c r="H13" s="24">
        <f>(G13+I13)/2</f>
        <v/>
      </c>
      <c r="I13" s="24">
        <f>$A13*I$4+I$5</f>
        <v/>
      </c>
      <c r="J13" s="25">
        <f>$A13*J$4+J$5</f>
        <v/>
      </c>
      <c r="K13" s="25">
        <f>(J13+L13)/2</f>
        <v/>
      </c>
      <c r="L13" s="25">
        <f>$A13*L$4+L$5</f>
        <v/>
      </c>
      <c r="M13" s="26">
        <f>$A13*M$4+M$5</f>
        <v/>
      </c>
      <c r="N13" s="26">
        <f>(M13+O13)/2</f>
        <v/>
      </c>
      <c r="O13" s="26">
        <f>$A13*O$4+O$5</f>
        <v/>
      </c>
      <c r="Y13" s="31">
        <f>(AB13-AC13)/((AB13+AC13)/2)*100</f>
        <v/>
      </c>
      <c r="Z13" s="1" t="n">
        <v>44006</v>
      </c>
      <c r="AA13" t="n">
        <v>277.709991</v>
      </c>
      <c r="AB13" t="n">
        <v>279.230011</v>
      </c>
      <c r="AC13" t="n">
        <v>270.880005</v>
      </c>
      <c r="AD13" t="n">
        <v>272.459991</v>
      </c>
      <c r="AE13" t="n">
        <v>272.459991</v>
      </c>
      <c r="AF13" t="n">
        <v>911600</v>
      </c>
    </row>
    <row r="14">
      <c r="A14" s="21">
        <f>A13+1</f>
        <v/>
      </c>
      <c r="B14" s="23">
        <f>MAX(G14:O14)</f>
        <v/>
      </c>
      <c r="C14" s="23">
        <f>(MAX(G14:O14)-MIN(G14:O14))*3/4+MIN(G14:O14)</f>
        <v/>
      </c>
      <c r="D14" s="23">
        <f>(MAX(G14:O14)-MIN(G14:O14))*1/2+MIN(G14:O14)</f>
        <v/>
      </c>
      <c r="E14" s="23">
        <f>(MAX(G14:O14)-MIN(G14:O14))*1/4+MIN(G14:O14)</f>
        <v/>
      </c>
      <c r="F14" s="23">
        <f>MIN(G14:O14)</f>
        <v/>
      </c>
      <c r="G14" s="24">
        <f>$A14*G$4+G$5</f>
        <v/>
      </c>
      <c r="H14" s="24">
        <f>(G14+I14)/2</f>
        <v/>
      </c>
      <c r="I14" s="24">
        <f>$A14*I$4+I$5</f>
        <v/>
      </c>
      <c r="J14" s="25">
        <f>$A14*J$4+J$5</f>
        <v/>
      </c>
      <c r="K14" s="25">
        <f>(J14+L14)/2</f>
        <v/>
      </c>
      <c r="L14" s="25">
        <f>$A14*L$4+L$5</f>
        <v/>
      </c>
      <c r="M14" s="26">
        <f>$A14*M$4+M$5</f>
        <v/>
      </c>
      <c r="N14" s="26">
        <f>(M14+O14)/2</f>
        <v/>
      </c>
      <c r="O14" s="26">
        <f>$A14*O$4+O$5</f>
        <v/>
      </c>
      <c r="Y14" s="31">
        <f>(AB14-AC14)/((AB14+AC14)/2)*100</f>
        <v/>
      </c>
      <c r="Z14" s="1" t="n">
        <v>44005</v>
      </c>
      <c r="AA14" t="n">
        <v>279.160004</v>
      </c>
      <c r="AB14" t="n">
        <v>282.040009</v>
      </c>
      <c r="AC14" t="n">
        <v>278.429993</v>
      </c>
      <c r="AD14" t="n">
        <v>278.76001</v>
      </c>
      <c r="AE14" t="n">
        <v>278.76001</v>
      </c>
      <c r="AF14" t="n">
        <v>695300</v>
      </c>
    </row>
    <row r="15">
      <c r="A15" s="21">
        <f>A14+1</f>
        <v/>
      </c>
      <c r="B15" s="23">
        <f>MAX(G15:O15)</f>
        <v/>
      </c>
      <c r="C15" s="23">
        <f>(MAX(G15:O15)-MIN(G15:O15))*3/4+MIN(G15:O15)</f>
        <v/>
      </c>
      <c r="D15" s="23">
        <f>(MAX(G15:O15)-MIN(G15:O15))*1/2+MIN(G15:O15)</f>
        <v/>
      </c>
      <c r="E15" s="23">
        <f>(MAX(G15:O15)-MIN(G15:O15))*1/4+MIN(G15:O15)</f>
        <v/>
      </c>
      <c r="F15" s="23">
        <f>MIN(G15:O15)</f>
        <v/>
      </c>
      <c r="G15" s="24">
        <f>$A15*G$4+G$5</f>
        <v/>
      </c>
      <c r="H15" s="24">
        <f>(G15+I15)/2</f>
        <v/>
      </c>
      <c r="I15" s="24">
        <f>$A15*I$4+I$5</f>
        <v/>
      </c>
      <c r="J15" s="25">
        <f>$A15*J$4+J$5</f>
        <v/>
      </c>
      <c r="K15" s="25">
        <f>(J15+L15)/2</f>
        <v/>
      </c>
      <c r="L15" s="25">
        <f>$A15*L$4+L$5</f>
        <v/>
      </c>
      <c r="M15" s="26">
        <f>$A15*M$4+M$5</f>
        <v/>
      </c>
      <c r="N15" s="26">
        <f>(M15+O15)/2</f>
        <v/>
      </c>
      <c r="O15" s="26">
        <f>$A15*O$4+O$5</f>
        <v/>
      </c>
      <c r="Y15" s="31">
        <f>(AB15-AC15)/((AB15+AC15)/2)*100</f>
        <v/>
      </c>
      <c r="Z15" s="1" t="n">
        <v>44004</v>
      </c>
      <c r="AA15" t="n">
        <v>272.380005</v>
      </c>
      <c r="AB15" t="n">
        <v>277.179993</v>
      </c>
      <c r="AC15" t="n">
        <v>271.970001</v>
      </c>
      <c r="AD15" t="n">
        <v>276.940002</v>
      </c>
      <c r="AE15" t="n">
        <v>276.940002</v>
      </c>
      <c r="AF15" t="n">
        <v>553300</v>
      </c>
    </row>
    <row r="16">
      <c r="A16" s="22">
        <f>A15+1</f>
        <v/>
      </c>
      <c r="B16" s="27">
        <f>MAX(G16:O16)</f>
        <v/>
      </c>
      <c r="C16" s="27">
        <f>(MAX(G16:O16)-MIN(G16:O16))*3/4+MIN(G16:O16)</f>
        <v/>
      </c>
      <c r="D16" s="27">
        <f>(MAX(G16:O16)-MIN(G16:O16))*1/2+MIN(G16:O16)</f>
        <v/>
      </c>
      <c r="E16" s="27">
        <f>(MAX(G16:O16)-MIN(G16:O16))*1/4+MIN(G16:O16)</f>
        <v/>
      </c>
      <c r="F16" s="27">
        <f>MIN(G16:O16)</f>
        <v/>
      </c>
      <c r="G16" s="28">
        <f>$A16*G$4+G$5</f>
        <v/>
      </c>
      <c r="H16" s="28">
        <f>(G16+I16)/2</f>
        <v/>
      </c>
      <c r="I16" s="28">
        <f>$A16*I$4+I$5</f>
        <v/>
      </c>
      <c r="J16" s="29">
        <f>$A16*J$4+J$5</f>
        <v/>
      </c>
      <c r="K16" s="29">
        <f>(J16+L16)/2</f>
        <v/>
      </c>
      <c r="L16" s="29">
        <f>$A16*L$4+L$5</f>
        <v/>
      </c>
      <c r="M16" s="30">
        <f>$A16*M$4+M$5</f>
        <v/>
      </c>
      <c r="N16" s="30">
        <f>(M16+O16)/2</f>
        <v/>
      </c>
      <c r="O16" s="30">
        <f>$A16*O$4+O$5</f>
        <v/>
      </c>
      <c r="Y16" s="31">
        <f>(AB16-AC16)/((AB16+AC16)/2)*100</f>
        <v/>
      </c>
      <c r="Z16" s="1" t="n">
        <v>44001</v>
      </c>
      <c r="AA16" t="n">
        <v>277.720001</v>
      </c>
      <c r="AB16" t="n">
        <v>278.019989</v>
      </c>
      <c r="AC16" t="n">
        <v>271.399994</v>
      </c>
      <c r="AD16" t="n">
        <v>272.579987</v>
      </c>
      <c r="AE16" t="n">
        <v>271.904999</v>
      </c>
      <c r="AF16" t="n">
        <v>638100</v>
      </c>
    </row>
    <row r="17">
      <c r="A17" s="21">
        <f>A16+1</f>
        <v/>
      </c>
      <c r="B17" s="23">
        <f>MAX(G17:O17)</f>
        <v/>
      </c>
      <c r="C17" s="23">
        <f>(MAX(G17:O17)-MIN(G17:O17))*3/4+MIN(G17:O17)</f>
        <v/>
      </c>
      <c r="D17" s="23">
        <f>(MAX(G17:O17)-MIN(G17:O17))*1/2+MIN(G17:O17)</f>
        <v/>
      </c>
      <c r="E17" s="23">
        <f>(MAX(G17:O17)-MIN(G17:O17))*1/4+MIN(G17:O17)</f>
        <v/>
      </c>
      <c r="F17" s="23">
        <f>MIN(G17:O17)</f>
        <v/>
      </c>
      <c r="G17" s="24">
        <f>$A17*G$4+G$5</f>
        <v/>
      </c>
      <c r="H17" s="24">
        <f>(G17+I17)/2</f>
        <v/>
      </c>
      <c r="I17" s="24">
        <f>$A17*I$4+I$5</f>
        <v/>
      </c>
      <c r="J17" s="25">
        <f>$A17*J$4+J$5</f>
        <v/>
      </c>
      <c r="K17" s="25">
        <f>(J17+L17)/2</f>
        <v/>
      </c>
      <c r="L17" s="25">
        <f>$A17*L$4+L$5</f>
        <v/>
      </c>
      <c r="M17" s="26">
        <f>$A17*M$4+M$5</f>
        <v/>
      </c>
      <c r="N17" s="26">
        <f>(M17+O17)/2</f>
        <v/>
      </c>
      <c r="O17" s="26">
        <f>$A17*O$4+O$5</f>
        <v/>
      </c>
      <c r="Y17" s="31">
        <f>(AB17-AC17)/((AB17+AC17)/2)*100</f>
        <v/>
      </c>
      <c r="Z17" s="1" t="n">
        <v>44000</v>
      </c>
      <c r="AA17" t="n">
        <v>272.619995</v>
      </c>
      <c r="AB17" t="n">
        <v>274.700012</v>
      </c>
      <c r="AC17" t="n">
        <v>272.01001</v>
      </c>
      <c r="AD17" t="n">
        <v>274.399994</v>
      </c>
      <c r="AE17" t="n">
        <v>273.72049</v>
      </c>
      <c r="AF17" t="n">
        <v>666800</v>
      </c>
    </row>
    <row r="18">
      <c r="A18" s="21">
        <f>A17+1</f>
        <v/>
      </c>
      <c r="B18" s="23">
        <f>MAX(G18:O18)</f>
        <v/>
      </c>
      <c r="C18" s="23">
        <f>(MAX(G18:O18)-MIN(G18:O18))*3/4+MIN(G18:O18)</f>
        <v/>
      </c>
      <c r="D18" s="23">
        <f>(MAX(G18:O18)-MIN(G18:O18))*1/2+MIN(G18:O18)</f>
        <v/>
      </c>
      <c r="E18" s="23">
        <f>(MAX(G18:O18)-MIN(G18:O18))*1/4+MIN(G18:O18)</f>
        <v/>
      </c>
      <c r="F18" s="23">
        <f>MIN(G18:O18)</f>
        <v/>
      </c>
      <c r="G18" s="24">
        <f>$A18*G$4+G$5</f>
        <v/>
      </c>
      <c r="H18" s="24">
        <f>(G18+I18)/2</f>
        <v/>
      </c>
      <c r="I18" s="24">
        <f>$A18*I$4+I$5</f>
        <v/>
      </c>
      <c r="J18" s="25">
        <f>$A18*J$4+J$5</f>
        <v/>
      </c>
      <c r="K18" s="25">
        <f>(J18+L18)/2</f>
        <v/>
      </c>
      <c r="L18" s="25">
        <f>$A18*L$4+L$5</f>
        <v/>
      </c>
      <c r="M18" s="26">
        <f>$A18*M$4+M$5</f>
        <v/>
      </c>
      <c r="N18" s="26">
        <f>(M18+O18)/2</f>
        <v/>
      </c>
      <c r="O18" s="26">
        <f>$A18*O$4+O$5</f>
        <v/>
      </c>
      <c r="Y18" s="31">
        <f>(AB18-AC18)/((AB18+AC18)/2)*100</f>
        <v/>
      </c>
      <c r="Z18" s="1" t="n">
        <v>43999</v>
      </c>
      <c r="AA18" t="n">
        <v>275.190002</v>
      </c>
      <c r="AB18" t="n">
        <v>275.559998</v>
      </c>
      <c r="AC18" t="n">
        <v>272.609985</v>
      </c>
      <c r="AD18" t="n">
        <v>272.910004</v>
      </c>
      <c r="AE18" t="n">
        <v>272.234192</v>
      </c>
      <c r="AF18" t="n">
        <v>540400</v>
      </c>
    </row>
    <row r="19">
      <c r="A19" s="21">
        <f>A18+1</f>
        <v/>
      </c>
      <c r="B19" s="23">
        <f>MAX(G19:O19)</f>
        <v/>
      </c>
      <c r="C19" s="23">
        <f>(MAX(G19:O19)-MIN(G19:O19))*3/4+MIN(G19:O19)</f>
        <v/>
      </c>
      <c r="D19" s="23">
        <f>(MAX(G19:O19)-MIN(G19:O19))*1/2+MIN(G19:O19)</f>
        <v/>
      </c>
      <c r="E19" s="23">
        <f>(MAX(G19:O19)-MIN(G19:O19))*1/4+MIN(G19:O19)</f>
        <v/>
      </c>
      <c r="F19" s="23">
        <f>MIN(G19:O19)</f>
        <v/>
      </c>
      <c r="G19" s="24">
        <f>$A19*G$4+G$5</f>
        <v/>
      </c>
      <c r="H19" s="24">
        <f>(G19+I19)/2</f>
        <v/>
      </c>
      <c r="I19" s="24">
        <f>$A19*I$4+I$5</f>
        <v/>
      </c>
      <c r="J19" s="25">
        <f>$A19*J$4+J$5</f>
        <v/>
      </c>
      <c r="K19" s="25">
        <f>(J19+L19)/2</f>
        <v/>
      </c>
      <c r="L19" s="25">
        <f>$A19*L$4+L$5</f>
        <v/>
      </c>
      <c r="M19" s="26">
        <f>$A19*M$4+M$5</f>
        <v/>
      </c>
      <c r="N19" s="26">
        <f>(M19+O19)/2</f>
        <v/>
      </c>
      <c r="O19" s="26">
        <f>$A19*O$4+O$5</f>
        <v/>
      </c>
      <c r="Y19" s="31">
        <f>(AB19-AC19)/((AB19+AC19)/2)*100</f>
        <v/>
      </c>
      <c r="Z19" s="1" t="n">
        <v>43998</v>
      </c>
      <c r="AA19" t="n">
        <v>274.23999</v>
      </c>
      <c r="AB19" t="n">
        <v>275.359985</v>
      </c>
      <c r="AC19" t="n">
        <v>269</v>
      </c>
      <c r="AD19" t="n">
        <v>273.119995</v>
      </c>
      <c r="AE19" t="n">
        <v>272.443665</v>
      </c>
      <c r="AF19" t="n">
        <v>1103700</v>
      </c>
    </row>
    <row r="20">
      <c r="A20" s="21">
        <f>A19+1</f>
        <v/>
      </c>
      <c r="B20" s="23">
        <f>MAX(G20:O20)</f>
        <v/>
      </c>
      <c r="C20" s="23">
        <f>(MAX(G20:O20)-MIN(G20:O20))*3/4+MIN(G20:O20)</f>
        <v/>
      </c>
      <c r="D20" s="23">
        <f>(MAX(G20:O20)-MIN(G20:O20))*1/2+MIN(G20:O20)</f>
        <v/>
      </c>
      <c r="E20" s="23">
        <f>(MAX(G20:O20)-MIN(G20:O20))*1/4+MIN(G20:O20)</f>
        <v/>
      </c>
      <c r="F20" s="23">
        <f>MIN(G20:O20)</f>
        <v/>
      </c>
      <c r="G20" s="24">
        <f>$A20*G$4+G$5</f>
        <v/>
      </c>
      <c r="H20" s="24">
        <f>(G20+I20)/2</f>
        <v/>
      </c>
      <c r="I20" s="24">
        <f>$A20*I$4+I$5</f>
        <v/>
      </c>
      <c r="J20" s="25">
        <f>$A20*J$4+J$5</f>
        <v/>
      </c>
      <c r="K20" s="25">
        <f>(J20+L20)/2</f>
        <v/>
      </c>
      <c r="L20" s="25">
        <f>$A20*L$4+L$5</f>
        <v/>
      </c>
      <c r="M20" s="26">
        <f>$A20*M$4+M$5</f>
        <v/>
      </c>
      <c r="N20" s="26">
        <f>(M20+O20)/2</f>
        <v/>
      </c>
      <c r="O20" s="26">
        <f>$A20*O$4+O$5</f>
        <v/>
      </c>
      <c r="Y20" s="31">
        <f>(AB20-AC20)/((AB20+AC20)/2)*100</f>
        <v/>
      </c>
      <c r="Z20" s="1" t="n">
        <v>43997</v>
      </c>
      <c r="AA20" t="n">
        <v>259.170013</v>
      </c>
      <c r="AB20" t="n">
        <v>268.450012</v>
      </c>
      <c r="AC20" t="n">
        <v>258.609985</v>
      </c>
      <c r="AD20" t="n">
        <v>267.48999</v>
      </c>
      <c r="AE20" t="n">
        <v>266.827606</v>
      </c>
      <c r="AF20" t="n">
        <v>745000</v>
      </c>
    </row>
    <row r="21">
      <c r="A21" s="22">
        <f>A20+1</f>
        <v/>
      </c>
      <c r="B21" s="27">
        <f>MAX(G21:O21)</f>
        <v/>
      </c>
      <c r="C21" s="27">
        <f>(MAX(G21:O21)-MIN(G21:O21))*3/4+MIN(G21:O21)</f>
        <v/>
      </c>
      <c r="D21" s="27">
        <f>(MAX(G21:O21)-MIN(G21:O21))*1/2+MIN(G21:O21)</f>
        <v/>
      </c>
      <c r="E21" s="27">
        <f>(MAX(G21:O21)-MIN(G21:O21))*1/4+MIN(G21:O21)</f>
        <v/>
      </c>
      <c r="F21" s="27">
        <f>MIN(G21:O21)</f>
        <v/>
      </c>
      <c r="G21" s="28">
        <f>$A21*G$4+G$5</f>
        <v/>
      </c>
      <c r="H21" s="28">
        <f>(G21+I21)/2</f>
        <v/>
      </c>
      <c r="I21" s="28">
        <f>$A21*I$4+I$5</f>
        <v/>
      </c>
      <c r="J21" s="29">
        <f>$A21*J$4+J$5</f>
        <v/>
      </c>
      <c r="K21" s="29">
        <f>(J21+L21)/2</f>
        <v/>
      </c>
      <c r="L21" s="29">
        <f>$A21*L$4+L$5</f>
        <v/>
      </c>
      <c r="M21" s="30">
        <f>$A21*M$4+M$5</f>
        <v/>
      </c>
      <c r="N21" s="30">
        <f>(M21+O21)/2</f>
        <v/>
      </c>
      <c r="O21" s="30">
        <f>$A21*O$4+O$5</f>
        <v/>
      </c>
      <c r="Y21" s="31">
        <f>(AB21-AC21)/((AB21+AC21)/2)*100</f>
        <v/>
      </c>
      <c r="Z21" s="1" t="n">
        <v>43994</v>
      </c>
      <c r="AA21" t="n">
        <v>268.570007</v>
      </c>
      <c r="AB21" t="n">
        <v>269.380005</v>
      </c>
      <c r="AC21" t="n">
        <v>259.660004</v>
      </c>
      <c r="AD21" t="n">
        <v>264.200012</v>
      </c>
      <c r="AE21" t="n">
        <v>263.545776</v>
      </c>
      <c r="AF21" t="n">
        <v>1116200</v>
      </c>
    </row>
    <row r="22">
      <c r="A22" s="21">
        <f>A21+1</f>
        <v/>
      </c>
      <c r="B22" s="23">
        <f>MAX(G22:O22)</f>
        <v/>
      </c>
      <c r="C22" s="23">
        <f>(MAX(G22:O22)-MIN(G22:O22))*3/4+MIN(G22:O22)</f>
        <v/>
      </c>
      <c r="D22" s="23">
        <f>(MAX(G22:O22)-MIN(G22:O22))*1/2+MIN(G22:O22)</f>
        <v/>
      </c>
      <c r="E22" s="23">
        <f>(MAX(G22:O22)-MIN(G22:O22))*1/4+MIN(G22:O22)</f>
        <v/>
      </c>
      <c r="F22" s="23">
        <f>MIN(G22:O22)</f>
        <v/>
      </c>
      <c r="G22" s="24">
        <f>$A22*G$4+G$5</f>
        <v/>
      </c>
      <c r="H22" s="24">
        <f>(G22+I22)/2</f>
        <v/>
      </c>
      <c r="I22" s="24">
        <f>$A22*I$4+I$5</f>
        <v/>
      </c>
      <c r="J22" s="25">
        <f>$A22*J$4+J$5</f>
        <v/>
      </c>
      <c r="K22" s="25">
        <f>(J22+L22)/2</f>
        <v/>
      </c>
      <c r="L22" s="25">
        <f>$A22*L$4+L$5</f>
        <v/>
      </c>
      <c r="M22" s="26">
        <f>$A22*M$4+M$5</f>
        <v/>
      </c>
      <c r="N22" s="26">
        <f>(M22+O22)/2</f>
        <v/>
      </c>
      <c r="O22" s="26">
        <f>$A22*O$4+O$5</f>
        <v/>
      </c>
      <c r="Y22" s="31">
        <f>(AB22-AC22)/((AB22+AC22)/2)*100</f>
        <v/>
      </c>
      <c r="Z22" s="1" t="n">
        <v>43993</v>
      </c>
      <c r="AA22" t="n">
        <v>270.959991</v>
      </c>
      <c r="AB22" t="n">
        <v>272.170013</v>
      </c>
      <c r="AC22" t="n">
        <v>260.730011</v>
      </c>
      <c r="AD22" t="n">
        <v>260.98999</v>
      </c>
      <c r="AE22" t="n">
        <v>260.343689</v>
      </c>
      <c r="AF22" t="n">
        <v>1338400</v>
      </c>
    </row>
    <row r="23">
      <c r="A23" s="21">
        <f>A22+1</f>
        <v/>
      </c>
      <c r="B23" s="23">
        <f>MAX(G23:O23)</f>
        <v/>
      </c>
      <c r="C23" s="23">
        <f>(MAX(G23:O23)-MIN(G23:O23))*3/4+MIN(G23:O23)</f>
        <v/>
      </c>
      <c r="D23" s="23">
        <f>(MAX(G23:O23)-MIN(G23:O23))*1/2+MIN(G23:O23)</f>
        <v/>
      </c>
      <c r="E23" s="23">
        <f>(MAX(G23:O23)-MIN(G23:O23))*1/4+MIN(G23:O23)</f>
        <v/>
      </c>
      <c r="F23" s="23">
        <f>MIN(G23:O23)</f>
        <v/>
      </c>
      <c r="G23" s="24">
        <f>$A23*G$4+G$5</f>
        <v/>
      </c>
      <c r="H23" s="24">
        <f>(G23+I23)/2</f>
        <v/>
      </c>
      <c r="I23" s="24">
        <f>$A23*I$4+I$5</f>
        <v/>
      </c>
      <c r="J23" s="25">
        <f>$A23*J$4+J$5</f>
        <v/>
      </c>
      <c r="K23" s="25">
        <f>(J23+L23)/2</f>
        <v/>
      </c>
      <c r="L23" s="25">
        <f>$A23*L$4+L$5</f>
        <v/>
      </c>
      <c r="M23" s="26">
        <f>$A23*M$4+M$5</f>
        <v/>
      </c>
      <c r="N23" s="26">
        <f>(M23+O23)/2</f>
        <v/>
      </c>
      <c r="O23" s="26">
        <f>$A23*O$4+O$5</f>
        <v/>
      </c>
      <c r="Y23" s="31">
        <f>(AB23-AC23)/((AB23+AC23)/2)*100</f>
        <v/>
      </c>
      <c r="Z23" s="1" t="n">
        <v>43992</v>
      </c>
      <c r="AA23" t="n">
        <v>274.809998</v>
      </c>
      <c r="AB23" t="n">
        <v>278.779999</v>
      </c>
      <c r="AC23" t="n">
        <v>274.100006</v>
      </c>
      <c r="AD23" t="n">
        <v>276.76001</v>
      </c>
      <c r="AE23" t="n">
        <v>276.074646</v>
      </c>
      <c r="AF23" t="n">
        <v>641200</v>
      </c>
    </row>
    <row r="24">
      <c r="A24" s="21">
        <f>A23+1</f>
        <v/>
      </c>
      <c r="B24" s="23">
        <f>MAX(G24:O24)</f>
        <v/>
      </c>
      <c r="C24" s="23">
        <f>(MAX(G24:O24)-MIN(G24:O24))*3/4+MIN(G24:O24)</f>
        <v/>
      </c>
      <c r="D24" s="23">
        <f>(MAX(G24:O24)-MIN(G24:O24))*1/2+MIN(G24:O24)</f>
        <v/>
      </c>
      <c r="E24" s="23">
        <f>(MAX(G24:O24)-MIN(G24:O24))*1/4+MIN(G24:O24)</f>
        <v/>
      </c>
      <c r="F24" s="23">
        <f>MIN(G24:O24)</f>
        <v/>
      </c>
      <c r="G24" s="24">
        <f>$A24*G$4+G$5</f>
        <v/>
      </c>
      <c r="H24" s="24">
        <f>(G24+I24)/2</f>
        <v/>
      </c>
      <c r="I24" s="24">
        <f>$A24*I$4+I$5</f>
        <v/>
      </c>
      <c r="J24" s="25">
        <f>$A24*J$4+J$5</f>
        <v/>
      </c>
      <c r="K24" s="25">
        <f>(J24+L24)/2</f>
        <v/>
      </c>
      <c r="L24" s="25">
        <f>$A24*L$4+L$5</f>
        <v/>
      </c>
      <c r="M24" s="26">
        <f>$A24*M$4+M$5</f>
        <v/>
      </c>
      <c r="N24" s="26">
        <f>(M24+O24)/2</f>
        <v/>
      </c>
      <c r="O24" s="26">
        <f>$A24*O$4+O$5</f>
        <v/>
      </c>
      <c r="Y24" s="31">
        <f>(AB24-AC24)/((AB24+AC24)/2)*100</f>
        <v/>
      </c>
      <c r="Z24" s="1" t="n">
        <v>43991</v>
      </c>
      <c r="AA24" t="n">
        <v>270.619995</v>
      </c>
      <c r="AB24" t="n">
        <v>274.179993</v>
      </c>
      <c r="AC24" t="n">
        <v>270.320007</v>
      </c>
      <c r="AD24" t="n">
        <v>272.700012</v>
      </c>
      <c r="AE24" t="n">
        <v>272.024719</v>
      </c>
      <c r="AF24" t="n">
        <v>638800</v>
      </c>
    </row>
    <row r="25">
      <c r="A25" s="21">
        <f>A24+1</f>
        <v/>
      </c>
      <c r="B25" s="23">
        <f>MAX(G25:O25)</f>
        <v/>
      </c>
      <c r="C25" s="23">
        <f>(MAX(G25:O25)-MIN(G25:O25))*3/4+MIN(G25:O25)</f>
        <v/>
      </c>
      <c r="D25" s="23">
        <f>(MAX(G25:O25)-MIN(G25:O25))*1/2+MIN(G25:O25)</f>
        <v/>
      </c>
      <c r="E25" s="23">
        <f>(MAX(G25:O25)-MIN(G25:O25))*1/4+MIN(G25:O25)</f>
        <v/>
      </c>
      <c r="F25" s="23">
        <f>MIN(G25:O25)</f>
        <v/>
      </c>
      <c r="G25" s="24">
        <f>$A25*G$4+G$5</f>
        <v/>
      </c>
      <c r="H25" s="24">
        <f>(G25+I25)/2</f>
        <v/>
      </c>
      <c r="I25" s="24">
        <f>$A25*I$4+I$5</f>
        <v/>
      </c>
      <c r="J25" s="25">
        <f>$A25*J$4+J$5</f>
        <v/>
      </c>
      <c r="K25" s="25">
        <f>(J25+L25)/2</f>
        <v/>
      </c>
      <c r="L25" s="25">
        <f>$A25*L$4+L$5</f>
        <v/>
      </c>
      <c r="M25" s="26">
        <f>$A25*M$4+M$5</f>
        <v/>
      </c>
      <c r="N25" s="26">
        <f>(M25+O25)/2</f>
        <v/>
      </c>
      <c r="O25" s="26">
        <f>$A25*O$4+O$5</f>
        <v/>
      </c>
      <c r="Y25" s="31">
        <f>(AB25-AC25)/((AB25+AC25)/2)*100</f>
        <v/>
      </c>
      <c r="Z25" s="1" t="n">
        <v>43990</v>
      </c>
      <c r="AA25" t="n">
        <v>270.200012</v>
      </c>
      <c r="AB25" t="n">
        <v>272.170013</v>
      </c>
      <c r="AC25" t="n">
        <v>267.899994</v>
      </c>
      <c r="AD25" t="n">
        <v>272.089996</v>
      </c>
      <c r="AE25" t="n">
        <v>271.416199</v>
      </c>
      <c r="AF25" t="n">
        <v>1388400</v>
      </c>
    </row>
    <row r="26">
      <c r="Y26" s="31">
        <f>(AB26-AC26)/((AB26+AC26)/2)*100</f>
        <v/>
      </c>
      <c r="Z26" s="1" t="n">
        <v>43987</v>
      </c>
      <c r="AA26" t="n">
        <v>266.049988</v>
      </c>
      <c r="AB26" t="n">
        <v>271.170013</v>
      </c>
      <c r="AC26" t="n">
        <v>265.119995</v>
      </c>
      <c r="AD26" t="n">
        <v>270.429993</v>
      </c>
      <c r="AE26" t="n">
        <v>269.760315</v>
      </c>
      <c r="AF26" t="n">
        <v>713800</v>
      </c>
    </row>
    <row r="27">
      <c r="Y27" s="31">
        <f>(AB27-AC27)/((AB27+AC27)/2)*100</f>
        <v/>
      </c>
      <c r="Z27" s="1" t="n">
        <v>43986</v>
      </c>
      <c r="AA27" t="n">
        <v>265.709991</v>
      </c>
      <c r="AB27" t="n">
        <v>267.109985</v>
      </c>
      <c r="AC27" t="n">
        <v>262.410004</v>
      </c>
      <c r="AD27" t="n">
        <v>264.049988</v>
      </c>
      <c r="AE27" t="n">
        <v>263.396118</v>
      </c>
      <c r="AF27" t="n">
        <v>706400</v>
      </c>
    </row>
    <row r="28">
      <c r="Y28" s="31">
        <f>(AB28-AC28)/((AB28+AC28)/2)*100</f>
        <v/>
      </c>
      <c r="Z28" s="1" t="n">
        <v>43985</v>
      </c>
      <c r="AA28" t="n">
        <v>265.269989</v>
      </c>
      <c r="AB28" t="n">
        <v>267.350006</v>
      </c>
      <c r="AC28" t="n">
        <v>264.299988</v>
      </c>
      <c r="AD28" t="n">
        <v>266.670013</v>
      </c>
      <c r="AE28" t="n">
        <v>266.009644</v>
      </c>
      <c r="AF28" t="n">
        <v>716600</v>
      </c>
    </row>
    <row r="29">
      <c r="Y29" s="31">
        <f>(AB29-AC29)/((AB29+AC29)/2)*100</f>
        <v/>
      </c>
      <c r="Z29" s="1" t="n">
        <v>43984</v>
      </c>
      <c r="AA29" t="n">
        <v>262.369995</v>
      </c>
      <c r="AB29" t="n">
        <v>264.209991</v>
      </c>
      <c r="AC29" t="n">
        <v>259.660004</v>
      </c>
      <c r="AD29" t="n">
        <v>264.209991</v>
      </c>
      <c r="AE29" t="n">
        <v>263.555725</v>
      </c>
      <c r="AF29" t="n">
        <v>570700</v>
      </c>
    </row>
    <row r="30">
      <c r="Y30" s="31">
        <f>(AB30-AC30)/((AB30+AC30)/2)*100</f>
        <v/>
      </c>
      <c r="Z30" s="1" t="n">
        <v>43983</v>
      </c>
      <c r="AA30" t="n">
        <v>259.980011</v>
      </c>
      <c r="AB30" t="n">
        <v>262.480011</v>
      </c>
      <c r="AC30" t="n">
        <v>259.089996</v>
      </c>
      <c r="AD30" t="n">
        <v>261.869995</v>
      </c>
      <c r="AE30" t="n">
        <v>261.221527</v>
      </c>
      <c r="AF30" t="n">
        <v>1017600</v>
      </c>
    </row>
    <row r="31">
      <c r="Y31" s="31">
        <f>(AB31-AC31)/((AB31+AC31)/2)*100</f>
        <v/>
      </c>
      <c r="Z31" s="1" t="n">
        <v>43980</v>
      </c>
      <c r="AA31" t="n">
        <v>258.440002</v>
      </c>
      <c r="AB31" t="n">
        <v>261.700012</v>
      </c>
      <c r="AC31" t="n">
        <v>256.540009</v>
      </c>
      <c r="AD31" t="n">
        <v>261.029999</v>
      </c>
      <c r="AE31" t="n">
        <v>260.383606</v>
      </c>
      <c r="AF31" t="n">
        <v>738500</v>
      </c>
    </row>
    <row r="32">
      <c r="Y32" s="31">
        <f>(AB32-AC32)/((AB32+AC32)/2)*100</f>
        <v/>
      </c>
      <c r="Z32" s="1" t="n">
        <v>43979</v>
      </c>
      <c r="AA32" t="n">
        <v>257.589996</v>
      </c>
      <c r="AB32" t="n">
        <v>262.549988</v>
      </c>
      <c r="AC32" t="n">
        <v>257</v>
      </c>
      <c r="AD32" t="n">
        <v>257.809998</v>
      </c>
      <c r="AE32" t="n">
        <v>257.17157</v>
      </c>
      <c r="AF32" t="n">
        <v>702500</v>
      </c>
    </row>
    <row r="33">
      <c r="Y33" s="31">
        <f>(AB33-AC33)/((AB33+AC33)/2)*100</f>
        <v/>
      </c>
      <c r="Z33" s="1" t="n">
        <v>43978</v>
      </c>
      <c r="AA33" t="n">
        <v>256.75</v>
      </c>
      <c r="AB33" t="n">
        <v>258.359985</v>
      </c>
      <c r="AC33" t="n">
        <v>250.910004</v>
      </c>
      <c r="AD33" t="n">
        <v>258.329987</v>
      </c>
      <c r="AE33" t="n">
        <v>257.690277</v>
      </c>
      <c r="AF33" t="n">
        <v>836700</v>
      </c>
    </row>
    <row r="34">
      <c r="Y34" s="31">
        <f>(AB34-AC34)/((AB34+AC34)/2)*100</f>
        <v/>
      </c>
      <c r="Z34" s="1" t="n">
        <v>43977</v>
      </c>
      <c r="AA34" t="n">
        <v>261.899994</v>
      </c>
      <c r="AB34" t="n">
        <v>261.899994</v>
      </c>
      <c r="AC34" t="n">
        <v>256.450012</v>
      </c>
      <c r="AD34" t="n">
        <v>256.899994</v>
      </c>
      <c r="AE34" t="n">
        <v>256.263824</v>
      </c>
      <c r="AF34" t="n">
        <v>763100</v>
      </c>
    </row>
    <row r="35">
      <c r="Y35" s="31">
        <f>(AB35-AC35)/((AB35+AC35)/2)*100</f>
        <v/>
      </c>
      <c r="Z35" s="1" t="n">
        <v>43973</v>
      </c>
      <c r="AA35" t="n">
        <v>255.070007</v>
      </c>
      <c r="AB35" t="n">
        <v>256.899994</v>
      </c>
      <c r="AC35" t="n">
        <v>254.009995</v>
      </c>
      <c r="AD35" t="n">
        <v>256.720001</v>
      </c>
      <c r="AE35" t="n">
        <v>256.08429</v>
      </c>
      <c r="AF35" t="n">
        <v>521100</v>
      </c>
    </row>
    <row r="36">
      <c r="Y36" s="31">
        <f>(AB36-AC36)/((AB36+AC36)/2)*100</f>
        <v/>
      </c>
      <c r="Z36" s="1" t="n">
        <v>43972</v>
      </c>
      <c r="AA36" t="n">
        <v>258.48999</v>
      </c>
      <c r="AB36" t="n">
        <v>259.359985</v>
      </c>
      <c r="AC36" t="n">
        <v>254.929993</v>
      </c>
      <c r="AD36" t="n">
        <v>255.470001</v>
      </c>
      <c r="AE36" t="n">
        <v>254.837372</v>
      </c>
      <c r="AF36" t="n">
        <v>704800</v>
      </c>
    </row>
    <row r="37">
      <c r="Y37" s="31">
        <f>(AB37-AC37)/((AB37+AC37)/2)*100</f>
        <v/>
      </c>
      <c r="Z37" s="1" t="n">
        <v>43971</v>
      </c>
      <c r="AA37" t="n">
        <v>256.529999</v>
      </c>
      <c r="AB37" t="n">
        <v>259.170013</v>
      </c>
      <c r="AC37" t="n">
        <v>256.209991</v>
      </c>
      <c r="AD37" t="n">
        <v>258.670013</v>
      </c>
      <c r="AE37" t="n">
        <v>258.029449</v>
      </c>
      <c r="AF37" t="n">
        <v>709000</v>
      </c>
    </row>
    <row r="38">
      <c r="Y38" s="31">
        <f>(AB38-AC38)/((AB38+AC38)/2)*100</f>
        <v/>
      </c>
      <c r="Z38" s="1" t="n">
        <v>43970</v>
      </c>
      <c r="AA38" t="n">
        <v>254.039993</v>
      </c>
      <c r="AB38" t="n">
        <v>256.970001</v>
      </c>
      <c r="AC38" t="n">
        <v>252.880005</v>
      </c>
      <c r="AD38" t="n">
        <v>252.880005</v>
      </c>
      <c r="AE38" t="n">
        <v>252.253784</v>
      </c>
      <c r="AF38" t="n">
        <v>709600</v>
      </c>
    </row>
    <row r="39">
      <c r="Y39" s="31">
        <f>(AB39-AC39)/((AB39+AC39)/2)*100</f>
        <v/>
      </c>
      <c r="Z39" s="1" t="n">
        <v>43969</v>
      </c>
      <c r="AA39" t="n">
        <v>252.589996</v>
      </c>
      <c r="AB39" t="n">
        <v>255.089996</v>
      </c>
      <c r="AC39" t="n">
        <v>251.949997</v>
      </c>
      <c r="AD39" t="n">
        <v>253.649994</v>
      </c>
      <c r="AE39" t="n">
        <v>253.021866</v>
      </c>
      <c r="AF39" t="n">
        <v>900500</v>
      </c>
    </row>
    <row r="40">
      <c r="Y40" s="31">
        <f>(AB40-AC40)/((AB40+AC40)/2)*100</f>
        <v/>
      </c>
      <c r="Z40" s="1" t="n">
        <v>43966</v>
      </c>
      <c r="AA40" t="n">
        <v>242.770004</v>
      </c>
      <c r="AB40" t="n">
        <v>247.679993</v>
      </c>
      <c r="AC40" t="n">
        <v>242.100006</v>
      </c>
      <c r="AD40" t="n">
        <v>247.679993</v>
      </c>
      <c r="AE40" t="n">
        <v>247.06665</v>
      </c>
      <c r="AF40" t="n">
        <v>665300</v>
      </c>
    </row>
    <row r="41">
      <c r="Y41" s="31">
        <f>(AB41-AC41)/((AB41+AC41)/2)*100</f>
        <v/>
      </c>
      <c r="Z41" s="1" t="n">
        <v>43965</v>
      </c>
      <c r="AA41" t="n">
        <v>241.309998</v>
      </c>
      <c r="AB41" t="n">
        <v>246.5</v>
      </c>
      <c r="AC41" t="n">
        <v>238.580002</v>
      </c>
      <c r="AD41" t="n">
        <v>246.229996</v>
      </c>
      <c r="AE41" t="n">
        <v>245.620255</v>
      </c>
      <c r="AF41" t="n">
        <v>799800</v>
      </c>
    </row>
    <row r="42">
      <c r="Y42" s="31">
        <f>(AB42-AC42)/((AB42+AC42)/2)*100</f>
        <v/>
      </c>
      <c r="Z42" s="1" t="n">
        <v>43964</v>
      </c>
      <c r="AA42" t="n">
        <v>248.130005</v>
      </c>
      <c r="AB42" t="n">
        <v>249.759995</v>
      </c>
      <c r="AC42" t="n">
        <v>240.160004</v>
      </c>
      <c r="AD42" t="n">
        <v>243.300003</v>
      </c>
      <c r="AE42" t="n">
        <v>242.69751</v>
      </c>
      <c r="AF42" t="n">
        <v>1163500</v>
      </c>
    </row>
    <row r="43">
      <c r="Y43" s="31">
        <f>(AB43-AC43)/((AB43+AC43)/2)*100</f>
        <v/>
      </c>
      <c r="Z43" s="1" t="n">
        <v>43963</v>
      </c>
      <c r="AA43" t="n">
        <v>254.369995</v>
      </c>
      <c r="AB43" t="n">
        <v>254.910004</v>
      </c>
      <c r="AC43" t="n">
        <v>247.699997</v>
      </c>
      <c r="AD43" t="n">
        <v>247.699997</v>
      </c>
      <c r="AE43" t="n">
        <v>247.086609</v>
      </c>
      <c r="AF43" t="n">
        <v>3595300</v>
      </c>
    </row>
    <row r="44">
      <c r="Y44" s="31">
        <f>(AB44-AC44)/((AB44+AC44)/2)*100</f>
        <v/>
      </c>
      <c r="Z44" s="1" t="n">
        <v>43962</v>
      </c>
      <c r="AA44" t="n">
        <v>249.789993</v>
      </c>
      <c r="AB44" t="n">
        <v>254.660004</v>
      </c>
      <c r="AC44" t="n">
        <v>249.350006</v>
      </c>
      <c r="AD44" t="n">
        <v>253.139999</v>
      </c>
      <c r="AE44" t="n">
        <v>252.513138</v>
      </c>
      <c r="AF44" t="n">
        <v>1384000</v>
      </c>
    </row>
    <row r="45">
      <c r="Y45" s="31">
        <f>(AB45-AC45)/((AB45+AC45)/2)*100</f>
        <v/>
      </c>
      <c r="Z45" s="1" t="n">
        <v>43959</v>
      </c>
      <c r="AA45" t="n">
        <v>250.350006</v>
      </c>
      <c r="AB45" t="n">
        <v>251.710007</v>
      </c>
      <c r="AC45" t="n">
        <v>248.539993</v>
      </c>
      <c r="AD45" t="n">
        <v>251.410004</v>
      </c>
      <c r="AE45" t="n">
        <v>250.78743</v>
      </c>
      <c r="AF45" t="n">
        <v>774100</v>
      </c>
    </row>
    <row r="46">
      <c r="Y46" s="31">
        <f>(AB46-AC46)/((AB46+AC46)/2)*100</f>
        <v/>
      </c>
      <c r="Z46" s="1" t="n">
        <v>43958</v>
      </c>
      <c r="AA46" t="n">
        <v>247.020004</v>
      </c>
      <c r="AB46" t="n">
        <v>249.110001</v>
      </c>
      <c r="AC46" t="n">
        <v>246.679993</v>
      </c>
      <c r="AD46" t="n">
        <v>247.740005</v>
      </c>
      <c r="AE46" t="n">
        <v>247.126526</v>
      </c>
      <c r="AF46" t="n">
        <v>812200</v>
      </c>
    </row>
    <row r="47">
      <c r="Y47" s="31">
        <f>(AB47-AC47)/((AB47+AC47)/2)*100</f>
        <v/>
      </c>
      <c r="Z47" s="1" t="n">
        <v>43957</v>
      </c>
      <c r="AA47" t="n">
        <v>243.660004</v>
      </c>
      <c r="AB47" t="n">
        <v>245.710007</v>
      </c>
      <c r="AC47" t="n">
        <v>242.160004</v>
      </c>
      <c r="AD47" t="n">
        <v>243.360001</v>
      </c>
      <c r="AE47" t="n">
        <v>242.757355</v>
      </c>
      <c r="AF47" t="n">
        <v>712000</v>
      </c>
    </row>
    <row r="48">
      <c r="Y48" s="31">
        <f>(AB48-AC48)/((AB48+AC48)/2)*100</f>
        <v/>
      </c>
      <c r="Z48" s="1" t="n">
        <v>43956</v>
      </c>
      <c r="AA48" t="n">
        <v>240.649994</v>
      </c>
      <c r="AB48" t="n">
        <v>244.470001</v>
      </c>
      <c r="AC48" t="n">
        <v>240.449997</v>
      </c>
      <c r="AD48" t="n">
        <v>241.619995</v>
      </c>
      <c r="AE48" t="n">
        <v>241.021667</v>
      </c>
      <c r="AF48" t="n">
        <v>899900</v>
      </c>
    </row>
    <row r="49">
      <c r="Y49" s="31">
        <f>(AB49-AC49)/((AB49+AC49)/2)*100</f>
        <v/>
      </c>
      <c r="Z49" s="1" t="n">
        <v>43955</v>
      </c>
      <c r="AA49" t="n">
        <v>233.330002</v>
      </c>
      <c r="AB49" t="n">
        <v>238.139999</v>
      </c>
      <c r="AC49" t="n">
        <v>232.570007</v>
      </c>
      <c r="AD49" t="n">
        <v>237.940002</v>
      </c>
      <c r="AE49" t="n">
        <v>237.350784</v>
      </c>
      <c r="AF49" t="n">
        <v>624800</v>
      </c>
    </row>
    <row r="50">
      <c r="Y50" s="31">
        <f>(AB50-AC50)/((AB50+AC50)/2)*100</f>
        <v/>
      </c>
      <c r="Z50" s="1" t="n">
        <v>43952</v>
      </c>
      <c r="AA50" t="n">
        <v>236.570007</v>
      </c>
      <c r="AB50" t="n">
        <v>239.320007</v>
      </c>
      <c r="AC50" t="n">
        <v>234.059998</v>
      </c>
      <c r="AD50" t="n">
        <v>235.050003</v>
      </c>
      <c r="AE50" t="n">
        <v>234.467941</v>
      </c>
      <c r="AF50" t="n">
        <v>929700</v>
      </c>
    </row>
    <row r="51">
      <c r="Y51" s="31">
        <f>(AB51-AC51)/((AB51+AC51)/2)*100</f>
        <v/>
      </c>
      <c r="Z51" s="1" t="n">
        <v>43951</v>
      </c>
      <c r="AA51" t="n">
        <v>244.089996</v>
      </c>
      <c r="AB51" t="n">
        <v>244.089996</v>
      </c>
      <c r="AC51" t="n">
        <v>240.330002</v>
      </c>
      <c r="AD51" t="n">
        <v>242</v>
      </c>
      <c r="AE51" t="n">
        <v>241.400726</v>
      </c>
      <c r="AF51" t="n">
        <v>836600</v>
      </c>
    </row>
    <row r="52">
      <c r="Y52" s="31">
        <f>(AB52-AC52)/((AB52+AC52)/2)*100</f>
        <v/>
      </c>
      <c r="Z52" s="1" t="n">
        <v>43950</v>
      </c>
      <c r="AA52" t="n">
        <v>238.460007</v>
      </c>
      <c r="AB52" t="n">
        <v>244.199997</v>
      </c>
      <c r="AC52" t="n">
        <v>237.75</v>
      </c>
      <c r="AD52" t="n">
        <v>243.520004</v>
      </c>
      <c r="AE52" t="n">
        <v>242.916962</v>
      </c>
      <c r="AF52" t="n">
        <v>948400</v>
      </c>
    </row>
    <row r="53">
      <c r="Y53" s="31">
        <f>(AB53-AC53)/((AB53+AC53)/2)*100</f>
        <v/>
      </c>
      <c r="Z53" s="1" t="n">
        <v>43949</v>
      </c>
      <c r="AA53" t="n">
        <v>239.5</v>
      </c>
      <c r="AB53" t="n">
        <v>239.660004</v>
      </c>
      <c r="AC53" t="n">
        <v>233.270004</v>
      </c>
      <c r="AD53" t="n">
        <v>233.550003</v>
      </c>
      <c r="AE53" t="n">
        <v>232.971649</v>
      </c>
      <c r="AF53" t="n">
        <v>843100</v>
      </c>
    </row>
    <row r="54">
      <c r="Y54" s="31">
        <f>(AB54-AC54)/((AB54+AC54)/2)*100</f>
        <v/>
      </c>
      <c r="Z54" s="1" t="n">
        <v>43948</v>
      </c>
      <c r="AA54" t="n">
        <v>236.160004</v>
      </c>
      <c r="AB54" t="n">
        <v>237.009995</v>
      </c>
      <c r="AC54" t="n">
        <v>235</v>
      </c>
      <c r="AD54" t="n">
        <v>236.550003</v>
      </c>
      <c r="AE54" t="n">
        <v>235.964233</v>
      </c>
      <c r="AF54" t="n">
        <v>886000</v>
      </c>
    </row>
    <row r="55">
      <c r="Y55" s="31">
        <f>(AB55-AC55)/((AB55+AC55)/2)*100</f>
        <v/>
      </c>
      <c r="Z55" s="1" t="n">
        <v>43945</v>
      </c>
      <c r="AA55" t="n">
        <v>230.240005</v>
      </c>
      <c r="AB55" t="n">
        <v>234.089996</v>
      </c>
      <c r="AC55" t="n">
        <v>228.710007</v>
      </c>
      <c r="AD55" t="n">
        <v>233.889999</v>
      </c>
      <c r="AE55" t="n">
        <v>233.310806</v>
      </c>
      <c r="AF55" t="n">
        <v>856600</v>
      </c>
    </row>
    <row r="56">
      <c r="Y56" s="31">
        <f>(AB56-AC56)/((AB56+AC56)/2)*100</f>
        <v/>
      </c>
      <c r="Z56" s="1" t="n">
        <v>43944</v>
      </c>
      <c r="AA56" t="n">
        <v>231.130005</v>
      </c>
      <c r="AB56" t="n">
        <v>233.770004</v>
      </c>
      <c r="AC56" t="n">
        <v>229.089996</v>
      </c>
      <c r="AD56" t="n">
        <v>229.380005</v>
      </c>
      <c r="AE56" t="n">
        <v>228.811981</v>
      </c>
      <c r="AF56" t="n">
        <v>600800</v>
      </c>
    </row>
    <row r="57">
      <c r="Y57" s="31">
        <f>(AB57-AC57)/((AB57+AC57)/2)*100</f>
        <v/>
      </c>
      <c r="Z57" s="1" t="n">
        <v>43943</v>
      </c>
      <c r="AA57" t="n">
        <v>227.570007</v>
      </c>
      <c r="AB57" t="n">
        <v>231.740005</v>
      </c>
      <c r="AC57" t="n">
        <v>226.649994</v>
      </c>
      <c r="AD57" t="n">
        <v>230.559998</v>
      </c>
      <c r="AE57" t="n">
        <v>229.989059</v>
      </c>
      <c r="AF57" t="n">
        <v>674400</v>
      </c>
    </row>
    <row r="58">
      <c r="Y58" s="31">
        <f>(AB58-AC58)/((AB58+AC58)/2)*100</f>
        <v/>
      </c>
      <c r="Z58" s="1" t="n">
        <v>43942</v>
      </c>
      <c r="AA58" t="n">
        <v>228.479996</v>
      </c>
      <c r="AB58" t="n">
        <v>229</v>
      </c>
      <c r="AC58" t="n">
        <v>220.850006</v>
      </c>
      <c r="AD58" t="n">
        <v>222.139999</v>
      </c>
      <c r="AE58" t="n">
        <v>221.589905</v>
      </c>
      <c r="AF58" t="n">
        <v>1050000</v>
      </c>
    </row>
    <row r="59">
      <c r="Y59" s="31">
        <f>(AB59-AC59)/((AB59+AC59)/2)*100</f>
        <v/>
      </c>
      <c r="Z59" s="1" t="n">
        <v>43941</v>
      </c>
      <c r="AA59" t="n">
        <v>232.490005</v>
      </c>
      <c r="AB59" t="n">
        <v>235.300003</v>
      </c>
      <c r="AC59" t="n">
        <v>231.610001</v>
      </c>
      <c r="AD59" t="n">
        <v>231.660004</v>
      </c>
      <c r="AE59" t="n">
        <v>231.086334</v>
      </c>
      <c r="AF59" t="n">
        <v>1313000</v>
      </c>
    </row>
    <row r="60">
      <c r="Y60" s="31">
        <f>(AB60-AC60)/((AB60+AC60)/2)*100</f>
        <v/>
      </c>
      <c r="Z60" s="1" t="n">
        <v>43938</v>
      </c>
      <c r="AA60" t="n">
        <v>236.039993</v>
      </c>
      <c r="AB60" t="n">
        <v>236.330002</v>
      </c>
      <c r="AC60" t="n">
        <v>232.050003</v>
      </c>
      <c r="AD60" t="n">
        <v>235.570007</v>
      </c>
      <c r="AE60" t="n">
        <v>234.986664</v>
      </c>
      <c r="AF60" t="n">
        <v>1008800</v>
      </c>
    </row>
    <row r="61">
      <c r="Y61" s="31">
        <f>(AB61-AC61)/((AB61+AC61)/2)*100</f>
        <v/>
      </c>
      <c r="Z61" s="1" t="n">
        <v>43937</v>
      </c>
      <c r="AA61" t="n">
        <v>232.190002</v>
      </c>
      <c r="AB61" t="n">
        <v>232.539993</v>
      </c>
      <c r="AC61" t="n">
        <v>228.240005</v>
      </c>
      <c r="AD61" t="n">
        <v>231.839996</v>
      </c>
      <c r="AE61" t="n">
        <v>231.265884</v>
      </c>
      <c r="AF61" t="n">
        <v>1251100</v>
      </c>
    </row>
    <row r="62">
      <c r="Y62" s="31">
        <f>(AB62-AC62)/((AB62+AC62)/2)*100</f>
        <v/>
      </c>
      <c r="Z62" s="1" t="n">
        <v>43936</v>
      </c>
      <c r="AA62" t="n">
        <v>229.880005</v>
      </c>
      <c r="AB62" t="n">
        <v>231.080002</v>
      </c>
      <c r="AC62" t="n">
        <v>227.589996</v>
      </c>
      <c r="AD62" t="n">
        <v>229.460007</v>
      </c>
      <c r="AE62" t="n">
        <v>228.891785</v>
      </c>
      <c r="AF62" t="n">
        <v>911900</v>
      </c>
    </row>
    <row r="63">
      <c r="Y63" s="31">
        <f>(AB63-AC63)/((AB63+AC63)/2)*100</f>
        <v/>
      </c>
      <c r="Z63" s="1" t="n">
        <v>43935</v>
      </c>
      <c r="AA63" t="n">
        <v>230.529999</v>
      </c>
      <c r="AB63" t="n">
        <v>235</v>
      </c>
      <c r="AC63" t="n">
        <v>229.509995</v>
      </c>
      <c r="AD63" t="n">
        <v>234.539993</v>
      </c>
      <c r="AE63" t="n">
        <v>233.959198</v>
      </c>
      <c r="AF63" t="n">
        <v>1619400</v>
      </c>
    </row>
    <row r="64">
      <c r="Y64" s="31">
        <f>(AB64-AC64)/((AB64+AC64)/2)*100</f>
        <v/>
      </c>
      <c r="Z64" s="1" t="n">
        <v>43934</v>
      </c>
      <c r="AA64" t="n">
        <v>224.279999</v>
      </c>
      <c r="AB64" t="n">
        <v>225.440002</v>
      </c>
      <c r="AC64" t="n">
        <v>220.619995</v>
      </c>
      <c r="AD64" t="n">
        <v>225.389999</v>
      </c>
      <c r="AE64" t="n">
        <v>224.831863</v>
      </c>
      <c r="AF64" t="n">
        <v>1013700</v>
      </c>
    </row>
    <row r="65">
      <c r="Y65" s="31">
        <f>(AB65-AC65)/((AB65+AC65)/2)*100</f>
        <v/>
      </c>
      <c r="Z65" s="1" t="n">
        <v>43930</v>
      </c>
      <c r="AA65" t="n">
        <v>227.639999</v>
      </c>
      <c r="AB65" t="n">
        <v>228.550003</v>
      </c>
      <c r="AC65" t="n">
        <v>223.220001</v>
      </c>
      <c r="AD65" t="n">
        <v>224.880005</v>
      </c>
      <c r="AE65" t="n">
        <v>224.32312</v>
      </c>
      <c r="AF65" t="n">
        <v>1711700</v>
      </c>
    </row>
    <row r="66">
      <c r="Y66" s="31">
        <f>(AB66-AC66)/((AB66+AC66)/2)*100</f>
        <v/>
      </c>
      <c r="Z66" s="1" t="n">
        <v>43929</v>
      </c>
      <c r="AA66" t="n">
        <v>220.710007</v>
      </c>
      <c r="AB66" t="n">
        <v>225.289993</v>
      </c>
      <c r="AC66" t="n">
        <v>219.039993</v>
      </c>
      <c r="AD66" t="n">
        <v>224.350006</v>
      </c>
      <c r="AE66" t="n">
        <v>223.794434</v>
      </c>
      <c r="AF66" t="n">
        <v>1060900</v>
      </c>
    </row>
    <row r="67">
      <c r="Y67" s="31">
        <f>(AB67-AC67)/((AB67+AC67)/2)*100</f>
        <v/>
      </c>
      <c r="Z67" s="1" t="n">
        <v>43928</v>
      </c>
      <c r="AA67" t="n">
        <v>228.179993</v>
      </c>
      <c r="AB67" t="n">
        <v>228.179993</v>
      </c>
      <c r="AC67" t="n">
        <v>217.860001</v>
      </c>
      <c r="AD67" t="n">
        <v>218.089996</v>
      </c>
      <c r="AE67" t="n">
        <v>217.549927</v>
      </c>
      <c r="AF67" t="n">
        <v>1735400</v>
      </c>
    </row>
    <row r="68">
      <c r="Y68" s="31">
        <f>(AB68-AC68)/((AB68+AC68)/2)*100</f>
        <v/>
      </c>
      <c r="Z68" s="1" t="n">
        <v>43927</v>
      </c>
      <c r="AA68" t="n">
        <v>211.580002</v>
      </c>
      <c r="AB68" t="n">
        <v>221.270004</v>
      </c>
      <c r="AC68" t="n">
        <v>210.169998</v>
      </c>
      <c r="AD68" t="n">
        <v>219.759995</v>
      </c>
      <c r="AE68" t="n">
        <v>219.21579</v>
      </c>
      <c r="AF68" t="n">
        <v>1181100</v>
      </c>
    </row>
    <row r="69">
      <c r="Y69" s="31">
        <f>(AB69-AC69)/((AB69+AC69)/2)*100</f>
        <v/>
      </c>
      <c r="Z69" s="1" t="n">
        <v>43924</v>
      </c>
      <c r="AA69" t="n">
        <v>205.050003</v>
      </c>
      <c r="AB69" t="n">
        <v>207.089996</v>
      </c>
      <c r="AC69" t="n">
        <v>200</v>
      </c>
      <c r="AD69" t="n">
        <v>202.509995</v>
      </c>
      <c r="AE69" t="n">
        <v>202.008514</v>
      </c>
      <c r="AF69" t="n">
        <v>501600</v>
      </c>
    </row>
    <row r="70">
      <c r="Y70" s="31">
        <f>(AB70-AC70)/((AB70+AC70)/2)*100</f>
        <v/>
      </c>
      <c r="Z70" s="1" t="n">
        <v>43923</v>
      </c>
      <c r="AA70" t="n">
        <v>200.839996</v>
      </c>
      <c r="AB70" t="n">
        <v>206.320007</v>
      </c>
      <c r="AC70" t="n">
        <v>200.009995</v>
      </c>
      <c r="AD70" t="n">
        <v>205.830002</v>
      </c>
      <c r="AE70" t="n">
        <v>205.320297</v>
      </c>
      <c r="AF70" t="n">
        <v>761300</v>
      </c>
    </row>
    <row r="71">
      <c r="Y71" s="31">
        <f>(AB71-AC71)/((AB71+AC71)/2)*100</f>
        <v/>
      </c>
      <c r="Z71" s="1" t="n">
        <v>43922</v>
      </c>
      <c r="AA71" t="n">
        <v>204.860001</v>
      </c>
      <c r="AB71" t="n">
        <v>208.800003</v>
      </c>
      <c r="AC71" t="n">
        <v>200.220001</v>
      </c>
      <c r="AD71" t="n">
        <v>201.880005</v>
      </c>
      <c r="AE71" t="n">
        <v>201.380081</v>
      </c>
      <c r="AF71" t="n">
        <v>1205000</v>
      </c>
    </row>
    <row r="72">
      <c r="Y72" s="31">
        <f>(AB72-AC72)/((AB72+AC72)/2)*100</f>
        <v/>
      </c>
      <c r="Z72" s="1" t="n">
        <v>43921</v>
      </c>
      <c r="AA72" t="n">
        <v>215.940002</v>
      </c>
      <c r="AB72" t="n">
        <v>219.25</v>
      </c>
      <c r="AC72" t="n">
        <v>210.75</v>
      </c>
      <c r="AD72" t="n">
        <v>211.899994</v>
      </c>
      <c r="AE72" t="n">
        <v>211.375259</v>
      </c>
      <c r="AF72" t="n">
        <v>1475500</v>
      </c>
    </row>
    <row r="73">
      <c r="Y73" s="31">
        <f>(AB73-AC73)/((AB73+AC73)/2)*100</f>
        <v/>
      </c>
      <c r="Z73" s="1" t="n">
        <v>43920</v>
      </c>
      <c r="AA73" t="n">
        <v>209.800003</v>
      </c>
      <c r="AB73" t="n">
        <v>216.5</v>
      </c>
      <c r="AC73" t="n">
        <v>209.729996</v>
      </c>
      <c r="AD73" t="n">
        <v>216.139999</v>
      </c>
      <c r="AE73" t="n">
        <v>215.604767</v>
      </c>
      <c r="AF73" t="n">
        <v>1532600</v>
      </c>
    </row>
    <row r="74">
      <c r="Y74" s="31">
        <f>(AB74-AC74)/((AB74+AC74)/2)*100</f>
        <v/>
      </c>
      <c r="Z74" s="1" t="n">
        <v>43917</v>
      </c>
      <c r="AA74" t="n">
        <v>210.940002</v>
      </c>
      <c r="AB74" t="n">
        <v>214.539993</v>
      </c>
      <c r="AC74" t="n">
        <v>207.300003</v>
      </c>
      <c r="AD74" t="n">
        <v>207.910004</v>
      </c>
      <c r="AE74" t="n">
        <v>207.395142</v>
      </c>
      <c r="AF74" t="n">
        <v>1440300</v>
      </c>
    </row>
    <row r="75">
      <c r="Y75" s="31">
        <f>(AB75-AC75)/((AB75+AC75)/2)*100</f>
        <v/>
      </c>
      <c r="Z75" s="1" t="n">
        <v>43916</v>
      </c>
      <c r="AA75" t="n">
        <v>207.259995</v>
      </c>
      <c r="AB75" t="n">
        <v>217.940002</v>
      </c>
      <c r="AC75" t="n">
        <v>207.259995</v>
      </c>
      <c r="AD75" t="n">
        <v>217.529999</v>
      </c>
      <c r="AE75" t="n">
        <v>216.991318</v>
      </c>
      <c r="AF75" t="n">
        <v>1660300</v>
      </c>
    </row>
    <row r="76">
      <c r="Y76" s="31">
        <f>(AB76-AC76)/((AB76+AC76)/2)*100</f>
        <v/>
      </c>
      <c r="Z76" s="1" t="n">
        <v>43915</v>
      </c>
      <c r="AA76" t="n">
        <v>206.880005</v>
      </c>
      <c r="AB76" t="n">
        <v>214.119995</v>
      </c>
      <c r="AC76" t="n">
        <v>200.720001</v>
      </c>
      <c r="AD76" t="n">
        <v>204.869995</v>
      </c>
      <c r="AE76" t="n">
        <v>204.362671</v>
      </c>
      <c r="AF76" t="n">
        <v>1820300</v>
      </c>
    </row>
    <row r="77">
      <c r="Y77" s="31">
        <f>(AB77-AC77)/((AB77+AC77)/2)*100</f>
        <v/>
      </c>
      <c r="Z77" s="1" t="n">
        <v>43914</v>
      </c>
      <c r="AA77" t="n">
        <v>197.199997</v>
      </c>
      <c r="AB77" t="n">
        <v>204.949997</v>
      </c>
      <c r="AC77" t="n">
        <v>196.009995</v>
      </c>
      <c r="AD77" t="n">
        <v>204.770004</v>
      </c>
      <c r="AE77" t="n">
        <v>204.262924</v>
      </c>
      <c r="AF77" t="n">
        <v>1560200</v>
      </c>
    </row>
    <row r="78">
      <c r="Y78" s="31">
        <f>(AB78-AC78)/((AB78+AC78)/2)*100</f>
        <v/>
      </c>
      <c r="Z78" s="1" t="n">
        <v>43913</v>
      </c>
      <c r="AA78" t="n">
        <v>186.979996</v>
      </c>
      <c r="AB78" t="n">
        <v>190.330002</v>
      </c>
      <c r="AC78" t="n">
        <v>179.449997</v>
      </c>
      <c r="AD78" t="n">
        <v>185.490005</v>
      </c>
      <c r="AE78" t="n">
        <v>185.03067</v>
      </c>
      <c r="AF78" t="n">
        <v>1726000</v>
      </c>
    </row>
    <row r="79">
      <c r="Y79" s="31">
        <f>(AB79-AC79)/((AB79+AC79)/2)*100</f>
        <v/>
      </c>
      <c r="Z79" s="1" t="n">
        <v>43910</v>
      </c>
      <c r="AA79" t="n">
        <v>200</v>
      </c>
      <c r="AB79" t="n">
        <v>201.919998</v>
      </c>
      <c r="AC79" t="n">
        <v>186.789993</v>
      </c>
      <c r="AD79" t="n">
        <v>187.149994</v>
      </c>
      <c r="AE79" t="n">
        <v>186.686554</v>
      </c>
      <c r="AF79" t="n">
        <v>1574000</v>
      </c>
    </row>
    <row r="80">
      <c r="Y80" s="31">
        <f>(AB80-AC80)/((AB80+AC80)/2)*100</f>
        <v/>
      </c>
      <c r="Z80" s="1" t="n">
        <v>43909</v>
      </c>
      <c r="AA80" t="n">
        <v>191.570007</v>
      </c>
      <c r="AB80" t="n">
        <v>201.559998</v>
      </c>
      <c r="AC80" t="n">
        <v>187.110001</v>
      </c>
      <c r="AD80" t="n">
        <v>195</v>
      </c>
      <c r="AE80" t="n">
        <v>194.51712</v>
      </c>
      <c r="AF80" t="n">
        <v>1326600</v>
      </c>
    </row>
    <row r="81">
      <c r="Y81" s="31">
        <f>(AB81-AC81)/((AB81+AC81)/2)*100</f>
        <v/>
      </c>
      <c r="Z81" s="1" t="n">
        <v>43908</v>
      </c>
      <c r="AA81" t="n">
        <v>189.279999</v>
      </c>
      <c r="AB81" t="n">
        <v>198</v>
      </c>
      <c r="AC81" t="n">
        <v>183.009995</v>
      </c>
      <c r="AD81" t="n">
        <v>194.690002</v>
      </c>
      <c r="AE81" t="n">
        <v>194.207886</v>
      </c>
      <c r="AF81" t="n">
        <v>3809500</v>
      </c>
    </row>
    <row r="82">
      <c r="Y82" s="31">
        <f>(AB82-AC82)/((AB82+AC82)/2)*100</f>
        <v/>
      </c>
      <c r="Z82" s="1" t="n">
        <v>43907</v>
      </c>
      <c r="AA82" t="n">
        <v>194.110001</v>
      </c>
      <c r="AB82" t="n">
        <v>204.559998</v>
      </c>
      <c r="AC82" t="n">
        <v>187.580002</v>
      </c>
      <c r="AD82" t="n">
        <v>201.460007</v>
      </c>
      <c r="AE82" t="n">
        <v>200.961121</v>
      </c>
      <c r="AF82" t="n">
        <v>1583900</v>
      </c>
    </row>
    <row r="83">
      <c r="Y83" s="31">
        <f>(AB83-AC83)/((AB83+AC83)/2)*100</f>
        <v/>
      </c>
      <c r="Z83" s="1" t="n">
        <v>43906</v>
      </c>
      <c r="AA83" t="n">
        <v>193.270004</v>
      </c>
      <c r="AB83" t="n">
        <v>206.580002</v>
      </c>
      <c r="AC83" t="n">
        <v>190</v>
      </c>
      <c r="AD83" t="n">
        <v>190.009995</v>
      </c>
      <c r="AE83" t="n">
        <v>189.539459</v>
      </c>
      <c r="AF83" t="n">
        <v>1889800</v>
      </c>
    </row>
    <row r="84">
      <c r="Y84" s="31">
        <f>(AB84-AC84)/((AB84+AC84)/2)*100</f>
        <v/>
      </c>
      <c r="Z84" s="1" t="n">
        <v>43903</v>
      </c>
      <c r="AA84" t="n">
        <v>210.619995</v>
      </c>
      <c r="AB84" t="n">
        <v>219.889999</v>
      </c>
      <c r="AC84" t="n">
        <v>199.259995</v>
      </c>
      <c r="AD84" t="n">
        <v>219.630005</v>
      </c>
      <c r="AE84" t="n">
        <v>219.086121</v>
      </c>
      <c r="AF84" t="n">
        <v>2072300</v>
      </c>
    </row>
    <row r="85">
      <c r="Y85" s="31">
        <f>(AB85-AC85)/((AB85+AC85)/2)*100</f>
        <v/>
      </c>
      <c r="Z85" s="1" t="n">
        <v>43902</v>
      </c>
      <c r="AA85" t="n">
        <v>203.300003</v>
      </c>
      <c r="AB85" t="n">
        <v>214.080002</v>
      </c>
      <c r="AC85" t="n">
        <v>197.759995</v>
      </c>
      <c r="AD85" t="n">
        <v>197.839996</v>
      </c>
      <c r="AE85" t="n">
        <v>197.350082</v>
      </c>
      <c r="AF85" t="n">
        <v>3462700</v>
      </c>
    </row>
    <row r="86">
      <c r="Y86" s="31">
        <f>(AB86-AC86)/((AB86+AC86)/2)*100</f>
        <v/>
      </c>
      <c r="Z86" s="1" t="n">
        <v>43901</v>
      </c>
      <c r="AA86" t="n">
        <v>224.289993</v>
      </c>
      <c r="AB86" t="n">
        <v>225.539993</v>
      </c>
      <c r="AC86" t="n">
        <v>216.149994</v>
      </c>
      <c r="AD86" t="n">
        <v>219.429993</v>
      </c>
      <c r="AE86" t="n">
        <v>218.886612</v>
      </c>
      <c r="AF86" t="n">
        <v>1579900</v>
      </c>
    </row>
    <row r="87">
      <c r="Y87" s="31">
        <f>(AB87-AC87)/((AB87+AC87)/2)*100</f>
        <v/>
      </c>
      <c r="Z87" s="1" t="n">
        <v>43900</v>
      </c>
      <c r="AA87" t="n">
        <v>225.679993</v>
      </c>
      <c r="AB87" t="n">
        <v>230.520004</v>
      </c>
      <c r="AC87" t="n">
        <v>217.589996</v>
      </c>
      <c r="AD87" t="n">
        <v>230.520004</v>
      </c>
      <c r="AE87" t="n">
        <v>229.949158</v>
      </c>
      <c r="AF87" t="n">
        <v>3024600</v>
      </c>
    </row>
    <row r="88">
      <c r="Y88" s="31">
        <f>(AB88-AC88)/((AB88+AC88)/2)*100</f>
        <v/>
      </c>
      <c r="Z88" s="1" t="n">
        <v>43899</v>
      </c>
      <c r="AA88" t="n">
        <v>217.520004</v>
      </c>
      <c r="AB88" t="n">
        <v>227.110001</v>
      </c>
      <c r="AC88" t="n">
        <v>215.449997</v>
      </c>
      <c r="AD88" t="n">
        <v>217.649994</v>
      </c>
      <c r="AE88" t="n">
        <v>216.272095</v>
      </c>
      <c r="AF88" t="n">
        <v>2519100</v>
      </c>
    </row>
    <row r="89">
      <c r="Y89" s="31">
        <f>(AB89-AC89)/((AB89+AC89)/2)*100</f>
        <v/>
      </c>
      <c r="Z89" s="1" t="n">
        <v>43896</v>
      </c>
      <c r="AA89" t="n">
        <v>232.990005</v>
      </c>
      <c r="AB89" t="n">
        <v>237.220001</v>
      </c>
      <c r="AC89" t="n">
        <v>229.490005</v>
      </c>
      <c r="AD89" t="n">
        <v>235.830002</v>
      </c>
      <c r="AE89" t="n">
        <v>234.337021</v>
      </c>
      <c r="AF89" t="n">
        <v>1686800</v>
      </c>
    </row>
    <row r="90">
      <c r="Y90" s="31">
        <f>(AB90-AC90)/((AB90+AC90)/2)*100</f>
        <v/>
      </c>
      <c r="Z90" s="1" t="n">
        <v>43895</v>
      </c>
      <c r="AA90" t="n">
        <v>242.270004</v>
      </c>
      <c r="AB90" t="n">
        <v>246.850006</v>
      </c>
      <c r="AC90" t="n">
        <v>239.429993</v>
      </c>
      <c r="AD90" t="n">
        <v>240.940002</v>
      </c>
      <c r="AE90" t="n">
        <v>239.414673</v>
      </c>
      <c r="AF90" t="n">
        <v>948100</v>
      </c>
    </row>
    <row r="91">
      <c r="Y91" s="31">
        <f>(AB91-AC91)/((AB91+AC91)/2)*100</f>
        <v/>
      </c>
      <c r="Z91" s="1" t="n">
        <v>43894</v>
      </c>
      <c r="AA91" t="n">
        <v>244.429993</v>
      </c>
      <c r="AB91" t="n">
        <v>248.899994</v>
      </c>
      <c r="AC91" t="n">
        <v>240.710007</v>
      </c>
      <c r="AD91" t="n">
        <v>248.720001</v>
      </c>
      <c r="AE91" t="n">
        <v>247.145416</v>
      </c>
      <c r="AF91" t="n">
        <v>951100</v>
      </c>
    </row>
    <row r="92">
      <c r="Y92" s="31">
        <f>(AB92-AC92)/((AB92+AC92)/2)*100</f>
        <v/>
      </c>
      <c r="Z92" s="1" t="n">
        <v>43893</v>
      </c>
      <c r="AA92" t="n">
        <v>249.600006</v>
      </c>
      <c r="AB92" t="n">
        <v>251.199997</v>
      </c>
      <c r="AC92" t="n">
        <v>236.479996</v>
      </c>
      <c r="AD92" t="n">
        <v>238.970001</v>
      </c>
      <c r="AE92" t="n">
        <v>237.457153</v>
      </c>
      <c r="AF92" t="n">
        <v>2091200</v>
      </c>
    </row>
    <row r="93">
      <c r="Y93" s="31">
        <f>(AB93-AC93)/((AB93+AC93)/2)*100</f>
        <v/>
      </c>
      <c r="Z93" s="1" t="n">
        <v>43892</v>
      </c>
      <c r="AA93" t="n">
        <v>239.380005</v>
      </c>
      <c r="AB93" t="n">
        <v>248.020004</v>
      </c>
      <c r="AC93" t="n">
        <v>234.979996</v>
      </c>
      <c r="AD93" t="n">
        <v>248.020004</v>
      </c>
      <c r="AE93" t="n">
        <v>246.44986</v>
      </c>
      <c r="AF93" t="n">
        <v>2176000</v>
      </c>
    </row>
    <row r="94">
      <c r="Y94" s="31">
        <f>(AB94-AC94)/((AB94+AC94)/2)*100</f>
        <v/>
      </c>
      <c r="Z94" s="1" t="n">
        <v>43889</v>
      </c>
      <c r="AA94" t="n">
        <v>224.369995</v>
      </c>
      <c r="AB94" t="n">
        <v>237.330002</v>
      </c>
      <c r="AC94" t="n">
        <v>223.789993</v>
      </c>
      <c r="AD94" t="n">
        <v>235.649994</v>
      </c>
      <c r="AE94" t="n">
        <v>234.158142</v>
      </c>
      <c r="AF94" t="n">
        <v>3537500</v>
      </c>
    </row>
    <row r="95">
      <c r="Y95" s="31">
        <f>(AB95-AC95)/((AB95+AC95)/2)*100</f>
        <v/>
      </c>
      <c r="Z95" s="1" t="n">
        <v>43888</v>
      </c>
      <c r="AA95" t="n">
        <v>238.220001</v>
      </c>
      <c r="AB95" t="n">
        <v>243.75</v>
      </c>
      <c r="AC95" t="n">
        <v>233.600006</v>
      </c>
      <c r="AD95" t="n">
        <v>233.600006</v>
      </c>
      <c r="AE95" t="n">
        <v>232.12114</v>
      </c>
      <c r="AF95" t="n">
        <v>2514300</v>
      </c>
    </row>
    <row r="96">
      <c r="Y96" s="31">
        <f>(AB96-AC96)/((AB96+AC96)/2)*100</f>
        <v/>
      </c>
      <c r="Z96" s="1" t="n">
        <v>43887</v>
      </c>
      <c r="AA96" t="n">
        <v>246.320007</v>
      </c>
      <c r="AB96" t="n">
        <v>251.889999</v>
      </c>
      <c r="AC96" t="n">
        <v>244.520004</v>
      </c>
      <c r="AD96" t="n">
        <v>246.350006</v>
      </c>
      <c r="AE96" t="n">
        <v>244.790436</v>
      </c>
      <c r="AF96" t="n">
        <v>1788900</v>
      </c>
    </row>
    <row r="97">
      <c r="Y97" s="31">
        <f>(AB97-AC97)/((AB97+AC97)/2)*100</f>
        <v/>
      </c>
      <c r="Z97" s="1" t="n">
        <v>43886</v>
      </c>
      <c r="AA97" t="n">
        <v>256</v>
      </c>
      <c r="AB97" t="n">
        <v>256.880005</v>
      </c>
      <c r="AC97" t="n">
        <v>244.759995</v>
      </c>
      <c r="AD97" t="n">
        <v>245.779999</v>
      </c>
      <c r="AE97" t="n">
        <v>244.22403</v>
      </c>
      <c r="AF97" t="n">
        <v>1792800</v>
      </c>
    </row>
    <row r="98">
      <c r="Y98" s="31">
        <f>(AB98-AC98)/((AB98+AC98)/2)*100</f>
        <v/>
      </c>
      <c r="Z98" s="1" t="n">
        <v>43885</v>
      </c>
      <c r="AA98" t="n">
        <v>252.179993</v>
      </c>
      <c r="AB98" t="n">
        <v>257.25</v>
      </c>
      <c r="AC98" t="n">
        <v>249</v>
      </c>
      <c r="AD98" t="n">
        <v>253.850006</v>
      </c>
      <c r="AE98" t="n">
        <v>252.242935</v>
      </c>
      <c r="AF98" t="n">
        <v>1955900</v>
      </c>
    </row>
    <row r="99">
      <c r="Y99" s="31">
        <f>(AB99-AC99)/((AB99+AC99)/2)*100</f>
        <v/>
      </c>
      <c r="Z99" s="1" t="n">
        <v>43882</v>
      </c>
      <c r="AA99" t="n">
        <v>269.220001</v>
      </c>
      <c r="AB99" t="n">
        <v>269.5</v>
      </c>
      <c r="AC99" t="n">
        <v>262.940002</v>
      </c>
      <c r="AD99" t="n">
        <v>264.679993</v>
      </c>
      <c r="AE99" t="n">
        <v>263.004364</v>
      </c>
      <c r="AF99" t="n">
        <v>1140200</v>
      </c>
    </row>
    <row r="100">
      <c r="Y100" s="31">
        <f>(AB100-AC100)/((AB100+AC100)/2)*100</f>
        <v/>
      </c>
      <c r="Z100" s="1" t="n">
        <v>43881</v>
      </c>
      <c r="AA100" t="n">
        <v>272.890015</v>
      </c>
      <c r="AB100" t="n">
        <v>273.51001</v>
      </c>
      <c r="AC100" t="n">
        <v>266.839996</v>
      </c>
      <c r="AD100" t="n">
        <v>270.679993</v>
      </c>
      <c r="AE100" t="n">
        <v>268.9664</v>
      </c>
      <c r="AF100" t="n">
        <v>856300</v>
      </c>
    </row>
    <row r="101">
      <c r="Y101" s="31">
        <f>(AB101-AC101)/((AB101+AC101)/2)*100</f>
        <v/>
      </c>
      <c r="Z101" s="1" t="n">
        <v>43880</v>
      </c>
      <c r="AA101" t="n">
        <v>271.720001</v>
      </c>
      <c r="AB101" t="n">
        <v>273.730011</v>
      </c>
      <c r="AC101" t="n">
        <v>271.720001</v>
      </c>
      <c r="AD101" t="n">
        <v>273.209991</v>
      </c>
      <c r="AE101" t="n">
        <v>271.480347</v>
      </c>
      <c r="AF101" t="n">
        <v>659300</v>
      </c>
    </row>
    <row r="102">
      <c r="Y102" s="31">
        <f>(AB102-AC102)/((AB102+AC102)/2)*100</f>
        <v/>
      </c>
      <c r="Z102" s="1" t="n">
        <v>43879</v>
      </c>
      <c r="AA102" t="n">
        <v>269.269989</v>
      </c>
      <c r="AB102" t="n">
        <v>270.630005</v>
      </c>
      <c r="AC102" t="n">
        <v>268.720001</v>
      </c>
      <c r="AD102" t="n">
        <v>270.190002</v>
      </c>
      <c r="AE102" t="n">
        <v>268.479492</v>
      </c>
      <c r="AF102" t="n">
        <v>721800</v>
      </c>
    </row>
    <row r="103">
      <c r="Y103" s="31">
        <f>(AB103-AC103)/((AB103+AC103)/2)*100</f>
        <v/>
      </c>
      <c r="Z103" s="1" t="n">
        <v>43875</v>
      </c>
      <c r="AA103" t="n">
        <v>270.730011</v>
      </c>
      <c r="AB103" t="n">
        <v>271.76001</v>
      </c>
      <c r="AC103" t="n">
        <v>269.859985</v>
      </c>
      <c r="AD103" t="n">
        <v>271.179993</v>
      </c>
      <c r="AE103" t="n">
        <v>269.463196</v>
      </c>
      <c r="AF103" t="n">
        <v>482400</v>
      </c>
    </row>
    <row r="104">
      <c r="Y104" s="31">
        <f>(AB104-AC104)/((AB104+AC104)/2)*100</f>
        <v/>
      </c>
      <c r="Z104" s="1" t="n">
        <v>43874</v>
      </c>
      <c r="AA104" t="n">
        <v>268.76001</v>
      </c>
      <c r="AB104" t="n">
        <v>271.459991</v>
      </c>
      <c r="AC104" t="n">
        <v>268.309998</v>
      </c>
      <c r="AD104" t="n">
        <v>270.089996</v>
      </c>
      <c r="AE104" t="n">
        <v>268.380096</v>
      </c>
      <c r="AF104" t="n">
        <v>512500</v>
      </c>
    </row>
    <row r="105">
      <c r="Y105" s="31">
        <f>(AB105-AC105)/((AB105+AC105)/2)*100</f>
        <v/>
      </c>
      <c r="Z105" s="1" t="n">
        <v>43873</v>
      </c>
      <c r="AA105" t="n">
        <v>269.529999</v>
      </c>
      <c r="AB105" t="n">
        <v>270.720001</v>
      </c>
      <c r="AC105" t="n">
        <v>268.100006</v>
      </c>
      <c r="AD105" t="n">
        <v>270.640015</v>
      </c>
      <c r="AE105" t="n">
        <v>268.926666</v>
      </c>
      <c r="AF105" t="n">
        <v>513900</v>
      </c>
    </row>
    <row r="106">
      <c r="Y106" s="31">
        <f>(AB106-AC106)/((AB106+AC106)/2)*100</f>
        <v/>
      </c>
      <c r="Z106" s="1" t="n">
        <v>43872</v>
      </c>
      <c r="AA106" t="n">
        <v>270.649994</v>
      </c>
      <c r="AB106" t="n">
        <v>270.850006</v>
      </c>
      <c r="AC106" t="n">
        <v>267</v>
      </c>
      <c r="AD106" t="n">
        <v>267.790009</v>
      </c>
      <c r="AE106" t="n">
        <v>266.094696</v>
      </c>
      <c r="AF106" t="n">
        <v>536300</v>
      </c>
    </row>
    <row r="107">
      <c r="Y107" s="31">
        <f>(AB107-AC107)/((AB107+AC107)/2)*100</f>
        <v/>
      </c>
      <c r="Z107" s="1" t="n">
        <v>43871</v>
      </c>
      <c r="AA107" t="n">
        <v>263.570007</v>
      </c>
      <c r="AB107" t="n">
        <v>268.339996</v>
      </c>
      <c r="AC107" t="n">
        <v>263.450012</v>
      </c>
      <c r="AD107" t="n">
        <v>268.279999</v>
      </c>
      <c r="AE107" t="n">
        <v>266.581604</v>
      </c>
      <c r="AF107" t="n">
        <v>550100</v>
      </c>
    </row>
    <row r="108">
      <c r="Y108" s="31">
        <f>(AB108-AC108)/((AB108+AC108)/2)*100</f>
        <v/>
      </c>
      <c r="Z108" s="1" t="n">
        <v>43868</v>
      </c>
      <c r="AA108" t="n">
        <v>266.109985</v>
      </c>
      <c r="AB108" t="n">
        <v>267.089996</v>
      </c>
      <c r="AC108" t="n">
        <v>264.399994</v>
      </c>
      <c r="AD108" t="n">
        <v>264.980011</v>
      </c>
      <c r="AE108" t="n">
        <v>263.30246</v>
      </c>
      <c r="AF108" t="n">
        <v>578600</v>
      </c>
    </row>
    <row r="109">
      <c r="Y109" s="31">
        <f>(AB109-AC109)/((AB109+AC109)/2)*100</f>
        <v/>
      </c>
      <c r="Z109" s="1" t="n">
        <v>43867</v>
      </c>
      <c r="AA109" t="n">
        <v>266.429993</v>
      </c>
      <c r="AB109" t="n">
        <v>267.480011</v>
      </c>
      <c r="AC109" t="n">
        <v>265.140015</v>
      </c>
      <c r="AD109" t="n">
        <v>267.480011</v>
      </c>
      <c r="AE109" t="n">
        <v>265.786652</v>
      </c>
      <c r="AF109" t="n">
        <v>518900</v>
      </c>
    </row>
    <row r="110">
      <c r="Y110" s="31">
        <f>(AB110-AC110)/((AB110+AC110)/2)*100</f>
        <v/>
      </c>
      <c r="Z110" s="1" t="n">
        <v>43866</v>
      </c>
      <c r="AA110" t="n">
        <v>268.350006</v>
      </c>
      <c r="AB110" t="n">
        <v>268.619995</v>
      </c>
      <c r="AC110" t="n">
        <v>263.450012</v>
      </c>
      <c r="AD110" t="n">
        <v>265.350006</v>
      </c>
      <c r="AE110" t="n">
        <v>263.670135</v>
      </c>
      <c r="AF110" t="n">
        <v>757800</v>
      </c>
    </row>
    <row r="111">
      <c r="Y111" s="31">
        <f>(AB111-AC111)/((AB111+AC111)/2)*100</f>
        <v/>
      </c>
      <c r="Z111" s="1" t="n">
        <v>43865</v>
      </c>
      <c r="AA111" t="n">
        <v>261.730011</v>
      </c>
      <c r="AB111" t="n">
        <v>264.529999</v>
      </c>
      <c r="AC111" t="n">
        <v>261.100006</v>
      </c>
      <c r="AD111" t="n">
        <v>264.100006</v>
      </c>
      <c r="AE111" t="n">
        <v>262.42807</v>
      </c>
      <c r="AF111" t="n">
        <v>830100</v>
      </c>
    </row>
    <row r="112">
      <c r="Y112" s="31">
        <f>(AB112-AC112)/((AB112+AC112)/2)*100</f>
        <v/>
      </c>
      <c r="Z112" s="1" t="n">
        <v>43864</v>
      </c>
      <c r="AA112" t="n">
        <v>254.449997</v>
      </c>
      <c r="AB112" t="n">
        <v>257.890015</v>
      </c>
      <c r="AC112" t="n">
        <v>254.220001</v>
      </c>
      <c r="AD112" t="n">
        <v>257.369995</v>
      </c>
      <c r="AE112" t="n">
        <v>255.740646</v>
      </c>
      <c r="AF112" t="n">
        <v>974800</v>
      </c>
    </row>
    <row r="113">
      <c r="Y113" s="31">
        <f>(AB113-AC113)/((AB113+AC113)/2)*100</f>
        <v/>
      </c>
      <c r="Z113" s="1" t="n">
        <v>43861</v>
      </c>
      <c r="AA113" t="n">
        <v>259.970001</v>
      </c>
      <c r="AB113" t="n">
        <v>260</v>
      </c>
      <c r="AC113" t="n">
        <v>253.270004</v>
      </c>
      <c r="AD113" t="n">
        <v>254.179993</v>
      </c>
      <c r="AE113" t="n">
        <v>252.570847</v>
      </c>
      <c r="AF113" t="n">
        <v>942100</v>
      </c>
    </row>
    <row r="114">
      <c r="Y114" s="31">
        <f>(AB114-AC114)/((AB114+AC114)/2)*100</f>
        <v/>
      </c>
      <c r="Z114" s="1" t="n">
        <v>43860</v>
      </c>
      <c r="AA114" t="n">
        <v>258.880005</v>
      </c>
      <c r="AB114" t="n">
        <v>261.359985</v>
      </c>
      <c r="AC114" t="n">
        <v>257.380005</v>
      </c>
      <c r="AD114" t="n">
        <v>261.209991</v>
      </c>
      <c r="AE114" t="n">
        <v>259.556335</v>
      </c>
      <c r="AF114" t="n">
        <v>566300</v>
      </c>
    </row>
    <row r="115">
      <c r="Y115" s="31">
        <f>(AB115-AC115)/((AB115+AC115)/2)*100</f>
        <v/>
      </c>
      <c r="Z115" s="1" t="n">
        <v>43859</v>
      </c>
      <c r="AA115" t="n">
        <v>260.820007</v>
      </c>
      <c r="AB115" t="n">
        <v>261.369995</v>
      </c>
      <c r="AC115" t="n">
        <v>258.380005</v>
      </c>
      <c r="AD115" t="n">
        <v>259.140015</v>
      </c>
      <c r="AE115" t="n">
        <v>257.499451</v>
      </c>
      <c r="AF115" t="n">
        <v>648000</v>
      </c>
    </row>
    <row r="116">
      <c r="Y116" s="31">
        <f>(AB116-AC116)/((AB116+AC116)/2)*100</f>
        <v/>
      </c>
      <c r="Z116" s="1" t="n">
        <v>43858</v>
      </c>
      <c r="AA116" t="n">
        <v>256.140015</v>
      </c>
      <c r="AB116" t="n">
        <v>259.470001</v>
      </c>
      <c r="AC116" t="n">
        <v>255.679993</v>
      </c>
      <c r="AD116" t="n">
        <v>258.880005</v>
      </c>
      <c r="AE116" t="n">
        <v>257.241089</v>
      </c>
      <c r="AF116" t="n">
        <v>622400</v>
      </c>
    </row>
    <row r="117">
      <c r="Y117" s="31">
        <f>(AB117-AC117)/((AB117+AC117)/2)*100</f>
        <v/>
      </c>
      <c r="Z117" s="1" t="n">
        <v>43857</v>
      </c>
      <c r="AA117" t="n">
        <v>254.059998</v>
      </c>
      <c r="AB117" t="n">
        <v>255.949997</v>
      </c>
      <c r="AC117" t="n">
        <v>251.440002</v>
      </c>
      <c r="AD117" t="n">
        <v>254.050003</v>
      </c>
      <c r="AE117" t="n">
        <v>252.441681</v>
      </c>
      <c r="AF117" t="n">
        <v>1072300</v>
      </c>
    </row>
    <row r="118">
      <c r="Y118" s="31">
        <f>(AB118-AC118)/((AB118+AC118)/2)*100</f>
        <v/>
      </c>
      <c r="Z118" s="1" t="n">
        <v>43854</v>
      </c>
      <c r="AA118" t="n">
        <v>263.48999</v>
      </c>
      <c r="AB118" t="n">
        <v>263.98999</v>
      </c>
      <c r="AC118" t="n">
        <v>259.25</v>
      </c>
      <c r="AD118" t="n">
        <v>260.26001</v>
      </c>
      <c r="AE118" t="n">
        <v>258.612366</v>
      </c>
      <c r="AF118" t="n">
        <v>790800</v>
      </c>
    </row>
    <row r="119">
      <c r="Y119" s="31">
        <f>(AB119-AC119)/((AB119+AC119)/2)*100</f>
        <v/>
      </c>
      <c r="Z119" s="1" t="n">
        <v>43853</v>
      </c>
      <c r="AA119" t="n">
        <v>260.470001</v>
      </c>
      <c r="AB119" t="n">
        <v>261.609985</v>
      </c>
      <c r="AC119" t="n">
        <v>259.410004</v>
      </c>
      <c r="AD119" t="n">
        <v>261.609985</v>
      </c>
      <c r="AE119" t="n">
        <v>259.953796</v>
      </c>
      <c r="AF119" t="n">
        <v>464100</v>
      </c>
    </row>
    <row r="120">
      <c r="Y120" s="31">
        <f>(AB120-AC120)/((AB120+AC120)/2)*100</f>
        <v/>
      </c>
      <c r="Z120" s="1" t="n">
        <v>43852</v>
      </c>
      <c r="AA120" t="n">
        <v>261.070007</v>
      </c>
      <c r="AB120" t="n">
        <v>262.130005</v>
      </c>
      <c r="AC120" t="n">
        <v>260.070007</v>
      </c>
      <c r="AD120" t="n">
        <v>260.320007</v>
      </c>
      <c r="AE120" t="n">
        <v>258.671997</v>
      </c>
      <c r="AF120" t="n">
        <v>763000</v>
      </c>
    </row>
    <row r="121">
      <c r="Y121" s="31">
        <f>(AB121-AC121)/((AB121+AC121)/2)*100</f>
        <v/>
      </c>
      <c r="Z121" s="1" t="n">
        <v>43851</v>
      </c>
      <c r="AA121" t="n">
        <v>258.880005</v>
      </c>
      <c r="AB121" t="n">
        <v>260.790009</v>
      </c>
      <c r="AC121" t="n">
        <v>258.73999</v>
      </c>
      <c r="AD121" t="n">
        <v>259.25</v>
      </c>
      <c r="AE121" t="n">
        <v>257.608765</v>
      </c>
      <c r="AF121" t="n">
        <v>734800</v>
      </c>
    </row>
    <row r="122">
      <c r="Y122" s="31">
        <f>(AB122-AC122)/((AB122+AC122)/2)*100</f>
        <v/>
      </c>
      <c r="Z122" s="1" t="n">
        <v>43847</v>
      </c>
      <c r="AA122" t="n">
        <v>259.230011</v>
      </c>
      <c r="AB122" t="n">
        <v>259.769989</v>
      </c>
      <c r="AC122" t="n">
        <v>257.829987</v>
      </c>
      <c r="AD122" t="n">
        <v>259.630005</v>
      </c>
      <c r="AE122" t="n">
        <v>257.986359</v>
      </c>
      <c r="AF122" t="n">
        <v>541700</v>
      </c>
    </row>
    <row r="123">
      <c r="Y123" s="31">
        <f>(AB123-AC123)/((AB123+AC123)/2)*100</f>
        <v/>
      </c>
      <c r="Z123" s="1" t="n">
        <v>43846</v>
      </c>
      <c r="AA123" t="n">
        <v>256.359985</v>
      </c>
      <c r="AB123" t="n">
        <v>258.140015</v>
      </c>
      <c r="AC123" t="n">
        <v>256.019989</v>
      </c>
      <c r="AD123" t="n">
        <v>258.100006</v>
      </c>
      <c r="AE123" t="n">
        <v>256.466064</v>
      </c>
      <c r="AF123" t="n">
        <v>564800</v>
      </c>
    </row>
    <row r="124">
      <c r="Y124" s="31">
        <f>(AB124-AC124)/((AB124+AC124)/2)*100</f>
        <v/>
      </c>
      <c r="Z124" s="1" t="n">
        <v>43845</v>
      </c>
      <c r="AA124" t="n">
        <v>254.690002</v>
      </c>
      <c r="AB124" t="n">
        <v>255.990005</v>
      </c>
      <c r="AC124" t="n">
        <v>253.820007</v>
      </c>
      <c r="AD124" t="n">
        <v>254.610001</v>
      </c>
      <c r="AE124" t="n">
        <v>252.998123</v>
      </c>
      <c r="AF124" t="n">
        <v>747800</v>
      </c>
    </row>
    <row r="125">
      <c r="Y125" s="31">
        <f>(AB125-AC125)/((AB125+AC125)/2)*100</f>
        <v/>
      </c>
      <c r="Z125" s="1" t="n">
        <v>43844</v>
      </c>
      <c r="AA125" t="n">
        <v>255.910004</v>
      </c>
      <c r="AB125" t="n">
        <v>256.190002</v>
      </c>
      <c r="AC125" t="n">
        <v>254.119995</v>
      </c>
      <c r="AD125" t="n">
        <v>254.399994</v>
      </c>
      <c r="AE125" t="n">
        <v>252.789444</v>
      </c>
      <c r="AF125" t="n">
        <v>965600</v>
      </c>
    </row>
    <row r="126">
      <c r="Y126" s="31">
        <f>(AB126-AC126)/((AB126+AC126)/2)*100</f>
        <v/>
      </c>
      <c r="Z126" s="1" t="n">
        <v>43843</v>
      </c>
      <c r="AA126" t="n">
        <v>253.539993</v>
      </c>
      <c r="AB126" t="n">
        <v>255.869995</v>
      </c>
      <c r="AC126" t="n">
        <v>253.389999</v>
      </c>
      <c r="AD126" t="n">
        <v>255.759995</v>
      </c>
      <c r="AE126" t="n">
        <v>254.140839</v>
      </c>
      <c r="AF126" t="n">
        <v>592600</v>
      </c>
    </row>
    <row r="127">
      <c r="Y127" s="31">
        <f>(AB127-AC127)/((AB127+AC127)/2)*100</f>
        <v/>
      </c>
      <c r="Z127" s="1" t="n">
        <v>43840</v>
      </c>
      <c r="AA127" t="n">
        <v>253.960007</v>
      </c>
      <c r="AB127" t="n">
        <v>254.270004</v>
      </c>
      <c r="AC127" t="n">
        <v>251.910004</v>
      </c>
      <c r="AD127" t="n">
        <v>252.380005</v>
      </c>
      <c r="AE127" t="n">
        <v>250.782257</v>
      </c>
      <c r="AF127" t="n">
        <v>604400</v>
      </c>
    </row>
    <row r="128">
      <c r="Y128" s="31">
        <f>(AB128-AC128)/((AB128+AC128)/2)*100</f>
        <v/>
      </c>
      <c r="Z128" s="1" t="n">
        <v>43839</v>
      </c>
      <c r="AA128" t="n">
        <v>252.309998</v>
      </c>
      <c r="AB128" t="n">
        <v>253.020004</v>
      </c>
      <c r="AC128" t="n">
        <v>251.080002</v>
      </c>
      <c r="AD128" t="n">
        <v>252.929993</v>
      </c>
      <c r="AE128" t="n">
        <v>251.328751</v>
      </c>
      <c r="AF128" t="n">
        <v>576900</v>
      </c>
    </row>
    <row r="129">
      <c r="Y129" s="31">
        <f>(AB129-AC129)/((AB129+AC129)/2)*100</f>
        <v/>
      </c>
      <c r="Z129" s="1" t="n">
        <v>43838</v>
      </c>
      <c r="AA129" t="n">
        <v>247.690002</v>
      </c>
      <c r="AB129" t="n">
        <v>251.160004</v>
      </c>
      <c r="AC129" t="n">
        <v>247.380005</v>
      </c>
      <c r="AD129" t="n">
        <v>250.119995</v>
      </c>
      <c r="AE129" t="n">
        <v>248.536545</v>
      </c>
      <c r="AF129" t="n">
        <v>621500</v>
      </c>
    </row>
    <row r="130">
      <c r="Y130" s="31">
        <f>(AB130-AC130)/((AB130+AC130)/2)*100</f>
        <v/>
      </c>
      <c r="Z130" s="1" t="n">
        <v>43837</v>
      </c>
      <c r="AA130" t="n">
        <v>247.869995</v>
      </c>
      <c r="AB130" t="n">
        <v>248.559998</v>
      </c>
      <c r="AC130" t="n">
        <v>247.020004</v>
      </c>
      <c r="AD130" t="n">
        <v>247.509995</v>
      </c>
      <c r="AE130" t="n">
        <v>245.943069</v>
      </c>
      <c r="AF130" t="n">
        <v>387200</v>
      </c>
    </row>
    <row r="131">
      <c r="Y131" s="31">
        <f>(AB131-AC131)/((AB131+AC131)/2)*100</f>
        <v/>
      </c>
      <c r="Z131" s="1" t="n">
        <v>43836</v>
      </c>
      <c r="AA131" t="n">
        <v>244.429993</v>
      </c>
      <c r="AB131" t="n">
        <v>247.630005</v>
      </c>
      <c r="AC131" t="n">
        <v>243.839996</v>
      </c>
      <c r="AD131" t="n">
        <v>247.539993</v>
      </c>
      <c r="AE131" t="n">
        <v>245.97287</v>
      </c>
      <c r="AF131" t="n">
        <v>524900</v>
      </c>
    </row>
    <row r="132">
      <c r="Y132" s="31">
        <f>(AB132-AC132)/((AB132+AC132)/2)*100</f>
        <v/>
      </c>
      <c r="Z132" s="1" t="n">
        <v>43833</v>
      </c>
      <c r="AA132" t="n">
        <v>245.929993</v>
      </c>
      <c r="AB132" t="n">
        <v>248.389999</v>
      </c>
      <c r="AC132" t="n">
        <v>245.899994</v>
      </c>
      <c r="AD132" t="n">
        <v>246.720001</v>
      </c>
      <c r="AE132" t="n">
        <v>245.158081</v>
      </c>
      <c r="AF132" t="n">
        <v>1632400</v>
      </c>
    </row>
    <row r="133">
      <c r="Y133" s="31">
        <f>(AB133-AC133)/((AB133+AC133)/2)*100</f>
        <v/>
      </c>
      <c r="Z133" s="1" t="n">
        <v>43832</v>
      </c>
      <c r="AA133" t="n">
        <v>247.050003</v>
      </c>
      <c r="AB133" t="n">
        <v>249.360001</v>
      </c>
      <c r="AC133" t="n">
        <v>246.639999</v>
      </c>
      <c r="AD133" t="n">
        <v>249.339996</v>
      </c>
      <c r="AE133" t="n">
        <v>247.76149</v>
      </c>
      <c r="AF133" t="n">
        <v>1415100</v>
      </c>
    </row>
    <row r="134">
      <c r="Y134" s="31">
        <f>(AB134-AC134)/((AB134+AC134)/2)*100</f>
        <v/>
      </c>
      <c r="Z134" s="1" t="n">
        <v>43830</v>
      </c>
      <c r="AA134" t="n">
        <v>243.309998</v>
      </c>
      <c r="AB134" t="n">
        <v>245.050003</v>
      </c>
      <c r="AC134" t="n">
        <v>243</v>
      </c>
      <c r="AD134" t="n">
        <v>244.850006</v>
      </c>
      <c r="AE134" t="n">
        <v>243.299927</v>
      </c>
      <c r="AF134" t="n">
        <v>374300</v>
      </c>
    </row>
    <row r="135">
      <c r="Y135" s="31">
        <f>(AB135-AC135)/((AB135+AC135)/2)*100</f>
        <v/>
      </c>
      <c r="Z135" s="1" t="n">
        <v>43829</v>
      </c>
      <c r="AA135" t="n">
        <v>245.5</v>
      </c>
      <c r="AB135" t="n">
        <v>245.630005</v>
      </c>
      <c r="AC135" t="n">
        <v>242.100006</v>
      </c>
      <c r="AD135" t="n">
        <v>244.179993</v>
      </c>
      <c r="AE135" t="n">
        <v>242.63414</v>
      </c>
      <c r="AF135" t="n">
        <v>507000</v>
      </c>
    </row>
    <row r="136">
      <c r="Y136" s="31">
        <f>(AB136-AC136)/((AB136+AC136)/2)*100</f>
        <v/>
      </c>
      <c r="Z136" s="1" t="n">
        <v>43826</v>
      </c>
      <c r="AA136" t="n">
        <v>246.710007</v>
      </c>
      <c r="AB136" t="n">
        <v>246.75</v>
      </c>
      <c r="AC136" t="n">
        <v>244.929993</v>
      </c>
      <c r="AD136" t="n">
        <v>245.639999</v>
      </c>
      <c r="AE136" t="n">
        <v>244.0849</v>
      </c>
      <c r="AF136" t="n">
        <v>349500</v>
      </c>
    </row>
    <row r="137">
      <c r="Y137" s="31">
        <f>(AB137-AC137)/((AB137+AC137)/2)*100</f>
        <v/>
      </c>
      <c r="Z137" s="1" t="n">
        <v>43825</v>
      </c>
      <c r="AA137" t="n">
        <v>244.320007</v>
      </c>
      <c r="AB137" t="n">
        <v>245.729996</v>
      </c>
      <c r="AC137" t="n">
        <v>244.320007</v>
      </c>
      <c r="AD137" t="n">
        <v>245.729996</v>
      </c>
      <c r="AE137" t="n">
        <v>244.174347</v>
      </c>
      <c r="AF137" t="n">
        <v>301500</v>
      </c>
    </row>
    <row r="138">
      <c r="Y138" s="31">
        <f>(AB138-AC138)/((AB138+AC138)/2)*100</f>
        <v/>
      </c>
      <c r="Z138" s="1" t="n">
        <v>43823</v>
      </c>
      <c r="AA138" t="n">
        <v>244.100006</v>
      </c>
      <c r="AB138" t="n">
        <v>244.240005</v>
      </c>
      <c r="AC138" t="n">
        <v>243.270004</v>
      </c>
      <c r="AD138" t="n">
        <v>243.850006</v>
      </c>
      <c r="AE138" t="n">
        <v>242.306259</v>
      </c>
      <c r="AF138" t="n">
        <v>234600</v>
      </c>
    </row>
    <row r="139">
      <c r="Y139" s="31">
        <f>(AB139-AC139)/((AB139+AC139)/2)*100</f>
        <v/>
      </c>
      <c r="Z139" s="1" t="n">
        <v>43822</v>
      </c>
      <c r="AA139" t="n">
        <v>243.919998</v>
      </c>
      <c r="AB139" t="n">
        <v>244.320007</v>
      </c>
      <c r="AC139" t="n">
        <v>243.350006</v>
      </c>
      <c r="AD139" t="n">
        <v>243.830002</v>
      </c>
      <c r="AE139" t="n">
        <v>242.286377</v>
      </c>
      <c r="AF139" t="n">
        <v>430700</v>
      </c>
    </row>
    <row r="140">
      <c r="Y140" s="31">
        <f>(AB140-AC140)/((AB140+AC140)/2)*100</f>
        <v/>
      </c>
      <c r="Z140" s="1" t="n">
        <v>43819</v>
      </c>
      <c r="AA140" t="n">
        <v>243.110001</v>
      </c>
      <c r="AB140" t="n">
        <v>243.339996</v>
      </c>
      <c r="AC140" t="n">
        <v>242.470001</v>
      </c>
      <c r="AD140" t="n">
        <v>243.009995</v>
      </c>
      <c r="AE140" t="n">
        <v>241.471558</v>
      </c>
      <c r="AF140" t="n">
        <v>519500</v>
      </c>
    </row>
    <row r="141">
      <c r="Y141" s="31">
        <f>(AB141-AC141)/((AB141+AC141)/2)*100</f>
        <v/>
      </c>
      <c r="Z141" s="1" t="n">
        <v>43818</v>
      </c>
      <c r="AA141" t="n">
        <v>240.320007</v>
      </c>
      <c r="AB141" t="n">
        <v>241.699997</v>
      </c>
      <c r="AC141" t="n">
        <v>240.199997</v>
      </c>
      <c r="AD141" t="n">
        <v>241.660004</v>
      </c>
      <c r="AE141" t="n">
        <v>240.130112</v>
      </c>
      <c r="AF141" t="n">
        <v>524600</v>
      </c>
    </row>
    <row r="142">
      <c r="Y142" s="31">
        <f>(AB142-AC142)/((AB142+AC142)/2)*100</f>
        <v/>
      </c>
      <c r="Z142" s="1" t="n">
        <v>43817</v>
      </c>
      <c r="AA142" t="n">
        <v>240.369995</v>
      </c>
      <c r="AB142" t="n">
        <v>240.929993</v>
      </c>
      <c r="AC142" t="n">
        <v>239.889999</v>
      </c>
      <c r="AD142" t="n">
        <v>240.080002</v>
      </c>
      <c r="AE142" t="n">
        <v>238.560104</v>
      </c>
      <c r="AF142" t="n">
        <v>406000</v>
      </c>
    </row>
    <row r="143">
      <c r="Y143" s="31">
        <f>(AB143-AC143)/((AB143+AC143)/2)*100</f>
        <v/>
      </c>
      <c r="Z143" s="1" t="n">
        <v>43816</v>
      </c>
      <c r="AA143" t="n">
        <v>240.940002</v>
      </c>
      <c r="AB143" t="n">
        <v>240.990005</v>
      </c>
      <c r="AC143" t="n">
        <v>239.570007</v>
      </c>
      <c r="AD143" t="n">
        <v>240</v>
      </c>
      <c r="AE143" t="n">
        <v>238.480621</v>
      </c>
      <c r="AF143" t="n">
        <v>497800</v>
      </c>
    </row>
    <row r="144">
      <c r="Y144" s="31">
        <f>(AB144-AC144)/((AB144+AC144)/2)*100</f>
        <v/>
      </c>
      <c r="Z144" s="1" t="n">
        <v>43815</v>
      </c>
      <c r="AA144" t="n">
        <v>240.009995</v>
      </c>
      <c r="AB144" t="n">
        <v>241.350006</v>
      </c>
      <c r="AC144" t="n">
        <v>240</v>
      </c>
      <c r="AD144" t="n">
        <v>240.460007</v>
      </c>
      <c r="AE144" t="n">
        <v>238.937714</v>
      </c>
      <c r="AF144" t="n">
        <v>529300</v>
      </c>
    </row>
    <row r="145">
      <c r="Y145" s="31">
        <f>(AB145-AC145)/((AB145+AC145)/2)*100</f>
        <v/>
      </c>
      <c r="Z145" s="1" t="n">
        <v>43812</v>
      </c>
      <c r="AA145" t="n">
        <v>237.639999</v>
      </c>
      <c r="AB145" t="n">
        <v>239.5</v>
      </c>
      <c r="AC145" t="n">
        <v>236.850006</v>
      </c>
      <c r="AD145" t="n">
        <v>238.970001</v>
      </c>
      <c r="AE145" t="n">
        <v>236.810272</v>
      </c>
      <c r="AF145" t="n">
        <v>540400</v>
      </c>
    </row>
    <row r="146">
      <c r="Y146" s="31">
        <f>(AB146-AC146)/((AB146+AC146)/2)*100</f>
        <v/>
      </c>
      <c r="Z146" s="1" t="n">
        <v>43811</v>
      </c>
      <c r="AA146" t="n">
        <v>234.639999</v>
      </c>
      <c r="AB146" t="n">
        <v>237.759995</v>
      </c>
      <c r="AC146" t="n">
        <v>233.880005</v>
      </c>
      <c r="AD146" t="n">
        <v>237.429993</v>
      </c>
      <c r="AE146" t="n">
        <v>235.284164</v>
      </c>
      <c r="AF146" t="n">
        <v>613900</v>
      </c>
    </row>
    <row r="147">
      <c r="Y147" s="31">
        <f>(AB147-AC147)/((AB147+AC147)/2)*100</f>
        <v/>
      </c>
      <c r="Z147" s="1" t="n">
        <v>43810</v>
      </c>
      <c r="AA147" t="n">
        <v>234.199997</v>
      </c>
      <c r="AB147" t="n">
        <v>235.25</v>
      </c>
      <c r="AC147" t="n">
        <v>233.639999</v>
      </c>
      <c r="AD147" t="n">
        <v>235.139999</v>
      </c>
      <c r="AE147" t="n">
        <v>233.014862</v>
      </c>
      <c r="AF147" t="n">
        <v>342100</v>
      </c>
    </row>
    <row r="148">
      <c r="Y148" s="31">
        <f>(AB148-AC148)/((AB148+AC148)/2)*100</f>
        <v/>
      </c>
      <c r="Z148" s="1" t="n">
        <v>43809</v>
      </c>
      <c r="AA148" t="n">
        <v>233.949997</v>
      </c>
      <c r="AB148" t="n">
        <v>234.770004</v>
      </c>
      <c r="AC148" t="n">
        <v>233.210007</v>
      </c>
      <c r="AD148" t="n">
        <v>233.600006</v>
      </c>
      <c r="AE148" t="n">
        <v>231.4888</v>
      </c>
      <c r="AF148" t="n">
        <v>730300</v>
      </c>
    </row>
    <row r="149">
      <c r="Y149" s="31">
        <f>(AB149-AC149)/((AB149+AC149)/2)*100</f>
        <v/>
      </c>
      <c r="Z149" s="1" t="n">
        <v>43808</v>
      </c>
      <c r="AA149" t="n">
        <v>234.550003</v>
      </c>
      <c r="AB149" t="n">
        <v>235.149994</v>
      </c>
      <c r="AC149" t="n">
        <v>233.580002</v>
      </c>
      <c r="AD149" t="n">
        <v>233.699997</v>
      </c>
      <c r="AE149" t="n">
        <v>231.587891</v>
      </c>
      <c r="AF149" t="n">
        <v>305000</v>
      </c>
    </row>
    <row r="150">
      <c r="Y150" s="31">
        <f>(AB150-AC150)/((AB150+AC150)/2)*100</f>
        <v/>
      </c>
      <c r="Z150" s="1" t="n">
        <v>43805</v>
      </c>
      <c r="AA150" t="n">
        <v>234.199997</v>
      </c>
      <c r="AB150" t="n">
        <v>235.070007</v>
      </c>
      <c r="AC150" t="n">
        <v>233.990005</v>
      </c>
      <c r="AD150" t="n">
        <v>234.910004</v>
      </c>
      <c r="AE150" t="n">
        <v>232.786957</v>
      </c>
      <c r="AF150" t="n">
        <v>390100</v>
      </c>
    </row>
    <row r="151">
      <c r="Y151" s="31">
        <f>(AB151-AC151)/((AB151+AC151)/2)*100</f>
        <v/>
      </c>
      <c r="Z151" s="1" t="n">
        <v>43804</v>
      </c>
      <c r="AA151" t="n">
        <v>232.520004</v>
      </c>
      <c r="AB151" t="n">
        <v>232.759995</v>
      </c>
      <c r="AC151" t="n">
        <v>231.399994</v>
      </c>
      <c r="AD151" t="n">
        <v>232.360001</v>
      </c>
      <c r="AE151" t="n">
        <v>230.26001</v>
      </c>
      <c r="AF151" t="n">
        <v>354000</v>
      </c>
    </row>
    <row r="152">
      <c r="Y152" s="31">
        <f>(AB152-AC152)/((AB152+AC152)/2)*100</f>
        <v/>
      </c>
      <c r="Z152" s="1" t="n">
        <v>43803</v>
      </c>
      <c r="AA152" t="n">
        <v>232.320007</v>
      </c>
      <c r="AB152" t="n">
        <v>232.5</v>
      </c>
      <c r="AC152" t="n">
        <v>231.410004</v>
      </c>
      <c r="AD152" t="n">
        <v>231.720001</v>
      </c>
      <c r="AE152" t="n">
        <v>229.625793</v>
      </c>
      <c r="AF152" t="n">
        <v>522700</v>
      </c>
    </row>
    <row r="153">
      <c r="Y153" s="31">
        <f>(AB153-AC153)/((AB153+AC153)/2)*100</f>
        <v/>
      </c>
      <c r="Z153" s="1" t="n">
        <v>43802</v>
      </c>
      <c r="AA153" t="n">
        <v>228.990005</v>
      </c>
      <c r="AB153" t="n">
        <v>231.009995</v>
      </c>
      <c r="AC153" t="n">
        <v>228.009995</v>
      </c>
      <c r="AD153" t="n">
        <v>230.940002</v>
      </c>
      <c r="AE153" t="n">
        <v>228.852829</v>
      </c>
      <c r="AF153" t="n">
        <v>578900</v>
      </c>
    </row>
    <row r="154">
      <c r="Y154" s="31">
        <f>(AB154-AC154)/((AB154+AC154)/2)*100</f>
        <v/>
      </c>
      <c r="Z154" s="1" t="n">
        <v>43801</v>
      </c>
      <c r="AA154" t="n">
        <v>236.419998</v>
      </c>
      <c r="AB154" t="n">
        <v>236.490005</v>
      </c>
      <c r="AC154" t="n">
        <v>231.729996</v>
      </c>
      <c r="AD154" t="n">
        <v>232.789993</v>
      </c>
      <c r="AE154" t="n">
        <v>230.686096</v>
      </c>
      <c r="AF154" t="n">
        <v>515600</v>
      </c>
    </row>
    <row r="155">
      <c r="Y155" s="31">
        <f>(AB155-AC155)/((AB155+AC155)/2)*100</f>
        <v/>
      </c>
      <c r="Z155" s="1" t="n">
        <v>43798</v>
      </c>
      <c r="AA155" t="n">
        <v>236.479996</v>
      </c>
      <c r="AB155" t="n">
        <v>236.869995</v>
      </c>
      <c r="AC155" t="n">
        <v>236.080002</v>
      </c>
      <c r="AD155" t="n">
        <v>236.149994</v>
      </c>
      <c r="AE155" t="n">
        <v>234.015762</v>
      </c>
      <c r="AF155" t="n">
        <v>189500</v>
      </c>
    </row>
    <row r="156">
      <c r="Y156" s="31">
        <f>(AB156-AC156)/((AB156+AC156)/2)*100</f>
        <v/>
      </c>
      <c r="Z156" s="1" t="n">
        <v>43796</v>
      </c>
      <c r="AA156" t="n">
        <v>236.490005</v>
      </c>
      <c r="AB156" t="n">
        <v>237.149994</v>
      </c>
      <c r="AC156" t="n">
        <v>235.850006</v>
      </c>
      <c r="AD156" t="n">
        <v>237.149994</v>
      </c>
      <c r="AE156" t="n">
        <v>235.006699</v>
      </c>
      <c r="AF156" t="n">
        <v>321500</v>
      </c>
    </row>
    <row r="157">
      <c r="Y157" s="31">
        <f>(AB157-AC157)/((AB157+AC157)/2)*100</f>
        <v/>
      </c>
      <c r="Z157" s="1" t="n">
        <v>43795</v>
      </c>
      <c r="AA157" t="n">
        <v>235.660004</v>
      </c>
      <c r="AB157" t="n">
        <v>236.320007</v>
      </c>
      <c r="AC157" t="n">
        <v>235.360001</v>
      </c>
      <c r="AD157" t="n">
        <v>235.690002</v>
      </c>
      <c r="AE157" t="n">
        <v>233.559921</v>
      </c>
      <c r="AF157" t="n">
        <v>461700</v>
      </c>
    </row>
    <row r="158">
      <c r="Y158" s="31">
        <f>(AB158-AC158)/((AB158+AC158)/2)*100</f>
        <v/>
      </c>
      <c r="Z158" s="1" t="n">
        <v>43794</v>
      </c>
      <c r="AA158" t="n">
        <v>233.130005</v>
      </c>
      <c r="AB158" t="n">
        <v>235.600006</v>
      </c>
      <c r="AC158" t="n">
        <v>232.789993</v>
      </c>
      <c r="AD158" t="n">
        <v>235.559998</v>
      </c>
      <c r="AE158" t="n">
        <v>233.431091</v>
      </c>
      <c r="AF158" t="n">
        <v>2035000</v>
      </c>
    </row>
    <row r="159">
      <c r="Y159" s="31">
        <f>(AB159-AC159)/((AB159+AC159)/2)*100</f>
        <v/>
      </c>
      <c r="Z159" s="1" t="n">
        <v>43791</v>
      </c>
      <c r="AA159" t="n">
        <v>232.990005</v>
      </c>
      <c r="AB159" t="n">
        <v>233.330002</v>
      </c>
      <c r="AC159" t="n">
        <v>231.190002</v>
      </c>
      <c r="AD159" t="n">
        <v>232.149994</v>
      </c>
      <c r="AE159" t="n">
        <v>230.051895</v>
      </c>
      <c r="AF159" t="n">
        <v>345400</v>
      </c>
    </row>
    <row r="160">
      <c r="Y160" s="31">
        <f>(AB160-AC160)/((AB160+AC160)/2)*100</f>
        <v/>
      </c>
      <c r="Z160" s="1" t="n">
        <v>43790</v>
      </c>
      <c r="AA160" t="n">
        <v>233.270004</v>
      </c>
      <c r="AB160" t="n">
        <v>233.279999</v>
      </c>
      <c r="AC160" t="n">
        <v>231.740005</v>
      </c>
      <c r="AD160" t="n">
        <v>232.210007</v>
      </c>
      <c r="AE160" t="n">
        <v>230.111359</v>
      </c>
      <c r="AF160" t="n">
        <v>363000</v>
      </c>
    </row>
    <row r="161">
      <c r="Y161" s="31">
        <f>(AB161-AC161)/((AB161+AC161)/2)*100</f>
        <v/>
      </c>
      <c r="Z161" s="1" t="n">
        <v>43789</v>
      </c>
      <c r="AA161" t="n">
        <v>234.070007</v>
      </c>
      <c r="AB161" t="n">
        <v>234.949997</v>
      </c>
      <c r="AC161" t="n">
        <v>231.649994</v>
      </c>
      <c r="AD161" t="n">
        <v>233.479996</v>
      </c>
      <c r="AE161" t="n">
        <v>231.369888</v>
      </c>
      <c r="AF161" t="n">
        <v>809600</v>
      </c>
    </row>
    <row r="162">
      <c r="Y162" s="31">
        <f>(AB162-AC162)/((AB162+AC162)/2)*100</f>
        <v/>
      </c>
      <c r="Z162" s="1" t="n">
        <v>43788</v>
      </c>
      <c r="AA162" t="n">
        <v>234.809998</v>
      </c>
      <c r="AB162" t="n">
        <v>235.339996</v>
      </c>
      <c r="AC162" t="n">
        <v>233.660004</v>
      </c>
      <c r="AD162" t="n">
        <v>234.710007</v>
      </c>
      <c r="AE162" t="n">
        <v>232.588776</v>
      </c>
      <c r="AF162" t="n">
        <v>599100</v>
      </c>
    </row>
    <row r="163">
      <c r="Y163" s="31">
        <f>(AB163-AC163)/((AB163+AC163)/2)*100</f>
        <v/>
      </c>
      <c r="Z163" s="1" t="n">
        <v>43787</v>
      </c>
      <c r="AA163" t="n">
        <v>233.279999</v>
      </c>
      <c r="AB163" t="n">
        <v>234.360001</v>
      </c>
      <c r="AC163" t="n">
        <v>232.399994</v>
      </c>
      <c r="AD163" t="n">
        <v>233.940002</v>
      </c>
      <c r="AE163" t="n">
        <v>231.825729</v>
      </c>
      <c r="AF163" t="n">
        <v>342000</v>
      </c>
    </row>
    <row r="164">
      <c r="Y164" s="31">
        <f>(AB164-AC164)/((AB164+AC164)/2)*100</f>
        <v/>
      </c>
      <c r="Z164" s="1" t="n">
        <v>43784</v>
      </c>
      <c r="AA164" t="n">
        <v>232.979996</v>
      </c>
      <c r="AB164" t="n">
        <v>233.399994</v>
      </c>
      <c r="AC164" t="n">
        <v>232.350006</v>
      </c>
      <c r="AD164" t="n">
        <v>233.389999</v>
      </c>
      <c r="AE164" t="n">
        <v>231.280701</v>
      </c>
      <c r="AF164" t="n">
        <v>320200</v>
      </c>
    </row>
    <row r="165">
      <c r="Y165" s="31">
        <f>(AB165-AC165)/((AB165+AC165)/2)*100</f>
        <v/>
      </c>
      <c r="Z165" s="1" t="n">
        <v>43783</v>
      </c>
      <c r="AA165" t="n">
        <v>230.910004</v>
      </c>
      <c r="AB165" t="n">
        <v>231.559998</v>
      </c>
      <c r="AC165" t="n">
        <v>230.300003</v>
      </c>
      <c r="AD165" t="n">
        <v>231.460007</v>
      </c>
      <c r="AE165" t="n">
        <v>229.368149</v>
      </c>
      <c r="AF165" t="n">
        <v>450700</v>
      </c>
    </row>
    <row r="166">
      <c r="Y166" s="31">
        <f>(AB166-AC166)/((AB166+AC166)/2)*100</f>
        <v/>
      </c>
      <c r="Z166" s="1" t="n">
        <v>43782</v>
      </c>
      <c r="AA166" t="n">
        <v>230.229996</v>
      </c>
      <c r="AB166" t="n">
        <v>231.889999</v>
      </c>
      <c r="AC166" t="n">
        <v>230.220001</v>
      </c>
      <c r="AD166" t="n">
        <v>231.740005</v>
      </c>
      <c r="AE166" t="n">
        <v>229.645615</v>
      </c>
      <c r="AF166" t="n">
        <v>298200</v>
      </c>
    </row>
    <row r="167">
      <c r="Y167" s="31">
        <f>(AB167-AC167)/((AB167+AC167)/2)*100</f>
        <v/>
      </c>
      <c r="Z167" s="1" t="n">
        <v>43781</v>
      </c>
      <c r="AA167" t="n">
        <v>230.690002</v>
      </c>
      <c r="AB167" t="n">
        <v>232</v>
      </c>
      <c r="AC167" t="n">
        <v>230.179993</v>
      </c>
      <c r="AD167" t="n">
        <v>231.220001</v>
      </c>
      <c r="AE167" t="n">
        <v>229.13031</v>
      </c>
      <c r="AF167" t="n">
        <v>386700</v>
      </c>
    </row>
    <row r="168">
      <c r="Y168" s="31">
        <f>(AB168-AC168)/((AB168+AC168)/2)*100</f>
        <v/>
      </c>
      <c r="Z168" s="1" t="n">
        <v>43780</v>
      </c>
      <c r="AA168" t="n">
        <v>228.889999</v>
      </c>
      <c r="AB168" t="n">
        <v>230.729996</v>
      </c>
      <c r="AC168" t="n">
        <v>228.610001</v>
      </c>
      <c r="AD168" t="n">
        <v>230.490005</v>
      </c>
      <c r="AE168" t="n">
        <v>228.406906</v>
      </c>
      <c r="AF168" t="n">
        <v>323200</v>
      </c>
    </row>
    <row r="169">
      <c r="Y169" s="31">
        <f>(AB169-AC169)/((AB169+AC169)/2)*100</f>
        <v/>
      </c>
      <c r="Z169" s="1" t="n">
        <v>43777</v>
      </c>
      <c r="AA169" t="n">
        <v>228.270004</v>
      </c>
      <c r="AB169" t="n">
        <v>230.199997</v>
      </c>
      <c r="AC169" t="n">
        <v>227.460007</v>
      </c>
      <c r="AD169" t="n">
        <v>230.199997</v>
      </c>
      <c r="AE169" t="n">
        <v>228.119522</v>
      </c>
      <c r="AF169" t="n">
        <v>340800</v>
      </c>
    </row>
    <row r="170">
      <c r="Y170" s="31">
        <f>(AB170-AC170)/((AB170+AC170)/2)*100</f>
        <v/>
      </c>
      <c r="Z170" s="1" t="n">
        <v>43776</v>
      </c>
      <c r="AA170" t="n">
        <v>228.759995</v>
      </c>
      <c r="AB170" t="n">
        <v>230.229996</v>
      </c>
      <c r="AC170" t="n">
        <v>228.369995</v>
      </c>
      <c r="AD170" t="n">
        <v>228.970001</v>
      </c>
      <c r="AE170" t="n">
        <v>226.90065</v>
      </c>
      <c r="AF170" t="n">
        <v>442700</v>
      </c>
    </row>
    <row r="171">
      <c r="Y171" s="31">
        <f>(AB171-AC171)/((AB171+AC171)/2)*100</f>
        <v/>
      </c>
      <c r="Z171" s="1" t="n">
        <v>43775</v>
      </c>
      <c r="AA171" t="n">
        <v>227.369995</v>
      </c>
      <c r="AB171" t="n">
        <v>227.369995</v>
      </c>
      <c r="AC171" t="n">
        <v>226.029999</v>
      </c>
      <c r="AD171" t="n">
        <v>227.130005</v>
      </c>
      <c r="AE171" t="n">
        <v>225.077286</v>
      </c>
      <c r="AF171" t="n">
        <v>353800</v>
      </c>
    </row>
    <row r="172">
      <c r="Y172" s="31">
        <f>(AB172-AC172)/((AB172+AC172)/2)*100</f>
        <v/>
      </c>
      <c r="Z172" s="1" t="n">
        <v>43774</v>
      </c>
      <c r="AA172" t="n">
        <v>228.229996</v>
      </c>
      <c r="AB172" t="n">
        <v>228.229996</v>
      </c>
      <c r="AC172" t="n">
        <v>226.600006</v>
      </c>
      <c r="AD172" t="n">
        <v>227.360001</v>
      </c>
      <c r="AE172" t="n">
        <v>225.305206</v>
      </c>
      <c r="AF172" t="n">
        <v>476800</v>
      </c>
    </row>
    <row r="173">
      <c r="Y173" s="31">
        <f>(AB173-AC173)/((AB173+AC173)/2)*100</f>
        <v/>
      </c>
      <c r="Z173" s="1" t="n">
        <v>43773</v>
      </c>
      <c r="AA173" t="n">
        <v>228.350006</v>
      </c>
      <c r="AB173" t="n">
        <v>228.449997</v>
      </c>
      <c r="AC173" t="n">
        <v>227.229996</v>
      </c>
      <c r="AD173" t="n">
        <v>227.580002</v>
      </c>
      <c r="AE173" t="n">
        <v>225.523209</v>
      </c>
      <c r="AF173" t="n">
        <v>370600</v>
      </c>
    </row>
    <row r="174">
      <c r="Y174" s="31">
        <f>(AB174-AC174)/((AB174+AC174)/2)*100</f>
        <v/>
      </c>
      <c r="Z174" s="1" t="n">
        <v>43770</v>
      </c>
      <c r="AA174" t="n">
        <v>224.580002</v>
      </c>
      <c r="AB174" t="n">
        <v>226.550003</v>
      </c>
      <c r="AC174" t="n">
        <v>224.130005</v>
      </c>
      <c r="AD174" t="n">
        <v>226.550003</v>
      </c>
      <c r="AE174" t="n">
        <v>224.502518</v>
      </c>
      <c r="AF174" t="n">
        <v>569000</v>
      </c>
    </row>
    <row r="175">
      <c r="Y175" s="31">
        <f>(AB175-AC175)/((AB175+AC175)/2)*100</f>
        <v/>
      </c>
      <c r="Z175" s="1" t="n">
        <v>43769</v>
      </c>
      <c r="AA175" t="n">
        <v>224.380005</v>
      </c>
      <c r="AB175" t="n">
        <v>224.410004</v>
      </c>
      <c r="AC175" t="n">
        <v>222.289993</v>
      </c>
      <c r="AD175" t="n">
        <v>223.639999</v>
      </c>
      <c r="AE175" t="n">
        <v>221.61882</v>
      </c>
      <c r="AF175" t="n">
        <v>343200</v>
      </c>
    </row>
    <row r="176">
      <c r="Y176" s="31">
        <f>(AB176-AC176)/((AB176+AC176)/2)*100</f>
        <v/>
      </c>
      <c r="Z176" s="1" t="n">
        <v>43768</v>
      </c>
      <c r="AA176" t="n">
        <v>223.039993</v>
      </c>
      <c r="AB176" t="n">
        <v>224.100006</v>
      </c>
      <c r="AC176" t="n">
        <v>221.699997</v>
      </c>
      <c r="AD176" t="n">
        <v>223.899994</v>
      </c>
      <c r="AE176" t="n">
        <v>221.87645</v>
      </c>
      <c r="AF176" t="n">
        <v>348300</v>
      </c>
    </row>
    <row r="177">
      <c r="Y177" s="31">
        <f>(AB177-AC177)/((AB177+AC177)/2)*100</f>
        <v/>
      </c>
      <c r="Z177" s="1" t="n">
        <v>43767</v>
      </c>
      <c r="AA177" t="n">
        <v>224.169998</v>
      </c>
      <c r="AB177" t="n">
        <v>224.490005</v>
      </c>
      <c r="AC177" t="n">
        <v>222.399994</v>
      </c>
      <c r="AD177" t="n">
        <v>222.399994</v>
      </c>
      <c r="AE177" t="n">
        <v>220.390015</v>
      </c>
      <c r="AF177" t="n">
        <v>295800</v>
      </c>
    </row>
    <row r="178">
      <c r="Y178" s="31">
        <f>(AB178-AC178)/((AB178+AC178)/2)*100</f>
        <v/>
      </c>
      <c r="Z178" s="1" t="n">
        <v>43766</v>
      </c>
      <c r="AA178" t="n">
        <v>223.220001</v>
      </c>
      <c r="AB178" t="n">
        <v>224.479996</v>
      </c>
      <c r="AC178" t="n">
        <v>223.130005</v>
      </c>
      <c r="AD178" t="n">
        <v>224.220001</v>
      </c>
      <c r="AE178" t="n">
        <v>222.193573</v>
      </c>
      <c r="AF178" t="n">
        <v>862500</v>
      </c>
    </row>
    <row r="179">
      <c r="Y179" s="31">
        <f>(AB179-AC179)/((AB179+AC179)/2)*100</f>
        <v/>
      </c>
      <c r="Z179" s="1" t="n">
        <v>43763</v>
      </c>
      <c r="AA179" t="n">
        <v>219</v>
      </c>
      <c r="AB179" t="n">
        <v>221.809998</v>
      </c>
      <c r="AC179" t="n">
        <v>219</v>
      </c>
      <c r="AD179" t="n">
        <v>221.679993</v>
      </c>
      <c r="AE179" t="n">
        <v>219.676514</v>
      </c>
      <c r="AF179" t="n">
        <v>274400</v>
      </c>
    </row>
    <row r="180">
      <c r="Y180" s="31">
        <f>(AB180-AC180)/((AB180+AC180)/2)*100</f>
        <v/>
      </c>
      <c r="Z180" s="1" t="n">
        <v>43762</v>
      </c>
      <c r="AA180" t="n">
        <v>218</v>
      </c>
      <c r="AB180" t="n">
        <v>219.179993</v>
      </c>
      <c r="AC180" t="n">
        <v>217.360001</v>
      </c>
      <c r="AD180" t="n">
        <v>219.039993</v>
      </c>
      <c r="AE180" t="n">
        <v>217.060379</v>
      </c>
      <c r="AF180" t="n">
        <v>255700</v>
      </c>
    </row>
    <row r="181">
      <c r="Y181" s="31">
        <f>(AB181-AC181)/((AB181+AC181)/2)*100</f>
        <v/>
      </c>
      <c r="Z181" s="1" t="n">
        <v>43761</v>
      </c>
      <c r="AA181" t="n">
        <v>215</v>
      </c>
      <c r="AB181" t="n">
        <v>216.029999</v>
      </c>
      <c r="AC181" t="n">
        <v>214.5</v>
      </c>
      <c r="AD181" t="n">
        <v>215.740005</v>
      </c>
      <c r="AE181" t="n">
        <v>213.790207</v>
      </c>
      <c r="AF181" t="n">
        <v>246700</v>
      </c>
    </row>
    <row r="182">
      <c r="Y182" s="31">
        <f>(AB182-AC182)/((AB182+AC182)/2)*100</f>
        <v/>
      </c>
      <c r="Z182" s="1" t="n">
        <v>43760</v>
      </c>
      <c r="AA182" t="n">
        <v>218.979996</v>
      </c>
      <c r="AB182" t="n">
        <v>219.669998</v>
      </c>
      <c r="AC182" t="n">
        <v>215.449997</v>
      </c>
      <c r="AD182" t="n">
        <v>215.520004</v>
      </c>
      <c r="AE182" t="n">
        <v>213.57222</v>
      </c>
      <c r="AF182" t="n">
        <v>353300</v>
      </c>
    </row>
    <row r="183">
      <c r="Y183" s="31">
        <f>(AB183-AC183)/((AB183+AC183)/2)*100</f>
        <v/>
      </c>
      <c r="Z183" s="1" t="n">
        <v>43759</v>
      </c>
      <c r="AA183" t="n">
        <v>217.539993</v>
      </c>
      <c r="AB183" t="n">
        <v>218.639999</v>
      </c>
      <c r="AC183" t="n">
        <v>216.889999</v>
      </c>
      <c r="AD183" t="n">
        <v>218.479996</v>
      </c>
      <c r="AE183" t="n">
        <v>216.505432</v>
      </c>
      <c r="AF183" t="n">
        <v>240400</v>
      </c>
    </row>
    <row r="184">
      <c r="Y184" s="31">
        <f>(AB184-AC184)/((AB184+AC184)/2)*100</f>
        <v/>
      </c>
      <c r="Z184" s="1" t="n">
        <v>43756</v>
      </c>
      <c r="AA184" t="n">
        <v>218.190002</v>
      </c>
      <c r="AB184" t="n">
        <v>218.449997</v>
      </c>
      <c r="AC184" t="n">
        <v>214.809998</v>
      </c>
      <c r="AD184" t="n">
        <v>216.309998</v>
      </c>
      <c r="AE184" t="n">
        <v>214.355057</v>
      </c>
      <c r="AF184" t="n">
        <v>317700</v>
      </c>
    </row>
    <row r="185">
      <c r="Y185" s="31">
        <f>(AB185-AC185)/((AB185+AC185)/2)*100</f>
        <v/>
      </c>
      <c r="Z185" s="1" t="n">
        <v>43755</v>
      </c>
      <c r="AA185" t="n">
        <v>219.770004</v>
      </c>
      <c r="AB185" t="n">
        <v>220.160004</v>
      </c>
      <c r="AC185" t="n">
        <v>217.479996</v>
      </c>
      <c r="AD185" t="n">
        <v>218.619995</v>
      </c>
      <c r="AE185" t="n">
        <v>216.64418</v>
      </c>
      <c r="AF185" t="n">
        <v>326700</v>
      </c>
    </row>
    <row r="186">
      <c r="Y186" s="31">
        <f>(AB186-AC186)/((AB186+AC186)/2)*100</f>
        <v/>
      </c>
      <c r="Z186" s="1" t="n">
        <v>43754</v>
      </c>
      <c r="AA186" t="n">
        <v>219.440002</v>
      </c>
      <c r="AB186" t="n">
        <v>219.440002</v>
      </c>
      <c r="AC186" t="n">
        <v>217.979996</v>
      </c>
      <c r="AD186" t="n">
        <v>218.830002</v>
      </c>
      <c r="AE186" t="n">
        <v>216.852295</v>
      </c>
      <c r="AF186" t="n">
        <v>352200</v>
      </c>
    </row>
    <row r="187">
      <c r="Y187" s="31">
        <f>(AB187-AC187)/((AB187+AC187)/2)*100</f>
        <v/>
      </c>
      <c r="Z187" s="1" t="n">
        <v>43753</v>
      </c>
      <c r="AA187" t="n">
        <v>219.119995</v>
      </c>
      <c r="AB187" t="n">
        <v>221.309998</v>
      </c>
      <c r="AC187" t="n">
        <v>218.940002</v>
      </c>
      <c r="AD187" t="n">
        <v>220.759995</v>
      </c>
      <c r="AE187" t="n">
        <v>218.764847</v>
      </c>
      <c r="AF187" t="n">
        <v>384900</v>
      </c>
    </row>
    <row r="188">
      <c r="Y188" s="31">
        <f>(AB188-AC188)/((AB188+AC188)/2)*100</f>
        <v/>
      </c>
      <c r="Z188" s="1" t="n">
        <v>43752</v>
      </c>
      <c r="AA188" t="n">
        <v>218.270004</v>
      </c>
      <c r="AB188" t="n">
        <v>219.259995</v>
      </c>
      <c r="AC188" t="n">
        <v>218.25</v>
      </c>
      <c r="AD188" t="n">
        <v>218.490005</v>
      </c>
      <c r="AE188" t="n">
        <v>216.515366</v>
      </c>
      <c r="AF188" t="n">
        <v>283200</v>
      </c>
    </row>
    <row r="189">
      <c r="Y189" s="31">
        <f>(AB189-AC189)/((AB189+AC189)/2)*100</f>
        <v/>
      </c>
      <c r="Z189" s="1" t="n">
        <v>43749</v>
      </c>
      <c r="AA189" t="n">
        <v>217.880005</v>
      </c>
      <c r="AB189" t="n">
        <v>220.429993</v>
      </c>
      <c r="AC189" t="n">
        <v>217.880005</v>
      </c>
      <c r="AD189" t="n">
        <v>218.5</v>
      </c>
      <c r="AE189" t="n">
        <v>216.525269</v>
      </c>
      <c r="AF189" t="n">
        <v>782700</v>
      </c>
    </row>
    <row r="190">
      <c r="Y190" s="31">
        <f>(AB190-AC190)/((AB190+AC190)/2)*100</f>
        <v/>
      </c>
      <c r="Z190" s="1" t="n">
        <v>43748</v>
      </c>
      <c r="AA190" t="n">
        <v>213.960007</v>
      </c>
      <c r="AB190" t="n">
        <v>216.270004</v>
      </c>
      <c r="AC190" t="n">
        <v>213.940002</v>
      </c>
      <c r="AD190" t="n">
        <v>215.350006</v>
      </c>
      <c r="AE190" t="n">
        <v>213.403748</v>
      </c>
      <c r="AF190" t="n">
        <v>326800</v>
      </c>
    </row>
    <row r="191">
      <c r="Y191" s="31">
        <f>(AB191-AC191)/((AB191+AC191)/2)*100</f>
        <v/>
      </c>
      <c r="Z191" s="1" t="n">
        <v>43747</v>
      </c>
      <c r="AA191" t="n">
        <v>213.160004</v>
      </c>
      <c r="AB191" t="n">
        <v>214.839996</v>
      </c>
      <c r="AC191" t="n">
        <v>212.850006</v>
      </c>
      <c r="AD191" t="n">
        <v>214.059998</v>
      </c>
      <c r="AE191" t="n">
        <v>212.125381</v>
      </c>
      <c r="AF191" t="n">
        <v>362300</v>
      </c>
    </row>
    <row r="192">
      <c r="Y192" s="31">
        <f>(AB192-AC192)/((AB192+AC192)/2)*100</f>
        <v/>
      </c>
      <c r="Z192" s="1" t="n">
        <v>43746</v>
      </c>
      <c r="AA192" t="n">
        <v>213.720001</v>
      </c>
      <c r="AB192" t="n">
        <v>214.020004</v>
      </c>
      <c r="AC192" t="n">
        <v>210.940002</v>
      </c>
      <c r="AD192" t="n">
        <v>211.050003</v>
      </c>
      <c r="AE192" t="n">
        <v>209.142609</v>
      </c>
      <c r="AF192" t="n">
        <v>481300</v>
      </c>
    </row>
    <row r="193">
      <c r="Y193" s="31">
        <f>(AB193-AC193)/((AB193+AC193)/2)*100</f>
        <v/>
      </c>
      <c r="Z193" s="1" t="n">
        <v>43745</v>
      </c>
      <c r="AA193" t="n">
        <v>215.169998</v>
      </c>
      <c r="AB193" t="n">
        <v>216.899994</v>
      </c>
      <c r="AC193" t="n">
        <v>214.979996</v>
      </c>
      <c r="AD193" t="n">
        <v>215.229996</v>
      </c>
      <c r="AE193" t="n">
        <v>213.284805</v>
      </c>
      <c r="AF193" t="n">
        <v>347200</v>
      </c>
    </row>
    <row r="194">
      <c r="Y194" s="31">
        <f>(AB194-AC194)/((AB194+AC194)/2)*100</f>
        <v/>
      </c>
      <c r="Z194" s="1" t="n">
        <v>43742</v>
      </c>
      <c r="AA194" t="n">
        <v>213.639999</v>
      </c>
      <c r="AB194" t="n">
        <v>216.119995</v>
      </c>
      <c r="AC194" t="n">
        <v>213.630005</v>
      </c>
      <c r="AD194" t="n">
        <v>215.910004</v>
      </c>
      <c r="AE194" t="n">
        <v>213.958679</v>
      </c>
      <c r="AF194" t="n">
        <v>397900</v>
      </c>
    </row>
    <row r="195">
      <c r="Y195" s="31">
        <f>(AB195-AC195)/((AB195+AC195)/2)*100</f>
        <v/>
      </c>
      <c r="Z195" s="1" t="n">
        <v>43741</v>
      </c>
      <c r="AA195" t="n">
        <v>209.520004</v>
      </c>
      <c r="AB195" t="n">
        <v>212.339996</v>
      </c>
      <c r="AC195" t="n">
        <v>206.919998</v>
      </c>
      <c r="AD195" t="n">
        <v>212.320007</v>
      </c>
      <c r="AE195" t="n">
        <v>210.401123</v>
      </c>
      <c r="AF195" t="n">
        <v>504500</v>
      </c>
    </row>
    <row r="196">
      <c r="Y196" s="31">
        <f>(AB196-AC196)/((AB196+AC196)/2)*100</f>
        <v/>
      </c>
      <c r="Z196" s="1" t="n">
        <v>43740</v>
      </c>
      <c r="AA196" t="n">
        <v>212.179993</v>
      </c>
      <c r="AB196" t="n">
        <v>212.300003</v>
      </c>
      <c r="AC196" t="n">
        <v>208.009995</v>
      </c>
      <c r="AD196" t="n">
        <v>209.610001</v>
      </c>
      <c r="AE196" t="n">
        <v>207.715607</v>
      </c>
      <c r="AF196" t="n">
        <v>601600</v>
      </c>
    </row>
    <row r="197">
      <c r="Y197" s="31">
        <f>(AB197-AC197)/((AB197+AC197)/2)*100</f>
        <v/>
      </c>
      <c r="Z197" s="1" t="n">
        <v>43739</v>
      </c>
      <c r="AA197" t="n">
        <v>216.509995</v>
      </c>
      <c r="AB197" t="n">
        <v>217.910004</v>
      </c>
      <c r="AC197" t="n">
        <v>213.389999</v>
      </c>
      <c r="AD197" t="n">
        <v>213.610001</v>
      </c>
      <c r="AE197" t="n">
        <v>211.679443</v>
      </c>
      <c r="AF197" t="n">
        <v>522300</v>
      </c>
    </row>
    <row r="198">
      <c r="Y198" s="31">
        <f>(AB198-AC198)/((AB198+AC198)/2)*100</f>
        <v/>
      </c>
      <c r="Z198" s="1" t="n">
        <v>43738</v>
      </c>
      <c r="AA198" t="n">
        <v>214.050003</v>
      </c>
      <c r="AB198" t="n">
        <v>216</v>
      </c>
      <c r="AC198" t="n">
        <v>213.699997</v>
      </c>
      <c r="AD198" t="n">
        <v>215.550003</v>
      </c>
      <c r="AE198" t="n">
        <v>213.601929</v>
      </c>
      <c r="AF198" t="n">
        <v>356900</v>
      </c>
    </row>
    <row r="199">
      <c r="Y199" s="31">
        <f>(AB199-AC199)/((AB199+AC199)/2)*100</f>
        <v/>
      </c>
      <c r="Z199" s="1" t="n">
        <v>43735</v>
      </c>
      <c r="AA199" t="n">
        <v>216.600006</v>
      </c>
      <c r="AB199" t="n">
        <v>216.679993</v>
      </c>
      <c r="AC199" t="n">
        <v>211.610001</v>
      </c>
      <c r="AD199" t="n">
        <v>213.220001</v>
      </c>
      <c r="AE199" t="n">
        <v>211.292984</v>
      </c>
      <c r="AF199" t="n">
        <v>518600</v>
      </c>
    </row>
    <row r="200">
      <c r="Y200" s="31">
        <f>(AB200-AC200)/((AB200+AC200)/2)*100</f>
        <v/>
      </c>
      <c r="Z200" s="1" t="n">
        <v>43734</v>
      </c>
      <c r="AA200" t="n">
        <v>216.169998</v>
      </c>
      <c r="AB200" t="n">
        <v>217.039993</v>
      </c>
      <c r="AC200" t="n">
        <v>214.800003</v>
      </c>
      <c r="AD200" t="n">
        <v>216.360001</v>
      </c>
      <c r="AE200" t="n">
        <v>214.404602</v>
      </c>
      <c r="AF200" t="n">
        <v>262100</v>
      </c>
    </row>
    <row r="201">
      <c r="Y201" s="31">
        <f>(AB201-AC201)/((AB201+AC201)/2)*100</f>
        <v/>
      </c>
      <c r="Z201" s="1" t="n">
        <v>43733</v>
      </c>
      <c r="AA201" t="n">
        <v>214.210007</v>
      </c>
      <c r="AB201" t="n">
        <v>217.619995</v>
      </c>
      <c r="AC201" t="n">
        <v>212.229996</v>
      </c>
      <c r="AD201" t="n">
        <v>216.990005</v>
      </c>
      <c r="AE201" t="n">
        <v>214.202469</v>
      </c>
      <c r="AF201" t="n">
        <v>351000</v>
      </c>
    </row>
    <row r="202">
      <c r="Y202" s="31">
        <f>(AB202-AC202)/((AB202+AC202)/2)*100</f>
        <v/>
      </c>
      <c r="Z202" s="1" t="n">
        <v>43732</v>
      </c>
      <c r="AA202" t="n">
        <v>218.139999</v>
      </c>
      <c r="AB202" t="n">
        <v>219</v>
      </c>
      <c r="AC202" t="n">
        <v>213.630005</v>
      </c>
      <c r="AD202" t="n">
        <v>214.429993</v>
      </c>
      <c r="AE202" t="n">
        <v>211.675323</v>
      </c>
      <c r="AF202" t="n">
        <v>543100</v>
      </c>
    </row>
    <row r="203">
      <c r="Y203" s="31">
        <f>(AB203-AC203)/((AB203+AC203)/2)*100</f>
        <v/>
      </c>
      <c r="Z203" s="1" t="n">
        <v>43731</v>
      </c>
      <c r="AA203" t="n">
        <v>216.25</v>
      </c>
      <c r="AB203" t="n">
        <v>217.529999</v>
      </c>
      <c r="AC203" t="n">
        <v>215.699997</v>
      </c>
      <c r="AD203" t="n">
        <v>216.880005</v>
      </c>
      <c r="AE203" t="n">
        <v>214.093872</v>
      </c>
      <c r="AF203" t="n">
        <v>296200</v>
      </c>
    </row>
    <row r="204">
      <c r="Y204" s="31">
        <f>(AB204-AC204)/((AB204+AC204)/2)*100</f>
        <v/>
      </c>
      <c r="Z204" s="1" t="n">
        <v>43728</v>
      </c>
      <c r="AA204" t="n">
        <v>219.389999</v>
      </c>
      <c r="AB204" t="n">
        <v>219.440002</v>
      </c>
      <c r="AC204" t="n">
        <v>215.550003</v>
      </c>
      <c r="AD204" t="n">
        <v>216.399994</v>
      </c>
      <c r="AE204" t="n">
        <v>213.620026</v>
      </c>
      <c r="AF204" t="n">
        <v>364000</v>
      </c>
    </row>
    <row r="205">
      <c r="Y205" s="31">
        <f>(AB205-AC205)/((AB205+AC205)/2)*100</f>
        <v/>
      </c>
      <c r="Z205" s="1" t="n">
        <v>43727</v>
      </c>
      <c r="AA205" t="n">
        <v>218.839996</v>
      </c>
      <c r="AB205" t="n">
        <v>220.559998</v>
      </c>
      <c r="AC205" t="n">
        <v>218.369995</v>
      </c>
      <c r="AD205" t="n">
        <v>218.720001</v>
      </c>
      <c r="AE205" t="n">
        <v>215.910233</v>
      </c>
      <c r="AF205" t="n">
        <v>467400</v>
      </c>
    </row>
    <row r="206">
      <c r="Y206" s="31">
        <f>(AB206-AC206)/((AB206+AC206)/2)*100</f>
        <v/>
      </c>
      <c r="Z206" s="1" t="n">
        <v>43726</v>
      </c>
      <c r="AA206" t="n">
        <v>217.929993</v>
      </c>
      <c r="AB206" t="n">
        <v>218.289993</v>
      </c>
      <c r="AC206" t="n">
        <v>215.25</v>
      </c>
      <c r="AD206" t="n">
        <v>218.229996</v>
      </c>
      <c r="AE206" t="n">
        <v>215.426529</v>
      </c>
      <c r="AF206" t="n">
        <v>277800</v>
      </c>
    </row>
    <row r="207">
      <c r="Y207" s="31">
        <f>(AB207-AC207)/((AB207+AC207)/2)*100</f>
        <v/>
      </c>
      <c r="Z207" s="1" t="n">
        <v>43725</v>
      </c>
      <c r="AA207" t="n">
        <v>217.429993</v>
      </c>
      <c r="AB207" t="n">
        <v>218.25</v>
      </c>
      <c r="AC207" t="n">
        <v>217.009995</v>
      </c>
      <c r="AD207" t="n">
        <v>218.110001</v>
      </c>
      <c r="AE207" t="n">
        <v>215.30806</v>
      </c>
      <c r="AF207" t="n">
        <v>196400</v>
      </c>
    </row>
    <row r="208">
      <c r="Y208" s="31">
        <f>(AB208-AC208)/((AB208+AC208)/2)*100</f>
        <v/>
      </c>
      <c r="Z208" s="1" t="n">
        <v>43724</v>
      </c>
      <c r="AA208" t="n">
        <v>215.869995</v>
      </c>
      <c r="AB208" t="n">
        <v>217.770004</v>
      </c>
      <c r="AC208" t="n">
        <v>215.460007</v>
      </c>
      <c r="AD208" t="n">
        <v>217.330002</v>
      </c>
      <c r="AE208" t="n">
        <v>214.538086</v>
      </c>
      <c r="AF208" t="n">
        <v>291000</v>
      </c>
    </row>
    <row r="209">
      <c r="Y209" s="31">
        <f>(AB209-AC209)/((AB209+AC209)/2)*100</f>
        <v/>
      </c>
      <c r="Z209" s="1" t="n">
        <v>43721</v>
      </c>
      <c r="AA209" t="n">
        <v>218.880005</v>
      </c>
      <c r="AB209" t="n">
        <v>219</v>
      </c>
      <c r="AC209" t="n">
        <v>217.369995</v>
      </c>
      <c r="AD209" t="n">
        <v>217.539993</v>
      </c>
      <c r="AE209" t="n">
        <v>214.745377</v>
      </c>
      <c r="AF209" t="n">
        <v>284900</v>
      </c>
    </row>
    <row r="210">
      <c r="Y210" s="31">
        <f>(AB210-AC210)/((AB210+AC210)/2)*100</f>
        <v/>
      </c>
      <c r="Z210" s="1" t="n">
        <v>43720</v>
      </c>
      <c r="AA210" t="n">
        <v>219.5</v>
      </c>
      <c r="AB210" t="n">
        <v>221</v>
      </c>
      <c r="AC210" t="n">
        <v>218.350006</v>
      </c>
      <c r="AD210" t="n">
        <v>219.089996</v>
      </c>
      <c r="AE210" t="n">
        <v>216.275482</v>
      </c>
      <c r="AF210" t="n">
        <v>1673200</v>
      </c>
    </row>
    <row r="211">
      <c r="Y211" s="31">
        <f>(AB211-AC211)/((AB211+AC211)/2)*100</f>
        <v/>
      </c>
      <c r="Z211" s="1" t="n">
        <v>43719</v>
      </c>
      <c r="AA211" t="n">
        <v>216.389999</v>
      </c>
      <c r="AB211" t="n">
        <v>218.199997</v>
      </c>
      <c r="AC211" t="n">
        <v>215.940002</v>
      </c>
      <c r="AD211" t="n">
        <v>218.070007</v>
      </c>
      <c r="AE211" t="n">
        <v>215.268585</v>
      </c>
      <c r="AF211" t="n">
        <v>290400</v>
      </c>
    </row>
    <row r="212">
      <c r="Y212" s="31">
        <f>(AB212-AC212)/((AB212+AC212)/2)*100</f>
        <v/>
      </c>
      <c r="Z212" s="1" t="n">
        <v>43718</v>
      </c>
      <c r="AA212" t="n">
        <v>215.720001</v>
      </c>
      <c r="AB212" t="n">
        <v>215.850006</v>
      </c>
      <c r="AC212" t="n">
        <v>213.300003</v>
      </c>
      <c r="AD212" t="n">
        <v>215.850006</v>
      </c>
      <c r="AE212" t="n">
        <v>213.077103</v>
      </c>
      <c r="AF212" t="n">
        <v>439600</v>
      </c>
    </row>
    <row r="213">
      <c r="Y213" s="31">
        <f>(AB213-AC213)/((AB213+AC213)/2)*100</f>
        <v/>
      </c>
      <c r="Z213" s="1" t="n">
        <v>43717</v>
      </c>
      <c r="AA213" t="n">
        <v>219.490005</v>
      </c>
      <c r="AB213" t="n">
        <v>219.669998</v>
      </c>
      <c r="AC213" t="n">
        <v>215.630005</v>
      </c>
      <c r="AD213" t="n">
        <v>216.929993</v>
      </c>
      <c r="AE213" t="n">
        <v>214.143234</v>
      </c>
      <c r="AF213" t="n">
        <v>700400</v>
      </c>
    </row>
    <row r="214">
      <c r="Y214" s="31">
        <f>(AB214-AC214)/((AB214+AC214)/2)*100</f>
        <v/>
      </c>
      <c r="Z214" s="1" t="n">
        <v>43714</v>
      </c>
      <c r="AA214" t="n">
        <v>219.410004</v>
      </c>
      <c r="AB214" t="n">
        <v>219.520004</v>
      </c>
      <c r="AC214" t="n">
        <v>218.199997</v>
      </c>
      <c r="AD214" t="n">
        <v>218.610001</v>
      </c>
      <c r="AE214" t="n">
        <v>215.801636</v>
      </c>
      <c r="AF214" t="n">
        <v>274900</v>
      </c>
    </row>
    <row r="215">
      <c r="Y215" s="31">
        <f>(AB215-AC215)/((AB215+AC215)/2)*100</f>
        <v/>
      </c>
      <c r="Z215" s="1" t="n">
        <v>43713</v>
      </c>
      <c r="AA215" t="n">
        <v>217.270004</v>
      </c>
      <c r="AB215" t="n">
        <v>219.770004</v>
      </c>
      <c r="AC215" t="n">
        <v>217.199997</v>
      </c>
      <c r="AD215" t="n">
        <v>218.919998</v>
      </c>
      <c r="AE215" t="n">
        <v>216.107666</v>
      </c>
      <c r="AF215" t="n">
        <v>438800</v>
      </c>
    </row>
    <row r="216">
      <c r="Y216" s="31">
        <f>(AB216-AC216)/((AB216+AC216)/2)*100</f>
        <v/>
      </c>
      <c r="Z216" s="1" t="n">
        <v>43712</v>
      </c>
      <c r="AA216" t="n">
        <v>213.220001</v>
      </c>
      <c r="AB216" t="n">
        <v>214.580002</v>
      </c>
      <c r="AC216" t="n">
        <v>213.059998</v>
      </c>
      <c r="AD216" t="n">
        <v>214.580002</v>
      </c>
      <c r="AE216" t="n">
        <v>211.823425</v>
      </c>
      <c r="AF216" t="n">
        <v>250900</v>
      </c>
    </row>
    <row r="217">
      <c r="Y217" s="31">
        <f>(AB217-AC217)/((AB217+AC217)/2)*100</f>
        <v/>
      </c>
      <c r="Z217" s="1" t="n">
        <v>43711</v>
      </c>
      <c r="AA217" t="n">
        <v>211.960007</v>
      </c>
      <c r="AB217" t="n">
        <v>212.639999</v>
      </c>
      <c r="AC217" t="n">
        <v>210.149994</v>
      </c>
      <c r="AD217" t="n">
        <v>210.929993</v>
      </c>
      <c r="AE217" t="n">
        <v>208.220291</v>
      </c>
      <c r="AF217" t="n">
        <v>460500</v>
      </c>
    </row>
    <row r="218">
      <c r="Y218" s="31">
        <f>(AB218-AC218)/((AB218+AC218)/2)*100</f>
        <v/>
      </c>
      <c r="Z218" s="1" t="n">
        <v>43707</v>
      </c>
      <c r="AA218" t="n">
        <v>214.990005</v>
      </c>
      <c r="AB218" t="n">
        <v>215.220001</v>
      </c>
      <c r="AC218" t="n">
        <v>211.960007</v>
      </c>
      <c r="AD218" t="n">
        <v>213.559998</v>
      </c>
      <c r="AE218" t="n">
        <v>210.816513</v>
      </c>
      <c r="AF218" t="n">
        <v>317500</v>
      </c>
    </row>
    <row r="219">
      <c r="Y219" s="31">
        <f>(AB219-AC219)/((AB219+AC219)/2)*100</f>
        <v/>
      </c>
      <c r="Z219" s="1" t="n">
        <v>43706</v>
      </c>
      <c r="AA219" t="n">
        <v>212.839996</v>
      </c>
      <c r="AB219" t="n">
        <v>214.350006</v>
      </c>
      <c r="AC219" t="n">
        <v>212.289993</v>
      </c>
      <c r="AD219" t="n">
        <v>213.699997</v>
      </c>
      <c r="AE219" t="n">
        <v>210.954712</v>
      </c>
      <c r="AF219" t="n">
        <v>415900</v>
      </c>
    </row>
    <row r="220">
      <c r="Y220" s="31">
        <f>(AB220-AC220)/((AB220+AC220)/2)*100</f>
        <v/>
      </c>
      <c r="Z220" s="1" t="n">
        <v>43705</v>
      </c>
      <c r="AA220" t="n">
        <v>208.770004</v>
      </c>
      <c r="AB220" t="n">
        <v>210.380005</v>
      </c>
      <c r="AC220" t="n">
        <v>207.160004</v>
      </c>
      <c r="AD220" t="n">
        <v>210</v>
      </c>
      <c r="AE220" t="n">
        <v>207.302261</v>
      </c>
      <c r="AF220" t="n">
        <v>300700</v>
      </c>
    </row>
    <row r="221">
      <c r="Y221" s="31">
        <f>(AB221-AC221)/((AB221+AC221)/2)*100</f>
        <v/>
      </c>
      <c r="Z221" s="1" t="n">
        <v>43704</v>
      </c>
      <c r="AA221" t="n">
        <v>211.830002</v>
      </c>
      <c r="AB221" t="n">
        <v>212.179993</v>
      </c>
      <c r="AC221" t="n">
        <v>208.75</v>
      </c>
      <c r="AD221" t="n">
        <v>209.899994</v>
      </c>
      <c r="AE221" t="n">
        <v>207.203537</v>
      </c>
      <c r="AF221" t="n">
        <v>362400</v>
      </c>
    </row>
    <row r="222">
      <c r="Y222" s="31">
        <f>(AB222-AC222)/((AB222+AC222)/2)*100</f>
        <v/>
      </c>
      <c r="Z222" s="1" t="n">
        <v>43703</v>
      </c>
      <c r="AA222" t="n">
        <v>210.369995</v>
      </c>
      <c r="AB222" t="n">
        <v>210.679993</v>
      </c>
      <c r="AC222" t="n">
        <v>208.860001</v>
      </c>
      <c r="AD222" t="n">
        <v>210.419998</v>
      </c>
      <c r="AE222" t="n">
        <v>207.716858</v>
      </c>
      <c r="AF222" t="n">
        <v>377200</v>
      </c>
    </row>
    <row r="223">
      <c r="Y223" s="31">
        <f>(AB223-AC223)/((AB223+AC223)/2)*100</f>
        <v/>
      </c>
      <c r="Z223" s="1" t="n">
        <v>43700</v>
      </c>
      <c r="AA223" t="n">
        <v>213.470001</v>
      </c>
      <c r="AB223" t="n">
        <v>215.509995</v>
      </c>
      <c r="AC223" t="n">
        <v>207.050003</v>
      </c>
      <c r="AD223" t="n">
        <v>207.789993</v>
      </c>
      <c r="AE223" t="n">
        <v>205.120636</v>
      </c>
      <c r="AF223" t="n">
        <v>625900</v>
      </c>
    </row>
    <row r="224">
      <c r="Y224" s="31">
        <f>(AB224-AC224)/((AB224+AC224)/2)*100</f>
        <v/>
      </c>
      <c r="Z224" s="1" t="n">
        <v>43699</v>
      </c>
      <c r="AA224" t="n">
        <v>215.710007</v>
      </c>
      <c r="AB224" t="n">
        <v>216.149994</v>
      </c>
      <c r="AC224" t="n">
        <v>212.850006</v>
      </c>
      <c r="AD224" t="n">
        <v>214.639999</v>
      </c>
      <c r="AE224" t="n">
        <v>211.882645</v>
      </c>
      <c r="AF224" t="n">
        <v>259500</v>
      </c>
    </row>
    <row r="225">
      <c r="Y225" s="31">
        <f>(AB225-AC225)/((AB225+AC225)/2)*100</f>
        <v/>
      </c>
      <c r="Z225" s="1" t="n">
        <v>43698</v>
      </c>
      <c r="AA225" t="n">
        <v>214.75</v>
      </c>
      <c r="AB225" t="n">
        <v>215.75</v>
      </c>
      <c r="AC225" t="n">
        <v>214.149994</v>
      </c>
      <c r="AD225" t="n">
        <v>215.149994</v>
      </c>
      <c r="AE225" t="n">
        <v>212.386063</v>
      </c>
      <c r="AF225" t="n">
        <v>372000</v>
      </c>
    </row>
    <row r="226">
      <c r="Y226" s="31">
        <f>(AB226-AC226)/((AB226+AC226)/2)*100</f>
        <v/>
      </c>
      <c r="Z226" s="1" t="n">
        <v>43697</v>
      </c>
      <c r="AA226" t="n">
        <v>213.360001</v>
      </c>
      <c r="AB226" t="n">
        <v>214.339996</v>
      </c>
      <c r="AC226" t="n">
        <v>212.389999</v>
      </c>
      <c r="AD226" t="n">
        <v>212.690002</v>
      </c>
      <c r="AE226" t="n">
        <v>209.957703</v>
      </c>
      <c r="AF226" t="n">
        <v>339400</v>
      </c>
    </row>
    <row r="227">
      <c r="Y227" s="31">
        <f>(AB227-AC227)/((AB227+AC227)/2)*100</f>
        <v/>
      </c>
      <c r="Z227" s="1" t="n">
        <v>43696</v>
      </c>
      <c r="AA227" t="n">
        <v>213.839996</v>
      </c>
      <c r="AB227" t="n">
        <v>214.460007</v>
      </c>
      <c r="AC227" t="n">
        <v>212.600006</v>
      </c>
      <c r="AD227" t="n">
        <v>213.639999</v>
      </c>
      <c r="AE227" t="n">
        <v>210.895493</v>
      </c>
      <c r="AF227" t="n">
        <v>658300</v>
      </c>
    </row>
    <row r="228">
      <c r="Y228" s="31">
        <f>(AB228-AC228)/((AB228+AC228)/2)*100</f>
        <v/>
      </c>
      <c r="Z228" s="1" t="n">
        <v>43693</v>
      </c>
      <c r="AA228" t="n">
        <v>208.820007</v>
      </c>
      <c r="AB228" t="n">
        <v>211.100006</v>
      </c>
      <c r="AC228" t="n">
        <v>208.289993</v>
      </c>
      <c r="AD228" t="n">
        <v>210.529999</v>
      </c>
      <c r="AE228" t="n">
        <v>207.825424</v>
      </c>
      <c r="AF228" t="n">
        <v>354700</v>
      </c>
    </row>
    <row r="229">
      <c r="Y229" s="31">
        <f>(AB229-AC229)/((AB229+AC229)/2)*100</f>
        <v/>
      </c>
      <c r="Z229" s="1" t="n">
        <v>43692</v>
      </c>
      <c r="AA229" t="n">
        <v>207.360001</v>
      </c>
      <c r="AB229" t="n">
        <v>207.770004</v>
      </c>
      <c r="AC229" t="n">
        <v>205.059998</v>
      </c>
      <c r="AD229" t="n">
        <v>206.809998</v>
      </c>
      <c r="AE229" t="n">
        <v>204.153229</v>
      </c>
      <c r="AF229" t="n">
        <v>643200</v>
      </c>
    </row>
    <row r="230">
      <c r="Y230" s="31">
        <f>(AB230-AC230)/((AB230+AC230)/2)*100</f>
        <v/>
      </c>
      <c r="Z230" s="1" t="n">
        <v>43691</v>
      </c>
      <c r="AA230" t="n">
        <v>209.779999</v>
      </c>
      <c r="AB230" t="n">
        <v>210.509995</v>
      </c>
      <c r="AC230" t="n">
        <v>206.550003</v>
      </c>
      <c r="AD230" t="n">
        <v>207.220001</v>
      </c>
      <c r="AE230" t="n">
        <v>204.557968</v>
      </c>
      <c r="AF230" t="n">
        <v>2258200</v>
      </c>
    </row>
    <row r="231">
      <c r="Y231" s="31">
        <f>(AB231-AC231)/((AB231+AC231)/2)*100</f>
        <v/>
      </c>
      <c r="Z231" s="1" t="n">
        <v>43690</v>
      </c>
      <c r="AA231" t="n">
        <v>208.630005</v>
      </c>
      <c r="AB231" t="n">
        <v>214.539993</v>
      </c>
      <c r="AC231" t="n">
        <v>208.160004</v>
      </c>
      <c r="AD231" t="n">
        <v>213.789993</v>
      </c>
      <c r="AE231" t="n">
        <v>211.043549</v>
      </c>
      <c r="AF231" t="n">
        <v>423700</v>
      </c>
    </row>
    <row r="232">
      <c r="Y232" s="31">
        <f>(AB232-AC232)/((AB232+AC232)/2)*100</f>
        <v/>
      </c>
      <c r="Z232" s="1" t="n">
        <v>43689</v>
      </c>
      <c r="AA232" t="n">
        <v>210.210007</v>
      </c>
      <c r="AB232" t="n">
        <v>210.669998</v>
      </c>
      <c r="AC232" t="n">
        <v>207.820007</v>
      </c>
      <c r="AD232" t="n">
        <v>208.770004</v>
      </c>
      <c r="AE232" t="n">
        <v>206.088058</v>
      </c>
      <c r="AF232" t="n">
        <v>411100</v>
      </c>
    </row>
    <row r="233">
      <c r="Y233" s="31">
        <f>(AB233-AC233)/((AB233+AC233)/2)*100</f>
        <v/>
      </c>
      <c r="Z233" s="1" t="n">
        <v>43686</v>
      </c>
      <c r="AA233" t="n">
        <v>212.889999</v>
      </c>
      <c r="AB233" t="n">
        <v>213.320007</v>
      </c>
      <c r="AC233" t="n">
        <v>210.100006</v>
      </c>
      <c r="AD233" t="n">
        <v>211.580002</v>
      </c>
      <c r="AE233" t="n">
        <v>208.861938</v>
      </c>
      <c r="AF233" t="n">
        <v>358700</v>
      </c>
    </row>
    <row r="234">
      <c r="Y234" s="31">
        <f>(AB234-AC234)/((AB234+AC234)/2)*100</f>
        <v/>
      </c>
      <c r="Z234" s="1" t="n">
        <v>43685</v>
      </c>
      <c r="AA234" t="n">
        <v>210.520004</v>
      </c>
      <c r="AB234" t="n">
        <v>214.100006</v>
      </c>
      <c r="AC234" t="n">
        <v>210.119995</v>
      </c>
      <c r="AD234" t="n">
        <v>214.020004</v>
      </c>
      <c r="AE234" t="n">
        <v>211.270615</v>
      </c>
      <c r="AF234" t="n">
        <v>1096400</v>
      </c>
    </row>
    <row r="235">
      <c r="Y235" s="31">
        <f>(AB235-AC235)/((AB235+AC235)/2)*100</f>
        <v/>
      </c>
      <c r="Z235" s="1" t="n">
        <v>43684</v>
      </c>
      <c r="AA235" t="n">
        <v>205.270004</v>
      </c>
      <c r="AB235" t="n">
        <v>209.25</v>
      </c>
      <c r="AC235" t="n">
        <v>204.139999</v>
      </c>
      <c r="AD235" t="n">
        <v>208.850006</v>
      </c>
      <c r="AE235" t="n">
        <v>206.167023</v>
      </c>
      <c r="AF235" t="n">
        <v>462400</v>
      </c>
    </row>
    <row r="236">
      <c r="Y236" s="31">
        <f>(AB236-AC236)/((AB236+AC236)/2)*100</f>
        <v/>
      </c>
      <c r="Z236" s="1" t="n">
        <v>43683</v>
      </c>
      <c r="AA236" t="n">
        <v>206.970001</v>
      </c>
      <c r="AB236" t="n">
        <v>208.270004</v>
      </c>
      <c r="AC236" t="n">
        <v>205.169998</v>
      </c>
      <c r="AD236" t="n">
        <v>207.429993</v>
      </c>
      <c r="AE236" t="n">
        <v>204.765244</v>
      </c>
      <c r="AF236" t="n">
        <v>695200</v>
      </c>
    </row>
    <row r="237">
      <c r="Y237" s="31">
        <f>(AB237-AC237)/((AB237+AC237)/2)*100</f>
        <v/>
      </c>
      <c r="Z237" s="1" t="n">
        <v>43682</v>
      </c>
      <c r="AA237" t="n">
        <v>207.580002</v>
      </c>
      <c r="AB237" t="n">
        <v>207.610001</v>
      </c>
      <c r="AC237" t="n">
        <v>202.619995</v>
      </c>
      <c r="AD237" t="n">
        <v>204.440002</v>
      </c>
      <c r="AE237" t="n">
        <v>201.81369</v>
      </c>
      <c r="AF237" t="n">
        <v>1097000</v>
      </c>
    </row>
    <row r="238">
      <c r="Y238" s="31">
        <f>(AB238-AC238)/((AB238+AC238)/2)*100</f>
        <v/>
      </c>
      <c r="Z238" s="1" t="n">
        <v>43679</v>
      </c>
      <c r="AA238" t="n">
        <v>215.509995</v>
      </c>
      <c r="AB238" t="n">
        <v>216</v>
      </c>
      <c r="AC238" t="n">
        <v>211.440002</v>
      </c>
      <c r="AD238" t="n">
        <v>213.199997</v>
      </c>
      <c r="AE238" t="n">
        <v>210.461136</v>
      </c>
      <c r="AF238" t="n">
        <v>686600</v>
      </c>
    </row>
    <row r="239">
      <c r="Y239" s="31">
        <f>(AB239-AC239)/((AB239+AC239)/2)*100</f>
        <v/>
      </c>
      <c r="Z239" s="1" t="n">
        <v>43678</v>
      </c>
      <c r="AA239" t="n">
        <v>218.740005</v>
      </c>
      <c r="AB239" t="n">
        <v>223.199997</v>
      </c>
      <c r="AC239" t="n">
        <v>216.179993</v>
      </c>
      <c r="AD239" t="n">
        <v>217.25</v>
      </c>
      <c r="AE239" t="n">
        <v>214.459122</v>
      </c>
      <c r="AF239" t="n">
        <v>880600</v>
      </c>
    </row>
    <row r="240">
      <c r="Y240" s="31">
        <f>(AB240-AC240)/((AB240+AC240)/2)*100</f>
        <v/>
      </c>
      <c r="Z240" s="1" t="n">
        <v>43677</v>
      </c>
      <c r="AA240" t="n">
        <v>222.520004</v>
      </c>
      <c r="AB240" t="n">
        <v>222.960007</v>
      </c>
      <c r="AC240" t="n">
        <v>216.050003</v>
      </c>
      <c r="AD240" t="n">
        <v>218.350006</v>
      </c>
      <c r="AE240" t="n">
        <v>215.544983</v>
      </c>
      <c r="AF240" t="n">
        <v>664600</v>
      </c>
    </row>
    <row r="241">
      <c r="Y241" s="31">
        <f>(AB241-AC241)/((AB241+AC241)/2)*100</f>
        <v/>
      </c>
      <c r="Z241" s="1" t="n">
        <v>43676</v>
      </c>
      <c r="AA241" t="n">
        <v>221.240005</v>
      </c>
      <c r="AB241" t="n">
        <v>222.429993</v>
      </c>
      <c r="AC241" t="n">
        <v>220.880005</v>
      </c>
      <c r="AD241" t="n">
        <v>221.580002</v>
      </c>
      <c r="AE241" t="n">
        <v>218.73349</v>
      </c>
      <c r="AF241" t="n">
        <v>230100</v>
      </c>
    </row>
    <row r="242">
      <c r="Y242" s="31">
        <f>(AB242-AC242)/((AB242+AC242)/2)*100</f>
        <v/>
      </c>
      <c r="Z242" s="1" t="n">
        <v>43675</v>
      </c>
      <c r="AA242" t="n">
        <v>223.279999</v>
      </c>
      <c r="AB242" t="n">
        <v>223.669998</v>
      </c>
      <c r="AC242" t="n">
        <v>220.960007</v>
      </c>
      <c r="AD242" t="n">
        <v>222.929993</v>
      </c>
      <c r="AE242" t="n">
        <v>220.066132</v>
      </c>
      <c r="AF242" t="n">
        <v>528800</v>
      </c>
    </row>
    <row r="243">
      <c r="Y243" s="31">
        <f>(AB243-AC243)/((AB243+AC243)/2)*100</f>
        <v/>
      </c>
      <c r="Z243" s="1" t="n">
        <v>43672</v>
      </c>
      <c r="AA243" t="n">
        <v>222.570007</v>
      </c>
      <c r="AB243" t="n">
        <v>223.589996</v>
      </c>
      <c r="AC243" t="n">
        <v>222.529999</v>
      </c>
      <c r="AD243" t="n">
        <v>223.279999</v>
      </c>
      <c r="AE243" t="n">
        <v>220.411667</v>
      </c>
      <c r="AF243" t="n">
        <v>253800</v>
      </c>
    </row>
    <row r="244">
      <c r="Y244" s="31">
        <f>(AB244-AC244)/((AB244+AC244)/2)*100</f>
        <v/>
      </c>
      <c r="Z244" s="1" t="n">
        <v>43671</v>
      </c>
      <c r="AA244" t="n">
        <v>222.889999</v>
      </c>
      <c r="AB244" t="n">
        <v>222.889999</v>
      </c>
      <c r="AC244" t="n">
        <v>221.270004</v>
      </c>
      <c r="AD244" t="n">
        <v>221.740005</v>
      </c>
      <c r="AE244" t="n">
        <v>218.891434</v>
      </c>
      <c r="AF244" t="n">
        <v>385000</v>
      </c>
    </row>
    <row r="245">
      <c r="Y245" s="31">
        <f>(AB245-AC245)/((AB245+AC245)/2)*100</f>
        <v/>
      </c>
      <c r="Z245" s="1" t="n">
        <v>43670</v>
      </c>
      <c r="AA245" t="n">
        <v>220.990005</v>
      </c>
      <c r="AB245" t="n">
        <v>223.369995</v>
      </c>
      <c r="AC245" t="n">
        <v>220.860001</v>
      </c>
      <c r="AD245" t="n">
        <v>223.320007</v>
      </c>
      <c r="AE245" t="n">
        <v>220.451141</v>
      </c>
      <c r="AF245" t="n">
        <v>332800</v>
      </c>
    </row>
    <row r="246">
      <c r="Y246" s="31">
        <f>(AB246-AC246)/((AB246+AC246)/2)*100</f>
        <v/>
      </c>
      <c r="Z246" s="1" t="n">
        <v>43669</v>
      </c>
      <c r="AA246" t="n">
        <v>221.289993</v>
      </c>
      <c r="AB246" t="n">
        <v>221.289993</v>
      </c>
      <c r="AC246" t="n">
        <v>219.5</v>
      </c>
      <c r="AD246" t="n">
        <v>221.25</v>
      </c>
      <c r="AE246" t="n">
        <v>218.407745</v>
      </c>
      <c r="AF246" t="n">
        <v>316500</v>
      </c>
    </row>
    <row r="247">
      <c r="Y247" s="31">
        <f>(AB247-AC247)/((AB247+AC247)/2)*100</f>
        <v/>
      </c>
      <c r="Z247" s="1" t="n">
        <v>43668</v>
      </c>
      <c r="AA247" t="n">
        <v>218.509995</v>
      </c>
      <c r="AB247" t="n">
        <v>220.570007</v>
      </c>
      <c r="AC247" t="n">
        <v>218.509995</v>
      </c>
      <c r="AD247" t="n">
        <v>220</v>
      </c>
      <c r="AE247" t="n">
        <v>217.173782</v>
      </c>
      <c r="AF247" t="n">
        <v>354100</v>
      </c>
    </row>
    <row r="248">
      <c r="Y248" s="31">
        <f>(AB248-AC248)/((AB248+AC248)/2)*100</f>
        <v/>
      </c>
      <c r="Z248" s="1" t="n">
        <v>43665</v>
      </c>
      <c r="AA248" t="n">
        <v>220.669998</v>
      </c>
      <c r="AB248" t="n">
        <v>220.899994</v>
      </c>
      <c r="AC248" t="n">
        <v>217.529999</v>
      </c>
      <c r="AD248" t="n">
        <v>217.639999</v>
      </c>
      <c r="AE248" t="n">
        <v>214.844116</v>
      </c>
      <c r="AF248" t="n">
        <v>369400</v>
      </c>
    </row>
    <row r="249">
      <c r="Y249" s="31">
        <f>(AB249-AC249)/((AB249+AC249)/2)*100</f>
        <v/>
      </c>
      <c r="Z249" s="1" t="n">
        <v>43664</v>
      </c>
      <c r="AA249" t="n">
        <v>217</v>
      </c>
      <c r="AB249" t="n">
        <v>219.139999</v>
      </c>
      <c r="AC249" t="n">
        <v>216.520004</v>
      </c>
      <c r="AD249" t="n">
        <v>218.830002</v>
      </c>
      <c r="AE249" t="n">
        <v>216.018814</v>
      </c>
      <c r="AF249" t="n">
        <v>348000</v>
      </c>
    </row>
    <row r="250">
      <c r="Y250" s="31">
        <f>(AB250-AC250)/((AB250+AC250)/2)*100</f>
        <v/>
      </c>
      <c r="Z250" s="1" t="n">
        <v>43663</v>
      </c>
      <c r="AA250" t="n">
        <v>217.919998</v>
      </c>
      <c r="AB250" t="n">
        <v>218.649994</v>
      </c>
      <c r="AC250" t="n">
        <v>217.289993</v>
      </c>
      <c r="AD250" t="n">
        <v>217.289993</v>
      </c>
      <c r="AE250" t="n">
        <v>214.498611</v>
      </c>
      <c r="AF250" t="n">
        <v>218000</v>
      </c>
    </row>
    <row r="251">
      <c r="Y251" s="31">
        <f>(AB251-AC251)/((AB251+AC251)/2)*100</f>
        <v/>
      </c>
      <c r="Z251" s="1" t="n">
        <v>43662</v>
      </c>
      <c r="AA251" t="n">
        <v>219.509995</v>
      </c>
      <c r="AB251" t="n">
        <v>219.509995</v>
      </c>
      <c r="AC251" t="n">
        <v>217.369995</v>
      </c>
      <c r="AD251" t="n">
        <v>217.820007</v>
      </c>
      <c r="AE251" t="n">
        <v>215.021805</v>
      </c>
      <c r="AF251" t="n">
        <v>1653000</v>
      </c>
    </row>
    <row r="252">
      <c r="Y252" s="31">
        <f>(AB252-AC252)/((AB252+AC252)/2)*100</f>
        <v/>
      </c>
      <c r="Z252" s="1" t="n">
        <v>43661</v>
      </c>
      <c r="AA252" t="n">
        <v>219.589996</v>
      </c>
      <c r="AB252" t="n">
        <v>220</v>
      </c>
      <c r="AC252" t="n">
        <v>219.119995</v>
      </c>
      <c r="AD252" t="n">
        <v>219.679993</v>
      </c>
      <c r="AE252" t="n">
        <v>216.85788</v>
      </c>
      <c r="AF252" t="n">
        <v>280600</v>
      </c>
    </row>
    <row r="253">
      <c r="Y253" s="31">
        <f>(AB253-AC253)/((AB253+AC253)/2)*100</f>
        <v/>
      </c>
      <c r="Z253" s="1" t="n">
        <v>43658</v>
      </c>
      <c r="AA253" t="n">
        <v>217.929993</v>
      </c>
      <c r="AB253" t="n">
        <v>219.160004</v>
      </c>
      <c r="AC253" t="n">
        <v>217.690002</v>
      </c>
      <c r="AD253" t="n">
        <v>219.139999</v>
      </c>
      <c r="AE253" t="n">
        <v>216.324844</v>
      </c>
      <c r="AF253" t="n">
        <v>304500</v>
      </c>
    </row>
    <row r="254">
      <c r="Y254" s="31">
        <f>(AB254-AC254)/((AB254+AC254)/2)*100</f>
        <v/>
      </c>
      <c r="Z254" s="1" t="n">
        <v>43656</v>
      </c>
      <c r="AA254" t="n">
        <v>216.149994</v>
      </c>
      <c r="AB254" t="n">
        <v>218.009995</v>
      </c>
      <c r="AC254" t="n">
        <v>216.139999</v>
      </c>
      <c r="AD254" t="n">
        <v>216.679993</v>
      </c>
      <c r="AE254" t="n">
        <v>213.896423</v>
      </c>
      <c r="AF254" t="n">
        <v>610100</v>
      </c>
    </row>
    <row r="255">
      <c r="Y255" s="31">
        <f>(AB255-AC255)/((AB255+AC255)/2)*100</f>
        <v/>
      </c>
      <c r="Z255" s="1" t="n">
        <v>43655</v>
      </c>
      <c r="AA255" t="n">
        <v>212.949997</v>
      </c>
      <c r="AB255" t="n">
        <v>215.229996</v>
      </c>
      <c r="AC255" t="n">
        <v>212.889999</v>
      </c>
      <c r="AD255" t="n">
        <v>215.029999</v>
      </c>
      <c r="AE255" t="n">
        <v>212.267639</v>
      </c>
      <c r="AF255" t="n">
        <v>848700</v>
      </c>
    </row>
  </sheetData>
  <autoFilter ref="Z1:AF256">
    <sortState ref="Z2:AF255">
      <sortCondition descending="1" ref="Z1:Z256"/>
    </sortState>
  </autoFilter>
  <conditionalFormatting sqref="G6:O6">
    <cfRule type="colorScale" priority="1">
      <colorScale>
        <cfvo type="num" val="0.5"/>
        <cfvo type="num" val="0.75"/>
        <cfvo type="num" val="1"/>
        <color rgb="FFFF0000"/>
        <color rgb="FFFFEB84"/>
        <color theme="9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F255"/>
  <sheetViews>
    <sheetView workbookViewId="0">
      <selection activeCell="Z1" sqref="Z1:AF255"/>
    </sheetView>
  </sheetViews>
  <sheetFormatPr baseColWidth="8" defaultRowHeight="15"/>
  <cols>
    <col width="11.8359375" customWidth="1" style="19" min="1" max="1"/>
    <col width="8.609375" customWidth="1" style="31" min="2" max="6"/>
    <col width="8.609375" customWidth="1" style="6" min="7" max="9"/>
    <col width="8.609375" customWidth="1" style="2" min="10" max="12"/>
    <col width="8.609375" customWidth="1" style="3" min="13" max="15"/>
    <col width="8.875" customWidth="1" style="31" min="25" max="25"/>
    <col width="10.35546875" bestFit="1" customWidth="1" min="26" max="26"/>
  </cols>
  <sheetData>
    <row r="1">
      <c r="Y1" s="31" t="inlineStr">
        <is>
          <t>Spread %</t>
        </is>
      </c>
      <c r="Z1" t="inlineStr">
        <is>
          <t>Date</t>
        </is>
      </c>
      <c r="AA1" t="inlineStr">
        <is>
          <t>Open</t>
        </is>
      </c>
      <c r="AB1" t="inlineStr">
        <is>
          <t>High</t>
        </is>
      </c>
      <c r="AC1" t="inlineStr">
        <is>
          <t>Low</t>
        </is>
      </c>
      <c r="AD1" t="inlineStr">
        <is>
          <t>Close</t>
        </is>
      </c>
      <c r="AE1" t="inlineStr">
        <is>
          <t>Adj Close</t>
        </is>
      </c>
      <c r="AF1" t="inlineStr">
        <is>
          <t>Volume</t>
        </is>
      </c>
    </row>
    <row r="2">
      <c r="H2" s="9" t="inlineStr">
        <is>
          <t>2w</t>
        </is>
      </c>
      <c r="I2" s="9" t="n"/>
      <c r="K2" s="9" t="inlineStr">
        <is>
          <t>1m</t>
        </is>
      </c>
      <c r="L2" s="9" t="n"/>
      <c r="N2" s="9" t="inlineStr">
        <is>
          <t>2m</t>
        </is>
      </c>
      <c r="O2" s="9" t="n"/>
      <c r="Y2" s="31">
        <f>(AB2-AC2)/((AB2+AC2)/2)*100</f>
        <v/>
      </c>
      <c r="Z2" s="1" t="n">
        <v>44022</v>
      </c>
      <c r="AA2" t="n">
        <v>45.919998</v>
      </c>
      <c r="AB2" t="n">
        <v>47.549999</v>
      </c>
      <c r="AC2" t="n">
        <v>45.810001</v>
      </c>
      <c r="AD2" t="n">
        <v>47.540001</v>
      </c>
      <c r="AE2" t="n">
        <v>47.540001</v>
      </c>
      <c r="AF2" t="n">
        <v>628100</v>
      </c>
    </row>
    <row r="3">
      <c r="B3" s="8" t="inlineStr">
        <is>
          <t>Quick Cal</t>
        </is>
      </c>
      <c r="D3" s="8" t="inlineStr">
        <is>
          <t>% Gain</t>
        </is>
      </c>
      <c r="G3" s="9" t="inlineStr">
        <is>
          <t>High</t>
        </is>
      </c>
      <c r="H3" s="9" t="inlineStr">
        <is>
          <t>Mid</t>
        </is>
      </c>
      <c r="I3" s="9" t="inlineStr">
        <is>
          <t>Low</t>
        </is>
      </c>
      <c r="J3" s="9" t="inlineStr">
        <is>
          <t>High</t>
        </is>
      </c>
      <c r="K3" s="9" t="inlineStr">
        <is>
          <t>Mid</t>
        </is>
      </c>
      <c r="L3" s="9" t="inlineStr">
        <is>
          <t>Low</t>
        </is>
      </c>
      <c r="M3" s="9" t="inlineStr">
        <is>
          <t>High</t>
        </is>
      </c>
      <c r="N3" s="9" t="inlineStr">
        <is>
          <t>Mid</t>
        </is>
      </c>
      <c r="O3" s="9" t="inlineStr">
        <is>
          <t>Low</t>
        </is>
      </c>
      <c r="Y3" s="31">
        <f>(AB3-AC3)/((AB3+AC3)/2)*100</f>
        <v/>
      </c>
      <c r="Z3" s="1" t="n">
        <v>44021</v>
      </c>
      <c r="AA3" t="n">
        <v>48.23</v>
      </c>
      <c r="AB3" t="n">
        <v>48.419998</v>
      </c>
      <c r="AC3" t="n">
        <v>46.080002</v>
      </c>
      <c r="AD3" t="n">
        <v>46.130001</v>
      </c>
      <c r="AE3" t="n">
        <v>46.130001</v>
      </c>
      <c r="AF3" t="n">
        <v>1115500</v>
      </c>
    </row>
    <row r="4">
      <c r="B4" s="31" t="n">
        <v>81.5</v>
      </c>
      <c r="C4" s="31" t="n">
        <v>84.40000000000001</v>
      </c>
      <c r="D4" s="32">
        <f>(MAX(B4:C4)-MIN(B4:C4))/MIN(B4:C4)*100</f>
        <v/>
      </c>
      <c r="E4" s="8" t="n"/>
      <c r="F4" s="8" t="inlineStr">
        <is>
          <t>Slope</t>
        </is>
      </c>
      <c r="G4" s="6">
        <f>SLOPE($AB2:$AB11,$Z2:$Z11)</f>
        <v/>
      </c>
      <c r="I4" s="6">
        <f>SLOPE($AC2:$AC11,$Z2:$Z11)</f>
        <v/>
      </c>
      <c r="J4" s="2">
        <f>SLOPE($AB2:$AB23,$Z2:$Z23)</f>
        <v/>
      </c>
      <c r="L4" s="2">
        <f>SLOPE($AC2:$AC23,$Z2:$Z23)</f>
        <v/>
      </c>
      <c r="M4" s="3">
        <f>SLOPE($AB2:$AB45,$Z2:$Z45)</f>
        <v/>
      </c>
      <c r="O4" s="3">
        <f>SLOPE($AC2:$AC45,$Z2:$Z45)</f>
        <v/>
      </c>
      <c r="Y4" s="31">
        <f>(AB4-AC4)/((AB4+AC4)/2)*100</f>
        <v/>
      </c>
      <c r="Z4" s="1" t="n">
        <v>44020</v>
      </c>
      <c r="AA4" t="n">
        <v>48.540001</v>
      </c>
      <c r="AB4" t="n">
        <v>49.27</v>
      </c>
      <c r="AC4" t="n">
        <v>48.060001</v>
      </c>
      <c r="AD4" t="n">
        <v>48.43</v>
      </c>
      <c r="AE4" t="n">
        <v>48.43</v>
      </c>
      <c r="AF4" t="n">
        <v>483600</v>
      </c>
    </row>
    <row r="5">
      <c r="B5" s="8" t="n"/>
      <c r="C5" s="8" t="n"/>
      <c r="D5" s="32">
        <f>(MAX(B5:C5)-MIN(B5:C5))/MIN(B5:C5)*100</f>
        <v/>
      </c>
      <c r="E5" s="8" t="n"/>
      <c r="F5" s="8" t="inlineStr">
        <is>
          <t>Intercept</t>
        </is>
      </c>
      <c r="G5" s="6">
        <f>INTERCEPT($AB2:$AB11,$Z2:$Z11)</f>
        <v/>
      </c>
      <c r="I5" s="6">
        <f>INTERCEPT($AC2:$AC11,$Z2:$Z11)</f>
        <v/>
      </c>
      <c r="J5" s="2">
        <f>INTERCEPT($AB2:$AB23,$Z2:$Z23)</f>
        <v/>
      </c>
      <c r="L5" s="2">
        <f>INTERCEPT($AC2:$AC23,$Z2:$Z23)</f>
        <v/>
      </c>
      <c r="M5" s="3">
        <f>INTERCEPT($AB2:$AB45,$Z2:$Z45)</f>
        <v/>
      </c>
      <c r="O5" s="3">
        <f>INTERCEPT($AC2:$AC45,$Z2:$Z45)</f>
        <v/>
      </c>
      <c r="Y5" s="31">
        <f>(AB5-AC5)/((AB5+AC5)/2)*100</f>
        <v/>
      </c>
      <c r="Z5" s="1" t="n">
        <v>44019</v>
      </c>
      <c r="AA5" t="n">
        <v>49.349998</v>
      </c>
      <c r="AB5" t="n">
        <v>49.490002</v>
      </c>
      <c r="AC5" t="n">
        <v>48.41</v>
      </c>
      <c r="AD5" t="n">
        <v>48.459999</v>
      </c>
      <c r="AE5" t="n">
        <v>48.459999</v>
      </c>
      <c r="AF5" t="n">
        <v>501400</v>
      </c>
    </row>
    <row r="6">
      <c r="B6" s="8" t="n"/>
      <c r="C6" s="8" t="n"/>
      <c r="D6" s="32">
        <f>(MAX(B6:C6)-MIN(B6:C6))/MIN(B6:C6)*100</f>
        <v/>
      </c>
      <c r="E6" s="8" t="n"/>
      <c r="F6" s="8" t="inlineStr">
        <is>
          <t>Rsq</t>
        </is>
      </c>
      <c r="G6" s="6">
        <f>RSQ($AB2:$AB11,$Z2:$Z11)</f>
        <v/>
      </c>
      <c r="I6" s="6">
        <f>RSQ($AC2:$AC11,$Z2:$Z11)</f>
        <v/>
      </c>
      <c r="J6" s="2">
        <f>RSQ($AB2:$AB23,$Z2:$Z23)</f>
        <v/>
      </c>
      <c r="L6" s="2">
        <f>RSQ($AC2:$AC23,$Z2:$Z23)</f>
        <v/>
      </c>
      <c r="M6" s="3">
        <f>RSQ($AB2:$AB45,$Z2:$Z45)</f>
        <v/>
      </c>
      <c r="O6" s="3">
        <f>RSQ($AC2:$AC45,$Z2:$Z45)</f>
        <v/>
      </c>
      <c r="Y6" s="31">
        <f>(AB6-AC6)/((AB6+AC6)/2)*100</f>
        <v/>
      </c>
      <c r="Z6" s="1" t="n">
        <v>44018</v>
      </c>
      <c r="AA6" t="n">
        <v>50.57</v>
      </c>
      <c r="AB6" t="n">
        <v>51.009998</v>
      </c>
      <c r="AC6" t="n">
        <v>49.310001</v>
      </c>
      <c r="AD6" t="n">
        <v>49.93</v>
      </c>
      <c r="AE6" t="n">
        <v>49.93</v>
      </c>
      <c r="AF6" t="n">
        <v>1000600</v>
      </c>
    </row>
    <row r="7">
      <c r="B7" s="8" t="n"/>
      <c r="C7" s="8" t="n"/>
      <c r="D7" s="32">
        <f>(MAX(B7:C7)-MIN(B7:C7))/MIN(B7:C7)*100</f>
        <v/>
      </c>
      <c r="E7" s="8" t="n"/>
      <c r="F7" s="8" t="inlineStr">
        <is>
          <t>Avg Spread %</t>
        </is>
      </c>
      <c r="G7" s="7" t="n"/>
      <c r="H7" s="10">
        <f>AVERAGE($Y2:$Y11)</f>
        <v/>
      </c>
      <c r="I7" s="10" t="n"/>
      <c r="J7" s="11" t="n"/>
      <c r="K7" s="11">
        <f>AVERAGE($Y2:$Y23)</f>
        <v/>
      </c>
      <c r="L7" s="11" t="n"/>
      <c r="M7" s="12" t="n"/>
      <c r="N7" s="12">
        <f>AVERAGE($Y2:$Y45)</f>
        <v/>
      </c>
      <c r="O7" s="4" t="n"/>
      <c r="Y7" s="31">
        <f>(AB7-AC7)/((AB7+AC7)/2)*100</f>
        <v/>
      </c>
      <c r="Z7" s="1" t="n">
        <v>44014</v>
      </c>
      <c r="AA7" t="n">
        <v>50.220001</v>
      </c>
      <c r="AB7" t="n">
        <v>50.849998</v>
      </c>
      <c r="AC7" t="n">
        <v>49.599998</v>
      </c>
      <c r="AD7" t="n">
        <v>49.700001</v>
      </c>
      <c r="AE7" t="n">
        <v>49.700001</v>
      </c>
      <c r="AF7" t="n">
        <v>432200</v>
      </c>
    </row>
    <row r="8">
      <c r="F8" s="8" t="inlineStr">
        <is>
          <t>1m Gain %</t>
        </is>
      </c>
      <c r="H8" s="10">
        <f>(G4+I4)/2*30.5/$AD$2*100</f>
        <v/>
      </c>
      <c r="I8" s="10" t="n"/>
      <c r="J8" s="11" t="n"/>
      <c r="K8" s="11">
        <f>(J4+L4)/2*30.5/$AD$2*100</f>
        <v/>
      </c>
      <c r="L8" s="11" t="n"/>
      <c r="M8" s="12" t="n"/>
      <c r="N8" s="12">
        <f>(M4+O4)/2*30.5/$AD$2*100</f>
        <v/>
      </c>
      <c r="Y8" s="31">
        <f>(AB8-AC8)/((AB8+AC8)/2)*100</f>
        <v/>
      </c>
      <c r="Z8" s="1" t="n">
        <v>44013</v>
      </c>
      <c r="AA8" t="n">
        <v>50.459999</v>
      </c>
      <c r="AB8" t="n">
        <v>51.189999</v>
      </c>
      <c r="AC8" t="n">
        <v>49.09</v>
      </c>
      <c r="AD8" t="n">
        <v>49.09</v>
      </c>
      <c r="AE8" t="n">
        <v>49.09</v>
      </c>
      <c r="AF8" t="n">
        <v>750200</v>
      </c>
    </row>
    <row r="9">
      <c r="Y9" s="31">
        <f>(AB9-AC9)/((AB9+AC9)/2)*100</f>
        <v/>
      </c>
      <c r="Z9" s="1" t="n">
        <v>44012</v>
      </c>
      <c r="AA9" t="n">
        <v>48.849998</v>
      </c>
      <c r="AB9" t="n">
        <v>50.630001</v>
      </c>
      <c r="AC9" t="n">
        <v>48.360001</v>
      </c>
      <c r="AD9" t="n">
        <v>50.299999</v>
      </c>
      <c r="AE9" t="n">
        <v>50.299999</v>
      </c>
      <c r="AF9" t="n">
        <v>575500</v>
      </c>
    </row>
    <row r="10">
      <c r="A10" s="20" t="n"/>
      <c r="B10" s="13" t="n"/>
      <c r="C10" s="13" t="n"/>
      <c r="D10" s="13" t="n"/>
      <c r="E10" s="13" t="n"/>
      <c r="F10" s="13" t="n"/>
      <c r="G10" s="14" t="n"/>
      <c r="H10" s="15" t="inlineStr">
        <is>
          <t>2w</t>
        </is>
      </c>
      <c r="I10" s="15" t="n"/>
      <c r="J10" s="16" t="n"/>
      <c r="K10" s="15" t="inlineStr">
        <is>
          <t>1m</t>
        </is>
      </c>
      <c r="L10" s="15" t="n"/>
      <c r="M10" s="17" t="n"/>
      <c r="N10" s="15" t="inlineStr">
        <is>
          <t>2m</t>
        </is>
      </c>
      <c r="O10" s="15" t="n"/>
      <c r="Y10" s="31">
        <f>(AB10-AC10)/((AB10+AC10)/2)*100</f>
        <v/>
      </c>
      <c r="Z10" s="1" t="n">
        <v>44011</v>
      </c>
      <c r="AA10" t="n">
        <v>48.689999</v>
      </c>
      <c r="AB10" t="n">
        <v>49.66</v>
      </c>
      <c r="AC10" t="n">
        <v>48.419998</v>
      </c>
      <c r="AD10" t="n">
        <v>49.220001</v>
      </c>
      <c r="AE10" t="n">
        <v>49.220001</v>
      </c>
      <c r="AF10" t="n">
        <v>633000</v>
      </c>
    </row>
    <row r="11">
      <c r="A11" s="20" t="inlineStr">
        <is>
          <t>Forecast</t>
        </is>
      </c>
      <c r="B11" s="13" t="inlineStr">
        <is>
          <t>Max</t>
        </is>
      </c>
      <c r="C11" s="18" t="n">
        <v>0.75</v>
      </c>
      <c r="D11" s="18" t="n">
        <v>0.5</v>
      </c>
      <c r="E11" s="18" t="n">
        <v>0.25</v>
      </c>
      <c r="F11" s="13" t="inlineStr">
        <is>
          <t>Min</t>
        </is>
      </c>
      <c r="G11" s="15" t="inlineStr">
        <is>
          <t>High</t>
        </is>
      </c>
      <c r="H11" s="15" t="inlineStr">
        <is>
          <t>Mid</t>
        </is>
      </c>
      <c r="I11" s="15" t="inlineStr">
        <is>
          <t>Low</t>
        </is>
      </c>
      <c r="J11" s="15" t="inlineStr">
        <is>
          <t>High</t>
        </is>
      </c>
      <c r="K11" s="15" t="inlineStr">
        <is>
          <t>Mid</t>
        </is>
      </c>
      <c r="L11" s="15" t="inlineStr">
        <is>
          <t>Low</t>
        </is>
      </c>
      <c r="M11" s="15" t="inlineStr">
        <is>
          <t>High</t>
        </is>
      </c>
      <c r="N11" s="15" t="inlineStr">
        <is>
          <t>Mid</t>
        </is>
      </c>
      <c r="O11" s="15" t="inlineStr">
        <is>
          <t>Low</t>
        </is>
      </c>
      <c r="Y11" s="31">
        <f>(AB11-AC11)/((AB11+AC11)/2)*100</f>
        <v/>
      </c>
      <c r="Z11" s="1" t="n">
        <v>44008</v>
      </c>
      <c r="AA11" t="n">
        <v>50.009998</v>
      </c>
      <c r="AB11" t="n">
        <v>50.080002</v>
      </c>
      <c r="AC11" t="n">
        <v>48.27</v>
      </c>
      <c r="AD11" t="n">
        <v>48.540001</v>
      </c>
      <c r="AE11" t="n">
        <v>48.540001</v>
      </c>
      <c r="AF11" t="n">
        <v>962000</v>
      </c>
    </row>
    <row r="12">
      <c r="A12" s="21">
        <f>Z2</f>
        <v/>
      </c>
      <c r="B12" s="23">
        <f>MAX(G12:O12)</f>
        <v/>
      </c>
      <c r="C12" s="23">
        <f>(MAX(G12:O12)-MIN(G12:O12))*3/4+MIN(G12:O12)</f>
        <v/>
      </c>
      <c r="D12" s="23">
        <f>(MAX(G12:O12)-MIN(G12:O12))*1/2+MIN(G12:O12)</f>
        <v/>
      </c>
      <c r="E12" s="23">
        <f>(MAX(G12:O12)-MIN(G12:O12))*1/4+MIN(G12:O12)</f>
        <v/>
      </c>
      <c r="F12" s="23">
        <f>MIN(G12:O12)</f>
        <v/>
      </c>
      <c r="G12" s="24">
        <f>$A12*G$4+G$5</f>
        <v/>
      </c>
      <c r="H12" s="24">
        <f>(G12+I12)/2</f>
        <v/>
      </c>
      <c r="I12" s="24">
        <f>$A12*I$4+I$5</f>
        <v/>
      </c>
      <c r="J12" s="25">
        <f>$A12*J$4+J$5</f>
        <v/>
      </c>
      <c r="K12" s="25">
        <f>(J12+L12)/2</f>
        <v/>
      </c>
      <c r="L12" s="25">
        <f>$A12*L$4+L$5</f>
        <v/>
      </c>
      <c r="M12" s="26">
        <f>$A12*M$4+M$5</f>
        <v/>
      </c>
      <c r="N12" s="26">
        <f>(M12+O12)/2</f>
        <v/>
      </c>
      <c r="O12" s="26">
        <f>$A12*O$4+O$5</f>
        <v/>
      </c>
      <c r="Y12" s="31">
        <f>(AB12-AC12)/((AB12+AC12)/2)*100</f>
        <v/>
      </c>
      <c r="Z12" s="1" t="n">
        <v>44007</v>
      </c>
      <c r="AA12" t="n">
        <v>49.09</v>
      </c>
      <c r="AB12" t="n">
        <v>50.57</v>
      </c>
      <c r="AC12" t="n">
        <v>48.68</v>
      </c>
      <c r="AD12" t="n">
        <v>50.299999</v>
      </c>
      <c r="AE12" t="n">
        <v>50.299999</v>
      </c>
      <c r="AF12" t="n">
        <v>1969500</v>
      </c>
    </row>
    <row r="13">
      <c r="A13" s="21">
        <f>A12+1</f>
        <v/>
      </c>
      <c r="B13" s="23">
        <f>MAX(G13:O13)</f>
        <v/>
      </c>
      <c r="C13" s="23">
        <f>(MAX(G13:O13)-MIN(G13:O13))*3/4+MIN(G13:O13)</f>
        <v/>
      </c>
      <c r="D13" s="23">
        <f>(MAX(G13:O13)-MIN(G13:O13))*1/2+MIN(G13:O13)</f>
        <v/>
      </c>
      <c r="E13" s="23">
        <f>(MAX(G13:O13)-MIN(G13:O13))*1/4+MIN(G13:O13)</f>
        <v/>
      </c>
      <c r="F13" s="23">
        <f>MIN(G13:O13)</f>
        <v/>
      </c>
      <c r="G13" s="24">
        <f>$A13*G$4+G$5</f>
        <v/>
      </c>
      <c r="H13" s="24">
        <f>(G13+I13)/2</f>
        <v/>
      </c>
      <c r="I13" s="24">
        <f>$A13*I$4+I$5</f>
        <v/>
      </c>
      <c r="J13" s="25">
        <f>$A13*J$4+J$5</f>
        <v/>
      </c>
      <c r="K13" s="25">
        <f>(J13+L13)/2</f>
        <v/>
      </c>
      <c r="L13" s="25">
        <f>$A13*L$4+L$5</f>
        <v/>
      </c>
      <c r="M13" s="26">
        <f>$A13*M$4+M$5</f>
        <v/>
      </c>
      <c r="N13" s="26">
        <f>(M13+O13)/2</f>
        <v/>
      </c>
      <c r="O13" s="26">
        <f>$A13*O$4+O$5</f>
        <v/>
      </c>
      <c r="Y13" s="31">
        <f>(AB13-AC13)/((AB13+AC13)/2)*100</f>
        <v/>
      </c>
      <c r="Z13" s="1" t="n">
        <v>44006</v>
      </c>
      <c r="AA13" t="n">
        <v>51.610001</v>
      </c>
      <c r="AB13" t="n">
        <v>51.610001</v>
      </c>
      <c r="AC13" t="n">
        <v>49.07</v>
      </c>
      <c r="AD13" t="n">
        <v>49.380001</v>
      </c>
      <c r="AE13" t="n">
        <v>49.380001</v>
      </c>
      <c r="AF13" t="n">
        <v>1128900</v>
      </c>
    </row>
    <row r="14">
      <c r="A14" s="21">
        <f>A13+1</f>
        <v/>
      </c>
      <c r="B14" s="23">
        <f>MAX(G14:O14)</f>
        <v/>
      </c>
      <c r="C14" s="23">
        <f>(MAX(G14:O14)-MIN(G14:O14))*3/4+MIN(G14:O14)</f>
        <v/>
      </c>
      <c r="D14" s="23">
        <f>(MAX(G14:O14)-MIN(G14:O14))*1/2+MIN(G14:O14)</f>
        <v/>
      </c>
      <c r="E14" s="23">
        <f>(MAX(G14:O14)-MIN(G14:O14))*1/4+MIN(G14:O14)</f>
        <v/>
      </c>
      <c r="F14" s="23">
        <f>MIN(G14:O14)</f>
        <v/>
      </c>
      <c r="G14" s="24">
        <f>$A14*G$4+G$5</f>
        <v/>
      </c>
      <c r="H14" s="24">
        <f>(G14+I14)/2</f>
        <v/>
      </c>
      <c r="I14" s="24">
        <f>$A14*I$4+I$5</f>
        <v/>
      </c>
      <c r="J14" s="25">
        <f>$A14*J$4+J$5</f>
        <v/>
      </c>
      <c r="K14" s="25">
        <f>(J14+L14)/2</f>
        <v/>
      </c>
      <c r="L14" s="25">
        <f>$A14*L$4+L$5</f>
        <v/>
      </c>
      <c r="M14" s="26">
        <f>$A14*M$4+M$5</f>
        <v/>
      </c>
      <c r="N14" s="26">
        <f>(M14+O14)/2</f>
        <v/>
      </c>
      <c r="O14" s="26">
        <f>$A14*O$4+O$5</f>
        <v/>
      </c>
      <c r="Y14" s="31">
        <f>(AB14-AC14)/((AB14+AC14)/2)*100</f>
        <v/>
      </c>
      <c r="Z14" s="1" t="n">
        <v>44005</v>
      </c>
      <c r="AA14" t="n">
        <v>53.099998</v>
      </c>
      <c r="AB14" t="n">
        <v>53.279999</v>
      </c>
      <c r="AC14" t="n">
        <v>52.220001</v>
      </c>
      <c r="AD14" t="n">
        <v>52.34</v>
      </c>
      <c r="AE14" t="n">
        <v>52.34</v>
      </c>
      <c r="AF14" t="n">
        <v>644900</v>
      </c>
    </row>
    <row r="15">
      <c r="A15" s="21">
        <f>A14+1</f>
        <v/>
      </c>
      <c r="B15" s="23">
        <f>MAX(G15:O15)</f>
        <v/>
      </c>
      <c r="C15" s="23">
        <f>(MAX(G15:O15)-MIN(G15:O15))*3/4+MIN(G15:O15)</f>
        <v/>
      </c>
      <c r="D15" s="23">
        <f>(MAX(G15:O15)-MIN(G15:O15))*1/2+MIN(G15:O15)</f>
        <v/>
      </c>
      <c r="E15" s="23">
        <f>(MAX(G15:O15)-MIN(G15:O15))*1/4+MIN(G15:O15)</f>
        <v/>
      </c>
      <c r="F15" s="23">
        <f>MIN(G15:O15)</f>
        <v/>
      </c>
      <c r="G15" s="24">
        <f>$A15*G$4+G$5</f>
        <v/>
      </c>
      <c r="H15" s="24">
        <f>(G15+I15)/2</f>
        <v/>
      </c>
      <c r="I15" s="24">
        <f>$A15*I$4+I$5</f>
        <v/>
      </c>
      <c r="J15" s="25">
        <f>$A15*J$4+J$5</f>
        <v/>
      </c>
      <c r="K15" s="25">
        <f>(J15+L15)/2</f>
        <v/>
      </c>
      <c r="L15" s="25">
        <f>$A15*L$4+L$5</f>
        <v/>
      </c>
      <c r="M15" s="26">
        <f>$A15*M$4+M$5</f>
        <v/>
      </c>
      <c r="N15" s="26">
        <f>(M15+O15)/2</f>
        <v/>
      </c>
      <c r="O15" s="26">
        <f>$A15*O$4+O$5</f>
        <v/>
      </c>
      <c r="Y15" s="31">
        <f>(AB15-AC15)/((AB15+AC15)/2)*100</f>
        <v/>
      </c>
      <c r="Z15" s="1" t="n">
        <v>44004</v>
      </c>
      <c r="AA15" t="n">
        <v>52.119999</v>
      </c>
      <c r="AB15" t="n">
        <v>52.540001</v>
      </c>
      <c r="AC15" t="n">
        <v>51.32</v>
      </c>
      <c r="AD15" t="n">
        <v>52.380001</v>
      </c>
      <c r="AE15" t="n">
        <v>52.380001</v>
      </c>
      <c r="AF15" t="n">
        <v>666900</v>
      </c>
    </row>
    <row r="16">
      <c r="A16" s="22">
        <f>A15+1</f>
        <v/>
      </c>
      <c r="B16" s="27">
        <f>MAX(G16:O16)</f>
        <v/>
      </c>
      <c r="C16" s="27">
        <f>(MAX(G16:O16)-MIN(G16:O16))*3/4+MIN(G16:O16)</f>
        <v/>
      </c>
      <c r="D16" s="27">
        <f>(MAX(G16:O16)-MIN(G16:O16))*1/2+MIN(G16:O16)</f>
        <v/>
      </c>
      <c r="E16" s="27">
        <f>(MAX(G16:O16)-MIN(G16:O16))*1/4+MIN(G16:O16)</f>
        <v/>
      </c>
      <c r="F16" s="27">
        <f>MIN(G16:O16)</f>
        <v/>
      </c>
      <c r="G16" s="28">
        <f>$A16*G$4+G$5</f>
        <v/>
      </c>
      <c r="H16" s="28">
        <f>(G16+I16)/2</f>
        <v/>
      </c>
      <c r="I16" s="28">
        <f>$A16*I$4+I$5</f>
        <v/>
      </c>
      <c r="J16" s="29">
        <f>$A16*J$4+J$5</f>
        <v/>
      </c>
      <c r="K16" s="29">
        <f>(J16+L16)/2</f>
        <v/>
      </c>
      <c r="L16" s="29">
        <f>$A16*L$4+L$5</f>
        <v/>
      </c>
      <c r="M16" s="30">
        <f>$A16*M$4+M$5</f>
        <v/>
      </c>
      <c r="N16" s="30">
        <f>(M16+O16)/2</f>
        <v/>
      </c>
      <c r="O16" s="30">
        <f>$A16*O$4+O$5</f>
        <v/>
      </c>
      <c r="Y16" s="31">
        <f>(AB16-AC16)/((AB16+AC16)/2)*100</f>
        <v/>
      </c>
      <c r="Z16" s="1" t="n">
        <v>44001</v>
      </c>
      <c r="AA16" t="n">
        <v>55.259998</v>
      </c>
      <c r="AB16" t="n">
        <v>55.27</v>
      </c>
      <c r="AC16" t="n">
        <v>52.810001</v>
      </c>
      <c r="AD16" t="n">
        <v>52.860001</v>
      </c>
      <c r="AE16" t="n">
        <v>52.218002</v>
      </c>
      <c r="AF16" t="n">
        <v>581900</v>
      </c>
    </row>
    <row r="17">
      <c r="A17" s="21">
        <f>A16+1</f>
        <v/>
      </c>
      <c r="B17" s="23">
        <f>MAX(G17:O17)</f>
        <v/>
      </c>
      <c r="C17" s="23">
        <f>(MAX(G17:O17)-MIN(G17:O17))*3/4+MIN(G17:O17)</f>
        <v/>
      </c>
      <c r="D17" s="23">
        <f>(MAX(G17:O17)-MIN(G17:O17))*1/2+MIN(G17:O17)</f>
        <v/>
      </c>
      <c r="E17" s="23">
        <f>(MAX(G17:O17)-MIN(G17:O17))*1/4+MIN(G17:O17)</f>
        <v/>
      </c>
      <c r="F17" s="23">
        <f>MIN(G17:O17)</f>
        <v/>
      </c>
      <c r="G17" s="24">
        <f>$A17*G$4+G$5</f>
        <v/>
      </c>
      <c r="H17" s="24">
        <f>(G17+I17)/2</f>
        <v/>
      </c>
      <c r="I17" s="24">
        <f>$A17*I$4+I$5</f>
        <v/>
      </c>
      <c r="J17" s="25">
        <f>$A17*J$4+J$5</f>
        <v/>
      </c>
      <c r="K17" s="25">
        <f>(J17+L17)/2</f>
        <v/>
      </c>
      <c r="L17" s="25">
        <f>$A17*L$4+L$5</f>
        <v/>
      </c>
      <c r="M17" s="26">
        <f>$A17*M$4+M$5</f>
        <v/>
      </c>
      <c r="N17" s="26">
        <f>(M17+O17)/2</f>
        <v/>
      </c>
      <c r="O17" s="26">
        <f>$A17*O$4+O$5</f>
        <v/>
      </c>
      <c r="Y17" s="31">
        <f>(AB17-AC17)/((AB17+AC17)/2)*100</f>
        <v/>
      </c>
      <c r="Z17" s="1" t="n">
        <v>44000</v>
      </c>
      <c r="AA17" t="n">
        <v>52.580002</v>
      </c>
      <c r="AB17" t="n">
        <v>54.290001</v>
      </c>
      <c r="AC17" t="n">
        <v>52.32</v>
      </c>
      <c r="AD17" t="n">
        <v>53.68</v>
      </c>
      <c r="AE17" t="n">
        <v>53.02804200000001</v>
      </c>
      <c r="AF17" t="n">
        <v>1447500</v>
      </c>
    </row>
    <row r="18">
      <c r="A18" s="21">
        <f>A17+1</f>
        <v/>
      </c>
      <c r="B18" s="23">
        <f>MAX(G18:O18)</f>
        <v/>
      </c>
      <c r="C18" s="23">
        <f>(MAX(G18:O18)-MIN(G18:O18))*3/4+MIN(G18:O18)</f>
        <v/>
      </c>
      <c r="D18" s="23">
        <f>(MAX(G18:O18)-MIN(G18:O18))*1/2+MIN(G18:O18)</f>
        <v/>
      </c>
      <c r="E18" s="23">
        <f>(MAX(G18:O18)-MIN(G18:O18))*1/4+MIN(G18:O18)</f>
        <v/>
      </c>
      <c r="F18" s="23">
        <f>MIN(G18:O18)</f>
        <v/>
      </c>
      <c r="G18" s="24">
        <f>$A18*G$4+G$5</f>
        <v/>
      </c>
      <c r="H18" s="24">
        <f>(G18+I18)/2</f>
        <v/>
      </c>
      <c r="I18" s="24">
        <f>$A18*I$4+I$5</f>
        <v/>
      </c>
      <c r="J18" s="25">
        <f>$A18*J$4+J$5</f>
        <v/>
      </c>
      <c r="K18" s="25">
        <f>(J18+L18)/2</f>
        <v/>
      </c>
      <c r="L18" s="25">
        <f>$A18*L$4+L$5</f>
        <v/>
      </c>
      <c r="M18" s="26">
        <f>$A18*M$4+M$5</f>
        <v/>
      </c>
      <c r="N18" s="26">
        <f>(M18+O18)/2</f>
        <v/>
      </c>
      <c r="O18" s="26">
        <f>$A18*O$4+O$5</f>
        <v/>
      </c>
      <c r="Y18" s="31">
        <f>(AB18-AC18)/((AB18+AC18)/2)*100</f>
        <v/>
      </c>
      <c r="Z18" s="1" t="n">
        <v>43999</v>
      </c>
      <c r="AA18" t="n">
        <v>54.959999</v>
      </c>
      <c r="AB18" t="n">
        <v>54.959999</v>
      </c>
      <c r="AC18" t="n">
        <v>53.130001</v>
      </c>
      <c r="AD18" t="n">
        <v>53.150002</v>
      </c>
      <c r="AE18" t="n">
        <v>52.50447800000001</v>
      </c>
      <c r="AF18" t="n">
        <v>567700</v>
      </c>
    </row>
    <row r="19">
      <c r="A19" s="21">
        <f>A18+1</f>
        <v/>
      </c>
      <c r="B19" s="23">
        <f>MAX(G19:O19)</f>
        <v/>
      </c>
      <c r="C19" s="23">
        <f>(MAX(G19:O19)-MIN(G19:O19))*3/4+MIN(G19:O19)</f>
        <v/>
      </c>
      <c r="D19" s="23">
        <f>(MAX(G19:O19)-MIN(G19:O19))*1/2+MIN(G19:O19)</f>
        <v/>
      </c>
      <c r="E19" s="23">
        <f>(MAX(G19:O19)-MIN(G19:O19))*1/4+MIN(G19:O19)</f>
        <v/>
      </c>
      <c r="F19" s="23">
        <f>MIN(G19:O19)</f>
        <v/>
      </c>
      <c r="G19" s="24">
        <f>$A19*G$4+G$5</f>
        <v/>
      </c>
      <c r="H19" s="24">
        <f>(G19+I19)/2</f>
        <v/>
      </c>
      <c r="I19" s="24">
        <f>$A19*I$4+I$5</f>
        <v/>
      </c>
      <c r="J19" s="25">
        <f>$A19*J$4+J$5</f>
        <v/>
      </c>
      <c r="K19" s="25">
        <f>(J19+L19)/2</f>
        <v/>
      </c>
      <c r="L19" s="25">
        <f>$A19*L$4+L$5</f>
        <v/>
      </c>
      <c r="M19" s="26">
        <f>$A19*M$4+M$5</f>
        <v/>
      </c>
      <c r="N19" s="26">
        <f>(M19+O19)/2</f>
        <v/>
      </c>
      <c r="O19" s="26">
        <f>$A19*O$4+O$5</f>
        <v/>
      </c>
      <c r="Y19" s="31">
        <f>(AB19-AC19)/((AB19+AC19)/2)*100</f>
        <v/>
      </c>
      <c r="Z19" s="1" t="n">
        <v>43998</v>
      </c>
      <c r="AA19" t="n">
        <v>56.220001</v>
      </c>
      <c r="AB19" t="n">
        <v>56.220001</v>
      </c>
      <c r="AC19" t="n">
        <v>53.560001</v>
      </c>
      <c r="AD19" t="n">
        <v>55.029999</v>
      </c>
      <c r="AE19" t="n">
        <v>54.361645</v>
      </c>
      <c r="AF19" t="n">
        <v>773300</v>
      </c>
    </row>
    <row r="20">
      <c r="A20" s="21">
        <f>A19+1</f>
        <v/>
      </c>
      <c r="B20" s="23">
        <f>MAX(G20:O20)</f>
        <v/>
      </c>
      <c r="C20" s="23">
        <f>(MAX(G20:O20)-MIN(G20:O20))*3/4+MIN(G20:O20)</f>
        <v/>
      </c>
      <c r="D20" s="23">
        <f>(MAX(G20:O20)-MIN(G20:O20))*1/2+MIN(G20:O20)</f>
        <v/>
      </c>
      <c r="E20" s="23">
        <f>(MAX(G20:O20)-MIN(G20:O20))*1/4+MIN(G20:O20)</f>
        <v/>
      </c>
      <c r="F20" s="23">
        <f>MIN(G20:O20)</f>
        <v/>
      </c>
      <c r="G20" s="24">
        <f>$A20*G$4+G$5</f>
        <v/>
      </c>
      <c r="H20" s="24">
        <f>(G20+I20)/2</f>
        <v/>
      </c>
      <c r="I20" s="24">
        <f>$A20*I$4+I$5</f>
        <v/>
      </c>
      <c r="J20" s="25">
        <f>$A20*J$4+J$5</f>
        <v/>
      </c>
      <c r="K20" s="25">
        <f>(J20+L20)/2</f>
        <v/>
      </c>
      <c r="L20" s="25">
        <f>$A20*L$4+L$5</f>
        <v/>
      </c>
      <c r="M20" s="26">
        <f>$A20*M$4+M$5</f>
        <v/>
      </c>
      <c r="N20" s="26">
        <f>(M20+O20)/2</f>
        <v/>
      </c>
      <c r="O20" s="26">
        <f>$A20*O$4+O$5</f>
        <v/>
      </c>
      <c r="Y20" s="31">
        <f>(AB20-AC20)/((AB20+AC20)/2)*100</f>
        <v/>
      </c>
      <c r="Z20" s="1" t="n">
        <v>43997</v>
      </c>
      <c r="AA20" t="n">
        <v>51</v>
      </c>
      <c r="AB20" t="n">
        <v>54.169998</v>
      </c>
      <c r="AC20" t="n">
        <v>50.459999</v>
      </c>
      <c r="AD20" t="n">
        <v>53.630001</v>
      </c>
      <c r="AE20" t="n">
        <v>52.978649</v>
      </c>
      <c r="AF20" t="n">
        <v>1548100</v>
      </c>
    </row>
    <row r="21">
      <c r="A21" s="22">
        <f>A20+1</f>
        <v/>
      </c>
      <c r="B21" s="27">
        <f>MAX(G21:O21)</f>
        <v/>
      </c>
      <c r="C21" s="27">
        <f>(MAX(G21:O21)-MIN(G21:O21))*3/4+MIN(G21:O21)</f>
        <v/>
      </c>
      <c r="D21" s="27">
        <f>(MAX(G21:O21)-MIN(G21:O21))*1/2+MIN(G21:O21)</f>
        <v/>
      </c>
      <c r="E21" s="27">
        <f>(MAX(G21:O21)-MIN(G21:O21))*1/4+MIN(G21:O21)</f>
        <v/>
      </c>
      <c r="F21" s="27">
        <f>MIN(G21:O21)</f>
        <v/>
      </c>
      <c r="G21" s="28">
        <f>$A21*G$4+G$5</f>
        <v/>
      </c>
      <c r="H21" s="28">
        <f>(G21+I21)/2</f>
        <v/>
      </c>
      <c r="I21" s="28">
        <f>$A21*I$4+I$5</f>
        <v/>
      </c>
      <c r="J21" s="29">
        <f>$A21*J$4+J$5</f>
        <v/>
      </c>
      <c r="K21" s="29">
        <f>(J21+L21)/2</f>
        <v/>
      </c>
      <c r="L21" s="29">
        <f>$A21*L$4+L$5</f>
        <v/>
      </c>
      <c r="M21" s="30">
        <f>$A21*M$4+M$5</f>
        <v/>
      </c>
      <c r="N21" s="30">
        <f>(M21+O21)/2</f>
        <v/>
      </c>
      <c r="O21" s="30">
        <f>$A21*O$4+O$5</f>
        <v/>
      </c>
      <c r="Y21" s="31">
        <f>(AB21-AC21)/((AB21+AC21)/2)*100</f>
        <v/>
      </c>
      <c r="Z21" s="1" t="n">
        <v>43994</v>
      </c>
      <c r="AA21" t="n">
        <v>54.169998</v>
      </c>
      <c r="AB21" t="n">
        <v>54.740002</v>
      </c>
      <c r="AC21" t="n">
        <v>51.900002</v>
      </c>
      <c r="AD21" t="n">
        <v>53.299999</v>
      </c>
      <c r="AE21" t="n">
        <v>52.652657</v>
      </c>
      <c r="AF21" t="n">
        <v>951100</v>
      </c>
    </row>
    <row r="22">
      <c r="A22" s="21">
        <f>A21+1</f>
        <v/>
      </c>
      <c r="B22" s="23">
        <f>MAX(G22:O22)</f>
        <v/>
      </c>
      <c r="C22" s="23">
        <f>(MAX(G22:O22)-MIN(G22:O22))*3/4+MIN(G22:O22)</f>
        <v/>
      </c>
      <c r="D22" s="23">
        <f>(MAX(G22:O22)-MIN(G22:O22))*1/2+MIN(G22:O22)</f>
        <v/>
      </c>
      <c r="E22" s="23">
        <f>(MAX(G22:O22)-MIN(G22:O22))*1/4+MIN(G22:O22)</f>
        <v/>
      </c>
      <c r="F22" s="23">
        <f>MIN(G22:O22)</f>
        <v/>
      </c>
      <c r="G22" s="24">
        <f>$A22*G$4+G$5</f>
        <v/>
      </c>
      <c r="H22" s="24">
        <f>(G22+I22)/2</f>
        <v/>
      </c>
      <c r="I22" s="24">
        <f>$A22*I$4+I$5</f>
        <v/>
      </c>
      <c r="J22" s="25">
        <f>$A22*J$4+J$5</f>
        <v/>
      </c>
      <c r="K22" s="25">
        <f>(J22+L22)/2</f>
        <v/>
      </c>
      <c r="L22" s="25">
        <f>$A22*L$4+L$5</f>
        <v/>
      </c>
      <c r="M22" s="26">
        <f>$A22*M$4+M$5</f>
        <v/>
      </c>
      <c r="N22" s="26">
        <f>(M22+O22)/2</f>
        <v/>
      </c>
      <c r="O22" s="26">
        <f>$A22*O$4+O$5</f>
        <v/>
      </c>
      <c r="Y22" s="31">
        <f>(AB22-AC22)/((AB22+AC22)/2)*100</f>
        <v/>
      </c>
      <c r="Z22" s="1" t="n">
        <v>43993</v>
      </c>
      <c r="AA22" t="n">
        <v>53.16</v>
      </c>
      <c r="AB22" t="n">
        <v>54.900002</v>
      </c>
      <c r="AC22" t="n">
        <v>51.790001</v>
      </c>
      <c r="AD22" t="n">
        <v>51.849998</v>
      </c>
      <c r="AE22" t="n">
        <v>51.220264</v>
      </c>
      <c r="AF22" t="n">
        <v>2147400</v>
      </c>
    </row>
    <row r="23">
      <c r="A23" s="21">
        <f>A22+1</f>
        <v/>
      </c>
      <c r="B23" s="23">
        <f>MAX(G23:O23)</f>
        <v/>
      </c>
      <c r="C23" s="23">
        <f>(MAX(G23:O23)-MIN(G23:O23))*3/4+MIN(G23:O23)</f>
        <v/>
      </c>
      <c r="D23" s="23">
        <f>(MAX(G23:O23)-MIN(G23:O23))*1/2+MIN(G23:O23)</f>
        <v/>
      </c>
      <c r="E23" s="23">
        <f>(MAX(G23:O23)-MIN(G23:O23))*1/4+MIN(G23:O23)</f>
        <v/>
      </c>
      <c r="F23" s="23">
        <f>MIN(G23:O23)</f>
        <v/>
      </c>
      <c r="G23" s="24">
        <f>$A23*G$4+G$5</f>
        <v/>
      </c>
      <c r="H23" s="24">
        <f>(G23+I23)/2</f>
        <v/>
      </c>
      <c r="I23" s="24">
        <f>$A23*I$4+I$5</f>
        <v/>
      </c>
      <c r="J23" s="25">
        <f>$A23*J$4+J$5</f>
        <v/>
      </c>
      <c r="K23" s="25">
        <f>(J23+L23)/2</f>
        <v/>
      </c>
      <c r="L23" s="25">
        <f>$A23*L$4+L$5</f>
        <v/>
      </c>
      <c r="M23" s="26">
        <f>$A23*M$4+M$5</f>
        <v/>
      </c>
      <c r="N23" s="26">
        <f>(M23+O23)/2</f>
        <v/>
      </c>
      <c r="O23" s="26">
        <f>$A23*O$4+O$5</f>
        <v/>
      </c>
      <c r="Y23" s="31">
        <f>(AB23-AC23)/((AB23+AC23)/2)*100</f>
        <v/>
      </c>
      <c r="Z23" s="1" t="n">
        <v>43992</v>
      </c>
      <c r="AA23" t="n">
        <v>59.869999</v>
      </c>
      <c r="AB23" t="n">
        <v>59.91</v>
      </c>
      <c r="AC23" t="n">
        <v>57.349998</v>
      </c>
      <c r="AD23" t="n">
        <v>57.349998</v>
      </c>
      <c r="AE23" t="n">
        <v>56.653465</v>
      </c>
      <c r="AF23" t="n">
        <v>1905200</v>
      </c>
    </row>
    <row r="24">
      <c r="A24" s="21">
        <f>A23+1</f>
        <v/>
      </c>
      <c r="B24" s="23">
        <f>MAX(G24:O24)</f>
        <v/>
      </c>
      <c r="C24" s="23">
        <f>(MAX(G24:O24)-MIN(G24:O24))*3/4+MIN(G24:O24)</f>
        <v/>
      </c>
      <c r="D24" s="23">
        <f>(MAX(G24:O24)-MIN(G24:O24))*1/2+MIN(G24:O24)</f>
        <v/>
      </c>
      <c r="E24" s="23">
        <f>(MAX(G24:O24)-MIN(G24:O24))*1/4+MIN(G24:O24)</f>
        <v/>
      </c>
      <c r="F24" s="23">
        <f>MIN(G24:O24)</f>
        <v/>
      </c>
      <c r="G24" s="24">
        <f>$A24*G$4+G$5</f>
        <v/>
      </c>
      <c r="H24" s="24">
        <f>(G24+I24)/2</f>
        <v/>
      </c>
      <c r="I24" s="24">
        <f>$A24*I$4+I$5</f>
        <v/>
      </c>
      <c r="J24" s="25">
        <f>$A24*J$4+J$5</f>
        <v/>
      </c>
      <c r="K24" s="25">
        <f>(J24+L24)/2</f>
        <v/>
      </c>
      <c r="L24" s="25">
        <f>$A24*L$4+L$5</f>
        <v/>
      </c>
      <c r="M24" s="26">
        <f>$A24*M$4+M$5</f>
        <v/>
      </c>
      <c r="N24" s="26">
        <f>(M24+O24)/2</f>
        <v/>
      </c>
      <c r="O24" s="26">
        <f>$A24*O$4+O$5</f>
        <v/>
      </c>
      <c r="Y24" s="31">
        <f>(AB24-AC24)/((AB24+AC24)/2)*100</f>
        <v/>
      </c>
      <c r="Z24" s="1" t="n">
        <v>43991</v>
      </c>
      <c r="AA24" t="n">
        <v>61.07</v>
      </c>
      <c r="AB24" t="n">
        <v>61.110001</v>
      </c>
      <c r="AC24" t="n">
        <v>59.68</v>
      </c>
      <c r="AD24" t="n">
        <v>60.57</v>
      </c>
      <c r="AE24" t="n">
        <v>59.83435799999999</v>
      </c>
      <c r="AF24" t="n">
        <v>1521500</v>
      </c>
    </row>
    <row r="25">
      <c r="A25" s="21">
        <f>A24+1</f>
        <v/>
      </c>
      <c r="B25" s="23">
        <f>MAX(G25:O25)</f>
        <v/>
      </c>
      <c r="C25" s="23">
        <f>(MAX(G25:O25)-MIN(G25:O25))*3/4+MIN(G25:O25)</f>
        <v/>
      </c>
      <c r="D25" s="23">
        <f>(MAX(G25:O25)-MIN(G25:O25))*1/2+MIN(G25:O25)</f>
        <v/>
      </c>
      <c r="E25" s="23">
        <f>(MAX(G25:O25)-MIN(G25:O25))*1/4+MIN(G25:O25)</f>
        <v/>
      </c>
      <c r="F25" s="23">
        <f>MIN(G25:O25)</f>
        <v/>
      </c>
      <c r="G25" s="24">
        <f>$A25*G$4+G$5</f>
        <v/>
      </c>
      <c r="H25" s="24">
        <f>(G25+I25)/2</f>
        <v/>
      </c>
      <c r="I25" s="24">
        <f>$A25*I$4+I$5</f>
        <v/>
      </c>
      <c r="J25" s="25">
        <f>$A25*J$4+J$5</f>
        <v/>
      </c>
      <c r="K25" s="25">
        <f>(J25+L25)/2</f>
        <v/>
      </c>
      <c r="L25" s="25">
        <f>$A25*L$4+L$5</f>
        <v/>
      </c>
      <c r="M25" s="26">
        <f>$A25*M$4+M$5</f>
        <v/>
      </c>
      <c r="N25" s="26">
        <f>(M25+O25)/2</f>
        <v/>
      </c>
      <c r="O25" s="26">
        <f>$A25*O$4+O$5</f>
        <v/>
      </c>
      <c r="Y25" s="31">
        <f>(AB25-AC25)/((AB25+AC25)/2)*100</f>
        <v/>
      </c>
      <c r="Z25" s="1" t="n">
        <v>43990</v>
      </c>
      <c r="AA25" t="n">
        <v>62.470001</v>
      </c>
      <c r="AB25" t="n">
        <v>63.099998</v>
      </c>
      <c r="AC25" t="n">
        <v>60.950001</v>
      </c>
      <c r="AD25" t="n">
        <v>63.07</v>
      </c>
      <c r="AE25" t="n">
        <v>62.303997</v>
      </c>
      <c r="AF25" t="n">
        <v>1502900</v>
      </c>
    </row>
    <row r="26">
      <c r="Y26" s="31">
        <f>(AB26-AC26)/((AB26+AC26)/2)*100</f>
        <v/>
      </c>
      <c r="Z26" s="1" t="n">
        <v>43987</v>
      </c>
      <c r="AA26" t="n">
        <v>58.279999</v>
      </c>
      <c r="AB26" t="n">
        <v>60.310001</v>
      </c>
      <c r="AC26" t="n">
        <v>58.240002</v>
      </c>
      <c r="AD26" t="n">
        <v>59.869999</v>
      </c>
      <c r="AE26" t="n">
        <v>59.14286</v>
      </c>
      <c r="AF26" t="n">
        <v>1477600</v>
      </c>
    </row>
    <row r="27">
      <c r="Y27" s="31">
        <f>(AB27-AC27)/((AB27+AC27)/2)*100</f>
        <v/>
      </c>
      <c r="Z27" s="1" t="n">
        <v>43986</v>
      </c>
      <c r="AA27" t="n">
        <v>55.130001</v>
      </c>
      <c r="AB27" t="n">
        <v>55.720001</v>
      </c>
      <c r="AC27" t="n">
        <v>54.310001</v>
      </c>
      <c r="AD27" t="n">
        <v>55.529999</v>
      </c>
      <c r="AE27" t="n">
        <v>54.855572</v>
      </c>
      <c r="AF27" t="n">
        <v>933700</v>
      </c>
    </row>
    <row r="28">
      <c r="Y28" s="31">
        <f>(AB28-AC28)/((AB28+AC28)/2)*100</f>
        <v/>
      </c>
      <c r="Z28" s="1" t="n">
        <v>43985</v>
      </c>
      <c r="AA28" t="n">
        <v>54.66</v>
      </c>
      <c r="AB28" t="n">
        <v>55.59</v>
      </c>
      <c r="AC28" t="n">
        <v>54.549999</v>
      </c>
      <c r="AD28" t="n">
        <v>55.389999</v>
      </c>
      <c r="AE28" t="n">
        <v>54.717274</v>
      </c>
      <c r="AF28" t="n">
        <v>1061300</v>
      </c>
    </row>
    <row r="29">
      <c r="Y29" s="31">
        <f>(AB29-AC29)/((AB29+AC29)/2)*100</f>
        <v/>
      </c>
      <c r="Z29" s="1" t="n">
        <v>43984</v>
      </c>
      <c r="AA29" t="n">
        <v>52.799999</v>
      </c>
      <c r="AB29" t="n">
        <v>53.759998</v>
      </c>
      <c r="AC29" t="n">
        <v>52.77</v>
      </c>
      <c r="AD29" t="n">
        <v>53.740002</v>
      </c>
      <c r="AE29" t="n">
        <v>53.087315</v>
      </c>
      <c r="AF29" t="n">
        <v>950100</v>
      </c>
    </row>
    <row r="30">
      <c r="Y30" s="31">
        <f>(AB30-AC30)/((AB30+AC30)/2)*100</f>
        <v/>
      </c>
      <c r="Z30" s="1" t="n">
        <v>43983</v>
      </c>
      <c r="AA30" t="n">
        <v>51.310001</v>
      </c>
      <c r="AB30" t="n">
        <v>52.560001</v>
      </c>
      <c r="AC30" t="n">
        <v>50.610001</v>
      </c>
      <c r="AD30" t="n">
        <v>52.299999</v>
      </c>
      <c r="AE30" t="n">
        <v>51.66480300000001</v>
      </c>
      <c r="AF30" t="n">
        <v>789900</v>
      </c>
    </row>
    <row r="31">
      <c r="Y31" s="31">
        <f>(AB31-AC31)/((AB31+AC31)/2)*100</f>
        <v/>
      </c>
      <c r="Z31" s="1" t="n">
        <v>43980</v>
      </c>
      <c r="AA31" t="n">
        <v>51.23</v>
      </c>
      <c r="AB31" t="n">
        <v>51.77</v>
      </c>
      <c r="AC31" t="n">
        <v>50.290001</v>
      </c>
      <c r="AD31" t="n">
        <v>51.369999</v>
      </c>
      <c r="AE31" t="n">
        <v>50.746098</v>
      </c>
      <c r="AF31" t="n">
        <v>1272300</v>
      </c>
    </row>
    <row r="32">
      <c r="Y32" s="31">
        <f>(AB32-AC32)/((AB32+AC32)/2)*100</f>
        <v/>
      </c>
      <c r="Z32" s="1" t="n">
        <v>43979</v>
      </c>
      <c r="AA32" t="n">
        <v>53.139999</v>
      </c>
      <c r="AB32" t="n">
        <v>53.189999</v>
      </c>
      <c r="AC32" t="n">
        <v>51.389999</v>
      </c>
      <c r="AD32" t="n">
        <v>51.610001</v>
      </c>
      <c r="AE32" t="n">
        <v>50.983181</v>
      </c>
      <c r="AF32" t="n">
        <v>756800</v>
      </c>
    </row>
    <row r="33">
      <c r="Y33" s="31">
        <f>(AB33-AC33)/((AB33+AC33)/2)*100</f>
        <v/>
      </c>
      <c r="Z33" s="1" t="n">
        <v>43978</v>
      </c>
      <c r="AA33" t="n">
        <v>53.23</v>
      </c>
      <c r="AB33" t="n">
        <v>53.490002</v>
      </c>
      <c r="AC33" t="n">
        <v>51.610001</v>
      </c>
      <c r="AD33" t="n">
        <v>53.060001</v>
      </c>
      <c r="AE33" t="n">
        <v>52.41557299999999</v>
      </c>
      <c r="AF33" t="n">
        <v>1259600</v>
      </c>
    </row>
    <row r="34">
      <c r="Y34" s="31">
        <f>(AB34-AC34)/((AB34+AC34)/2)*100</f>
        <v/>
      </c>
      <c r="Z34" s="1" t="n">
        <v>43977</v>
      </c>
      <c r="AA34" t="n">
        <v>52.560001</v>
      </c>
      <c r="AB34" t="n">
        <v>52.959999</v>
      </c>
      <c r="AC34" t="n">
        <v>52.23</v>
      </c>
      <c r="AD34" t="n">
        <v>52.43</v>
      </c>
      <c r="AE34" t="n">
        <v>51.793224</v>
      </c>
      <c r="AF34" t="n">
        <v>2076700</v>
      </c>
    </row>
    <row r="35">
      <c r="Y35" s="31">
        <f>(AB35-AC35)/((AB35+AC35)/2)*100</f>
        <v/>
      </c>
      <c r="Z35" s="1" t="n">
        <v>43973</v>
      </c>
      <c r="AA35" t="n">
        <v>50.959999</v>
      </c>
      <c r="AB35" t="n">
        <v>51.009998</v>
      </c>
      <c r="AC35" t="n">
        <v>49.900002</v>
      </c>
      <c r="AD35" t="n">
        <v>50.970001</v>
      </c>
      <c r="AE35" t="n">
        <v>50.350956</v>
      </c>
      <c r="AF35" t="n">
        <v>812900</v>
      </c>
    </row>
    <row r="36">
      <c r="Y36" s="31">
        <f>(AB36-AC36)/((AB36+AC36)/2)*100</f>
        <v/>
      </c>
      <c r="Z36" s="1" t="n">
        <v>43972</v>
      </c>
      <c r="AA36" t="n">
        <v>52.310001</v>
      </c>
      <c r="AB36" t="n">
        <v>52.419998</v>
      </c>
      <c r="AC36" t="n">
        <v>50.82</v>
      </c>
      <c r="AD36" t="n">
        <v>51.220001</v>
      </c>
      <c r="AE36" t="n">
        <v>50.597919</v>
      </c>
      <c r="AF36" t="n">
        <v>1805400</v>
      </c>
    </row>
    <row r="37">
      <c r="Y37" s="31">
        <f>(AB37-AC37)/((AB37+AC37)/2)*100</f>
        <v/>
      </c>
      <c r="Z37" s="1" t="n">
        <v>43971</v>
      </c>
      <c r="AA37" t="n">
        <v>51.130001</v>
      </c>
      <c r="AB37" t="n">
        <v>52.139999</v>
      </c>
      <c r="AC37" t="n">
        <v>50.849998</v>
      </c>
      <c r="AD37" t="n">
        <v>52.009998</v>
      </c>
      <c r="AE37" t="n">
        <v>51.37832299999999</v>
      </c>
      <c r="AF37" t="n">
        <v>1299800</v>
      </c>
    </row>
    <row r="38">
      <c r="Y38" s="31">
        <f>(AB38-AC38)/((AB38+AC38)/2)*100</f>
        <v/>
      </c>
      <c r="Z38" s="1" t="n">
        <v>43970</v>
      </c>
      <c r="AA38" t="n">
        <v>51.75</v>
      </c>
      <c r="AB38" t="n">
        <v>51.75</v>
      </c>
      <c r="AC38" t="n">
        <v>50</v>
      </c>
      <c r="AD38" t="n">
        <v>50.049999</v>
      </c>
      <c r="AE38" t="n">
        <v>49.442127</v>
      </c>
      <c r="AF38" t="n">
        <v>1986300</v>
      </c>
    </row>
    <row r="39">
      <c r="Y39" s="31">
        <f>(AB39-AC39)/((AB39+AC39)/2)*100</f>
        <v/>
      </c>
      <c r="Z39" s="1" t="n">
        <v>43969</v>
      </c>
      <c r="AA39" t="n">
        <v>50.380001</v>
      </c>
      <c r="AB39" t="n">
        <v>51.790001</v>
      </c>
      <c r="AC39" t="n">
        <v>50.09</v>
      </c>
      <c r="AD39" t="n">
        <v>51.509998</v>
      </c>
      <c r="AE39" t="n">
        <v>50.884396</v>
      </c>
      <c r="AF39" t="n">
        <v>2273700</v>
      </c>
    </row>
    <row r="40">
      <c r="Y40" s="31">
        <f>(AB40-AC40)/((AB40+AC40)/2)*100</f>
        <v/>
      </c>
      <c r="Z40" s="1" t="n">
        <v>43966</v>
      </c>
      <c r="AA40" t="n">
        <v>47.790001</v>
      </c>
      <c r="AB40" t="n">
        <v>48.720001</v>
      </c>
      <c r="AC40" t="n">
        <v>47.119999</v>
      </c>
      <c r="AD40" t="n">
        <v>47.68</v>
      </c>
      <c r="AE40" t="n">
        <v>47.100914</v>
      </c>
      <c r="AF40" t="n">
        <v>983100</v>
      </c>
    </row>
    <row r="41">
      <c r="Y41" s="31">
        <f>(AB41-AC41)/((AB41+AC41)/2)*100</f>
        <v/>
      </c>
      <c r="Z41" s="1" t="n">
        <v>43965</v>
      </c>
      <c r="AA41" t="n">
        <v>46.459999</v>
      </c>
      <c r="AB41" t="n">
        <v>48.139999</v>
      </c>
      <c r="AC41" t="n">
        <v>45.25</v>
      </c>
      <c r="AD41" t="n">
        <v>47.639999</v>
      </c>
      <c r="AE41" t="n">
        <v>47.061398</v>
      </c>
      <c r="AF41" t="n">
        <v>770700</v>
      </c>
    </row>
    <row r="42">
      <c r="Y42" s="31">
        <f>(AB42-AC42)/((AB42+AC42)/2)*100</f>
        <v/>
      </c>
      <c r="Z42" s="1" t="n">
        <v>43964</v>
      </c>
      <c r="AA42" t="n">
        <v>49.290001</v>
      </c>
      <c r="AB42" t="n">
        <v>49.290001</v>
      </c>
      <c r="AC42" t="n">
        <v>46.860001</v>
      </c>
      <c r="AD42" t="n">
        <v>47.209999</v>
      </c>
      <c r="AE42" t="n">
        <v>46.63662</v>
      </c>
      <c r="AF42" t="n">
        <v>1462500</v>
      </c>
    </row>
    <row r="43">
      <c r="Y43" s="31">
        <f>(AB43-AC43)/((AB43+AC43)/2)*100</f>
        <v/>
      </c>
      <c r="Z43" s="1" t="n">
        <v>43963</v>
      </c>
      <c r="AA43" t="n">
        <v>50.860001</v>
      </c>
      <c r="AB43" t="n">
        <v>51</v>
      </c>
      <c r="AC43" t="n">
        <v>49.5</v>
      </c>
      <c r="AD43" t="n">
        <v>49.509998</v>
      </c>
      <c r="AE43" t="n">
        <v>48.908684</v>
      </c>
      <c r="AF43" t="n">
        <v>1464500</v>
      </c>
    </row>
    <row r="44">
      <c r="Y44" s="31">
        <f>(AB44-AC44)/((AB44+AC44)/2)*100</f>
        <v/>
      </c>
      <c r="Z44" s="1" t="n">
        <v>43962</v>
      </c>
      <c r="AA44" t="n">
        <v>50.849998</v>
      </c>
      <c r="AB44" t="n">
        <v>51.080002</v>
      </c>
      <c r="AC44" t="n">
        <v>50.16</v>
      </c>
      <c r="AD44" t="n">
        <v>50.43</v>
      </c>
      <c r="AE44" t="n">
        <v>49.817513</v>
      </c>
      <c r="AF44" t="n">
        <v>1460800</v>
      </c>
    </row>
    <row r="45">
      <c r="Y45" s="31">
        <f>(AB45-AC45)/((AB45+AC45)/2)*100</f>
        <v/>
      </c>
      <c r="Z45" s="1" t="n">
        <v>43959</v>
      </c>
      <c r="AA45" t="n">
        <v>50.099998</v>
      </c>
      <c r="AB45" t="n">
        <v>51.27</v>
      </c>
      <c r="AC45" t="n">
        <v>49.889999</v>
      </c>
      <c r="AD45" t="n">
        <v>51.23</v>
      </c>
      <c r="AE45" t="n">
        <v>50.607796</v>
      </c>
      <c r="AF45" t="n">
        <v>1499900</v>
      </c>
    </row>
    <row r="46">
      <c r="Y46" s="31">
        <f>(AB46-AC46)/((AB46+AC46)/2)*100</f>
        <v/>
      </c>
      <c r="Z46" s="1" t="n">
        <v>43958</v>
      </c>
      <c r="AA46" t="n">
        <v>49.220001</v>
      </c>
      <c r="AB46" t="n">
        <v>49.98</v>
      </c>
      <c r="AC46" t="n">
        <v>48.689999</v>
      </c>
      <c r="AD46" t="n">
        <v>48.98</v>
      </c>
      <c r="AE46" t="n">
        <v>48.385124</v>
      </c>
      <c r="AF46" t="n">
        <v>770400</v>
      </c>
    </row>
    <row r="47">
      <c r="Y47" s="31">
        <f>(AB47-AC47)/((AB47+AC47)/2)*100</f>
        <v/>
      </c>
      <c r="Z47" s="1" t="n">
        <v>43957</v>
      </c>
      <c r="AA47" t="n">
        <v>49.59</v>
      </c>
      <c r="AB47" t="n">
        <v>49.799999</v>
      </c>
      <c r="AC47" t="n">
        <v>47.82</v>
      </c>
      <c r="AD47" t="n">
        <v>47.880001</v>
      </c>
      <c r="AE47" t="n">
        <v>47.298485</v>
      </c>
      <c r="AF47" t="n">
        <v>1474900</v>
      </c>
    </row>
    <row r="48">
      <c r="Y48" s="31">
        <f>(AB48-AC48)/((AB48+AC48)/2)*100</f>
        <v/>
      </c>
      <c r="Z48" s="1" t="n">
        <v>43956</v>
      </c>
      <c r="AA48" t="n">
        <v>51.360001</v>
      </c>
      <c r="AB48" t="n">
        <v>51.630001</v>
      </c>
      <c r="AC48" t="n">
        <v>48.990002</v>
      </c>
      <c r="AD48" t="n">
        <v>49.23</v>
      </c>
      <c r="AE48" t="n">
        <v>48.632088</v>
      </c>
      <c r="AF48" t="n">
        <v>1521300</v>
      </c>
    </row>
    <row r="49">
      <c r="Y49" s="31">
        <f>(AB49-AC49)/((AB49+AC49)/2)*100</f>
        <v/>
      </c>
      <c r="Z49" s="1" t="n">
        <v>43955</v>
      </c>
      <c r="AA49" t="n">
        <v>46.84</v>
      </c>
      <c r="AB49" t="n">
        <v>49.259998</v>
      </c>
      <c r="AC49" t="n">
        <v>46.400002</v>
      </c>
      <c r="AD49" t="n">
        <v>49.139999</v>
      </c>
      <c r="AE49" t="n">
        <v>48.54317899999999</v>
      </c>
      <c r="AF49" t="n">
        <v>1411300</v>
      </c>
    </row>
    <row r="50">
      <c r="Y50" s="31">
        <f>(AB50-AC50)/((AB50+AC50)/2)*100</f>
        <v/>
      </c>
      <c r="Z50" s="1" t="n">
        <v>43952</v>
      </c>
      <c r="AA50" t="n">
        <v>49.580002</v>
      </c>
      <c r="AB50" t="n">
        <v>49.849998</v>
      </c>
      <c r="AC50" t="n">
        <v>47.049999</v>
      </c>
      <c r="AD50" t="n">
        <v>47.52</v>
      </c>
      <c r="AE50" t="n">
        <v>46.942856</v>
      </c>
      <c r="AF50" t="n">
        <v>1922500</v>
      </c>
    </row>
    <row r="51">
      <c r="Y51" s="31">
        <f>(AB51-AC51)/((AB51+AC51)/2)*100</f>
        <v/>
      </c>
      <c r="Z51" s="1" t="n">
        <v>43951</v>
      </c>
      <c r="AA51" t="n">
        <v>51.880001</v>
      </c>
      <c r="AB51" t="n">
        <v>51.880001</v>
      </c>
      <c r="AC51" t="n">
        <v>49.66</v>
      </c>
      <c r="AD51" t="n">
        <v>50.529999</v>
      </c>
      <c r="AE51" t="n">
        <v>49.916298</v>
      </c>
      <c r="AF51" t="n">
        <v>1697900</v>
      </c>
    </row>
    <row r="52">
      <c r="Y52" s="31">
        <f>(AB52-AC52)/((AB52+AC52)/2)*100</f>
        <v/>
      </c>
      <c r="Z52" s="1" t="n">
        <v>43950</v>
      </c>
      <c r="AA52" t="n">
        <v>49.360001</v>
      </c>
      <c r="AB52" t="n">
        <v>51.639999</v>
      </c>
      <c r="AC52" t="n">
        <v>49.360001</v>
      </c>
      <c r="AD52" t="n">
        <v>51.459999</v>
      </c>
      <c r="AE52" t="n">
        <v>50.835003</v>
      </c>
      <c r="AF52" t="n">
        <v>2350400</v>
      </c>
    </row>
    <row r="53">
      <c r="Y53" s="31">
        <f>(AB53-AC53)/((AB53+AC53)/2)*100</f>
        <v/>
      </c>
      <c r="Z53" s="1" t="n">
        <v>43949</v>
      </c>
      <c r="AA53" t="n">
        <v>47.689999</v>
      </c>
      <c r="AB53" t="n">
        <v>48.200001</v>
      </c>
      <c r="AC53" t="n">
        <v>46.779999</v>
      </c>
      <c r="AD53" t="n">
        <v>47.889999</v>
      </c>
      <c r="AE53" t="n">
        <v>47.308361</v>
      </c>
      <c r="AF53" t="n">
        <v>1717300</v>
      </c>
    </row>
    <row r="54">
      <c r="Y54" s="31">
        <f>(AB54-AC54)/((AB54+AC54)/2)*100</f>
        <v/>
      </c>
      <c r="Z54" s="1" t="n">
        <v>43948</v>
      </c>
      <c r="AA54" t="n">
        <v>45.669998</v>
      </c>
      <c r="AB54" t="n">
        <v>47.189999</v>
      </c>
      <c r="AC54" t="n">
        <v>44.470001</v>
      </c>
      <c r="AD54" t="n">
        <v>46.849998</v>
      </c>
      <c r="AE54" t="n">
        <v>46.280991</v>
      </c>
      <c r="AF54" t="n">
        <v>1585600</v>
      </c>
    </row>
    <row r="55">
      <c r="Y55" s="31">
        <f>(AB55-AC55)/((AB55+AC55)/2)*100</f>
        <v/>
      </c>
      <c r="Z55" s="1" t="n">
        <v>43945</v>
      </c>
      <c r="AA55" t="n">
        <v>46.73</v>
      </c>
      <c r="AB55" t="n">
        <v>47.130001</v>
      </c>
      <c r="AC55" t="n">
        <v>45.16</v>
      </c>
      <c r="AD55" t="n">
        <v>45.849998</v>
      </c>
      <c r="AE55" t="n">
        <v>45.293137</v>
      </c>
      <c r="AF55" t="n">
        <v>1893800</v>
      </c>
    </row>
    <row r="56">
      <c r="Y56" s="31">
        <f>(AB56-AC56)/((AB56+AC56)/2)*100</f>
        <v/>
      </c>
      <c r="Z56" s="1" t="n">
        <v>43944</v>
      </c>
      <c r="AA56" t="n">
        <v>45.720001</v>
      </c>
      <c r="AB56" t="n">
        <v>46.830002</v>
      </c>
      <c r="AC56" t="n">
        <v>45.189999</v>
      </c>
      <c r="AD56" t="n">
        <v>45.799999</v>
      </c>
      <c r="AE56" t="n">
        <v>45.243744</v>
      </c>
      <c r="AF56" t="n">
        <v>2551500</v>
      </c>
    </row>
    <row r="57">
      <c r="Y57" s="31">
        <f>(AB57-AC57)/((AB57+AC57)/2)*100</f>
        <v/>
      </c>
      <c r="Z57" s="1" t="n">
        <v>43943</v>
      </c>
      <c r="AA57" t="n">
        <v>44.830002</v>
      </c>
      <c r="AB57" t="n">
        <v>45.060001</v>
      </c>
      <c r="AC57" t="n">
        <v>43.759998</v>
      </c>
      <c r="AD57" t="n">
        <v>44.349998</v>
      </c>
      <c r="AE57" t="n">
        <v>43.811356</v>
      </c>
      <c r="AF57" t="n">
        <v>2719300</v>
      </c>
    </row>
    <row r="58">
      <c r="Y58" s="31">
        <f>(AB58-AC58)/((AB58+AC58)/2)*100</f>
        <v/>
      </c>
      <c r="Z58" s="1" t="n">
        <v>43942</v>
      </c>
      <c r="AA58" t="n">
        <v>42.310001</v>
      </c>
      <c r="AB58" t="n">
        <v>43.580002</v>
      </c>
      <c r="AC58" t="n">
        <v>41.68</v>
      </c>
      <c r="AD58" t="n">
        <v>42.900002</v>
      </c>
      <c r="AE58" t="n">
        <v>42.378967</v>
      </c>
      <c r="AF58" t="n">
        <v>2528300</v>
      </c>
    </row>
    <row r="59">
      <c r="Y59" s="31">
        <f>(AB59-AC59)/((AB59+AC59)/2)*100</f>
        <v/>
      </c>
      <c r="Z59" s="1" t="n">
        <v>43941</v>
      </c>
      <c r="AA59" t="n">
        <v>42.189999</v>
      </c>
      <c r="AB59" t="n">
        <v>45.060001</v>
      </c>
      <c r="AC59" t="n">
        <v>42.049999</v>
      </c>
      <c r="AD59" t="n">
        <v>43.540001</v>
      </c>
      <c r="AE59" t="n">
        <v>43.01119600000001</v>
      </c>
      <c r="AF59" t="n">
        <v>4538300</v>
      </c>
    </row>
    <row r="60">
      <c r="Y60" s="31">
        <f>(AB60-AC60)/((AB60+AC60)/2)*100</f>
        <v/>
      </c>
      <c r="Z60" s="1" t="n">
        <v>43938</v>
      </c>
      <c r="AA60" t="n">
        <v>41.549999</v>
      </c>
      <c r="AB60" t="n">
        <v>44.889999</v>
      </c>
      <c r="AC60" t="n">
        <v>41.52</v>
      </c>
      <c r="AD60" t="n">
        <v>44.759998</v>
      </c>
      <c r="AE60" t="n">
        <v>44.216377</v>
      </c>
      <c r="AF60" t="n">
        <v>1870300</v>
      </c>
    </row>
    <row r="61">
      <c r="Y61" s="31">
        <f>(AB61-AC61)/((AB61+AC61)/2)*100</f>
        <v/>
      </c>
      <c r="Z61" s="1" t="n">
        <v>43937</v>
      </c>
      <c r="AA61" t="n">
        <v>42.470001</v>
      </c>
      <c r="AB61" t="n">
        <v>42.470001</v>
      </c>
      <c r="AC61" t="n">
        <v>40.580002</v>
      </c>
      <c r="AD61" t="n">
        <v>40.650002</v>
      </c>
      <c r="AE61" t="n">
        <v>40.156296</v>
      </c>
      <c r="AF61" t="n">
        <v>1450700</v>
      </c>
    </row>
    <row r="62">
      <c r="Y62" s="31">
        <f>(AB62-AC62)/((AB62+AC62)/2)*100</f>
        <v/>
      </c>
      <c r="Z62" s="1" t="n">
        <v>43936</v>
      </c>
      <c r="AA62" t="n">
        <v>42.470001</v>
      </c>
      <c r="AB62" t="n">
        <v>42.799999</v>
      </c>
      <c r="AC62" t="n">
        <v>41.060001</v>
      </c>
      <c r="AD62" t="n">
        <v>42.34</v>
      </c>
      <c r="AE62" t="n">
        <v>41.825768</v>
      </c>
      <c r="AF62" t="n">
        <v>1394400</v>
      </c>
    </row>
    <row r="63">
      <c r="Y63" s="31">
        <f>(AB63-AC63)/((AB63+AC63)/2)*100</f>
        <v/>
      </c>
      <c r="Z63" s="1" t="n">
        <v>43935</v>
      </c>
      <c r="AA63" t="n">
        <v>44.790001</v>
      </c>
      <c r="AB63" t="n">
        <v>45.310001</v>
      </c>
      <c r="AC63" t="n">
        <v>44.060001</v>
      </c>
      <c r="AD63" t="n">
        <v>44.360001</v>
      </c>
      <c r="AE63" t="n">
        <v>43.821236</v>
      </c>
      <c r="AF63" t="n">
        <v>1740100</v>
      </c>
    </row>
    <row r="64">
      <c r="Y64" s="31">
        <f>(AB64-AC64)/((AB64+AC64)/2)*100</f>
        <v/>
      </c>
      <c r="Z64" s="1" t="n">
        <v>43934</v>
      </c>
      <c r="AA64" t="n">
        <v>46.540001</v>
      </c>
      <c r="AB64" t="n">
        <v>46.540001</v>
      </c>
      <c r="AC64" t="n">
        <v>43.799999</v>
      </c>
      <c r="AD64" t="n">
        <v>44.529999</v>
      </c>
      <c r="AE64" t="n">
        <v>43.98917</v>
      </c>
      <c r="AF64" t="n">
        <v>2038400</v>
      </c>
    </row>
    <row r="65">
      <c r="Y65" s="31">
        <f>(AB65-AC65)/((AB65+AC65)/2)*100</f>
        <v/>
      </c>
      <c r="Z65" s="1" t="n">
        <v>43930</v>
      </c>
      <c r="AA65" t="n">
        <v>46.630001</v>
      </c>
      <c r="AB65" t="n">
        <v>47.939999</v>
      </c>
      <c r="AC65" t="n">
        <v>42.919998</v>
      </c>
      <c r="AD65" t="n">
        <v>44.66</v>
      </c>
      <c r="AE65" t="n">
        <v>44.117592</v>
      </c>
      <c r="AF65" t="n">
        <v>3359100</v>
      </c>
    </row>
    <row r="66">
      <c r="Y66" s="31">
        <f>(AB66-AC66)/((AB66+AC66)/2)*100</f>
        <v/>
      </c>
      <c r="Z66" s="1" t="n">
        <v>43929</v>
      </c>
      <c r="AA66" t="n">
        <v>43.060001</v>
      </c>
      <c r="AB66" t="n">
        <v>45.02</v>
      </c>
      <c r="AC66" t="n">
        <v>42.630001</v>
      </c>
      <c r="AD66" t="n">
        <v>44.860001</v>
      </c>
      <c r="AE66" t="n">
        <v>44.315163</v>
      </c>
      <c r="AF66" t="n">
        <v>1830000</v>
      </c>
    </row>
    <row r="67">
      <c r="Y67" s="31">
        <f>(AB67-AC67)/((AB67+AC67)/2)*100</f>
        <v/>
      </c>
      <c r="Z67" s="1" t="n">
        <v>43928</v>
      </c>
      <c r="AA67" t="n">
        <v>43.240002</v>
      </c>
      <c r="AB67" t="n">
        <v>44.439999</v>
      </c>
      <c r="AC67" t="n">
        <v>42.009998</v>
      </c>
      <c r="AD67" t="n">
        <v>42.009998</v>
      </c>
      <c r="AE67" t="n">
        <v>41.499775</v>
      </c>
      <c r="AF67" t="n">
        <v>2426200</v>
      </c>
    </row>
    <row r="68">
      <c r="Y68" s="31">
        <f>(AB68-AC68)/((AB68+AC68)/2)*100</f>
        <v/>
      </c>
      <c r="Z68" s="1" t="n">
        <v>43927</v>
      </c>
      <c r="AA68" t="n">
        <v>40.07</v>
      </c>
      <c r="AB68" t="n">
        <v>41.52</v>
      </c>
      <c r="AC68" t="n">
        <v>39.599998</v>
      </c>
      <c r="AD68" t="n">
        <v>41.220001</v>
      </c>
      <c r="AE68" t="n">
        <v>40.719372</v>
      </c>
      <c r="AF68" t="n">
        <v>1482900</v>
      </c>
    </row>
    <row r="69">
      <c r="Y69" s="31">
        <f>(AB69-AC69)/((AB69+AC69)/2)*100</f>
        <v/>
      </c>
      <c r="Z69" s="1" t="n">
        <v>43924</v>
      </c>
      <c r="AA69" t="n">
        <v>40.970001</v>
      </c>
      <c r="AB69" t="n">
        <v>41.169998</v>
      </c>
      <c r="AC69" t="n">
        <v>38.130001</v>
      </c>
      <c r="AD69" t="n">
        <v>39.18</v>
      </c>
      <c r="AE69" t="n">
        <v>38.704147</v>
      </c>
      <c r="AF69" t="n">
        <v>1107200</v>
      </c>
    </row>
    <row r="70">
      <c r="Y70" s="31">
        <f>(AB70-AC70)/((AB70+AC70)/2)*100</f>
        <v/>
      </c>
      <c r="Z70" s="1" t="n">
        <v>43923</v>
      </c>
      <c r="AA70" t="n">
        <v>38.330002</v>
      </c>
      <c r="AB70" t="n">
        <v>41.669998</v>
      </c>
      <c r="AC70" t="n">
        <v>37.200001</v>
      </c>
      <c r="AD70" t="n">
        <v>39.639999</v>
      </c>
      <c r="AE70" t="n">
        <v>39.158562</v>
      </c>
      <c r="AF70" t="n">
        <v>2156300</v>
      </c>
    </row>
    <row r="71">
      <c r="Y71" s="31">
        <f>(AB71-AC71)/((AB71+AC71)/2)*100</f>
        <v/>
      </c>
      <c r="Z71" s="1" t="n">
        <v>43922</v>
      </c>
      <c r="AA71" t="n">
        <v>37.099998</v>
      </c>
      <c r="AB71" t="n">
        <v>37.549999</v>
      </c>
      <c r="AC71" t="n">
        <v>35.889999</v>
      </c>
      <c r="AD71" t="n">
        <v>36.439999</v>
      </c>
      <c r="AE71" t="n">
        <v>35.997425</v>
      </c>
      <c r="AF71" t="n">
        <v>1531300</v>
      </c>
    </row>
    <row r="72">
      <c r="Y72" s="31">
        <f>(AB72-AC72)/((AB72+AC72)/2)*100</f>
        <v/>
      </c>
      <c r="Z72" s="1" t="n">
        <v>43921</v>
      </c>
      <c r="AA72" t="n">
        <v>38.84</v>
      </c>
      <c r="AB72" t="n">
        <v>39.41</v>
      </c>
      <c r="AC72" t="n">
        <v>37.490002</v>
      </c>
      <c r="AD72" t="n">
        <v>38.220001</v>
      </c>
      <c r="AE72" t="n">
        <v>37.75581</v>
      </c>
      <c r="AF72" t="n">
        <v>2265800</v>
      </c>
    </row>
    <row r="73">
      <c r="Y73" s="31">
        <f>(AB73-AC73)/((AB73+AC73)/2)*100</f>
        <v/>
      </c>
      <c r="Z73" s="1" t="n">
        <v>43920</v>
      </c>
      <c r="AA73" t="n">
        <v>36.900002</v>
      </c>
      <c r="AB73" t="n">
        <v>37.900002</v>
      </c>
      <c r="AC73" t="n">
        <v>35.599998</v>
      </c>
      <c r="AD73" t="n">
        <v>37.599998</v>
      </c>
      <c r="AE73" t="n">
        <v>37.143337</v>
      </c>
      <c r="AF73" t="n">
        <v>4262800</v>
      </c>
    </row>
    <row r="74">
      <c r="Y74" s="31">
        <f>(AB74-AC74)/((AB74+AC74)/2)*100</f>
        <v/>
      </c>
      <c r="Z74" s="1" t="n">
        <v>43917</v>
      </c>
      <c r="AA74" t="n">
        <v>38.470001</v>
      </c>
      <c r="AB74" t="n">
        <v>38.470001</v>
      </c>
      <c r="AC74" t="n">
        <v>37.07</v>
      </c>
      <c r="AD74" t="n">
        <v>37.27</v>
      </c>
      <c r="AE74" t="n">
        <v>36.817345</v>
      </c>
      <c r="AF74" t="n">
        <v>2749100</v>
      </c>
    </row>
    <row r="75">
      <c r="Y75" s="31">
        <f>(AB75-AC75)/((AB75+AC75)/2)*100</f>
        <v/>
      </c>
      <c r="Z75" s="1" t="n">
        <v>43916</v>
      </c>
      <c r="AA75" t="n">
        <v>38.009998</v>
      </c>
      <c r="AB75" t="n">
        <v>40.810001</v>
      </c>
      <c r="AC75" t="n">
        <v>37.799999</v>
      </c>
      <c r="AD75" t="n">
        <v>39.950001</v>
      </c>
      <c r="AE75" t="n">
        <v>39.46479799999999</v>
      </c>
      <c r="AF75" t="n">
        <v>2086100</v>
      </c>
    </row>
    <row r="76">
      <c r="Y76" s="31">
        <f>(AB76-AC76)/((AB76+AC76)/2)*100</f>
        <v/>
      </c>
      <c r="Z76" s="1" t="n">
        <v>43915</v>
      </c>
      <c r="AA76" t="n">
        <v>36.93</v>
      </c>
      <c r="AB76" t="n">
        <v>39.650002</v>
      </c>
      <c r="AC76" t="n">
        <v>35.400002</v>
      </c>
      <c r="AD76" t="n">
        <v>37.799999</v>
      </c>
      <c r="AE76" t="n">
        <v>37.340908</v>
      </c>
      <c r="AF76" t="n">
        <v>2084800</v>
      </c>
    </row>
    <row r="77">
      <c r="Y77" s="31">
        <f>(AB77-AC77)/((AB77+AC77)/2)*100</f>
        <v/>
      </c>
      <c r="Z77" s="1" t="n">
        <v>43914</v>
      </c>
      <c r="AA77" t="n">
        <v>34.029999</v>
      </c>
      <c r="AB77" t="n">
        <v>36.459999</v>
      </c>
      <c r="AC77" t="n">
        <v>33.82</v>
      </c>
      <c r="AD77" t="n">
        <v>36.34</v>
      </c>
      <c r="AE77" t="n">
        <v>35.89864</v>
      </c>
      <c r="AF77" t="n">
        <v>2284200</v>
      </c>
    </row>
    <row r="78">
      <c r="Y78" s="31">
        <f>(AB78-AC78)/((AB78+AC78)/2)*100</f>
        <v/>
      </c>
      <c r="Z78" s="1" t="n">
        <v>43913</v>
      </c>
      <c r="AA78" t="n">
        <v>33.59</v>
      </c>
      <c r="AB78" t="n">
        <v>33.59</v>
      </c>
      <c r="AC78" t="n">
        <v>30.84</v>
      </c>
      <c r="AD78" t="n">
        <v>31.4</v>
      </c>
      <c r="AE78" t="n">
        <v>31.018639</v>
      </c>
      <c r="AF78" t="n">
        <v>2503800</v>
      </c>
    </row>
    <row r="79">
      <c r="Y79" s="31">
        <f>(AB79-AC79)/((AB79+AC79)/2)*100</f>
        <v/>
      </c>
      <c r="Z79" s="1" t="n">
        <v>43910</v>
      </c>
      <c r="AA79" t="n">
        <v>34.119999</v>
      </c>
      <c r="AB79" t="n">
        <v>35.02</v>
      </c>
      <c r="AC79" t="n">
        <v>32.360001</v>
      </c>
      <c r="AD79" t="n">
        <v>33.689999</v>
      </c>
      <c r="AE79" t="n">
        <v>33.280823</v>
      </c>
      <c r="AF79" t="n">
        <v>2048200</v>
      </c>
    </row>
    <row r="80">
      <c r="Y80" s="31">
        <f>(AB80-AC80)/((AB80+AC80)/2)*100</f>
        <v/>
      </c>
      <c r="Z80" s="1" t="n">
        <v>43909</v>
      </c>
      <c r="AA80" t="n">
        <v>31.809999</v>
      </c>
      <c r="AB80" t="n">
        <v>33.450001</v>
      </c>
      <c r="AC80" t="n">
        <v>30.030001</v>
      </c>
      <c r="AD80" t="n">
        <v>33.32</v>
      </c>
      <c r="AE80" t="n">
        <v>32.915318</v>
      </c>
      <c r="AF80" t="n">
        <v>2788800</v>
      </c>
    </row>
    <row r="81">
      <c r="Y81" s="31">
        <f>(AB81-AC81)/((AB81+AC81)/2)*100</f>
        <v/>
      </c>
      <c r="Z81" s="1" t="n">
        <v>43908</v>
      </c>
      <c r="AA81" t="n">
        <v>34.02</v>
      </c>
      <c r="AB81" t="n">
        <v>34.57</v>
      </c>
      <c r="AC81" t="n">
        <v>30.1</v>
      </c>
      <c r="AD81" t="n">
        <v>31.290001</v>
      </c>
      <c r="AE81" t="n">
        <v>30.909975</v>
      </c>
      <c r="AF81" t="n">
        <v>3035400</v>
      </c>
    </row>
    <row r="82">
      <c r="Y82" s="31">
        <f>(AB82-AC82)/((AB82+AC82)/2)*100</f>
        <v/>
      </c>
      <c r="Z82" s="1" t="n">
        <v>43907</v>
      </c>
      <c r="AA82" t="n">
        <v>36.68</v>
      </c>
      <c r="AB82" t="n">
        <v>37.849998</v>
      </c>
      <c r="AC82" t="n">
        <v>35.16</v>
      </c>
      <c r="AD82" t="n">
        <v>36.18</v>
      </c>
      <c r="AE82" t="n">
        <v>35.740585</v>
      </c>
      <c r="AF82" t="n">
        <v>1254400</v>
      </c>
    </row>
    <row r="83">
      <c r="Y83" s="31">
        <f>(AB83-AC83)/((AB83+AC83)/2)*100</f>
        <v/>
      </c>
      <c r="Z83" s="1" t="n">
        <v>43906</v>
      </c>
      <c r="AA83" t="n">
        <v>36.970001</v>
      </c>
      <c r="AB83" t="n">
        <v>40.290001</v>
      </c>
      <c r="AC83" t="n">
        <v>36</v>
      </c>
      <c r="AD83" t="n">
        <v>36.150002</v>
      </c>
      <c r="AE83" t="n">
        <v>35.710949</v>
      </c>
      <c r="AF83" t="n">
        <v>1694600</v>
      </c>
    </row>
    <row r="84">
      <c r="Y84" s="31">
        <f>(AB84-AC84)/((AB84+AC84)/2)*100</f>
        <v/>
      </c>
      <c r="Z84" s="1" t="n">
        <v>43903</v>
      </c>
      <c r="AA84" t="n">
        <v>41.349998</v>
      </c>
      <c r="AB84" t="n">
        <v>41.619999</v>
      </c>
      <c r="AC84" t="n">
        <v>37.130001</v>
      </c>
      <c r="AD84" t="n">
        <v>41.57</v>
      </c>
      <c r="AE84" t="n">
        <v>41.065121</v>
      </c>
      <c r="AF84" t="n">
        <v>2498500</v>
      </c>
    </row>
    <row r="85">
      <c r="Y85" s="31">
        <f>(AB85-AC85)/((AB85+AC85)/2)*100</f>
        <v/>
      </c>
      <c r="Z85" s="1" t="n">
        <v>43902</v>
      </c>
      <c r="AA85" t="n">
        <v>40.41</v>
      </c>
      <c r="AB85" t="n">
        <v>40.580002</v>
      </c>
      <c r="AC85" t="n">
        <v>37.880001</v>
      </c>
      <c r="AD85" t="n">
        <v>38.09</v>
      </c>
      <c r="AE85" t="n">
        <v>37.627388</v>
      </c>
      <c r="AF85" t="n">
        <v>2968100</v>
      </c>
    </row>
    <row r="86">
      <c r="Y86" s="31">
        <f>(AB86-AC86)/((AB86+AC86)/2)*100</f>
        <v/>
      </c>
      <c r="Z86" s="1" t="n">
        <v>43901</v>
      </c>
      <c r="AA86" t="n">
        <v>44.360001</v>
      </c>
      <c r="AB86" t="n">
        <v>45.139999</v>
      </c>
      <c r="AC86" t="n">
        <v>42.610001</v>
      </c>
      <c r="AD86" t="n">
        <v>43.25</v>
      </c>
      <c r="AE86" t="n">
        <v>42.724716</v>
      </c>
      <c r="AF86" t="n">
        <v>2673600</v>
      </c>
    </row>
    <row r="87">
      <c r="Y87" s="31">
        <f>(AB87-AC87)/((AB87+AC87)/2)*100</f>
        <v/>
      </c>
      <c r="Z87" s="1" t="n">
        <v>43900</v>
      </c>
      <c r="AA87" t="n">
        <v>47.869999</v>
      </c>
      <c r="AB87" t="n">
        <v>47.869999</v>
      </c>
      <c r="AC87" t="n">
        <v>42.939999</v>
      </c>
      <c r="AD87" t="n">
        <v>45.98</v>
      </c>
      <c r="AE87" t="n">
        <v>45.421558</v>
      </c>
      <c r="AF87" t="n">
        <v>2713200</v>
      </c>
    </row>
    <row r="88">
      <c r="Y88" s="31">
        <f>(AB88-AC88)/((AB88+AC88)/2)*100</f>
        <v/>
      </c>
      <c r="Z88" s="1" t="n">
        <v>43899</v>
      </c>
      <c r="AA88" t="n">
        <v>45.549999</v>
      </c>
      <c r="AB88" t="n">
        <v>54</v>
      </c>
      <c r="AC88" t="n">
        <v>44.919998</v>
      </c>
      <c r="AD88" t="n">
        <v>45.009998</v>
      </c>
      <c r="AE88" t="n">
        <v>43.799503</v>
      </c>
      <c r="AF88" t="n">
        <v>5234700</v>
      </c>
    </row>
    <row r="89">
      <c r="Y89" s="31">
        <f>(AB89-AC89)/((AB89+AC89)/2)*100</f>
        <v/>
      </c>
      <c r="Z89" s="1" t="n">
        <v>43896</v>
      </c>
      <c r="AA89" t="n">
        <v>57.959999</v>
      </c>
      <c r="AB89" t="n">
        <v>58.080002</v>
      </c>
      <c r="AC89" t="n">
        <v>55.310001</v>
      </c>
      <c r="AD89" t="n">
        <v>56.139999</v>
      </c>
      <c r="AE89" t="n">
        <v>54.630173</v>
      </c>
      <c r="AF89" t="n">
        <v>2054000</v>
      </c>
    </row>
    <row r="90">
      <c r="Y90" s="31">
        <f>(AB90-AC90)/((AB90+AC90)/2)*100</f>
        <v/>
      </c>
      <c r="Z90" s="1" t="n">
        <v>43895</v>
      </c>
      <c r="AA90" t="n">
        <v>60.459999</v>
      </c>
      <c r="AB90" t="n">
        <v>60.59</v>
      </c>
      <c r="AC90" t="n">
        <v>58.740002</v>
      </c>
      <c r="AD90" t="n">
        <v>59.669998</v>
      </c>
      <c r="AE90" t="n">
        <v>58.06523499999999</v>
      </c>
      <c r="AF90" t="n">
        <v>1227600</v>
      </c>
    </row>
    <row r="91">
      <c r="Y91" s="31">
        <f>(AB91-AC91)/((AB91+AC91)/2)*100</f>
        <v/>
      </c>
      <c r="Z91" s="1" t="n">
        <v>43894</v>
      </c>
      <c r="AA91" t="n">
        <v>62.060001</v>
      </c>
      <c r="AB91" t="n">
        <v>62.150002</v>
      </c>
      <c r="AC91" t="n">
        <v>60.639999</v>
      </c>
      <c r="AD91" t="n">
        <v>62.040001</v>
      </c>
      <c r="AE91" t="n">
        <v>60.371498</v>
      </c>
      <c r="AF91" t="n">
        <v>989100</v>
      </c>
    </row>
    <row r="92">
      <c r="Y92" s="31">
        <f>(AB92-AC92)/((AB92+AC92)/2)*100</f>
        <v/>
      </c>
      <c r="Z92" s="1" t="n">
        <v>43893</v>
      </c>
      <c r="AA92" t="n">
        <v>63.09</v>
      </c>
      <c r="AB92" t="n">
        <v>63.860001</v>
      </c>
      <c r="AC92" t="n">
        <v>60.080002</v>
      </c>
      <c r="AD92" t="n">
        <v>60.810001</v>
      </c>
      <c r="AE92" t="n">
        <v>59.17458000000001</v>
      </c>
      <c r="AF92" t="n">
        <v>1418100</v>
      </c>
    </row>
    <row r="93">
      <c r="Y93" s="31">
        <f>(AB93-AC93)/((AB93+AC93)/2)*100</f>
        <v/>
      </c>
      <c r="Z93" s="1" t="n">
        <v>43892</v>
      </c>
      <c r="AA93" t="n">
        <v>62.049999</v>
      </c>
      <c r="AB93" t="n">
        <v>62.810001</v>
      </c>
      <c r="AC93" t="n">
        <v>59.919998</v>
      </c>
      <c r="AD93" t="n">
        <v>62.790001</v>
      </c>
      <c r="AE93" t="n">
        <v>61.101326</v>
      </c>
      <c r="AF93" t="n">
        <v>3030800</v>
      </c>
    </row>
    <row r="94">
      <c r="Y94" s="31">
        <f>(AB94-AC94)/((AB94+AC94)/2)*100</f>
        <v/>
      </c>
      <c r="Z94" s="1" t="n">
        <v>43889</v>
      </c>
      <c r="AA94" t="n">
        <v>58.389999</v>
      </c>
      <c r="AB94" t="n">
        <v>61.139999</v>
      </c>
      <c r="AC94" t="n">
        <v>57.93</v>
      </c>
      <c r="AD94" t="n">
        <v>61.130001</v>
      </c>
      <c r="AE94" t="n">
        <v>59.485973</v>
      </c>
      <c r="AF94" t="n">
        <v>3583400</v>
      </c>
    </row>
    <row r="95">
      <c r="Y95" s="31">
        <f>(AB95-AC95)/((AB95+AC95)/2)*100</f>
        <v/>
      </c>
      <c r="Z95" s="1" t="n">
        <v>43888</v>
      </c>
      <c r="AA95" t="n">
        <v>62.169998</v>
      </c>
      <c r="AB95" t="n">
        <v>63.259998</v>
      </c>
      <c r="AC95" t="n">
        <v>60.27</v>
      </c>
      <c r="AD95" t="n">
        <v>60.27</v>
      </c>
      <c r="AE95" t="n">
        <v>58.649101</v>
      </c>
      <c r="AF95" t="n">
        <v>1911600</v>
      </c>
    </row>
    <row r="96">
      <c r="Y96" s="31">
        <f>(AB96-AC96)/((AB96+AC96)/2)*100</f>
        <v/>
      </c>
      <c r="Z96" s="1" t="n">
        <v>43887</v>
      </c>
      <c r="AA96" t="n">
        <v>66.089996</v>
      </c>
      <c r="AB96" t="n">
        <v>66.389999</v>
      </c>
      <c r="AC96" t="n">
        <v>63.799999</v>
      </c>
      <c r="AD96" t="n">
        <v>63.830002</v>
      </c>
      <c r="AE96" t="n">
        <v>62.113358</v>
      </c>
      <c r="AF96" t="n">
        <v>1314700</v>
      </c>
    </row>
    <row r="97">
      <c r="Y97" s="31">
        <f>(AB97-AC97)/((AB97+AC97)/2)*100</f>
        <v/>
      </c>
      <c r="Z97" s="1" t="n">
        <v>43886</v>
      </c>
      <c r="AA97" t="n">
        <v>69.110001</v>
      </c>
      <c r="AB97" t="n">
        <v>69.19000200000001</v>
      </c>
      <c r="AC97" t="n">
        <v>65.470001</v>
      </c>
      <c r="AD97" t="n">
        <v>65.860001</v>
      </c>
      <c r="AE97" t="n">
        <v>64.08875999999999</v>
      </c>
      <c r="AF97" t="n">
        <v>1089500</v>
      </c>
    </row>
    <row r="98">
      <c r="Y98" s="31">
        <f>(AB98-AC98)/((AB98+AC98)/2)*100</f>
        <v/>
      </c>
      <c r="Z98" s="1" t="n">
        <v>43885</v>
      </c>
      <c r="AA98" t="n">
        <v>70.019997</v>
      </c>
      <c r="AB98" t="n">
        <v>70.040001</v>
      </c>
      <c r="AC98" t="n">
        <v>68.769997</v>
      </c>
      <c r="AD98" t="n">
        <v>68.889999</v>
      </c>
      <c r="AE98" t="n">
        <v>67.037277</v>
      </c>
      <c r="AF98" t="n">
        <v>2002000</v>
      </c>
    </row>
    <row r="99">
      <c r="Y99" s="31">
        <f>(AB99-AC99)/((AB99+AC99)/2)*100</f>
        <v/>
      </c>
      <c r="Z99" s="1" t="n">
        <v>43882</v>
      </c>
      <c r="AA99" t="n">
        <v>72.769997</v>
      </c>
      <c r="AB99" t="n">
        <v>72.889999</v>
      </c>
      <c r="AC99" t="n">
        <v>71.800003</v>
      </c>
      <c r="AD99" t="n">
        <v>72.360001</v>
      </c>
      <c r="AE99" t="n">
        <v>70.413956</v>
      </c>
      <c r="AF99" t="n">
        <v>493600</v>
      </c>
    </row>
    <row r="100">
      <c r="Y100" s="31">
        <f>(AB100-AC100)/((AB100+AC100)/2)*100</f>
        <v/>
      </c>
      <c r="Z100" s="1" t="n">
        <v>43881</v>
      </c>
      <c r="AA100" t="n">
        <v>73.589996</v>
      </c>
      <c r="AB100" t="n">
        <v>74.18000000000001</v>
      </c>
      <c r="AC100" t="n">
        <v>73.199997</v>
      </c>
      <c r="AD100" t="n">
        <v>73.370003</v>
      </c>
      <c r="AE100" t="n">
        <v>71.39679699999999</v>
      </c>
      <c r="AF100" t="n">
        <v>487800</v>
      </c>
    </row>
    <row r="101">
      <c r="Y101" s="31">
        <f>(AB101-AC101)/((AB101+AC101)/2)*100</f>
        <v/>
      </c>
      <c r="Z101" s="1" t="n">
        <v>43880</v>
      </c>
      <c r="AA101" t="n">
        <v>72.849998</v>
      </c>
      <c r="AB101" t="n">
        <v>73.660004</v>
      </c>
      <c r="AC101" t="n">
        <v>72.5</v>
      </c>
      <c r="AD101" t="n">
        <v>73.349998</v>
      </c>
      <c r="AE101" t="n">
        <v>71.37732700000001</v>
      </c>
      <c r="AF101" t="n">
        <v>312700</v>
      </c>
    </row>
    <row r="102">
      <c r="Y102" s="31">
        <f>(AB102-AC102)/((AB102+AC102)/2)*100</f>
        <v/>
      </c>
      <c r="Z102" s="1" t="n">
        <v>43879</v>
      </c>
      <c r="AA102" t="n">
        <v>72.489998</v>
      </c>
      <c r="AB102" t="n">
        <v>72.599998</v>
      </c>
      <c r="AC102" t="n">
        <v>71.720001</v>
      </c>
      <c r="AD102" t="n">
        <v>72.379997</v>
      </c>
      <c r="AE102" t="n">
        <v>70.43341099999999</v>
      </c>
      <c r="AF102" t="n">
        <v>556000</v>
      </c>
    </row>
    <row r="103">
      <c r="Y103" s="31">
        <f>(AB103-AC103)/((AB103+AC103)/2)*100</f>
        <v/>
      </c>
      <c r="Z103" s="1" t="n">
        <v>43875</v>
      </c>
      <c r="AA103" t="n">
        <v>73.660004</v>
      </c>
      <c r="AB103" t="n">
        <v>73.660004</v>
      </c>
      <c r="AC103" t="n">
        <v>72.589996</v>
      </c>
      <c r="AD103" t="n">
        <v>72.989998</v>
      </c>
      <c r="AE103" t="n">
        <v>71.027008</v>
      </c>
      <c r="AF103" t="n">
        <v>515800</v>
      </c>
    </row>
    <row r="104">
      <c r="Y104" s="31">
        <f>(AB104-AC104)/((AB104+AC104)/2)*100</f>
        <v/>
      </c>
      <c r="Z104" s="1" t="n">
        <v>43874</v>
      </c>
      <c r="AA104" t="n">
        <v>73.290001</v>
      </c>
      <c r="AB104" t="n">
        <v>73.879997</v>
      </c>
      <c r="AC104" t="n">
        <v>73</v>
      </c>
      <c r="AD104" t="n">
        <v>73.339996</v>
      </c>
      <c r="AE104" t="n">
        <v>71.367599</v>
      </c>
      <c r="AF104" t="n">
        <v>955300</v>
      </c>
    </row>
    <row r="105">
      <c r="Y105" s="31">
        <f>(AB105-AC105)/((AB105+AC105)/2)*100</f>
        <v/>
      </c>
      <c r="Z105" s="1" t="n">
        <v>43873</v>
      </c>
      <c r="AA105" t="n">
        <v>73.66999799999999</v>
      </c>
      <c r="AB105" t="n">
        <v>74.129997</v>
      </c>
      <c r="AC105" t="n">
        <v>73.040001</v>
      </c>
      <c r="AD105" t="n">
        <v>73.650002</v>
      </c>
      <c r="AE105" t="n">
        <v>71.669258</v>
      </c>
      <c r="AF105" t="n">
        <v>1929700</v>
      </c>
    </row>
    <row r="106">
      <c r="Y106" s="31">
        <f>(AB106-AC106)/((AB106+AC106)/2)*100</f>
        <v/>
      </c>
      <c r="Z106" s="1" t="n">
        <v>43872</v>
      </c>
      <c r="AA106" t="n">
        <v>72.779999</v>
      </c>
      <c r="AB106" t="n">
        <v>73</v>
      </c>
      <c r="AC106" t="n">
        <v>72.400002</v>
      </c>
      <c r="AD106" t="n">
        <v>72.599998</v>
      </c>
      <c r="AE106" t="n">
        <v>70.647499</v>
      </c>
      <c r="AF106" t="n">
        <v>488800</v>
      </c>
    </row>
    <row r="107">
      <c r="Y107" s="31">
        <f>(AB107-AC107)/((AB107+AC107)/2)*100</f>
        <v/>
      </c>
      <c r="Z107" s="1" t="n">
        <v>43871</v>
      </c>
      <c r="AA107" t="n">
        <v>72.110001</v>
      </c>
      <c r="AB107" t="n">
        <v>72.139999</v>
      </c>
      <c r="AC107" t="n">
        <v>71.489998</v>
      </c>
      <c r="AD107" t="n">
        <v>71.849998</v>
      </c>
      <c r="AE107" t="n">
        <v>69.917671</v>
      </c>
      <c r="AF107" t="n">
        <v>466500</v>
      </c>
    </row>
    <row r="108">
      <c r="Y108" s="31">
        <f>(AB108-AC108)/((AB108+AC108)/2)*100</f>
        <v/>
      </c>
      <c r="Z108" s="1" t="n">
        <v>43868</v>
      </c>
      <c r="AA108" t="n">
        <v>72.489998</v>
      </c>
      <c r="AB108" t="n">
        <v>72.760002</v>
      </c>
      <c r="AC108" t="n">
        <v>72.06999999999999</v>
      </c>
      <c r="AD108" t="n">
        <v>72.41999799999999</v>
      </c>
      <c r="AE108" t="n">
        <v>70.472336</v>
      </c>
      <c r="AF108" t="n">
        <v>432500</v>
      </c>
    </row>
    <row r="109">
      <c r="Y109" s="31">
        <f>(AB109-AC109)/((AB109+AC109)/2)*100</f>
        <v/>
      </c>
      <c r="Z109" s="1" t="n">
        <v>43867</v>
      </c>
      <c r="AA109" t="n">
        <v>74.120003</v>
      </c>
      <c r="AB109" t="n">
        <v>74.25</v>
      </c>
      <c r="AC109" t="n">
        <v>72.970001</v>
      </c>
      <c r="AD109" t="n">
        <v>73.05999799999999</v>
      </c>
      <c r="AE109" t="n">
        <v>71.095123</v>
      </c>
      <c r="AF109" t="n">
        <v>552500</v>
      </c>
    </row>
    <row r="110">
      <c r="Y110" s="31">
        <f>(AB110-AC110)/((AB110+AC110)/2)*100</f>
        <v/>
      </c>
      <c r="Z110" s="1" t="n">
        <v>43866</v>
      </c>
      <c r="AA110" t="n">
        <v>72.379997</v>
      </c>
      <c r="AB110" t="n">
        <v>74.18000000000001</v>
      </c>
      <c r="AC110" t="n">
        <v>72.25</v>
      </c>
      <c r="AD110" t="n">
        <v>73.889999</v>
      </c>
      <c r="AE110" t="n">
        <v>71.90280200000001</v>
      </c>
      <c r="AF110" t="n">
        <v>519900</v>
      </c>
    </row>
    <row r="111">
      <c r="Y111" s="31">
        <f>(AB111-AC111)/((AB111+AC111)/2)*100</f>
        <v/>
      </c>
      <c r="Z111" s="1" t="n">
        <v>43865</v>
      </c>
      <c r="AA111" t="n">
        <v>71.970001</v>
      </c>
      <c r="AB111" t="n">
        <v>72.480003</v>
      </c>
      <c r="AC111" t="n">
        <v>71.05999799999999</v>
      </c>
      <c r="AD111" t="n">
        <v>71.150002</v>
      </c>
      <c r="AE111" t="n">
        <v>69.236496</v>
      </c>
      <c r="AF111" t="n">
        <v>611400</v>
      </c>
    </row>
    <row r="112">
      <c r="Y112" s="31">
        <f>(AB112-AC112)/((AB112+AC112)/2)*100</f>
        <v/>
      </c>
      <c r="Z112" s="1" t="n">
        <v>43864</v>
      </c>
      <c r="AA112" t="n">
        <v>71.790001</v>
      </c>
      <c r="AB112" t="n">
        <v>71.91999799999999</v>
      </c>
      <c r="AC112" t="n">
        <v>70.699997</v>
      </c>
      <c r="AD112" t="n">
        <v>70.989998</v>
      </c>
      <c r="AE112" t="n">
        <v>69.08079499999999</v>
      </c>
      <c r="AF112" t="n">
        <v>858800</v>
      </c>
    </row>
    <row r="113">
      <c r="Y113" s="31">
        <f>(AB113-AC113)/((AB113+AC113)/2)*100</f>
        <v/>
      </c>
      <c r="Z113" s="1" t="n">
        <v>43861</v>
      </c>
      <c r="AA113" t="n">
        <v>72.93000000000001</v>
      </c>
      <c r="AB113" t="n">
        <v>73.019997</v>
      </c>
      <c r="AC113" t="n">
        <v>71.480003</v>
      </c>
      <c r="AD113" t="n">
        <v>71.870003</v>
      </c>
      <c r="AE113" t="n">
        <v>69.937134</v>
      </c>
      <c r="AF113" t="n">
        <v>927600</v>
      </c>
    </row>
    <row r="114">
      <c r="Y114" s="31">
        <f>(AB114-AC114)/((AB114+AC114)/2)*100</f>
        <v/>
      </c>
      <c r="Z114" s="1" t="n">
        <v>43860</v>
      </c>
      <c r="AA114" t="n">
        <v>72.94000200000001</v>
      </c>
      <c r="AB114" t="n">
        <v>74.18000000000001</v>
      </c>
      <c r="AC114" t="n">
        <v>72.589996</v>
      </c>
      <c r="AD114" t="n">
        <v>74.050003</v>
      </c>
      <c r="AE114" t="n">
        <v>72.058502</v>
      </c>
      <c r="AF114" t="n">
        <v>2028300</v>
      </c>
    </row>
    <row r="115">
      <c r="Y115" s="31">
        <f>(AB115-AC115)/((AB115+AC115)/2)*100</f>
        <v/>
      </c>
      <c r="Z115" s="1" t="n">
        <v>43859</v>
      </c>
      <c r="AA115" t="n">
        <v>74.860001</v>
      </c>
      <c r="AB115" t="n">
        <v>75.089996</v>
      </c>
      <c r="AC115" t="n">
        <v>73.510002</v>
      </c>
      <c r="AD115" t="n">
        <v>73.58000200000001</v>
      </c>
      <c r="AE115" t="n">
        <v>71.601151</v>
      </c>
      <c r="AF115" t="n">
        <v>760100</v>
      </c>
    </row>
    <row r="116">
      <c r="Y116" s="31">
        <f>(AB116-AC116)/((AB116+AC116)/2)*100</f>
        <v/>
      </c>
      <c r="Z116" s="1" t="n">
        <v>43858</v>
      </c>
      <c r="AA116" t="n">
        <v>74.510002</v>
      </c>
      <c r="AB116" t="n">
        <v>74.83000200000001</v>
      </c>
      <c r="AC116" t="n">
        <v>74.029999</v>
      </c>
      <c r="AD116" t="n">
        <v>74.379997</v>
      </c>
      <c r="AE116" t="n">
        <v>72.379623</v>
      </c>
      <c r="AF116" t="n">
        <v>547700</v>
      </c>
    </row>
    <row r="117">
      <c r="Y117" s="31">
        <f>(AB117-AC117)/((AB117+AC117)/2)*100</f>
        <v/>
      </c>
      <c r="Z117" s="1" t="n">
        <v>43857</v>
      </c>
      <c r="AA117" t="n">
        <v>74.55999799999999</v>
      </c>
      <c r="AB117" t="n">
        <v>74.879997</v>
      </c>
      <c r="AC117" t="n">
        <v>73.910004</v>
      </c>
      <c r="AD117" t="n">
        <v>73.910004</v>
      </c>
      <c r="AE117" t="n">
        <v>71.92227199999999</v>
      </c>
      <c r="AF117" t="n">
        <v>950500</v>
      </c>
    </row>
    <row r="118">
      <c r="Y118" s="31">
        <f>(AB118-AC118)/((AB118+AC118)/2)*100</f>
        <v/>
      </c>
      <c r="Z118" s="1" t="n">
        <v>43854</v>
      </c>
      <c r="AA118" t="n">
        <v>76.889999</v>
      </c>
      <c r="AB118" t="n">
        <v>76.889999</v>
      </c>
      <c r="AC118" t="n">
        <v>75.510002</v>
      </c>
      <c r="AD118" t="n">
        <v>76.120003</v>
      </c>
      <c r="AE118" t="n">
        <v>74.07283000000001</v>
      </c>
      <c r="AF118" t="n">
        <v>619200</v>
      </c>
    </row>
    <row r="119">
      <c r="Y119" s="31">
        <f>(AB119-AC119)/((AB119+AC119)/2)*100</f>
        <v/>
      </c>
      <c r="Z119" s="1" t="n">
        <v>43853</v>
      </c>
      <c r="AA119" t="n">
        <v>76.860001</v>
      </c>
      <c r="AB119" t="n">
        <v>77.360001</v>
      </c>
      <c r="AC119" t="n">
        <v>76</v>
      </c>
      <c r="AD119" t="n">
        <v>77.05999799999999</v>
      </c>
      <c r="AE119" t="n">
        <v>74.987549</v>
      </c>
      <c r="AF119" t="n">
        <v>651000</v>
      </c>
    </row>
    <row r="120">
      <c r="Y120" s="31">
        <f>(AB120-AC120)/((AB120+AC120)/2)*100</f>
        <v/>
      </c>
      <c r="Z120" s="1" t="n">
        <v>43852</v>
      </c>
      <c r="AA120" t="n">
        <v>78.199997</v>
      </c>
      <c r="AB120" t="n">
        <v>78.300003</v>
      </c>
      <c r="AC120" t="n">
        <v>77.31999999999999</v>
      </c>
      <c r="AD120" t="n">
        <v>77.459999</v>
      </c>
      <c r="AE120" t="n">
        <v>75.37679300000001</v>
      </c>
      <c r="AF120" t="n">
        <v>756100</v>
      </c>
    </row>
    <row r="121">
      <c r="Y121" s="31">
        <f>(AB121-AC121)/((AB121+AC121)/2)*100</f>
        <v/>
      </c>
      <c r="Z121" s="1" t="n">
        <v>43851</v>
      </c>
      <c r="AA121" t="n">
        <v>79.5</v>
      </c>
      <c r="AB121" t="n">
        <v>79.589996</v>
      </c>
      <c r="AC121" t="n">
        <v>78.19000200000001</v>
      </c>
      <c r="AD121" t="n">
        <v>78.19000200000001</v>
      </c>
      <c r="AE121" t="n">
        <v>76.087166</v>
      </c>
      <c r="AF121" t="n">
        <v>1029800</v>
      </c>
    </row>
    <row r="122">
      <c r="Y122" s="31">
        <f>(AB122-AC122)/((AB122+AC122)/2)*100</f>
        <v/>
      </c>
      <c r="Z122" s="1" t="n">
        <v>43847</v>
      </c>
      <c r="AA122" t="n">
        <v>80.550003</v>
      </c>
      <c r="AB122" t="n">
        <v>80.699997</v>
      </c>
      <c r="AC122" t="n">
        <v>79.769997</v>
      </c>
      <c r="AD122" t="n">
        <v>79.91999799999999</v>
      </c>
      <c r="AE122" t="n">
        <v>77.77063800000001</v>
      </c>
      <c r="AF122" t="n">
        <v>321300</v>
      </c>
    </row>
    <row r="123">
      <c r="Y123" s="31">
        <f>(AB123-AC123)/((AB123+AC123)/2)*100</f>
        <v/>
      </c>
      <c r="Z123" s="1" t="n">
        <v>43846</v>
      </c>
      <c r="AA123" t="n">
        <v>80.68000000000001</v>
      </c>
      <c r="AB123" t="n">
        <v>81.08000200000001</v>
      </c>
      <c r="AC123" t="n">
        <v>80.389999</v>
      </c>
      <c r="AD123" t="n">
        <v>80.44000200000001</v>
      </c>
      <c r="AE123" t="n">
        <v>78.27664900000001</v>
      </c>
      <c r="AF123" t="n">
        <v>605700</v>
      </c>
    </row>
    <row r="124">
      <c r="Y124" s="31">
        <f>(AB124-AC124)/((AB124+AC124)/2)*100</f>
        <v/>
      </c>
      <c r="Z124" s="1" t="n">
        <v>43845</v>
      </c>
      <c r="AA124" t="n">
        <v>80.730003</v>
      </c>
      <c r="AB124" t="n">
        <v>80.760002</v>
      </c>
      <c r="AC124" t="n">
        <v>80.089996</v>
      </c>
      <c r="AD124" t="n">
        <v>80.400002</v>
      </c>
      <c r="AE124" t="n">
        <v>78.23773199999999</v>
      </c>
      <c r="AF124" t="n">
        <v>271200</v>
      </c>
    </row>
    <row r="125">
      <c r="Y125" s="31">
        <f>(AB125-AC125)/((AB125+AC125)/2)*100</f>
        <v/>
      </c>
      <c r="Z125" s="1" t="n">
        <v>43844</v>
      </c>
      <c r="AA125" t="n">
        <v>80.69000200000001</v>
      </c>
      <c r="AB125" t="n">
        <v>81</v>
      </c>
      <c r="AC125" t="n">
        <v>80.199997</v>
      </c>
      <c r="AD125" t="n">
        <v>80.93000000000001</v>
      </c>
      <c r="AE125" t="n">
        <v>78.75347099999999</v>
      </c>
      <c r="AF125" t="n">
        <v>493000</v>
      </c>
    </row>
    <row r="126">
      <c r="Y126" s="31">
        <f>(AB126-AC126)/((AB126+AC126)/2)*100</f>
        <v/>
      </c>
      <c r="Z126" s="1" t="n">
        <v>43843</v>
      </c>
      <c r="AA126" t="n">
        <v>80.800003</v>
      </c>
      <c r="AB126" t="n">
        <v>81.089996</v>
      </c>
      <c r="AC126" t="n">
        <v>80.279999</v>
      </c>
      <c r="AD126" t="n">
        <v>80.879997</v>
      </c>
      <c r="AE126" t="n">
        <v>78.704819</v>
      </c>
      <c r="AF126" t="n">
        <v>354900</v>
      </c>
    </row>
    <row r="127">
      <c r="Y127" s="31">
        <f>(AB127-AC127)/((AB127+AC127)/2)*100</f>
        <v/>
      </c>
      <c r="Z127" s="1" t="n">
        <v>43840</v>
      </c>
      <c r="AA127" t="n">
        <v>81.33000200000001</v>
      </c>
      <c r="AB127" t="n">
        <v>81.370003</v>
      </c>
      <c r="AC127" t="n">
        <v>80.790001</v>
      </c>
      <c r="AD127" t="n">
        <v>80.839996</v>
      </c>
      <c r="AE127" t="n">
        <v>78.665886</v>
      </c>
      <c r="AF127" t="n">
        <v>432200</v>
      </c>
    </row>
    <row r="128">
      <c r="Y128" s="31">
        <f>(AB128-AC128)/((AB128+AC128)/2)*100</f>
        <v/>
      </c>
      <c r="Z128" s="1" t="n">
        <v>43839</v>
      </c>
      <c r="AA128" t="n">
        <v>80.81999999999999</v>
      </c>
      <c r="AB128" t="n">
        <v>81.510002</v>
      </c>
      <c r="AC128" t="n">
        <v>79.860001</v>
      </c>
      <c r="AD128" t="n">
        <v>81.449997</v>
      </c>
      <c r="AE128" t="n">
        <v>79.25948299999999</v>
      </c>
      <c r="AF128" t="n">
        <v>482100</v>
      </c>
    </row>
    <row r="129">
      <c r="Y129" s="31">
        <f>(AB129-AC129)/((AB129+AC129)/2)*100</f>
        <v/>
      </c>
      <c r="Z129" s="1" t="n">
        <v>43838</v>
      </c>
      <c r="AA129" t="n">
        <v>82.489998</v>
      </c>
      <c r="AB129" t="n">
        <v>82.489998</v>
      </c>
      <c r="AC129" t="n">
        <v>80.75</v>
      </c>
      <c r="AD129" t="n">
        <v>80.949997</v>
      </c>
      <c r="AE129" t="n">
        <v>78.772926</v>
      </c>
      <c r="AF129" t="n">
        <v>420100</v>
      </c>
    </row>
    <row r="130">
      <c r="Y130" s="31">
        <f>(AB130-AC130)/((AB130+AC130)/2)*100</f>
        <v/>
      </c>
      <c r="Z130" s="1" t="n">
        <v>43837</v>
      </c>
      <c r="AA130" t="n">
        <v>82.470001</v>
      </c>
      <c r="AB130" t="n">
        <v>82.660004</v>
      </c>
      <c r="AC130" t="n">
        <v>81.550003</v>
      </c>
      <c r="AD130" t="n">
        <v>82.489998</v>
      </c>
      <c r="AE130" t="n">
        <v>80.27151500000001</v>
      </c>
      <c r="AF130" t="n">
        <v>352400</v>
      </c>
    </row>
    <row r="131">
      <c r="Y131" s="31">
        <f>(AB131-AC131)/((AB131+AC131)/2)*100</f>
        <v/>
      </c>
      <c r="Z131" s="1" t="n">
        <v>43836</v>
      </c>
      <c r="AA131" t="n">
        <v>82.410004</v>
      </c>
      <c r="AB131" t="n">
        <v>83.150002</v>
      </c>
      <c r="AC131" t="n">
        <v>82.089996</v>
      </c>
      <c r="AD131" t="n">
        <v>82.779999</v>
      </c>
      <c r="AE131" t="n">
        <v>80.553719</v>
      </c>
      <c r="AF131" t="n">
        <v>779100</v>
      </c>
    </row>
    <row r="132">
      <c r="Y132" s="31">
        <f>(AB132-AC132)/((AB132+AC132)/2)*100</f>
        <v/>
      </c>
      <c r="Z132" s="1" t="n">
        <v>43833</v>
      </c>
      <c r="AA132" t="n">
        <v>83.269997</v>
      </c>
      <c r="AB132" t="n">
        <v>83.269997</v>
      </c>
      <c r="AC132" t="n">
        <v>81.69000200000001</v>
      </c>
      <c r="AD132" t="n">
        <v>82.010002</v>
      </c>
      <c r="AE132" t="n">
        <v>79.804428</v>
      </c>
      <c r="AF132" t="n">
        <v>468800</v>
      </c>
    </row>
    <row r="133">
      <c r="Y133" s="31">
        <f>(AB133-AC133)/((AB133+AC133)/2)*100</f>
        <v/>
      </c>
      <c r="Z133" s="1" t="n">
        <v>43832</v>
      </c>
      <c r="AA133" t="n">
        <v>81.94000200000001</v>
      </c>
      <c r="AB133" t="n">
        <v>82.290001</v>
      </c>
      <c r="AC133" t="n">
        <v>81.699997</v>
      </c>
      <c r="AD133" t="n">
        <v>82.19000200000001</v>
      </c>
      <c r="AE133" t="n">
        <v>79.979584</v>
      </c>
      <c r="AF133" t="n">
        <v>407800</v>
      </c>
    </row>
    <row r="134">
      <c r="Y134" s="31">
        <f>(AB134-AC134)/((AB134+AC134)/2)*100</f>
        <v/>
      </c>
      <c r="Z134" s="1" t="n">
        <v>43830</v>
      </c>
      <c r="AA134" t="n">
        <v>80.550003</v>
      </c>
      <c r="AB134" t="n">
        <v>81.55999799999999</v>
      </c>
      <c r="AC134" t="n">
        <v>80.31999999999999</v>
      </c>
      <c r="AD134" t="n">
        <v>81.489998</v>
      </c>
      <c r="AE134" t="n">
        <v>79.29840899999999</v>
      </c>
      <c r="AF134" t="n">
        <v>599500</v>
      </c>
    </row>
    <row r="135">
      <c r="Y135" s="31">
        <f>(AB135-AC135)/((AB135+AC135)/2)*100</f>
        <v/>
      </c>
      <c r="Z135" s="1" t="n">
        <v>43829</v>
      </c>
      <c r="AA135" t="n">
        <v>81.43000000000001</v>
      </c>
      <c r="AB135" t="n">
        <v>81.739998</v>
      </c>
      <c r="AC135" t="n">
        <v>80.93000000000001</v>
      </c>
      <c r="AD135" t="n">
        <v>80.980003</v>
      </c>
      <c r="AE135" t="n">
        <v>78.80212399999999</v>
      </c>
      <c r="AF135" t="n">
        <v>510400</v>
      </c>
    </row>
    <row r="136">
      <c r="Y136" s="31">
        <f>(AB136-AC136)/((AB136+AC136)/2)*100</f>
        <v/>
      </c>
      <c r="Z136" s="1" t="n">
        <v>43826</v>
      </c>
      <c r="AA136" t="n">
        <v>81.949997</v>
      </c>
      <c r="AB136" t="n">
        <v>81.989998</v>
      </c>
      <c r="AC136" t="n">
        <v>81.199997</v>
      </c>
      <c r="AD136" t="n">
        <v>81.209999</v>
      </c>
      <c r="AE136" t="n">
        <v>79.02594000000001</v>
      </c>
      <c r="AF136" t="n">
        <v>303900</v>
      </c>
    </row>
    <row r="137">
      <c r="Y137" s="31">
        <f>(AB137-AC137)/((AB137+AC137)/2)*100</f>
        <v/>
      </c>
      <c r="Z137" s="1" t="n">
        <v>43825</v>
      </c>
      <c r="AA137" t="n">
        <v>82</v>
      </c>
      <c r="AB137" t="n">
        <v>82.33000200000001</v>
      </c>
      <c r="AC137" t="n">
        <v>81.56999999999999</v>
      </c>
      <c r="AD137" t="n">
        <v>81.66999799999999</v>
      </c>
      <c r="AE137" t="n">
        <v>79.47357199999999</v>
      </c>
      <c r="AF137" t="n">
        <v>302700</v>
      </c>
    </row>
    <row r="138">
      <c r="Y138" s="31">
        <f>(AB138-AC138)/((AB138+AC138)/2)*100</f>
        <v/>
      </c>
      <c r="Z138" s="1" t="n">
        <v>43823</v>
      </c>
      <c r="AA138" t="n">
        <v>81.760002</v>
      </c>
      <c r="AB138" t="n">
        <v>82.029999</v>
      </c>
      <c r="AC138" t="n">
        <v>81.529999</v>
      </c>
      <c r="AD138" t="n">
        <v>81.730003</v>
      </c>
      <c r="AE138" t="n">
        <v>79.53196</v>
      </c>
      <c r="AF138" t="n">
        <v>223800</v>
      </c>
    </row>
    <row r="139">
      <c r="Y139" s="31">
        <f>(AB139-AC139)/((AB139+AC139)/2)*100</f>
        <v/>
      </c>
      <c r="Z139" s="1" t="n">
        <v>43822</v>
      </c>
      <c r="AA139" t="n">
        <v>80.66999799999999</v>
      </c>
      <c r="AB139" t="n">
        <v>81.760002</v>
      </c>
      <c r="AC139" t="n">
        <v>80.5</v>
      </c>
      <c r="AD139" t="n">
        <v>81.730003</v>
      </c>
      <c r="AE139" t="n">
        <v>79.53196</v>
      </c>
      <c r="AF139" t="n">
        <v>464600</v>
      </c>
    </row>
    <row r="140">
      <c r="Y140" s="31">
        <f>(AB140-AC140)/((AB140+AC140)/2)*100</f>
        <v/>
      </c>
      <c r="Z140" s="1" t="n">
        <v>43819</v>
      </c>
      <c r="AA140" t="n">
        <v>80.410004</v>
      </c>
      <c r="AB140" t="n">
        <v>80.849998</v>
      </c>
      <c r="AC140" t="n">
        <v>80.19000200000001</v>
      </c>
      <c r="AD140" t="n">
        <v>80.730003</v>
      </c>
      <c r="AE140" t="n">
        <v>78.558853</v>
      </c>
      <c r="AF140" t="n">
        <v>604700</v>
      </c>
    </row>
    <row r="141">
      <c r="Y141" s="31">
        <f>(AB141-AC141)/((AB141+AC141)/2)*100</f>
        <v/>
      </c>
      <c r="Z141" s="1" t="n">
        <v>43818</v>
      </c>
      <c r="AA141" t="n">
        <v>80.209999</v>
      </c>
      <c r="AB141" t="n">
        <v>80.349998</v>
      </c>
      <c r="AC141" t="n">
        <v>79.970001</v>
      </c>
      <c r="AD141" t="n">
        <v>80.139999</v>
      </c>
      <c r="AE141" t="n">
        <v>77.984718</v>
      </c>
      <c r="AF141" t="n">
        <v>420500</v>
      </c>
    </row>
    <row r="142">
      <c r="Y142" s="31">
        <f>(AB142-AC142)/((AB142+AC142)/2)*100</f>
        <v/>
      </c>
      <c r="Z142" s="1" t="n">
        <v>43817</v>
      </c>
      <c r="AA142" t="n">
        <v>79.589996</v>
      </c>
      <c r="AB142" t="n">
        <v>80.519997</v>
      </c>
      <c r="AC142" t="n">
        <v>79.589996</v>
      </c>
      <c r="AD142" t="n">
        <v>80.040001</v>
      </c>
      <c r="AE142" t="n">
        <v>77.887413</v>
      </c>
      <c r="AF142" t="n">
        <v>466300</v>
      </c>
    </row>
    <row r="143">
      <c r="Y143" s="31">
        <f>(AB143-AC143)/((AB143+AC143)/2)*100</f>
        <v/>
      </c>
      <c r="Z143" s="1" t="n">
        <v>43816</v>
      </c>
      <c r="AA143" t="n">
        <v>79.720001</v>
      </c>
      <c r="AB143" t="n">
        <v>80.290001</v>
      </c>
      <c r="AC143" t="n">
        <v>79.379997</v>
      </c>
      <c r="AD143" t="n">
        <v>79.720001</v>
      </c>
      <c r="AE143" t="n">
        <v>77.57601200000001</v>
      </c>
      <c r="AF143" t="n">
        <v>521300</v>
      </c>
    </row>
    <row r="144">
      <c r="Y144" s="31">
        <f>(AB144-AC144)/((AB144+AC144)/2)*100</f>
        <v/>
      </c>
      <c r="Z144" s="1" t="n">
        <v>43815</v>
      </c>
      <c r="AA144" t="n">
        <v>78.879997</v>
      </c>
      <c r="AB144" t="n">
        <v>79.730003</v>
      </c>
      <c r="AC144" t="n">
        <v>78.879997</v>
      </c>
      <c r="AD144" t="n">
        <v>79.43000000000001</v>
      </c>
      <c r="AE144" t="n">
        <v>77.29381600000001</v>
      </c>
      <c r="AF144" t="n">
        <v>489400</v>
      </c>
    </row>
    <row r="145">
      <c r="Y145" s="31">
        <f>(AB145-AC145)/((AB145+AC145)/2)*100</f>
        <v/>
      </c>
      <c r="Z145" s="1" t="n">
        <v>43812</v>
      </c>
      <c r="AA145" t="n">
        <v>79.949997</v>
      </c>
      <c r="AB145" t="n">
        <v>80.489998</v>
      </c>
      <c r="AC145" t="n">
        <v>79.010002</v>
      </c>
      <c r="AD145" t="n">
        <v>79.120003</v>
      </c>
      <c r="AE145" t="n">
        <v>76.256477</v>
      </c>
      <c r="AF145" t="n">
        <v>377100</v>
      </c>
    </row>
    <row r="146">
      <c r="Y146" s="31">
        <f>(AB146-AC146)/((AB146+AC146)/2)*100</f>
        <v/>
      </c>
      <c r="Z146" s="1" t="n">
        <v>43811</v>
      </c>
      <c r="AA146" t="n">
        <v>78.25</v>
      </c>
      <c r="AB146" t="n">
        <v>79.94000200000001</v>
      </c>
      <c r="AC146" t="n">
        <v>78.199997</v>
      </c>
      <c r="AD146" t="n">
        <v>79.75</v>
      </c>
      <c r="AE146" t="n">
        <v>76.86367800000001</v>
      </c>
      <c r="AF146" t="n">
        <v>467200</v>
      </c>
    </row>
    <row r="147">
      <c r="Y147" s="31">
        <f>(AB147-AC147)/((AB147+AC147)/2)*100</f>
        <v/>
      </c>
      <c r="Z147" s="1" t="n">
        <v>43810</v>
      </c>
      <c r="AA147" t="n">
        <v>78.089996</v>
      </c>
      <c r="AB147" t="n">
        <v>78.699997</v>
      </c>
      <c r="AC147" t="n">
        <v>77.980003</v>
      </c>
      <c r="AD147" t="n">
        <v>78.139999</v>
      </c>
      <c r="AE147" t="n">
        <v>75.31195100000001</v>
      </c>
      <c r="AF147" t="n">
        <v>377200</v>
      </c>
    </row>
    <row r="148">
      <c r="Y148" s="31">
        <f>(AB148-AC148)/((AB148+AC148)/2)*100</f>
        <v/>
      </c>
      <c r="Z148" s="1" t="n">
        <v>43809</v>
      </c>
      <c r="AA148" t="n">
        <v>78.220001</v>
      </c>
      <c r="AB148" t="n">
        <v>78.56999999999999</v>
      </c>
      <c r="AC148" t="n">
        <v>77.910004</v>
      </c>
      <c r="AD148" t="n">
        <v>78.30999799999999</v>
      </c>
      <c r="AE148" t="n">
        <v>75.475792</v>
      </c>
      <c r="AF148" t="n">
        <v>496600</v>
      </c>
    </row>
    <row r="149">
      <c r="Y149" s="31">
        <f>(AB149-AC149)/((AB149+AC149)/2)*100</f>
        <v/>
      </c>
      <c r="Z149" s="1" t="n">
        <v>43808</v>
      </c>
      <c r="AA149" t="n">
        <v>77.540001</v>
      </c>
      <c r="AB149" t="n">
        <v>78.449997</v>
      </c>
      <c r="AC149" t="n">
        <v>77.489998</v>
      </c>
      <c r="AD149" t="n">
        <v>78.040001</v>
      </c>
      <c r="AE149" t="n">
        <v>75.21556899999999</v>
      </c>
      <c r="AF149" t="n">
        <v>458300</v>
      </c>
    </row>
    <row r="150">
      <c r="Y150" s="31">
        <f>(AB150-AC150)/((AB150+AC150)/2)*100</f>
        <v/>
      </c>
      <c r="Z150" s="1" t="n">
        <v>43805</v>
      </c>
      <c r="AA150" t="n">
        <v>76.80999799999999</v>
      </c>
      <c r="AB150" t="n">
        <v>78.300003</v>
      </c>
      <c r="AC150" t="n">
        <v>76.80999799999999</v>
      </c>
      <c r="AD150" t="n">
        <v>78.099998</v>
      </c>
      <c r="AE150" t="n">
        <v>75.273392</v>
      </c>
      <c r="AF150" t="n">
        <v>390900</v>
      </c>
    </row>
    <row r="151">
      <c r="Y151" s="31">
        <f>(AB151-AC151)/((AB151+AC151)/2)*100</f>
        <v/>
      </c>
      <c r="Z151" s="1" t="n">
        <v>43804</v>
      </c>
      <c r="AA151" t="n">
        <v>77.269997</v>
      </c>
      <c r="AB151" t="n">
        <v>77.400002</v>
      </c>
      <c r="AC151" t="n">
        <v>76.290001</v>
      </c>
      <c r="AD151" t="n">
        <v>76.56999999999999</v>
      </c>
      <c r="AE151" t="n">
        <v>73.79877500000001</v>
      </c>
      <c r="AF151" t="n">
        <v>520300</v>
      </c>
    </row>
    <row r="152">
      <c r="Y152" s="31">
        <f>(AB152-AC152)/((AB152+AC152)/2)*100</f>
        <v/>
      </c>
      <c r="Z152" s="1" t="n">
        <v>43803</v>
      </c>
      <c r="AA152" t="n">
        <v>76.30999799999999</v>
      </c>
      <c r="AB152" t="n">
        <v>77.16999799999999</v>
      </c>
      <c r="AC152" t="n">
        <v>76.160004</v>
      </c>
      <c r="AD152" t="n">
        <v>76.879997</v>
      </c>
      <c r="AE152" t="n">
        <v>74.097542</v>
      </c>
      <c r="AF152" t="n">
        <v>536700</v>
      </c>
    </row>
    <row r="153">
      <c r="Y153" s="31">
        <f>(AB153-AC153)/((AB153+AC153)/2)*100</f>
        <v/>
      </c>
      <c r="Z153" s="1" t="n">
        <v>43802</v>
      </c>
      <c r="AA153" t="n">
        <v>76.209999</v>
      </c>
      <c r="AB153" t="n">
        <v>76.410004</v>
      </c>
      <c r="AC153" t="n">
        <v>75.400002</v>
      </c>
      <c r="AD153" t="n">
        <v>75.709999</v>
      </c>
      <c r="AE153" t="n">
        <v>72.969902</v>
      </c>
      <c r="AF153" t="n">
        <v>820700</v>
      </c>
    </row>
    <row r="154">
      <c r="Y154" s="31">
        <f>(AB154-AC154)/((AB154+AC154)/2)*100</f>
        <v/>
      </c>
      <c r="Z154" s="1" t="n">
        <v>43801</v>
      </c>
      <c r="AA154" t="n">
        <v>77.089996</v>
      </c>
      <c r="AB154" t="n">
        <v>77.610001</v>
      </c>
      <c r="AC154" t="n">
        <v>76.739998</v>
      </c>
      <c r="AD154" t="n">
        <v>76.849998</v>
      </c>
      <c r="AE154" t="n">
        <v>74.06864200000001</v>
      </c>
      <c r="AF154" t="n">
        <v>318300</v>
      </c>
    </row>
    <row r="155">
      <c r="Y155" s="31">
        <f>(AB155-AC155)/((AB155+AC155)/2)*100</f>
        <v/>
      </c>
      <c r="Z155" s="1" t="n">
        <v>43798</v>
      </c>
      <c r="AA155" t="n">
        <v>77.050003</v>
      </c>
      <c r="AB155" t="n">
        <v>77.239998</v>
      </c>
      <c r="AC155" t="n">
        <v>76.550003</v>
      </c>
      <c r="AD155" t="n">
        <v>76.790001</v>
      </c>
      <c r="AE155" t="n">
        <v>74.010818</v>
      </c>
      <c r="AF155" t="n">
        <v>144000</v>
      </c>
    </row>
    <row r="156">
      <c r="Y156" s="31">
        <f>(AB156-AC156)/((AB156+AC156)/2)*100</f>
        <v/>
      </c>
      <c r="Z156" s="1" t="n">
        <v>43796</v>
      </c>
      <c r="AA156" t="n">
        <v>77.480003</v>
      </c>
      <c r="AB156" t="n">
        <v>77.81999999999999</v>
      </c>
      <c r="AC156" t="n">
        <v>77.010002</v>
      </c>
      <c r="AD156" t="n">
        <v>77.620003</v>
      </c>
      <c r="AE156" t="n">
        <v>74.81076800000001</v>
      </c>
      <c r="AF156" t="n">
        <v>296600</v>
      </c>
    </row>
    <row r="157">
      <c r="Y157" s="31">
        <f>(AB157-AC157)/((AB157+AC157)/2)*100</f>
        <v/>
      </c>
      <c r="Z157" s="1" t="n">
        <v>43795</v>
      </c>
      <c r="AA157" t="n">
        <v>78.44000200000001</v>
      </c>
      <c r="AB157" t="n">
        <v>78.44000200000001</v>
      </c>
      <c r="AC157" t="n">
        <v>77.199997</v>
      </c>
      <c r="AD157" t="n">
        <v>77.33000200000001</v>
      </c>
      <c r="AE157" t="n">
        <v>74.531273</v>
      </c>
      <c r="AF157" t="n">
        <v>322600</v>
      </c>
    </row>
    <row r="158">
      <c r="Y158" s="31">
        <f>(AB158-AC158)/((AB158+AC158)/2)*100</f>
        <v/>
      </c>
      <c r="Z158" s="1" t="n">
        <v>43794</v>
      </c>
      <c r="AA158" t="n">
        <v>77.94000200000001</v>
      </c>
      <c r="AB158" t="n">
        <v>78.349998</v>
      </c>
      <c r="AC158" t="n">
        <v>77.699997</v>
      </c>
      <c r="AD158" t="n">
        <v>78.279999</v>
      </c>
      <c r="AE158" t="n">
        <v>75.446884</v>
      </c>
      <c r="AF158" t="n">
        <v>421900</v>
      </c>
    </row>
    <row r="159">
      <c r="Y159" s="31">
        <f>(AB159-AC159)/((AB159+AC159)/2)*100</f>
        <v/>
      </c>
      <c r="Z159" s="1" t="n">
        <v>43791</v>
      </c>
      <c r="AA159" t="n">
        <v>78.360001</v>
      </c>
      <c r="AB159" t="n">
        <v>78.720001</v>
      </c>
      <c r="AC159" t="n">
        <v>77.879997</v>
      </c>
      <c r="AD159" t="n">
        <v>77.980003</v>
      </c>
      <c r="AE159" t="n">
        <v>75.15773799999999</v>
      </c>
      <c r="AF159" t="n">
        <v>431700</v>
      </c>
    </row>
    <row r="160">
      <c r="Y160" s="31">
        <f>(AB160-AC160)/((AB160+AC160)/2)*100</f>
        <v/>
      </c>
      <c r="Z160" s="1" t="n">
        <v>43790</v>
      </c>
      <c r="AA160" t="n">
        <v>77.290001</v>
      </c>
      <c r="AB160" t="n">
        <v>78.349998</v>
      </c>
      <c r="AC160" t="n">
        <v>77.05999799999999</v>
      </c>
      <c r="AD160" t="n">
        <v>78.209999</v>
      </c>
      <c r="AE160" t="n">
        <v>75.379417</v>
      </c>
      <c r="AF160" t="n">
        <v>454200</v>
      </c>
    </row>
    <row r="161">
      <c r="Y161" s="31">
        <f>(AB161-AC161)/((AB161+AC161)/2)*100</f>
        <v/>
      </c>
      <c r="Z161" s="1" t="n">
        <v>43789</v>
      </c>
      <c r="AA161" t="n">
        <v>76.25</v>
      </c>
      <c r="AB161" t="n">
        <v>77.599998</v>
      </c>
      <c r="AC161" t="n">
        <v>75.760002</v>
      </c>
      <c r="AD161" t="n">
        <v>76.989998</v>
      </c>
      <c r="AE161" t="n">
        <v>74.203568</v>
      </c>
      <c r="AF161" t="n">
        <v>299900</v>
      </c>
    </row>
    <row r="162">
      <c r="Y162" s="31">
        <f>(AB162-AC162)/((AB162+AC162)/2)*100</f>
        <v/>
      </c>
      <c r="Z162" s="1" t="n">
        <v>43788</v>
      </c>
      <c r="AA162" t="n">
        <v>77.239998</v>
      </c>
      <c r="AB162" t="n">
        <v>77.25</v>
      </c>
      <c r="AC162" t="n">
        <v>76.209999</v>
      </c>
      <c r="AD162" t="n">
        <v>76.230003</v>
      </c>
      <c r="AE162" t="n">
        <v>73.471085</v>
      </c>
      <c r="AF162" t="n">
        <v>421400</v>
      </c>
    </row>
    <row r="163">
      <c r="Y163" s="31">
        <f>(AB163-AC163)/((AB163+AC163)/2)*100</f>
        <v/>
      </c>
      <c r="Z163" s="1" t="n">
        <v>43787</v>
      </c>
      <c r="AA163" t="n">
        <v>78.16999799999999</v>
      </c>
      <c r="AB163" t="n">
        <v>78.31999999999999</v>
      </c>
      <c r="AC163" t="n">
        <v>77.199997</v>
      </c>
      <c r="AD163" t="n">
        <v>77.510002</v>
      </c>
      <c r="AE163" t="n">
        <v>74.70475</v>
      </c>
      <c r="AF163" t="n">
        <v>380900</v>
      </c>
    </row>
    <row r="164">
      <c r="Y164" s="31">
        <f>(AB164-AC164)/((AB164+AC164)/2)*100</f>
        <v/>
      </c>
      <c r="Z164" s="1" t="n">
        <v>43784</v>
      </c>
      <c r="AA164" t="n">
        <v>78.260002</v>
      </c>
      <c r="AB164" t="n">
        <v>78.879997</v>
      </c>
      <c r="AC164" t="n">
        <v>78.199997</v>
      </c>
      <c r="AD164" t="n">
        <v>78.610001</v>
      </c>
      <c r="AE164" t="n">
        <v>75.764938</v>
      </c>
      <c r="AF164" t="n">
        <v>201300</v>
      </c>
    </row>
    <row r="165">
      <c r="Y165" s="31">
        <f>(AB165-AC165)/((AB165+AC165)/2)*100</f>
        <v/>
      </c>
      <c r="Z165" s="1" t="n">
        <v>43783</v>
      </c>
      <c r="AA165" t="n">
        <v>78.260002</v>
      </c>
      <c r="AB165" t="n">
        <v>78.660004</v>
      </c>
      <c r="AC165" t="n">
        <v>77.620003</v>
      </c>
      <c r="AD165" t="n">
        <v>77.959999</v>
      </c>
      <c r="AE165" t="n">
        <v>75.13846600000001</v>
      </c>
      <c r="AF165" t="n">
        <v>192300</v>
      </c>
    </row>
    <row r="166">
      <c r="Y166" s="31">
        <f>(AB166-AC166)/((AB166+AC166)/2)*100</f>
        <v/>
      </c>
      <c r="Z166" s="1" t="n">
        <v>43782</v>
      </c>
      <c r="AA166" t="n">
        <v>78.269997</v>
      </c>
      <c r="AB166" t="n">
        <v>78.550003</v>
      </c>
      <c r="AC166" t="n">
        <v>77.91999799999999</v>
      </c>
      <c r="AD166" t="n">
        <v>78.16999799999999</v>
      </c>
      <c r="AE166" t="n">
        <v>75.340858</v>
      </c>
      <c r="AF166" t="n">
        <v>185700</v>
      </c>
    </row>
    <row r="167">
      <c r="Y167" s="31">
        <f>(AB167-AC167)/((AB167+AC167)/2)*100</f>
        <v/>
      </c>
      <c r="Z167" s="1" t="n">
        <v>43781</v>
      </c>
      <c r="AA167" t="n">
        <v>79.360001</v>
      </c>
      <c r="AB167" t="n">
        <v>79.81999999999999</v>
      </c>
      <c r="AC167" t="n">
        <v>78.279999</v>
      </c>
      <c r="AD167" t="n">
        <v>78.739998</v>
      </c>
      <c r="AE167" t="n">
        <v>75.89022800000001</v>
      </c>
      <c r="AF167" t="n">
        <v>204400</v>
      </c>
    </row>
    <row r="168">
      <c r="Y168" s="31">
        <f>(AB168-AC168)/((AB168+AC168)/2)*100</f>
        <v/>
      </c>
      <c r="Z168" s="1" t="n">
        <v>43780</v>
      </c>
      <c r="AA168" t="n">
        <v>78.93000000000001</v>
      </c>
      <c r="AB168" t="n">
        <v>79.480003</v>
      </c>
      <c r="AC168" t="n">
        <v>78.610001</v>
      </c>
      <c r="AD168" t="n">
        <v>79.19000200000001</v>
      </c>
      <c r="AE168" t="n">
        <v>76.323944</v>
      </c>
      <c r="AF168" t="n">
        <v>199200</v>
      </c>
    </row>
    <row r="169">
      <c r="Y169" s="31">
        <f>(AB169-AC169)/((AB169+AC169)/2)*100</f>
        <v/>
      </c>
      <c r="Z169" s="1" t="n">
        <v>43777</v>
      </c>
      <c r="AA169" t="n">
        <v>79.489998</v>
      </c>
      <c r="AB169" t="n">
        <v>79.800003</v>
      </c>
      <c r="AC169" t="n">
        <v>78.80999799999999</v>
      </c>
      <c r="AD169" t="n">
        <v>79.730003</v>
      </c>
      <c r="AE169" t="n">
        <v>76.84440600000001</v>
      </c>
      <c r="AF169" t="n">
        <v>262700</v>
      </c>
    </row>
    <row r="170">
      <c r="Y170" s="31">
        <f>(AB170-AC170)/((AB170+AC170)/2)*100</f>
        <v/>
      </c>
      <c r="Z170" s="1" t="n">
        <v>43776</v>
      </c>
      <c r="AA170" t="n">
        <v>79.68000000000001</v>
      </c>
      <c r="AB170" t="n">
        <v>80.400002</v>
      </c>
      <c r="AC170" t="n">
        <v>79.470001</v>
      </c>
      <c r="AD170" t="n">
        <v>80.040001</v>
      </c>
      <c r="AE170" t="n">
        <v>77.14318799999999</v>
      </c>
      <c r="AF170" t="n">
        <v>224300</v>
      </c>
    </row>
    <row r="171">
      <c r="Y171" s="31">
        <f>(AB171-AC171)/((AB171+AC171)/2)*100</f>
        <v/>
      </c>
      <c r="Z171" s="1" t="n">
        <v>43775</v>
      </c>
      <c r="AA171" t="n">
        <v>80.480003</v>
      </c>
      <c r="AB171" t="n">
        <v>80.629997</v>
      </c>
      <c r="AC171" t="n">
        <v>78.629997</v>
      </c>
      <c r="AD171" t="n">
        <v>78.81999999999999</v>
      </c>
      <c r="AE171" t="n">
        <v>75.967339</v>
      </c>
      <c r="AF171" t="n">
        <v>355000</v>
      </c>
    </row>
    <row r="172">
      <c r="Y172" s="31">
        <f>(AB172-AC172)/((AB172+AC172)/2)*100</f>
        <v/>
      </c>
      <c r="Z172" s="1" t="n">
        <v>43774</v>
      </c>
      <c r="AA172" t="n">
        <v>80.68000000000001</v>
      </c>
      <c r="AB172" t="n">
        <v>81.290001</v>
      </c>
      <c r="AC172" t="n">
        <v>80.279999</v>
      </c>
      <c r="AD172" t="n">
        <v>80.739998</v>
      </c>
      <c r="AE172" t="n">
        <v>77.817848</v>
      </c>
      <c r="AF172" t="n">
        <v>308100</v>
      </c>
    </row>
    <row r="173">
      <c r="Y173" s="31">
        <f>(AB173-AC173)/((AB173+AC173)/2)*100</f>
        <v/>
      </c>
      <c r="Z173" s="1" t="n">
        <v>43773</v>
      </c>
      <c r="AA173" t="n">
        <v>78.730003</v>
      </c>
      <c r="AB173" t="n">
        <v>80.660004</v>
      </c>
      <c r="AC173" t="n">
        <v>78.660004</v>
      </c>
      <c r="AD173" t="n">
        <v>80.43000000000001</v>
      </c>
      <c r="AE173" t="n">
        <v>77.51906600000001</v>
      </c>
      <c r="AF173" t="n">
        <v>613300</v>
      </c>
    </row>
    <row r="174">
      <c r="Y174" s="31">
        <f>(AB174-AC174)/((AB174+AC174)/2)*100</f>
        <v/>
      </c>
      <c r="Z174" s="1" t="n">
        <v>43770</v>
      </c>
      <c r="AA174" t="n">
        <v>76.44000200000001</v>
      </c>
      <c r="AB174" t="n">
        <v>77.989998</v>
      </c>
      <c r="AC174" t="n">
        <v>76.239998</v>
      </c>
      <c r="AD174" t="n">
        <v>77.870003</v>
      </c>
      <c r="AE174" t="n">
        <v>75.051727</v>
      </c>
      <c r="AF174" t="n">
        <v>289800</v>
      </c>
    </row>
    <row r="175">
      <c r="Y175" s="31">
        <f>(AB175-AC175)/((AB175+AC175)/2)*100</f>
        <v/>
      </c>
      <c r="Z175" s="1" t="n">
        <v>43769</v>
      </c>
      <c r="AA175" t="n">
        <v>76.089996</v>
      </c>
      <c r="AB175" t="n">
        <v>76.120003</v>
      </c>
      <c r="AC175" t="n">
        <v>75.230003</v>
      </c>
      <c r="AD175" t="n">
        <v>75.970001</v>
      </c>
      <c r="AE175" t="n">
        <v>73.22049</v>
      </c>
      <c r="AF175" t="n">
        <v>451000</v>
      </c>
    </row>
    <row r="176">
      <c r="Y176" s="31">
        <f>(AB176-AC176)/((AB176+AC176)/2)*100</f>
        <v/>
      </c>
      <c r="Z176" s="1" t="n">
        <v>43768</v>
      </c>
      <c r="AA176" t="n">
        <v>78.220001</v>
      </c>
      <c r="AB176" t="n">
        <v>78.220001</v>
      </c>
      <c r="AC176" t="n">
        <v>76.110001</v>
      </c>
      <c r="AD176" t="n">
        <v>76.349998</v>
      </c>
      <c r="AE176" t="n">
        <v>73.586731</v>
      </c>
      <c r="AF176" t="n">
        <v>258100</v>
      </c>
    </row>
    <row r="177">
      <c r="Y177" s="31">
        <f>(AB177-AC177)/((AB177+AC177)/2)*100</f>
        <v/>
      </c>
      <c r="Z177" s="1" t="n">
        <v>43767</v>
      </c>
      <c r="AA177" t="n">
        <v>77.30999799999999</v>
      </c>
      <c r="AB177" t="n">
        <v>78.68000000000001</v>
      </c>
      <c r="AC177" t="n">
        <v>77.089996</v>
      </c>
      <c r="AD177" t="n">
        <v>78</v>
      </c>
      <c r="AE177" t="n">
        <v>75.17701700000001</v>
      </c>
      <c r="AF177" t="n">
        <v>177200</v>
      </c>
    </row>
    <row r="178">
      <c r="Y178" s="31">
        <f>(AB178-AC178)/((AB178+AC178)/2)*100</f>
        <v/>
      </c>
      <c r="Z178" s="1" t="n">
        <v>43766</v>
      </c>
      <c r="AA178" t="n">
        <v>78.370003</v>
      </c>
      <c r="AB178" t="n">
        <v>78.879997</v>
      </c>
      <c r="AC178" t="n">
        <v>77.58000200000001</v>
      </c>
      <c r="AD178" t="n">
        <v>77.699997</v>
      </c>
      <c r="AE178" t="n">
        <v>74.88787099999999</v>
      </c>
      <c r="AF178" t="n">
        <v>235200</v>
      </c>
    </row>
    <row r="179">
      <c r="Y179" s="31">
        <f>(AB179-AC179)/((AB179+AC179)/2)*100</f>
        <v/>
      </c>
      <c r="Z179" s="1" t="n">
        <v>43763</v>
      </c>
      <c r="AA179" t="n">
        <v>77.470001</v>
      </c>
      <c r="AB179" t="n">
        <v>78.30999799999999</v>
      </c>
      <c r="AC179" t="n">
        <v>77.349998</v>
      </c>
      <c r="AD179" t="n">
        <v>78.18000000000001</v>
      </c>
      <c r="AE179" t="n">
        <v>75.35050200000001</v>
      </c>
      <c r="AF179" t="n">
        <v>238500</v>
      </c>
    </row>
    <row r="180">
      <c r="Y180" s="31">
        <f>(AB180-AC180)/((AB180+AC180)/2)*100</f>
        <v/>
      </c>
      <c r="Z180" s="1" t="n">
        <v>43762</v>
      </c>
      <c r="AA180" t="n">
        <v>78.199997</v>
      </c>
      <c r="AB180" t="n">
        <v>78.370003</v>
      </c>
      <c r="AC180" t="n">
        <v>77.050003</v>
      </c>
      <c r="AD180" t="n">
        <v>77.459999</v>
      </c>
      <c r="AE180" t="n">
        <v>74.65656300000001</v>
      </c>
      <c r="AF180" t="n">
        <v>200700</v>
      </c>
    </row>
    <row r="181">
      <c r="Y181" s="31">
        <f>(AB181-AC181)/((AB181+AC181)/2)*100</f>
        <v/>
      </c>
      <c r="Z181" s="1" t="n">
        <v>43761</v>
      </c>
      <c r="AA181" t="n">
        <v>77.029999</v>
      </c>
      <c r="AB181" t="n">
        <v>78.040001</v>
      </c>
      <c r="AC181" t="n">
        <v>76.629997</v>
      </c>
      <c r="AD181" t="n">
        <v>77.879997</v>
      </c>
      <c r="AE181" t="n">
        <v>75.061356</v>
      </c>
      <c r="AF181" t="n">
        <v>240100</v>
      </c>
    </row>
    <row r="182">
      <c r="Y182" s="31">
        <f>(AB182-AC182)/((AB182+AC182)/2)*100</f>
        <v/>
      </c>
      <c r="Z182" s="1" t="n">
        <v>43760</v>
      </c>
      <c r="AA182" t="n">
        <v>76.410004</v>
      </c>
      <c r="AB182" t="n">
        <v>78.050003</v>
      </c>
      <c r="AC182" t="n">
        <v>76.139999</v>
      </c>
      <c r="AD182" t="n">
        <v>77.19000200000001</v>
      </c>
      <c r="AE182" t="n">
        <v>74.396339</v>
      </c>
      <c r="AF182" t="n">
        <v>401900</v>
      </c>
    </row>
    <row r="183">
      <c r="Y183" s="31">
        <f>(AB183-AC183)/((AB183+AC183)/2)*100</f>
        <v/>
      </c>
      <c r="Z183" s="1" t="n">
        <v>43759</v>
      </c>
      <c r="AA183" t="n">
        <v>75</v>
      </c>
      <c r="AB183" t="n">
        <v>76.239998</v>
      </c>
      <c r="AC183" t="n">
        <v>74.889999</v>
      </c>
      <c r="AD183" t="n">
        <v>76.209999</v>
      </c>
      <c r="AE183" t="n">
        <v>73.451797</v>
      </c>
      <c r="AF183" t="n">
        <v>716200</v>
      </c>
    </row>
    <row r="184">
      <c r="Y184" s="31">
        <f>(AB184-AC184)/((AB184+AC184)/2)*100</f>
        <v/>
      </c>
      <c r="Z184" s="1" t="n">
        <v>43756</v>
      </c>
      <c r="AA184" t="n">
        <v>75.230003</v>
      </c>
      <c r="AB184" t="n">
        <v>75.779999</v>
      </c>
      <c r="AC184" t="n">
        <v>74.849998</v>
      </c>
      <c r="AD184" t="n">
        <v>74.849998</v>
      </c>
      <c r="AE184" t="n">
        <v>72.14102199999999</v>
      </c>
      <c r="AF184" t="n">
        <v>193500</v>
      </c>
    </row>
    <row r="185">
      <c r="Y185" s="31">
        <f>(AB185-AC185)/((AB185+AC185)/2)*100</f>
        <v/>
      </c>
      <c r="Z185" s="1" t="n">
        <v>43755</v>
      </c>
      <c r="AA185" t="n">
        <v>75.56999999999999</v>
      </c>
      <c r="AB185" t="n">
        <v>75.860001</v>
      </c>
      <c r="AC185" t="n">
        <v>75.099998</v>
      </c>
      <c r="AD185" t="n">
        <v>75.379997</v>
      </c>
      <c r="AE185" t="n">
        <v>72.651833</v>
      </c>
      <c r="AF185" t="n">
        <v>340900</v>
      </c>
    </row>
    <row r="186">
      <c r="Y186" s="31">
        <f>(AB186-AC186)/((AB186+AC186)/2)*100</f>
        <v/>
      </c>
      <c r="Z186" s="1" t="n">
        <v>43754</v>
      </c>
      <c r="AA186" t="n">
        <v>76.089996</v>
      </c>
      <c r="AB186" t="n">
        <v>76.58000200000001</v>
      </c>
      <c r="AC186" t="n">
        <v>75.279999</v>
      </c>
      <c r="AD186" t="n">
        <v>75.349998</v>
      </c>
      <c r="AE186" t="n">
        <v>72.622925</v>
      </c>
      <c r="AF186" t="n">
        <v>142400</v>
      </c>
    </row>
    <row r="187">
      <c r="Y187" s="31">
        <f>(AB187-AC187)/((AB187+AC187)/2)*100</f>
        <v/>
      </c>
      <c r="Z187" s="1" t="n">
        <v>43753</v>
      </c>
      <c r="AA187" t="n">
        <v>75.889999</v>
      </c>
      <c r="AB187" t="n">
        <v>77.129997</v>
      </c>
      <c r="AC187" t="n">
        <v>75.709999</v>
      </c>
      <c r="AD187" t="n">
        <v>76.339996</v>
      </c>
      <c r="AE187" t="n">
        <v>73.577095</v>
      </c>
      <c r="AF187" t="n">
        <v>186700</v>
      </c>
    </row>
    <row r="188">
      <c r="Y188" s="31">
        <f>(AB188-AC188)/((AB188+AC188)/2)*100</f>
        <v/>
      </c>
      <c r="Z188" s="1" t="n">
        <v>43752</v>
      </c>
      <c r="AA188" t="n">
        <v>75.599998</v>
      </c>
      <c r="AB188" t="n">
        <v>76.230003</v>
      </c>
      <c r="AC188" t="n">
        <v>75.139999</v>
      </c>
      <c r="AD188" t="n">
        <v>75.959999</v>
      </c>
      <c r="AE188" t="n">
        <v>73.210854</v>
      </c>
      <c r="AF188" t="n">
        <v>205300</v>
      </c>
    </row>
    <row r="189">
      <c r="Y189" s="31">
        <f>(AB189-AC189)/((AB189+AC189)/2)*100</f>
        <v/>
      </c>
      <c r="Z189" s="1" t="n">
        <v>43749</v>
      </c>
      <c r="AA189" t="n">
        <v>75.839996</v>
      </c>
      <c r="AB189" t="n">
        <v>76.860001</v>
      </c>
      <c r="AC189" t="n">
        <v>75.81999999999999</v>
      </c>
      <c r="AD189" t="n">
        <v>76.25</v>
      </c>
      <c r="AE189" t="n">
        <v>73.49035600000001</v>
      </c>
      <c r="AF189" t="n">
        <v>297900</v>
      </c>
    </row>
    <row r="190">
      <c r="Y190" s="31">
        <f>(AB190-AC190)/((AB190+AC190)/2)*100</f>
        <v/>
      </c>
      <c r="Z190" s="1" t="n">
        <v>43748</v>
      </c>
      <c r="AA190" t="n">
        <v>74.349998</v>
      </c>
      <c r="AB190" t="n">
        <v>75.230003</v>
      </c>
      <c r="AC190" t="n">
        <v>74.290001</v>
      </c>
      <c r="AD190" t="n">
        <v>75.040001</v>
      </c>
      <c r="AE190" t="n">
        <v>72.32414200000001</v>
      </c>
      <c r="AF190" t="n">
        <v>266900</v>
      </c>
    </row>
    <row r="191">
      <c r="Y191" s="31">
        <f>(AB191-AC191)/((AB191+AC191)/2)*100</f>
        <v/>
      </c>
      <c r="Z191" s="1" t="n">
        <v>43747</v>
      </c>
      <c r="AA191" t="n">
        <v>74.150002</v>
      </c>
      <c r="AB191" t="n">
        <v>74.540001</v>
      </c>
      <c r="AC191" t="n">
        <v>74</v>
      </c>
      <c r="AD191" t="n">
        <v>74.110001</v>
      </c>
      <c r="AE191" t="n">
        <v>71.427803</v>
      </c>
      <c r="AF191" t="n">
        <v>208500</v>
      </c>
    </row>
    <row r="192">
      <c r="Y192" s="31">
        <f>(AB192-AC192)/((AB192+AC192)/2)*100</f>
        <v/>
      </c>
      <c r="Z192" s="1" t="n">
        <v>43746</v>
      </c>
      <c r="AA192" t="n">
        <v>74.05999799999999</v>
      </c>
      <c r="AB192" t="n">
        <v>74.58000200000001</v>
      </c>
      <c r="AC192" t="n">
        <v>73.379997</v>
      </c>
      <c r="AD192" t="n">
        <v>73.379997</v>
      </c>
      <c r="AE192" t="n">
        <v>70.724228</v>
      </c>
      <c r="AF192" t="n">
        <v>378300</v>
      </c>
    </row>
    <row r="193">
      <c r="Y193" s="31">
        <f>(AB193-AC193)/((AB193+AC193)/2)*100</f>
        <v/>
      </c>
      <c r="Z193" s="1" t="n">
        <v>43745</v>
      </c>
      <c r="AA193" t="n">
        <v>75.629997</v>
      </c>
      <c r="AB193" t="n">
        <v>75.93000000000001</v>
      </c>
      <c r="AC193" t="n">
        <v>74.769997</v>
      </c>
      <c r="AD193" t="n">
        <v>74.769997</v>
      </c>
      <c r="AE193" t="n">
        <v>72.063911</v>
      </c>
      <c r="AF193" t="n">
        <v>369100</v>
      </c>
    </row>
    <row r="194">
      <c r="Y194" s="31">
        <f>(AB194-AC194)/((AB194+AC194)/2)*100</f>
        <v/>
      </c>
      <c r="Z194" s="1" t="n">
        <v>43742</v>
      </c>
      <c r="AA194" t="n">
        <v>75.379997</v>
      </c>
      <c r="AB194" t="n">
        <v>75.589996</v>
      </c>
      <c r="AC194" t="n">
        <v>74.589996</v>
      </c>
      <c r="AD194" t="n">
        <v>75.529999</v>
      </c>
      <c r="AE194" t="n">
        <v>72.79640999999999</v>
      </c>
      <c r="AF194" t="n">
        <v>281900</v>
      </c>
    </row>
    <row r="195">
      <c r="Y195" s="31">
        <f>(AB195-AC195)/((AB195+AC195)/2)*100</f>
        <v/>
      </c>
      <c r="Z195" s="1" t="n">
        <v>43741</v>
      </c>
      <c r="AA195" t="n">
        <v>73.80999799999999</v>
      </c>
      <c r="AB195" t="n">
        <v>75.16999799999999</v>
      </c>
      <c r="AC195" t="n">
        <v>73.25</v>
      </c>
      <c r="AD195" t="n">
        <v>75.120003</v>
      </c>
      <c r="AE195" t="n">
        <v>72.401253</v>
      </c>
      <c r="AF195" t="n">
        <v>571100</v>
      </c>
    </row>
    <row r="196">
      <c r="Y196" s="31">
        <f>(AB196-AC196)/((AB196+AC196)/2)*100</f>
        <v/>
      </c>
      <c r="Z196" s="1" t="n">
        <v>43740</v>
      </c>
      <c r="AA196" t="n">
        <v>75.68000000000001</v>
      </c>
      <c r="AB196" t="n">
        <v>75.779999</v>
      </c>
      <c r="AC196" t="n">
        <v>74.06999999999999</v>
      </c>
      <c r="AD196" t="n">
        <v>74.19000200000001</v>
      </c>
      <c r="AE196" t="n">
        <v>71.50490600000001</v>
      </c>
      <c r="AF196" t="n">
        <v>521800</v>
      </c>
    </row>
    <row r="197">
      <c r="Y197" s="31">
        <f>(AB197-AC197)/((AB197+AC197)/2)*100</f>
        <v/>
      </c>
      <c r="Z197" s="1" t="n">
        <v>43739</v>
      </c>
      <c r="AA197" t="n">
        <v>78.459999</v>
      </c>
      <c r="AB197" t="n">
        <v>78.660004</v>
      </c>
      <c r="AC197" t="n">
        <v>76.120003</v>
      </c>
      <c r="AD197" t="n">
        <v>76.18000000000001</v>
      </c>
      <c r="AE197" t="n">
        <v>73.42289</v>
      </c>
      <c r="AF197" t="n">
        <v>373800</v>
      </c>
    </row>
    <row r="198">
      <c r="Y198" s="31">
        <f>(AB198-AC198)/((AB198+AC198)/2)*100</f>
        <v/>
      </c>
      <c r="Z198" s="1" t="n">
        <v>43738</v>
      </c>
      <c r="AA198" t="n">
        <v>78.260002</v>
      </c>
      <c r="AB198" t="n">
        <v>78.410004</v>
      </c>
      <c r="AC198" t="n">
        <v>77.910004</v>
      </c>
      <c r="AD198" t="n">
        <v>78.019997</v>
      </c>
      <c r="AE198" t="n">
        <v>75.19628900000001</v>
      </c>
      <c r="AF198" t="n">
        <v>250500</v>
      </c>
    </row>
    <row r="199">
      <c r="Y199" s="31">
        <f>(AB199-AC199)/((AB199+AC199)/2)*100</f>
        <v/>
      </c>
      <c r="Z199" s="1" t="n">
        <v>43735</v>
      </c>
      <c r="AA199" t="n">
        <v>78.019997</v>
      </c>
      <c r="AB199" t="n">
        <v>79.16999799999999</v>
      </c>
      <c r="AC199" t="n">
        <v>78</v>
      </c>
      <c r="AD199" t="n">
        <v>78.489998</v>
      </c>
      <c r="AE199" t="n">
        <v>75.64928399999999</v>
      </c>
      <c r="AF199" t="n">
        <v>283200</v>
      </c>
    </row>
    <row r="200">
      <c r="Y200" s="31">
        <f>(AB200-AC200)/((AB200+AC200)/2)*100</f>
        <v/>
      </c>
      <c r="Z200" s="1" t="n">
        <v>43734</v>
      </c>
      <c r="AA200" t="n">
        <v>79.410004</v>
      </c>
      <c r="AB200" t="n">
        <v>79.410004</v>
      </c>
      <c r="AC200" t="n">
        <v>78.18000000000001</v>
      </c>
      <c r="AD200" t="n">
        <v>78.639999</v>
      </c>
      <c r="AE200" t="n">
        <v>75.79385400000001</v>
      </c>
      <c r="AF200" t="n">
        <v>337500</v>
      </c>
    </row>
    <row r="201">
      <c r="Y201" s="31">
        <f>(AB201-AC201)/((AB201+AC201)/2)*100</f>
        <v/>
      </c>
      <c r="Z201" s="1" t="n">
        <v>43733</v>
      </c>
      <c r="AA201" t="n">
        <v>79.860001</v>
      </c>
      <c r="AB201" t="n">
        <v>80.459999</v>
      </c>
      <c r="AC201" t="n">
        <v>79.660004</v>
      </c>
      <c r="AD201" t="n">
        <v>80.349998</v>
      </c>
      <c r="AE201" t="n">
        <v>76.79235799999999</v>
      </c>
      <c r="AF201" t="n">
        <v>207800</v>
      </c>
    </row>
    <row r="202">
      <c r="Y202" s="31">
        <f>(AB202-AC202)/((AB202+AC202)/2)*100</f>
        <v/>
      </c>
      <c r="Z202" s="1" t="n">
        <v>43732</v>
      </c>
      <c r="AA202" t="n">
        <v>81.370003</v>
      </c>
      <c r="AB202" t="n">
        <v>81.389999</v>
      </c>
      <c r="AC202" t="n">
        <v>79.779999</v>
      </c>
      <c r="AD202" t="n">
        <v>80.300003</v>
      </c>
      <c r="AE202" t="n">
        <v>76.74458299999999</v>
      </c>
      <c r="AF202" t="n">
        <v>286700</v>
      </c>
    </row>
    <row r="203">
      <c r="Y203" s="31">
        <f>(AB203-AC203)/((AB203+AC203)/2)*100</f>
        <v/>
      </c>
      <c r="Z203" s="1" t="n">
        <v>43731</v>
      </c>
      <c r="AA203" t="n">
        <v>81.160004</v>
      </c>
      <c r="AB203" t="n">
        <v>81.910004</v>
      </c>
      <c r="AC203" t="n">
        <v>81</v>
      </c>
      <c r="AD203" t="n">
        <v>81.66999799999999</v>
      </c>
      <c r="AE203" t="n">
        <v>78.053917</v>
      </c>
      <c r="AF203" t="n">
        <v>162600</v>
      </c>
    </row>
    <row r="204">
      <c r="Y204" s="31">
        <f>(AB204-AC204)/((AB204+AC204)/2)*100</f>
        <v/>
      </c>
      <c r="Z204" s="1" t="n">
        <v>43728</v>
      </c>
      <c r="AA204" t="n">
        <v>81.69000200000001</v>
      </c>
      <c r="AB204" t="n">
        <v>82.029999</v>
      </c>
      <c r="AC204" t="n">
        <v>81.25</v>
      </c>
      <c r="AD204" t="n">
        <v>81.639999</v>
      </c>
      <c r="AE204" t="n">
        <v>78.02525300000001</v>
      </c>
      <c r="AF204" t="n">
        <v>231100</v>
      </c>
    </row>
    <row r="205">
      <c r="Y205" s="31">
        <f>(AB205-AC205)/((AB205+AC205)/2)*100</f>
        <v/>
      </c>
      <c r="Z205" s="1" t="n">
        <v>43727</v>
      </c>
      <c r="AA205" t="n">
        <v>82.519997</v>
      </c>
      <c r="AB205" t="n">
        <v>82.709999</v>
      </c>
      <c r="AC205" t="n">
        <v>81.389999</v>
      </c>
      <c r="AD205" t="n">
        <v>81.459999</v>
      </c>
      <c r="AE205" t="n">
        <v>77.85320300000001</v>
      </c>
      <c r="AF205" t="n">
        <v>118600</v>
      </c>
    </row>
    <row r="206">
      <c r="Y206" s="31">
        <f>(AB206-AC206)/((AB206+AC206)/2)*100</f>
        <v/>
      </c>
      <c r="Z206" s="1" t="n">
        <v>43726</v>
      </c>
      <c r="AA206" t="n">
        <v>81.790001</v>
      </c>
      <c r="AB206" t="n">
        <v>82.230003</v>
      </c>
      <c r="AC206" t="n">
        <v>81.400002</v>
      </c>
      <c r="AD206" t="n">
        <v>81.91999799999999</v>
      </c>
      <c r="AE206" t="n">
        <v>78.292839</v>
      </c>
      <c r="AF206" t="n">
        <v>202400</v>
      </c>
    </row>
    <row r="207">
      <c r="Y207" s="31">
        <f>(AB207-AC207)/((AB207+AC207)/2)*100</f>
        <v/>
      </c>
      <c r="Z207" s="1" t="n">
        <v>43725</v>
      </c>
      <c r="AA207" t="n">
        <v>84</v>
      </c>
      <c r="AB207" t="n">
        <v>84.050003</v>
      </c>
      <c r="AC207" t="n">
        <v>81.989998</v>
      </c>
      <c r="AD207" t="n">
        <v>82.480003</v>
      </c>
      <c r="AE207" t="n">
        <v>78.828056</v>
      </c>
      <c r="AF207" t="n">
        <v>269800</v>
      </c>
    </row>
    <row r="208">
      <c r="Y208" s="31">
        <f>(AB208-AC208)/((AB208+AC208)/2)*100</f>
        <v/>
      </c>
      <c r="Z208" s="1" t="n">
        <v>43724</v>
      </c>
      <c r="AA208" t="n">
        <v>84.620003</v>
      </c>
      <c r="AB208" t="n">
        <v>84.620003</v>
      </c>
      <c r="AC208" t="n">
        <v>82.91999799999999</v>
      </c>
      <c r="AD208" t="n">
        <v>84.05999799999999</v>
      </c>
      <c r="AE208" t="n">
        <v>80.338089</v>
      </c>
      <c r="AF208" t="n">
        <v>655600</v>
      </c>
    </row>
    <row r="209">
      <c r="Y209" s="31">
        <f>(AB209-AC209)/((AB209+AC209)/2)*100</f>
        <v/>
      </c>
      <c r="Z209" s="1" t="n">
        <v>43721</v>
      </c>
      <c r="AA209" t="n">
        <v>80.55999799999999</v>
      </c>
      <c r="AB209" t="n">
        <v>81.260002</v>
      </c>
      <c r="AC209" t="n">
        <v>80.290001</v>
      </c>
      <c r="AD209" t="n">
        <v>80.800003</v>
      </c>
      <c r="AE209" t="n">
        <v>77.222443</v>
      </c>
      <c r="AF209" t="n">
        <v>169200</v>
      </c>
    </row>
    <row r="210">
      <c r="Y210" s="31">
        <f>(AB210-AC210)/((AB210+AC210)/2)*100</f>
        <v/>
      </c>
      <c r="Z210" s="1" t="n">
        <v>43720</v>
      </c>
      <c r="AA210" t="n">
        <v>79.83000200000001</v>
      </c>
      <c r="AB210" t="n">
        <v>80.519997</v>
      </c>
      <c r="AC210" t="n">
        <v>78.879997</v>
      </c>
      <c r="AD210" t="n">
        <v>80.18000000000001</v>
      </c>
      <c r="AE210" t="n">
        <v>76.62989</v>
      </c>
      <c r="AF210" t="n">
        <v>314300</v>
      </c>
    </row>
    <row r="211">
      <c r="Y211" s="31">
        <f>(AB211-AC211)/((AB211+AC211)/2)*100</f>
        <v/>
      </c>
      <c r="Z211" s="1" t="n">
        <v>43719</v>
      </c>
      <c r="AA211" t="n">
        <v>81.05999799999999</v>
      </c>
      <c r="AB211" t="n">
        <v>81.790001</v>
      </c>
      <c r="AC211" t="n">
        <v>80.18000000000001</v>
      </c>
      <c r="AD211" t="n">
        <v>80.760002</v>
      </c>
      <c r="AE211" t="n">
        <v>77.184212</v>
      </c>
      <c r="AF211" t="n">
        <v>304900</v>
      </c>
    </row>
    <row r="212">
      <c r="Y212" s="31">
        <f>(AB212-AC212)/((AB212+AC212)/2)*100</f>
        <v/>
      </c>
      <c r="Z212" s="1" t="n">
        <v>43718</v>
      </c>
      <c r="AA212" t="n">
        <v>80</v>
      </c>
      <c r="AB212" t="n">
        <v>81.81999999999999</v>
      </c>
      <c r="AC212" t="n">
        <v>80</v>
      </c>
      <c r="AD212" t="n">
        <v>80.599998</v>
      </c>
      <c r="AE212" t="n">
        <v>77.031288</v>
      </c>
      <c r="AF212" t="n">
        <v>580500</v>
      </c>
    </row>
    <row r="213">
      <c r="Y213" s="31">
        <f>(AB213-AC213)/((AB213+AC213)/2)*100</f>
        <v/>
      </c>
      <c r="Z213" s="1" t="n">
        <v>43717</v>
      </c>
      <c r="AA213" t="n">
        <v>78.33000200000001</v>
      </c>
      <c r="AB213" t="n">
        <v>79.739998</v>
      </c>
      <c r="AC213" t="n">
        <v>78.19000200000001</v>
      </c>
      <c r="AD213" t="n">
        <v>79.620003</v>
      </c>
      <c r="AE213" t="n">
        <v>76.09468100000001</v>
      </c>
      <c r="AF213" t="n">
        <v>475700</v>
      </c>
    </row>
    <row r="214">
      <c r="Y214" s="31">
        <f>(AB214-AC214)/((AB214+AC214)/2)*100</f>
        <v/>
      </c>
      <c r="Z214" s="1" t="n">
        <v>43714</v>
      </c>
      <c r="AA214" t="n">
        <v>77.290001</v>
      </c>
      <c r="AB214" t="n">
        <v>77.889999</v>
      </c>
      <c r="AC214" t="n">
        <v>76.75</v>
      </c>
      <c r="AD214" t="n">
        <v>77.779999</v>
      </c>
      <c r="AE214" t="n">
        <v>74.336151</v>
      </c>
      <c r="AF214" t="n">
        <v>245900</v>
      </c>
    </row>
    <row r="215">
      <c r="Y215" s="31">
        <f>(AB215-AC215)/((AB215+AC215)/2)*100</f>
        <v/>
      </c>
      <c r="Z215" s="1" t="n">
        <v>43713</v>
      </c>
      <c r="AA215" t="n">
        <v>77.05999799999999</v>
      </c>
      <c r="AB215" t="n">
        <v>78.300003</v>
      </c>
      <c r="AC215" t="n">
        <v>76.81999999999999</v>
      </c>
      <c r="AD215" t="n">
        <v>77.550003</v>
      </c>
      <c r="AE215" t="n">
        <v>74.11634100000001</v>
      </c>
      <c r="AF215" t="n">
        <v>942400</v>
      </c>
    </row>
    <row r="216">
      <c r="Y216" s="31">
        <f>(AB216-AC216)/((AB216+AC216)/2)*100</f>
        <v/>
      </c>
      <c r="Z216" s="1" t="n">
        <v>43712</v>
      </c>
      <c r="AA216" t="n">
        <v>76.209999</v>
      </c>
      <c r="AB216" t="n">
        <v>76.66999799999999</v>
      </c>
      <c r="AC216" t="n">
        <v>76.120003</v>
      </c>
      <c r="AD216" t="n">
        <v>76.400002</v>
      </c>
      <c r="AE216" t="n">
        <v>73.01725</v>
      </c>
      <c r="AF216" t="n">
        <v>182000</v>
      </c>
    </row>
    <row r="217">
      <c r="Y217" s="31">
        <f>(AB217-AC217)/((AB217+AC217)/2)*100</f>
        <v/>
      </c>
      <c r="Z217" s="1" t="n">
        <v>43711</v>
      </c>
      <c r="AA217" t="n">
        <v>74.489998</v>
      </c>
      <c r="AB217" t="n">
        <v>75.370003</v>
      </c>
      <c r="AC217" t="n">
        <v>74.139999</v>
      </c>
      <c r="AD217" t="n">
        <v>75.290001</v>
      </c>
      <c r="AE217" t="n">
        <v>71.95639799999999</v>
      </c>
      <c r="AF217" t="n">
        <v>266100</v>
      </c>
    </row>
    <row r="218">
      <c r="Y218" s="31">
        <f>(AB218-AC218)/((AB218+AC218)/2)*100</f>
        <v/>
      </c>
      <c r="Z218" s="1" t="n">
        <v>43707</v>
      </c>
      <c r="AA218" t="n">
        <v>76.050003</v>
      </c>
      <c r="AB218" t="n">
        <v>76.709999</v>
      </c>
      <c r="AC218" t="n">
        <v>75.260002</v>
      </c>
      <c r="AD218" t="n">
        <v>75.739998</v>
      </c>
      <c r="AE218" t="n">
        <v>72.386482</v>
      </c>
      <c r="AF218" t="n">
        <v>211000</v>
      </c>
    </row>
    <row r="219">
      <c r="Y219" s="31">
        <f>(AB219-AC219)/((AB219+AC219)/2)*100</f>
        <v/>
      </c>
      <c r="Z219" s="1" t="n">
        <v>43706</v>
      </c>
      <c r="AA219" t="n">
        <v>75.19000200000001</v>
      </c>
      <c r="AB219" t="n">
        <v>76.05999799999999</v>
      </c>
      <c r="AC219" t="n">
        <v>75.19000200000001</v>
      </c>
      <c r="AD219" t="n">
        <v>75.760002</v>
      </c>
      <c r="AE219" t="n">
        <v>72.40559399999999</v>
      </c>
      <c r="AF219" t="n">
        <v>362400</v>
      </c>
    </row>
    <row r="220">
      <c r="Y220" s="31">
        <f>(AB220-AC220)/((AB220+AC220)/2)*100</f>
        <v/>
      </c>
      <c r="Z220" s="1" t="n">
        <v>43705</v>
      </c>
      <c r="AA220" t="n">
        <v>73.75</v>
      </c>
      <c r="AB220" t="n">
        <v>74.94000200000001</v>
      </c>
      <c r="AC220" t="n">
        <v>73.529999</v>
      </c>
      <c r="AD220" t="n">
        <v>74.55999799999999</v>
      </c>
      <c r="AE220" t="n">
        <v>71.258713</v>
      </c>
      <c r="AF220" t="n">
        <v>347100</v>
      </c>
    </row>
    <row r="221">
      <c r="Y221" s="31">
        <f>(AB221-AC221)/((AB221+AC221)/2)*100</f>
        <v/>
      </c>
      <c r="Z221" s="1" t="n">
        <v>43704</v>
      </c>
      <c r="AA221" t="n">
        <v>74.339996</v>
      </c>
      <c r="AB221" t="n">
        <v>74.550003</v>
      </c>
      <c r="AC221" t="n">
        <v>72.989998</v>
      </c>
      <c r="AD221" t="n">
        <v>73.290001</v>
      </c>
      <c r="AE221" t="n">
        <v>70.04496</v>
      </c>
      <c r="AF221" t="n">
        <v>383500</v>
      </c>
    </row>
    <row r="222">
      <c r="Y222" s="31">
        <f>(AB222-AC222)/((AB222+AC222)/2)*100</f>
        <v/>
      </c>
      <c r="Z222" s="1" t="n">
        <v>43703</v>
      </c>
      <c r="AA222" t="n">
        <v>74.31999999999999</v>
      </c>
      <c r="AB222" t="n">
        <v>74.790001</v>
      </c>
      <c r="AC222" t="n">
        <v>73.589996</v>
      </c>
      <c r="AD222" t="n">
        <v>73.870003</v>
      </c>
      <c r="AE222" t="n">
        <v>70.599281</v>
      </c>
      <c r="AF222" t="n">
        <v>310100</v>
      </c>
    </row>
    <row r="223">
      <c r="Y223" s="31">
        <f>(AB223-AC223)/((AB223+AC223)/2)*100</f>
        <v/>
      </c>
      <c r="Z223" s="1" t="n">
        <v>43700</v>
      </c>
      <c r="AA223" t="n">
        <v>75.339996</v>
      </c>
      <c r="AB223" t="n">
        <v>75.949997</v>
      </c>
      <c r="AC223" t="n">
        <v>73.18000000000001</v>
      </c>
      <c r="AD223" t="n">
        <v>73.610001</v>
      </c>
      <c r="AE223" t="n">
        <v>70.350792</v>
      </c>
      <c r="AF223" t="n">
        <v>337600</v>
      </c>
    </row>
    <row r="224">
      <c r="Y224" s="31">
        <f>(AB224-AC224)/((AB224+AC224)/2)*100</f>
        <v/>
      </c>
      <c r="Z224" s="1" t="n">
        <v>43699</v>
      </c>
      <c r="AA224" t="n">
        <v>76.959999</v>
      </c>
      <c r="AB224" t="n">
        <v>77.220001</v>
      </c>
      <c r="AC224" t="n">
        <v>76.199997</v>
      </c>
      <c r="AD224" t="n">
        <v>76.209999</v>
      </c>
      <c r="AE224" t="n">
        <v>72.835663</v>
      </c>
      <c r="AF224" t="n">
        <v>185200</v>
      </c>
    </row>
    <row r="225">
      <c r="Y225" s="31">
        <f>(AB225-AC225)/((AB225+AC225)/2)*100</f>
        <v/>
      </c>
      <c r="Z225" s="1" t="n">
        <v>43698</v>
      </c>
      <c r="AA225" t="n">
        <v>76.989998</v>
      </c>
      <c r="AB225" t="n">
        <v>77.06999999999999</v>
      </c>
      <c r="AC225" t="n">
        <v>76.449997</v>
      </c>
      <c r="AD225" t="n">
        <v>76.739998</v>
      </c>
      <c r="AE225" t="n">
        <v>73.342201</v>
      </c>
      <c r="AF225" t="n">
        <v>559400</v>
      </c>
    </row>
    <row r="226">
      <c r="Y226" s="31">
        <f>(AB226-AC226)/((AB226+AC226)/2)*100</f>
        <v/>
      </c>
      <c r="Z226" s="1" t="n">
        <v>43697</v>
      </c>
      <c r="AA226" t="n">
        <v>76.540001</v>
      </c>
      <c r="AB226" t="n">
        <v>76.540001</v>
      </c>
      <c r="AC226" t="n">
        <v>75.870003</v>
      </c>
      <c r="AD226" t="n">
        <v>76.16999799999999</v>
      </c>
      <c r="AE226" t="n">
        <v>72.79744000000001</v>
      </c>
      <c r="AF226" t="n">
        <v>158800</v>
      </c>
    </row>
    <row r="227">
      <c r="Y227" s="31">
        <f>(AB227-AC227)/((AB227+AC227)/2)*100</f>
        <v/>
      </c>
      <c r="Z227" s="1" t="n">
        <v>43696</v>
      </c>
      <c r="AA227" t="n">
        <v>76.089996</v>
      </c>
      <c r="AB227" t="n">
        <v>77.050003</v>
      </c>
      <c r="AC227" t="n">
        <v>76</v>
      </c>
      <c r="AD227" t="n">
        <v>76.860001</v>
      </c>
      <c r="AE227" t="n">
        <v>73.456886</v>
      </c>
      <c r="AF227" t="n">
        <v>324700</v>
      </c>
    </row>
    <row r="228">
      <c r="Y228" s="31">
        <f>(AB228-AC228)/((AB228+AC228)/2)*100</f>
        <v/>
      </c>
      <c r="Z228" s="1" t="n">
        <v>43693</v>
      </c>
      <c r="AA228" t="n">
        <v>74.25</v>
      </c>
      <c r="AB228" t="n">
        <v>75.269997</v>
      </c>
      <c r="AC228" t="n">
        <v>74.120003</v>
      </c>
      <c r="AD228" t="n">
        <v>75.05999799999999</v>
      </c>
      <c r="AE228" t="n">
        <v>71.736588</v>
      </c>
      <c r="AF228" t="n">
        <v>298800</v>
      </c>
    </row>
    <row r="229">
      <c r="Y229" s="31">
        <f>(AB229-AC229)/((AB229+AC229)/2)*100</f>
        <v/>
      </c>
      <c r="Z229" s="1" t="n">
        <v>43692</v>
      </c>
      <c r="AA229" t="n">
        <v>74.33000200000001</v>
      </c>
      <c r="AB229" t="n">
        <v>74.33000200000001</v>
      </c>
      <c r="AC229" t="n">
        <v>73.150002</v>
      </c>
      <c r="AD229" t="n">
        <v>73.91999799999999</v>
      </c>
      <c r="AE229" t="n">
        <v>70.64705699999999</v>
      </c>
      <c r="AF229" t="n">
        <v>372600</v>
      </c>
    </row>
    <row r="230">
      <c r="Y230" s="31">
        <f>(AB230-AC230)/((AB230+AC230)/2)*100</f>
        <v/>
      </c>
      <c r="Z230" s="1" t="n">
        <v>43691</v>
      </c>
      <c r="AA230" t="n">
        <v>75.790001</v>
      </c>
      <c r="AB230" t="n">
        <v>75.849998</v>
      </c>
      <c r="AC230" t="n">
        <v>74.279999</v>
      </c>
      <c r="AD230" t="n">
        <v>74.300003</v>
      </c>
      <c r="AE230" t="n">
        <v>71.010239</v>
      </c>
      <c r="AF230" t="n">
        <v>451700</v>
      </c>
    </row>
    <row r="231">
      <c r="Y231" s="31">
        <f>(AB231-AC231)/((AB231+AC231)/2)*100</f>
        <v/>
      </c>
      <c r="Z231" s="1" t="n">
        <v>43690</v>
      </c>
      <c r="AA231" t="n">
        <v>76.55999799999999</v>
      </c>
      <c r="AB231" t="n">
        <v>78.31999999999999</v>
      </c>
      <c r="AC231" t="n">
        <v>76</v>
      </c>
      <c r="AD231" t="n">
        <v>77.58000200000001</v>
      </c>
      <c r="AE231" t="n">
        <v>74.145004</v>
      </c>
      <c r="AF231" t="n">
        <v>340500</v>
      </c>
    </row>
    <row r="232">
      <c r="Y232" s="31">
        <f>(AB232-AC232)/((AB232+AC232)/2)*100</f>
        <v/>
      </c>
      <c r="Z232" s="1" t="n">
        <v>43689</v>
      </c>
      <c r="AA232" t="n">
        <v>77.56999999999999</v>
      </c>
      <c r="AB232" t="n">
        <v>77.620003</v>
      </c>
      <c r="AC232" t="n">
        <v>76.449997</v>
      </c>
      <c r="AD232" t="n">
        <v>76.730003</v>
      </c>
      <c r="AE232" t="n">
        <v>73.33264200000001</v>
      </c>
      <c r="AF232" t="n">
        <v>164500</v>
      </c>
    </row>
    <row r="233">
      <c r="Y233" s="31">
        <f>(AB233-AC233)/((AB233+AC233)/2)*100</f>
        <v/>
      </c>
      <c r="Z233" s="1" t="n">
        <v>43686</v>
      </c>
      <c r="AA233" t="n">
        <v>78.860001</v>
      </c>
      <c r="AB233" t="n">
        <v>78.910004</v>
      </c>
      <c r="AC233" t="n">
        <v>77.480003</v>
      </c>
      <c r="AD233" t="n">
        <v>77.739998</v>
      </c>
      <c r="AE233" t="n">
        <v>74.29791299999999</v>
      </c>
      <c r="AF233" t="n">
        <v>216500</v>
      </c>
    </row>
    <row r="234">
      <c r="Y234" s="31">
        <f>(AB234-AC234)/((AB234+AC234)/2)*100</f>
        <v/>
      </c>
      <c r="Z234" s="1" t="n">
        <v>43685</v>
      </c>
      <c r="AA234" t="n">
        <v>77.05999799999999</v>
      </c>
      <c r="AB234" t="n">
        <v>78.75</v>
      </c>
      <c r="AC234" t="n">
        <v>76.769997</v>
      </c>
      <c r="AD234" t="n">
        <v>78.699997</v>
      </c>
      <c r="AE234" t="n">
        <v>75.215416</v>
      </c>
      <c r="AF234" t="n">
        <v>573800</v>
      </c>
    </row>
    <row r="235">
      <c r="Y235" s="31">
        <f>(AB235-AC235)/((AB235+AC235)/2)*100</f>
        <v/>
      </c>
      <c r="Z235" s="1" t="n">
        <v>43684</v>
      </c>
      <c r="AA235" t="n">
        <v>75.879997</v>
      </c>
      <c r="AB235" t="n">
        <v>76.949997</v>
      </c>
      <c r="AC235" t="n">
        <v>75.279999</v>
      </c>
      <c r="AD235" t="n">
        <v>76.529999</v>
      </c>
      <c r="AE235" t="n">
        <v>73.141502</v>
      </c>
      <c r="AF235" t="n">
        <v>533300</v>
      </c>
    </row>
    <row r="236">
      <c r="Y236" s="31">
        <f>(AB236-AC236)/((AB236+AC236)/2)*100</f>
        <v/>
      </c>
      <c r="Z236" s="1" t="n">
        <v>43683</v>
      </c>
      <c r="AA236" t="n">
        <v>77.56999999999999</v>
      </c>
      <c r="AB236" t="n">
        <v>78.040001</v>
      </c>
      <c r="AC236" t="n">
        <v>76.300003</v>
      </c>
      <c r="AD236" t="n">
        <v>77.199997</v>
      </c>
      <c r="AE236" t="n">
        <v>73.781837</v>
      </c>
      <c r="AF236" t="n">
        <v>565100</v>
      </c>
    </row>
    <row r="237">
      <c r="Y237" s="31">
        <f>(AB237-AC237)/((AB237+AC237)/2)*100</f>
        <v/>
      </c>
      <c r="Z237" s="1" t="n">
        <v>43682</v>
      </c>
      <c r="AA237" t="n">
        <v>78.25</v>
      </c>
      <c r="AB237" t="n">
        <v>78.510002</v>
      </c>
      <c r="AC237" t="n">
        <v>76.800003</v>
      </c>
      <c r="AD237" t="n">
        <v>77.230003</v>
      </c>
      <c r="AE237" t="n">
        <v>73.810509</v>
      </c>
      <c r="AF237" t="n">
        <v>819600</v>
      </c>
    </row>
    <row r="238">
      <c r="Y238" s="31">
        <f>(AB238-AC238)/((AB238+AC238)/2)*100</f>
        <v/>
      </c>
      <c r="Z238" s="1" t="n">
        <v>43679</v>
      </c>
      <c r="AA238" t="n">
        <v>81.18000000000001</v>
      </c>
      <c r="AB238" t="n">
        <v>81.589996</v>
      </c>
      <c r="AC238" t="n">
        <v>78.93000000000001</v>
      </c>
      <c r="AD238" t="n">
        <v>79.739998</v>
      </c>
      <c r="AE238" t="n">
        <v>76.209366</v>
      </c>
      <c r="AF238" t="n">
        <v>672100</v>
      </c>
    </row>
    <row r="239">
      <c r="Y239" s="31">
        <f>(AB239-AC239)/((AB239+AC239)/2)*100</f>
        <v/>
      </c>
      <c r="Z239" s="1" t="n">
        <v>43678</v>
      </c>
      <c r="AA239" t="n">
        <v>82.099998</v>
      </c>
      <c r="AB239" t="n">
        <v>82.31999999999999</v>
      </c>
      <c r="AC239" t="n">
        <v>80.400002</v>
      </c>
      <c r="AD239" t="n">
        <v>80.870003</v>
      </c>
      <c r="AE239" t="n">
        <v>77.289345</v>
      </c>
      <c r="AF239" t="n">
        <v>361400</v>
      </c>
    </row>
    <row r="240">
      <c r="Y240" s="31">
        <f>(AB240-AC240)/((AB240+AC240)/2)*100</f>
        <v/>
      </c>
      <c r="Z240" s="1" t="n">
        <v>43677</v>
      </c>
      <c r="AA240" t="n">
        <v>83.389999</v>
      </c>
      <c r="AB240" t="n">
        <v>84.199997</v>
      </c>
      <c r="AC240" t="n">
        <v>82.620003</v>
      </c>
      <c r="AD240" t="n">
        <v>82.970001</v>
      </c>
      <c r="AE240" t="n">
        <v>79.296364</v>
      </c>
      <c r="AF240" t="n">
        <v>177300</v>
      </c>
    </row>
    <row r="241">
      <c r="Y241" s="31">
        <f>(AB241-AC241)/((AB241+AC241)/2)*100</f>
        <v/>
      </c>
      <c r="Z241" s="1" t="n">
        <v>43676</v>
      </c>
      <c r="AA241" t="n">
        <v>81.91999799999999</v>
      </c>
      <c r="AB241" t="n">
        <v>83.589996</v>
      </c>
      <c r="AC241" t="n">
        <v>81.75</v>
      </c>
      <c r="AD241" t="n">
        <v>83.379997</v>
      </c>
      <c r="AE241" t="n">
        <v>79.688202</v>
      </c>
      <c r="AF241" t="n">
        <v>246200</v>
      </c>
    </row>
    <row r="242">
      <c r="Y242" s="31">
        <f>(AB242-AC242)/((AB242+AC242)/2)*100</f>
        <v/>
      </c>
      <c r="Z242" s="1" t="n">
        <v>43675</v>
      </c>
      <c r="AA242" t="n">
        <v>82.69000200000001</v>
      </c>
      <c r="AB242" t="n">
        <v>82.699997</v>
      </c>
      <c r="AC242" t="n">
        <v>81.599998</v>
      </c>
      <c r="AD242" t="n">
        <v>82.25</v>
      </c>
      <c r="AE242" t="n">
        <v>78.608238</v>
      </c>
      <c r="AF242" t="n">
        <v>211000</v>
      </c>
    </row>
    <row r="243">
      <c r="Y243" s="31">
        <f>(AB243-AC243)/((AB243+AC243)/2)*100</f>
        <v/>
      </c>
      <c r="Z243" s="1" t="n">
        <v>43672</v>
      </c>
      <c r="AA243" t="n">
        <v>83.08000200000001</v>
      </c>
      <c r="AB243" t="n">
        <v>83.099998</v>
      </c>
      <c r="AC243" t="n">
        <v>82.370003</v>
      </c>
      <c r="AD243" t="n">
        <v>82.720001</v>
      </c>
      <c r="AE243" t="n">
        <v>79.057434</v>
      </c>
      <c r="AF243" t="n">
        <v>167900</v>
      </c>
    </row>
    <row r="244">
      <c r="Y244" s="31">
        <f>(AB244-AC244)/((AB244+AC244)/2)*100</f>
        <v/>
      </c>
      <c r="Z244" s="1" t="n">
        <v>43671</v>
      </c>
      <c r="AA244" t="n">
        <v>84.529999</v>
      </c>
      <c r="AB244" t="n">
        <v>84.529999</v>
      </c>
      <c r="AC244" t="n">
        <v>82.879997</v>
      </c>
      <c r="AD244" t="n">
        <v>83.150002</v>
      </c>
      <c r="AE244" t="n">
        <v>79.468391</v>
      </c>
      <c r="AF244" t="n">
        <v>160800</v>
      </c>
    </row>
    <row r="245">
      <c r="Y245" s="31">
        <f>(AB245-AC245)/((AB245+AC245)/2)*100</f>
        <v/>
      </c>
      <c r="Z245" s="1" t="n">
        <v>43670</v>
      </c>
      <c r="AA245" t="n">
        <v>83.739998</v>
      </c>
      <c r="AB245" t="n">
        <v>84.779999</v>
      </c>
      <c r="AC245" t="n">
        <v>83.739998</v>
      </c>
      <c r="AD245" t="n">
        <v>84.199997</v>
      </c>
      <c r="AE245" t="n">
        <v>80.471886</v>
      </c>
      <c r="AF245" t="n">
        <v>143300</v>
      </c>
    </row>
    <row r="246">
      <c r="Y246" s="31">
        <f>(AB246-AC246)/((AB246+AC246)/2)*100</f>
        <v/>
      </c>
      <c r="Z246" s="1" t="n">
        <v>43669</v>
      </c>
      <c r="AA246" t="n">
        <v>83.68000000000001</v>
      </c>
      <c r="AB246" t="n">
        <v>84.040001</v>
      </c>
      <c r="AC246" t="n">
        <v>83.370003</v>
      </c>
      <c r="AD246" t="n">
        <v>83.93000000000001</v>
      </c>
      <c r="AE246" t="n">
        <v>80.21384399999999</v>
      </c>
      <c r="AF246" t="n">
        <v>165300</v>
      </c>
    </row>
    <row r="247">
      <c r="Y247" s="31">
        <f>(AB247-AC247)/((AB247+AC247)/2)*100</f>
        <v/>
      </c>
      <c r="Z247" s="1" t="n">
        <v>43668</v>
      </c>
      <c r="AA247" t="n">
        <v>83.43000000000001</v>
      </c>
      <c r="AB247" t="n">
        <v>83.849998</v>
      </c>
      <c r="AC247" t="n">
        <v>82.900002</v>
      </c>
      <c r="AD247" t="n">
        <v>83.56999999999999</v>
      </c>
      <c r="AE247" t="n">
        <v>79.869781</v>
      </c>
      <c r="AF247" t="n">
        <v>199300</v>
      </c>
    </row>
    <row r="248">
      <c r="Y248" s="31">
        <f>(AB248-AC248)/((AB248+AC248)/2)*100</f>
        <v/>
      </c>
      <c r="Z248" s="1" t="n">
        <v>43665</v>
      </c>
      <c r="AA248" t="n">
        <v>82.889999</v>
      </c>
      <c r="AB248" t="n">
        <v>83.44000200000001</v>
      </c>
      <c r="AC248" t="n">
        <v>82.529999</v>
      </c>
      <c r="AD248" t="n">
        <v>83.18000000000001</v>
      </c>
      <c r="AE248" t="n">
        <v>79.497055</v>
      </c>
      <c r="AF248" t="n">
        <v>163000</v>
      </c>
    </row>
    <row r="249">
      <c r="Y249" s="31">
        <f>(AB249-AC249)/((AB249+AC249)/2)*100</f>
        <v/>
      </c>
      <c r="Z249" s="1" t="n">
        <v>43664</v>
      </c>
      <c r="AA249" t="n">
        <v>82.550003</v>
      </c>
      <c r="AB249" t="n">
        <v>82.779999</v>
      </c>
      <c r="AC249" t="n">
        <v>81.93000000000001</v>
      </c>
      <c r="AD249" t="n">
        <v>82.730003</v>
      </c>
      <c r="AE249" t="n">
        <v>79.066986</v>
      </c>
      <c r="AF249" t="n">
        <v>191700</v>
      </c>
    </row>
    <row r="250">
      <c r="Y250" s="31">
        <f>(AB250-AC250)/((AB250+AC250)/2)*100</f>
        <v/>
      </c>
      <c r="Z250" s="1" t="n">
        <v>43663</v>
      </c>
      <c r="AA250" t="n">
        <v>84</v>
      </c>
      <c r="AB250" t="n">
        <v>84.05999799999999</v>
      </c>
      <c r="AC250" t="n">
        <v>82.83000200000001</v>
      </c>
      <c r="AD250" t="n">
        <v>82.83000200000001</v>
      </c>
      <c r="AE250" t="n">
        <v>79.16255200000001</v>
      </c>
      <c r="AF250" t="n">
        <v>185200</v>
      </c>
    </row>
    <row r="251">
      <c r="Y251" s="31">
        <f>(AB251-AC251)/((AB251+AC251)/2)*100</f>
        <v/>
      </c>
      <c r="Z251" s="1" t="n">
        <v>43662</v>
      </c>
      <c r="AA251" t="n">
        <v>84.860001</v>
      </c>
      <c r="AB251" t="n">
        <v>84.860001</v>
      </c>
      <c r="AC251" t="n">
        <v>83.620003</v>
      </c>
      <c r="AD251" t="n">
        <v>83.889999</v>
      </c>
      <c r="AE251" t="n">
        <v>80.17562099999999</v>
      </c>
      <c r="AF251" t="n">
        <v>191900</v>
      </c>
    </row>
    <row r="252">
      <c r="Y252" s="31">
        <f>(AB252-AC252)/((AB252+AC252)/2)*100</f>
        <v/>
      </c>
      <c r="Z252" s="1" t="n">
        <v>43661</v>
      </c>
      <c r="AA252" t="n">
        <v>85.94000200000001</v>
      </c>
      <c r="AB252" t="n">
        <v>85.94000200000001</v>
      </c>
      <c r="AC252" t="n">
        <v>84.75</v>
      </c>
      <c r="AD252" t="n">
        <v>84.949997</v>
      </c>
      <c r="AE252" t="n">
        <v>81.188683</v>
      </c>
      <c r="AF252" t="n">
        <v>171400</v>
      </c>
    </row>
    <row r="253">
      <c r="Y253" s="31">
        <f>(AB253-AC253)/((AB253+AC253)/2)*100</f>
        <v/>
      </c>
      <c r="Z253" s="1" t="n">
        <v>43658</v>
      </c>
      <c r="AA253" t="n">
        <v>85.58000200000001</v>
      </c>
      <c r="AB253" t="n">
        <v>86.110001</v>
      </c>
      <c r="AC253" t="n">
        <v>85.58000200000001</v>
      </c>
      <c r="AD253" t="n">
        <v>85.81999999999999</v>
      </c>
      <c r="AE253" t="n">
        <v>82.02018000000001</v>
      </c>
      <c r="AF253" t="n">
        <v>125300</v>
      </c>
    </row>
    <row r="254">
      <c r="Y254" s="31">
        <f>(AB254-AC254)/((AB254+AC254)/2)*100</f>
        <v/>
      </c>
      <c r="Z254" s="1" t="n">
        <v>43656</v>
      </c>
      <c r="AA254" t="n">
        <v>84.889999</v>
      </c>
      <c r="AB254" t="n">
        <v>85.68000000000001</v>
      </c>
      <c r="AC254" t="n">
        <v>84.800003</v>
      </c>
      <c r="AD254" t="n">
        <v>85.55999799999999</v>
      </c>
      <c r="AE254" t="n">
        <v>81.771675</v>
      </c>
      <c r="AF254" t="n">
        <v>169400</v>
      </c>
    </row>
    <row r="255">
      <c r="Y255" s="31">
        <f>(AB255-AC255)/((AB255+AC255)/2)*100</f>
        <v/>
      </c>
      <c r="Z255" s="1" t="n">
        <v>43655</v>
      </c>
      <c r="AA255" t="n">
        <v>84.089996</v>
      </c>
      <c r="AB255" t="n">
        <v>84.300003</v>
      </c>
      <c r="AC255" t="n">
        <v>83.5</v>
      </c>
      <c r="AD255" t="n">
        <v>84.300003</v>
      </c>
      <c r="AE255" t="n">
        <v>80.567459</v>
      </c>
      <c r="AF255" t="n">
        <v>290100</v>
      </c>
    </row>
  </sheetData>
  <autoFilter ref="Z1:AF256">
    <sortState ref="Z2:AF255">
      <sortCondition descending="1" ref="Z1:Z256"/>
    </sortState>
  </autoFilter>
  <conditionalFormatting sqref="G6:O6">
    <cfRule type="colorScale" priority="1">
      <colorScale>
        <cfvo type="num" val="0.5"/>
        <cfvo type="num" val="0.75"/>
        <cfvo type="num" val="1"/>
        <color rgb="FFFF0000"/>
        <color rgb="FFFFEB84"/>
        <color theme="9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255"/>
  <sheetViews>
    <sheetView workbookViewId="0">
      <selection activeCell="AA14" sqref="AA14"/>
    </sheetView>
  </sheetViews>
  <sheetFormatPr baseColWidth="8" defaultRowHeight="15"/>
  <cols>
    <col width="11.8359375" customWidth="1" style="19" min="1" max="1"/>
    <col width="8.609375" customWidth="1" style="31" min="2" max="6"/>
    <col width="8.609375" customWidth="1" style="6" min="7" max="9"/>
    <col width="8.609375" customWidth="1" style="2" min="10" max="12"/>
    <col width="8.609375" customWidth="1" style="3" min="13" max="15"/>
    <col width="8.875" customWidth="1" style="31" min="25" max="25"/>
    <col width="10.35546875" bestFit="1" customWidth="1" min="26" max="26"/>
  </cols>
  <sheetData>
    <row r="1">
      <c r="Y1" s="31" t="inlineStr">
        <is>
          <t>Spread %</t>
        </is>
      </c>
      <c r="Z1" t="inlineStr">
        <is>
          <t>Date</t>
        </is>
      </c>
      <c r="AA1" t="inlineStr">
        <is>
          <t>Open</t>
        </is>
      </c>
      <c r="AB1" t="inlineStr">
        <is>
          <t>High</t>
        </is>
      </c>
      <c r="AC1" t="inlineStr">
        <is>
          <t>Low</t>
        </is>
      </c>
      <c r="AD1" t="inlineStr">
        <is>
          <t>Close</t>
        </is>
      </c>
      <c r="AE1" t="inlineStr">
        <is>
          <t>Adj Close</t>
        </is>
      </c>
      <c r="AF1" t="inlineStr">
        <is>
          <t>Volume</t>
        </is>
      </c>
    </row>
    <row r="2">
      <c r="H2" s="9" t="inlineStr">
        <is>
          <t>2w</t>
        </is>
      </c>
      <c r="I2" s="9" t="n"/>
      <c r="K2" s="9" t="inlineStr">
        <is>
          <t>1m</t>
        </is>
      </c>
      <c r="L2" s="9" t="n"/>
      <c r="N2" s="9" t="inlineStr">
        <is>
          <t>2m</t>
        </is>
      </c>
      <c r="O2" s="9" t="n"/>
      <c r="Y2" s="31">
        <f>(AB2-AC2)/((AB2+AC2)/2)*100</f>
        <v/>
      </c>
      <c r="Z2" s="1" t="n">
        <v>44014</v>
      </c>
      <c r="AA2" t="n">
        <v>81.66999800000001</v>
      </c>
      <c r="AB2" t="n">
        <v>81.879997</v>
      </c>
      <c r="AC2" t="n">
        <v>79.75</v>
      </c>
      <c r="AD2" t="n">
        <v>80.029999</v>
      </c>
      <c r="AE2" t="n">
        <v>80.029999</v>
      </c>
      <c r="AF2" t="n">
        <v>1861209</v>
      </c>
    </row>
    <row r="3">
      <c r="B3" s="8" t="inlineStr">
        <is>
          <t>Quick Cal</t>
        </is>
      </c>
      <c r="D3" s="8" t="inlineStr">
        <is>
          <t>% Gain</t>
        </is>
      </c>
      <c r="G3" s="9" t="inlineStr">
        <is>
          <t>High</t>
        </is>
      </c>
      <c r="H3" s="9" t="inlineStr">
        <is>
          <t>Mid</t>
        </is>
      </c>
      <c r="I3" s="9" t="inlineStr">
        <is>
          <t>Low</t>
        </is>
      </c>
      <c r="J3" s="9" t="inlineStr">
        <is>
          <t>High</t>
        </is>
      </c>
      <c r="K3" s="9" t="inlineStr">
        <is>
          <t>Mid</t>
        </is>
      </c>
      <c r="L3" s="9" t="inlineStr">
        <is>
          <t>Low</t>
        </is>
      </c>
      <c r="M3" s="9" t="inlineStr">
        <is>
          <t>High</t>
        </is>
      </c>
      <c r="N3" s="9" t="inlineStr">
        <is>
          <t>Mid</t>
        </is>
      </c>
      <c r="O3" s="9" t="inlineStr">
        <is>
          <t>Low</t>
        </is>
      </c>
      <c r="Y3" s="31">
        <f>(AB3-AC3)/((AB3+AC3)/2)*100</f>
        <v/>
      </c>
      <c r="Z3" s="1" t="n">
        <v>44013</v>
      </c>
      <c r="AA3" t="n">
        <v>78.800003</v>
      </c>
      <c r="AB3" t="n">
        <v>80.660004</v>
      </c>
      <c r="AC3" t="n">
        <v>78.599998</v>
      </c>
      <c r="AD3" t="n">
        <v>80.339996</v>
      </c>
      <c r="AE3" t="n">
        <v>80.339996</v>
      </c>
      <c r="AF3" t="n">
        <v>5022400</v>
      </c>
    </row>
    <row r="4">
      <c r="B4" s="31" t="n">
        <v>81.5</v>
      </c>
      <c r="C4" s="31" t="n">
        <v>84.40000000000001</v>
      </c>
      <c r="D4" s="32">
        <f>(MAX(B4:C4)-MIN(B4:C4))/MIN(B4:C4)*100</f>
        <v/>
      </c>
      <c r="E4" s="8" t="n"/>
      <c r="F4" s="8" t="inlineStr">
        <is>
          <t>Slope</t>
        </is>
      </c>
      <c r="G4" s="6">
        <f>SLOPE($AB2:$AB11,$Z2:$Z11)</f>
        <v/>
      </c>
      <c r="I4" s="6">
        <f>SLOPE($AC2:$AC11,$Z2:$Z11)</f>
        <v/>
      </c>
      <c r="J4" s="2">
        <f>SLOPE($AB2:$AB23,$Z2:$Z23)</f>
        <v/>
      </c>
      <c r="L4" s="2">
        <f>SLOPE($AC2:$AC23,$Z2:$Z23)</f>
        <v/>
      </c>
      <c r="M4" s="3">
        <f>SLOPE($AB2:$AB45,$Z2:$Z45)</f>
        <v/>
      </c>
      <c r="O4" s="3">
        <f>SLOPE($AC2:$AC45,$Z2:$Z45)</f>
        <v/>
      </c>
      <c r="Y4" s="31">
        <f>(AB4-AC4)/((AB4+AC4)/2)*100</f>
        <v/>
      </c>
      <c r="Z4" s="1" t="n">
        <v>44012</v>
      </c>
      <c r="AA4" t="n">
        <v>77.870003</v>
      </c>
      <c r="AB4" t="n">
        <v>78.910004</v>
      </c>
      <c r="AC4" t="n">
        <v>77.379997</v>
      </c>
      <c r="AD4" t="n">
        <v>78.529999</v>
      </c>
      <c r="AE4" t="n">
        <v>78.529999</v>
      </c>
      <c r="AF4" t="n">
        <v>5212200</v>
      </c>
    </row>
    <row r="5">
      <c r="B5" s="8" t="n"/>
      <c r="C5" s="8" t="n"/>
      <c r="D5" s="32">
        <f>(MAX(B5:C5)-MIN(B5:C5))/MIN(B5:C5)*100</f>
        <v/>
      </c>
      <c r="E5" s="8" t="n"/>
      <c r="F5" s="8" t="inlineStr">
        <is>
          <t>Intercept</t>
        </is>
      </c>
      <c r="G5" s="6">
        <f>INTERCEPT($AB2:$AB11,$Z2:$Z11)</f>
        <v/>
      </c>
      <c r="I5" s="6">
        <f>INTERCEPT($AC2:$AC11,$Z2:$Z11)</f>
        <v/>
      </c>
      <c r="J5" s="2">
        <f>INTERCEPT($AB2:$AB23,$Z2:$Z23)</f>
        <v/>
      </c>
      <c r="L5" s="2">
        <f>INTERCEPT($AC2:$AC23,$Z2:$Z23)</f>
        <v/>
      </c>
      <c r="M5" s="3">
        <f>INTERCEPT($AB2:$AB45,$Z2:$Z45)</f>
        <v/>
      </c>
      <c r="O5" s="3">
        <f>INTERCEPT($AC2:$AC45,$Z2:$Z45)</f>
        <v/>
      </c>
      <c r="Y5" s="31">
        <f>(AB5-AC5)/((AB5+AC5)/2)*100</f>
        <v/>
      </c>
      <c r="Z5" s="1" t="n">
        <v>44011</v>
      </c>
      <c r="AA5" t="n">
        <v>76.879997</v>
      </c>
      <c r="AB5" t="n">
        <v>77.66999800000001</v>
      </c>
      <c r="AC5" t="n">
        <v>75.839996</v>
      </c>
      <c r="AD5" t="n">
        <v>77.610001</v>
      </c>
      <c r="AE5" t="n">
        <v>77.610001</v>
      </c>
      <c r="AF5" t="n">
        <v>4687100</v>
      </c>
    </row>
    <row r="6">
      <c r="B6" s="8" t="n"/>
      <c r="C6" s="8" t="n"/>
      <c r="D6" s="32">
        <f>(MAX(B6:C6)-MIN(B6:C6))/MIN(B6:C6)*100</f>
        <v/>
      </c>
      <c r="E6" s="8" t="n"/>
      <c r="F6" s="8" t="inlineStr">
        <is>
          <t>Rsq</t>
        </is>
      </c>
      <c r="G6" s="6">
        <f>RSQ($AB2:$AB11,$Z2:$Z11)</f>
        <v/>
      </c>
      <c r="I6" s="6">
        <f>RSQ($AC2:$AC11,$Z2:$Z11)</f>
        <v/>
      </c>
      <c r="J6" s="2">
        <f>RSQ($AB2:$AB23,$Z2:$Z23)</f>
        <v/>
      </c>
      <c r="L6" s="2">
        <f>RSQ($AC2:$AC23,$Z2:$Z23)</f>
        <v/>
      </c>
      <c r="M6" s="3">
        <f>RSQ($AB2:$AB45,$Z2:$Z45)</f>
        <v/>
      </c>
      <c r="O6" s="3">
        <f>RSQ($AC2:$AC45,$Z2:$Z45)</f>
        <v/>
      </c>
      <c r="Y6" s="31">
        <f>(AB6-AC6)/((AB6+AC6)/2)*100</f>
        <v/>
      </c>
      <c r="Z6" s="1" t="n">
        <v>44008</v>
      </c>
      <c r="AA6" t="n">
        <v>77.360001</v>
      </c>
      <c r="AB6" t="n">
        <v>77.650002</v>
      </c>
      <c r="AC6" t="n">
        <v>76.050003</v>
      </c>
      <c r="AD6" t="n">
        <v>76.139999</v>
      </c>
      <c r="AE6" t="n">
        <v>76.139999</v>
      </c>
      <c r="AF6" t="n">
        <v>7277100</v>
      </c>
    </row>
    <row r="7">
      <c r="B7" s="8" t="n"/>
      <c r="C7" s="8" t="n"/>
      <c r="D7" s="32">
        <f>(MAX(B7:C7)-MIN(B7:C7))/MIN(B7:C7)*100</f>
        <v/>
      </c>
      <c r="E7" s="8" t="n"/>
      <c r="F7" s="8" t="inlineStr">
        <is>
          <t>Avg Spread %</t>
        </is>
      </c>
      <c r="G7" s="7" t="n"/>
      <c r="H7" s="10">
        <f>AVERAGE($Y2:$Y11)</f>
        <v/>
      </c>
      <c r="I7" s="10" t="n"/>
      <c r="J7" s="11" t="n"/>
      <c r="K7" s="11">
        <f>AVERAGE($Y2:$Y23)</f>
        <v/>
      </c>
      <c r="L7" s="11" t="n"/>
      <c r="M7" s="12" t="n"/>
      <c r="N7" s="12">
        <f>AVERAGE($Y2:$Y45)</f>
        <v/>
      </c>
      <c r="O7" s="4" t="n"/>
      <c r="Y7" s="31">
        <f>(AB7-AC7)/((AB7+AC7)/2)*100</f>
        <v/>
      </c>
      <c r="Z7" s="1" t="n">
        <v>44007</v>
      </c>
      <c r="AA7" t="n">
        <v>76.16999800000001</v>
      </c>
      <c r="AB7" t="n">
        <v>77.709999</v>
      </c>
      <c r="AC7" t="n">
        <v>76.029999</v>
      </c>
      <c r="AD7" t="n">
        <v>77.629997</v>
      </c>
      <c r="AE7" t="n">
        <v>77.629997</v>
      </c>
      <c r="AF7" t="n">
        <v>6626000</v>
      </c>
    </row>
    <row r="8">
      <c r="F8" s="8" t="inlineStr">
        <is>
          <t>1m Gain %</t>
        </is>
      </c>
      <c r="H8" s="10">
        <f>(G4+I4)/2*30.5/$AD$2*100</f>
        <v/>
      </c>
      <c r="I8" s="10" t="n"/>
      <c r="J8" s="11" t="n"/>
      <c r="K8" s="11">
        <f>(J4+L4)/2*30.5/$AD$2*100</f>
        <v/>
      </c>
      <c r="L8" s="11" t="n"/>
      <c r="M8" s="12" t="n"/>
      <c r="N8" s="12">
        <f>(M4+O4)/2*30.5/$AD$2*100</f>
        <v/>
      </c>
      <c r="Y8" s="31">
        <f>(AB8-AC8)/((AB8+AC8)/2)*100</f>
        <v/>
      </c>
      <c r="Z8" s="1" t="n">
        <v>44006</v>
      </c>
      <c r="AA8" t="n">
        <v>78.68000000000001</v>
      </c>
      <c r="AB8" t="n">
        <v>78.879997</v>
      </c>
      <c r="AC8" t="n">
        <v>75.660004</v>
      </c>
      <c r="AD8" t="n">
        <v>77.410004</v>
      </c>
      <c r="AE8" t="n">
        <v>76.65100099999999</v>
      </c>
      <c r="AF8" t="n">
        <v>7034900</v>
      </c>
    </row>
    <row r="9">
      <c r="Y9" s="31">
        <f>(AB9-AC9)/((AB9+AC9)/2)*100</f>
        <v/>
      </c>
      <c r="Z9" s="1" t="n">
        <v>44005</v>
      </c>
      <c r="AA9" t="n">
        <v>80.800003</v>
      </c>
      <c r="AB9" t="n">
        <v>80.93000000000001</v>
      </c>
      <c r="AC9" t="n">
        <v>79.44000200000001</v>
      </c>
      <c r="AD9" t="n">
        <v>79.68000000000001</v>
      </c>
      <c r="AE9" t="n">
        <v>78.898743</v>
      </c>
      <c r="AF9" t="n">
        <v>3958100</v>
      </c>
    </row>
    <row r="10">
      <c r="A10" s="20" t="n"/>
      <c r="B10" s="13" t="n"/>
      <c r="C10" s="13" t="n"/>
      <c r="D10" s="13" t="n"/>
      <c r="E10" s="13" t="n"/>
      <c r="F10" s="13" t="n"/>
      <c r="G10" s="14" t="n"/>
      <c r="H10" s="15" t="inlineStr">
        <is>
          <t>2w</t>
        </is>
      </c>
      <c r="I10" s="15" t="n"/>
      <c r="J10" s="16" t="n"/>
      <c r="K10" s="15" t="inlineStr">
        <is>
          <t>1m</t>
        </is>
      </c>
      <c r="L10" s="15" t="n"/>
      <c r="M10" s="17" t="n"/>
      <c r="N10" s="15" t="inlineStr">
        <is>
          <t>2m</t>
        </is>
      </c>
      <c r="O10" s="15" t="n"/>
      <c r="Y10" s="31">
        <f>(AB10-AC10)/((AB10+AC10)/2)*100</f>
        <v/>
      </c>
      <c r="Z10" s="1" t="n">
        <v>44004</v>
      </c>
      <c r="AA10" t="n">
        <v>79.94000200000001</v>
      </c>
      <c r="AB10" t="n">
        <v>80.230003</v>
      </c>
      <c r="AC10" t="n">
        <v>78.68000000000001</v>
      </c>
      <c r="AD10" t="n">
        <v>80.010002</v>
      </c>
      <c r="AE10" t="n">
        <v>79.22551</v>
      </c>
      <c r="AF10" t="n">
        <v>3995500</v>
      </c>
    </row>
    <row r="11">
      <c r="A11" s="20" t="inlineStr">
        <is>
          <t>Forecast</t>
        </is>
      </c>
      <c r="B11" s="13" t="inlineStr">
        <is>
          <t>Max</t>
        </is>
      </c>
      <c r="C11" s="18" t="n">
        <v>0.75</v>
      </c>
      <c r="D11" s="18" t="n">
        <v>0.5</v>
      </c>
      <c r="E11" s="18" t="n">
        <v>0.25</v>
      </c>
      <c r="F11" s="13" t="inlineStr">
        <is>
          <t>Min</t>
        </is>
      </c>
      <c r="G11" s="15" t="inlineStr">
        <is>
          <t>High</t>
        </is>
      </c>
      <c r="H11" s="15" t="inlineStr">
        <is>
          <t>Mid</t>
        </is>
      </c>
      <c r="I11" s="15" t="inlineStr">
        <is>
          <t>Low</t>
        </is>
      </c>
      <c r="J11" s="15" t="inlineStr">
        <is>
          <t>High</t>
        </is>
      </c>
      <c r="K11" s="15" t="inlineStr">
        <is>
          <t>Mid</t>
        </is>
      </c>
      <c r="L11" s="15" t="inlineStr">
        <is>
          <t>Low</t>
        </is>
      </c>
      <c r="M11" s="15" t="inlineStr">
        <is>
          <t>High</t>
        </is>
      </c>
      <c r="N11" s="15" t="inlineStr">
        <is>
          <t>Mid</t>
        </is>
      </c>
      <c r="O11" s="15" t="inlineStr">
        <is>
          <t>Low</t>
        </is>
      </c>
      <c r="Y11" s="31">
        <f>(AB11-AC11)/((AB11+AC11)/2)*100</f>
        <v/>
      </c>
      <c r="Z11" s="1" t="n">
        <v>44001</v>
      </c>
      <c r="AA11" t="n">
        <v>82.449997</v>
      </c>
      <c r="AB11" t="n">
        <v>82.449997</v>
      </c>
      <c r="AC11" t="n">
        <v>79.68000000000001</v>
      </c>
      <c r="AD11" t="n">
        <v>80.089996</v>
      </c>
      <c r="AE11" t="n">
        <v>79.30471799999999</v>
      </c>
      <c r="AF11" t="n">
        <v>10402000</v>
      </c>
    </row>
    <row r="12">
      <c r="A12" s="21">
        <f>Z2</f>
        <v/>
      </c>
      <c r="B12" s="23">
        <f>MAX(G12:O12)</f>
        <v/>
      </c>
      <c r="C12" s="23">
        <f>(MAX(G12:O12)-MIN(G12:O12))*3/4+MIN(G12:O12)</f>
        <v/>
      </c>
      <c r="D12" s="23">
        <f>(MAX(G12:O12)-MIN(G12:O12))*1/2+MIN(G12:O12)</f>
        <v/>
      </c>
      <c r="E12" s="23">
        <f>(MAX(G12:O12)-MIN(G12:O12))*1/4+MIN(G12:O12)</f>
        <v/>
      </c>
      <c r="F12" s="23">
        <f>MIN(G12:O12)</f>
        <v/>
      </c>
      <c r="G12" s="24">
        <f>$A12*G$4+G$5</f>
        <v/>
      </c>
      <c r="H12" s="24">
        <f>(G12+I12)/2</f>
        <v/>
      </c>
      <c r="I12" s="24">
        <f>$A12*I$4+I$5</f>
        <v/>
      </c>
      <c r="J12" s="25">
        <f>$A12*J$4+J$5</f>
        <v/>
      </c>
      <c r="K12" s="25">
        <f>(J12+L12)/2</f>
        <v/>
      </c>
      <c r="L12" s="25">
        <f>$A12*L$4+L$5</f>
        <v/>
      </c>
      <c r="M12" s="26">
        <f>$A12*M$4+M$5</f>
        <v/>
      </c>
      <c r="N12" s="26">
        <f>(M12+O12)/2</f>
        <v/>
      </c>
      <c r="O12" s="26">
        <f>$A12*O$4+O$5</f>
        <v/>
      </c>
      <c r="Y12" s="31">
        <f>(AB12-AC12)/((AB12+AC12)/2)*100</f>
        <v/>
      </c>
      <c r="Z12" s="1" t="n">
        <v>44000</v>
      </c>
      <c r="AA12" t="n">
        <v>81.19000200000001</v>
      </c>
      <c r="AB12" t="n">
        <v>81.720001</v>
      </c>
      <c r="AC12" t="n">
        <v>80.81999999999999</v>
      </c>
      <c r="AD12" t="n">
        <v>81.269997</v>
      </c>
      <c r="AE12" t="n">
        <v>80.473145</v>
      </c>
      <c r="AF12" t="n">
        <v>5005900</v>
      </c>
    </row>
    <row r="13">
      <c r="A13" s="21">
        <f>A12+1</f>
        <v/>
      </c>
      <c r="B13" s="23">
        <f>MAX(G13:O13)</f>
        <v/>
      </c>
      <c r="C13" s="23">
        <f>(MAX(G13:O13)-MIN(G13:O13))*3/4+MIN(G13:O13)</f>
        <v/>
      </c>
      <c r="D13" s="23">
        <f>(MAX(G13:O13)-MIN(G13:O13))*1/2+MIN(G13:O13)</f>
        <v/>
      </c>
      <c r="E13" s="23">
        <f>(MAX(G13:O13)-MIN(G13:O13))*1/4+MIN(G13:O13)</f>
        <v/>
      </c>
      <c r="F13" s="23">
        <f>MIN(G13:O13)</f>
        <v/>
      </c>
      <c r="G13" s="24">
        <f>$A13*G$4+G$5</f>
        <v/>
      </c>
      <c r="H13" s="24">
        <f>(G13+I13)/2</f>
        <v/>
      </c>
      <c r="I13" s="24">
        <f>$A13*I$4+I$5</f>
        <v/>
      </c>
      <c r="J13" s="25">
        <f>$A13*J$4+J$5</f>
        <v/>
      </c>
      <c r="K13" s="25">
        <f>(J13+L13)/2</f>
        <v/>
      </c>
      <c r="L13" s="25">
        <f>$A13*L$4+L$5</f>
        <v/>
      </c>
      <c r="M13" s="26">
        <f>$A13*M$4+M$5</f>
        <v/>
      </c>
      <c r="N13" s="26">
        <f>(M13+O13)/2</f>
        <v/>
      </c>
      <c r="O13" s="26">
        <f>$A13*O$4+O$5</f>
        <v/>
      </c>
      <c r="Y13" s="31">
        <f>(AB13-AC13)/((AB13+AC13)/2)*100</f>
        <v/>
      </c>
      <c r="Z13" s="1" t="n">
        <v>43999</v>
      </c>
      <c r="AA13" t="n">
        <v>83.870003</v>
      </c>
      <c r="AB13" t="n">
        <v>83.949997</v>
      </c>
      <c r="AC13" t="n">
        <v>82.160004</v>
      </c>
      <c r="AD13" t="n">
        <v>82.16999800000001</v>
      </c>
      <c r="AE13" t="n">
        <v>81.36432600000001</v>
      </c>
      <c r="AF13" t="n">
        <v>5041500</v>
      </c>
    </row>
    <row r="14">
      <c r="A14" s="21">
        <f>A13+1</f>
        <v/>
      </c>
      <c r="B14" s="23">
        <f>MAX(G14:O14)</f>
        <v/>
      </c>
      <c r="C14" s="23">
        <f>(MAX(G14:O14)-MIN(G14:O14))*3/4+MIN(G14:O14)</f>
        <v/>
      </c>
      <c r="D14" s="23">
        <f>(MAX(G14:O14)-MIN(G14:O14))*1/2+MIN(G14:O14)</f>
        <v/>
      </c>
      <c r="E14" s="23">
        <f>(MAX(G14:O14)-MIN(G14:O14))*1/4+MIN(G14:O14)</f>
        <v/>
      </c>
      <c r="F14" s="23">
        <f>MIN(G14:O14)</f>
        <v/>
      </c>
      <c r="G14" s="24">
        <f>$A14*G$4+G$5</f>
        <v/>
      </c>
      <c r="H14" s="24">
        <f>(G14+I14)/2</f>
        <v/>
      </c>
      <c r="I14" s="24">
        <f>$A14*I$4+I$5</f>
        <v/>
      </c>
      <c r="J14" s="25">
        <f>$A14*J$4+J$5</f>
        <v/>
      </c>
      <c r="K14" s="25">
        <f>(J14+L14)/2</f>
        <v/>
      </c>
      <c r="L14" s="25">
        <f>$A14*L$4+L$5</f>
        <v/>
      </c>
      <c r="M14" s="26">
        <f>$A14*M$4+M$5</f>
        <v/>
      </c>
      <c r="N14" s="26">
        <f>(M14+O14)/2</f>
        <v/>
      </c>
      <c r="O14" s="26">
        <f>$A14*O$4+O$5</f>
        <v/>
      </c>
      <c r="Y14" s="31">
        <f>(AB14-AC14)/((AB14+AC14)/2)*100</f>
        <v/>
      </c>
      <c r="Z14" s="1" t="n">
        <v>43998</v>
      </c>
      <c r="AA14" t="n">
        <v>84.610001</v>
      </c>
      <c r="AB14" t="n">
        <v>84.839996</v>
      </c>
      <c r="AC14" t="n">
        <v>82.019997</v>
      </c>
      <c r="AD14" t="n">
        <v>83.379997</v>
      </c>
      <c r="AE14" t="n">
        <v>82.562462</v>
      </c>
      <c r="AF14" t="n">
        <v>5811700</v>
      </c>
    </row>
    <row r="15">
      <c r="A15" s="21">
        <f>A14+1</f>
        <v/>
      </c>
      <c r="B15" s="23">
        <f>MAX(G15:O15)</f>
        <v/>
      </c>
      <c r="C15" s="23">
        <f>(MAX(G15:O15)-MIN(G15:O15))*3/4+MIN(G15:O15)</f>
        <v/>
      </c>
      <c r="D15" s="23">
        <f>(MAX(G15:O15)-MIN(G15:O15))*1/2+MIN(G15:O15)</f>
        <v/>
      </c>
      <c r="E15" s="23">
        <f>(MAX(G15:O15)-MIN(G15:O15))*1/4+MIN(G15:O15)</f>
        <v/>
      </c>
      <c r="F15" s="23">
        <f>MIN(G15:O15)</f>
        <v/>
      </c>
      <c r="G15" s="24">
        <f>$A15*G$4+G$5</f>
        <v/>
      </c>
      <c r="H15" s="24">
        <f>(G15+I15)/2</f>
        <v/>
      </c>
      <c r="I15" s="24">
        <f>$A15*I$4+I$5</f>
        <v/>
      </c>
      <c r="J15" s="25">
        <f>$A15*J$4+J$5</f>
        <v/>
      </c>
      <c r="K15" s="25">
        <f>(J15+L15)/2</f>
        <v/>
      </c>
      <c r="L15" s="25">
        <f>$A15*L$4+L$5</f>
        <v/>
      </c>
      <c r="M15" s="26">
        <f>$A15*M$4+M$5</f>
        <v/>
      </c>
      <c r="N15" s="26">
        <f>(M15+O15)/2</f>
        <v/>
      </c>
      <c r="O15" s="26">
        <f>$A15*O$4+O$5</f>
        <v/>
      </c>
      <c r="Y15" s="31">
        <f>(AB15-AC15)/((AB15+AC15)/2)*100</f>
        <v/>
      </c>
      <c r="Z15" s="1" t="n">
        <v>43997</v>
      </c>
      <c r="AA15" t="n">
        <v>78.150002</v>
      </c>
      <c r="AB15" t="n">
        <v>82.19000200000001</v>
      </c>
      <c r="AC15" t="n">
        <v>77.980003</v>
      </c>
      <c r="AD15" t="n">
        <v>81.769997</v>
      </c>
      <c r="AE15" t="n">
        <v>80.96824599999999</v>
      </c>
      <c r="AF15" t="n">
        <v>6138600</v>
      </c>
    </row>
    <row r="16">
      <c r="A16" s="22">
        <f>A15+1</f>
        <v/>
      </c>
      <c r="B16" s="27">
        <f>MAX(G16:O16)</f>
        <v/>
      </c>
      <c r="C16" s="27">
        <f>(MAX(G16:O16)-MIN(G16:O16))*3/4+MIN(G16:O16)</f>
        <v/>
      </c>
      <c r="D16" s="27">
        <f>(MAX(G16:O16)-MIN(G16:O16))*1/2+MIN(G16:O16)</f>
        <v/>
      </c>
      <c r="E16" s="27">
        <f>(MAX(G16:O16)-MIN(G16:O16))*1/4+MIN(G16:O16)</f>
        <v/>
      </c>
      <c r="F16" s="27">
        <f>MIN(G16:O16)</f>
        <v/>
      </c>
      <c r="G16" s="28">
        <f>$A16*G$4+G$5</f>
        <v/>
      </c>
      <c r="H16" s="28">
        <f>(G16+I16)/2</f>
        <v/>
      </c>
      <c r="I16" s="28">
        <f>$A16*I$4+I$5</f>
        <v/>
      </c>
      <c r="J16" s="29">
        <f>$A16*J$4+J$5</f>
        <v/>
      </c>
      <c r="K16" s="29">
        <f>(J16+L16)/2</f>
        <v/>
      </c>
      <c r="L16" s="29">
        <f>$A16*L$4+L$5</f>
        <v/>
      </c>
      <c r="M16" s="30">
        <f>$A16*M$4+M$5</f>
        <v/>
      </c>
      <c r="N16" s="30">
        <f>(M16+O16)/2</f>
        <v/>
      </c>
      <c r="O16" s="30">
        <f>$A16*O$4+O$5</f>
        <v/>
      </c>
      <c r="Y16" s="31">
        <f>(AB16-AC16)/((AB16+AC16)/2)*100</f>
        <v/>
      </c>
      <c r="Z16" s="1" t="n">
        <v>43994</v>
      </c>
      <c r="AA16" t="n">
        <v>80.550003</v>
      </c>
      <c r="AB16" t="n">
        <v>80.91999800000001</v>
      </c>
      <c r="AC16" t="n">
        <v>78.44000200000001</v>
      </c>
      <c r="AD16" t="n">
        <v>80.629997</v>
      </c>
      <c r="AE16" t="n">
        <v>79.83942399999999</v>
      </c>
      <c r="AF16" t="n">
        <v>8871000</v>
      </c>
    </row>
    <row r="17">
      <c r="A17" s="21">
        <f>A16+1</f>
        <v/>
      </c>
      <c r="B17" s="23">
        <f>MAX(G17:O17)</f>
        <v/>
      </c>
      <c r="C17" s="23">
        <f>(MAX(G17:O17)-MIN(G17:O17))*3/4+MIN(G17:O17)</f>
        <v/>
      </c>
      <c r="D17" s="23">
        <f>(MAX(G17:O17)-MIN(G17:O17))*1/2+MIN(G17:O17)</f>
        <v/>
      </c>
      <c r="E17" s="23">
        <f>(MAX(G17:O17)-MIN(G17:O17))*1/4+MIN(G17:O17)</f>
        <v/>
      </c>
      <c r="F17" s="23">
        <f>MIN(G17:O17)</f>
        <v/>
      </c>
      <c r="G17" s="24">
        <f>$A17*G$4+G$5</f>
        <v/>
      </c>
      <c r="H17" s="24">
        <f>(G17+I17)/2</f>
        <v/>
      </c>
      <c r="I17" s="24">
        <f>$A17*I$4+I$5</f>
        <v/>
      </c>
      <c r="J17" s="25">
        <f>$A17*J$4+J$5</f>
        <v/>
      </c>
      <c r="K17" s="25">
        <f>(J17+L17)/2</f>
        <v/>
      </c>
      <c r="L17" s="25">
        <f>$A17*L$4+L$5</f>
        <v/>
      </c>
      <c r="M17" s="26">
        <f>$A17*M$4+M$5</f>
        <v/>
      </c>
      <c r="N17" s="26">
        <f>(M17+O17)/2</f>
        <v/>
      </c>
      <c r="O17" s="26">
        <f>$A17*O$4+O$5</f>
        <v/>
      </c>
      <c r="Y17" s="31">
        <f>(AB17-AC17)/((AB17+AC17)/2)*100</f>
        <v/>
      </c>
      <c r="Z17" s="1" t="n">
        <v>43993</v>
      </c>
      <c r="AA17" t="n">
        <v>79.56999999999999</v>
      </c>
      <c r="AB17" t="n">
        <v>80.629997</v>
      </c>
      <c r="AC17" t="n">
        <v>77.730003</v>
      </c>
      <c r="AD17" t="n">
        <v>77.839996</v>
      </c>
      <c r="AE17" t="n">
        <v>77.076775</v>
      </c>
      <c r="AF17" t="n">
        <v>8611900</v>
      </c>
    </row>
    <row r="18">
      <c r="A18" s="21">
        <f>A17+1</f>
        <v/>
      </c>
      <c r="B18" s="23">
        <f>MAX(G18:O18)</f>
        <v/>
      </c>
      <c r="C18" s="23">
        <f>(MAX(G18:O18)-MIN(G18:O18))*3/4+MIN(G18:O18)</f>
        <v/>
      </c>
      <c r="D18" s="23">
        <f>(MAX(G18:O18)-MIN(G18:O18))*1/2+MIN(G18:O18)</f>
        <v/>
      </c>
      <c r="E18" s="23">
        <f>(MAX(G18:O18)-MIN(G18:O18))*1/4+MIN(G18:O18)</f>
        <v/>
      </c>
      <c r="F18" s="23">
        <f>MIN(G18:O18)</f>
        <v/>
      </c>
      <c r="G18" s="24">
        <f>$A18*G$4+G$5</f>
        <v/>
      </c>
      <c r="H18" s="24">
        <f>(G18+I18)/2</f>
        <v/>
      </c>
      <c r="I18" s="24">
        <f>$A18*I$4+I$5</f>
        <v/>
      </c>
      <c r="J18" s="25">
        <f>$A18*J$4+J$5</f>
        <v/>
      </c>
      <c r="K18" s="25">
        <f>(J18+L18)/2</f>
        <v/>
      </c>
      <c r="L18" s="25">
        <f>$A18*L$4+L$5</f>
        <v/>
      </c>
      <c r="M18" s="26">
        <f>$A18*M$4+M$5</f>
        <v/>
      </c>
      <c r="N18" s="26">
        <f>(M18+O18)/2</f>
        <v/>
      </c>
      <c r="O18" s="26">
        <f>$A18*O$4+O$5</f>
        <v/>
      </c>
      <c r="Y18" s="31">
        <f>(AB18-AC18)/((AB18+AC18)/2)*100</f>
        <v/>
      </c>
      <c r="Z18" s="1" t="n">
        <v>43992</v>
      </c>
      <c r="AA18" t="n">
        <v>85.110001</v>
      </c>
      <c r="AB18" t="n">
        <v>85.110001</v>
      </c>
      <c r="AC18" t="n">
        <v>82.529999</v>
      </c>
      <c r="AD18" t="n">
        <v>83.18000000000001</v>
      </c>
      <c r="AE18" t="n">
        <v>82.36442599999999</v>
      </c>
      <c r="AF18" t="n">
        <v>6433900</v>
      </c>
    </row>
    <row r="19">
      <c r="A19" s="21">
        <f>A18+1</f>
        <v/>
      </c>
      <c r="B19" s="23">
        <f>MAX(G19:O19)</f>
        <v/>
      </c>
      <c r="C19" s="23">
        <f>(MAX(G19:O19)-MIN(G19:O19))*3/4+MIN(G19:O19)</f>
        <v/>
      </c>
      <c r="D19" s="23">
        <f>(MAX(G19:O19)-MIN(G19:O19))*1/2+MIN(G19:O19)</f>
        <v/>
      </c>
      <c r="E19" s="23">
        <f>(MAX(G19:O19)-MIN(G19:O19))*1/4+MIN(G19:O19)</f>
        <v/>
      </c>
      <c r="F19" s="23">
        <f>MIN(G19:O19)</f>
        <v/>
      </c>
      <c r="G19" s="24">
        <f>$A19*G$4+G$5</f>
        <v/>
      </c>
      <c r="H19" s="24">
        <f>(G19+I19)/2</f>
        <v/>
      </c>
      <c r="I19" s="24">
        <f>$A19*I$4+I$5</f>
        <v/>
      </c>
      <c r="J19" s="25">
        <f>$A19*J$4+J$5</f>
        <v/>
      </c>
      <c r="K19" s="25">
        <f>(J19+L19)/2</f>
        <v/>
      </c>
      <c r="L19" s="25">
        <f>$A19*L$4+L$5</f>
        <v/>
      </c>
      <c r="M19" s="26">
        <f>$A19*M$4+M$5</f>
        <v/>
      </c>
      <c r="N19" s="26">
        <f>(M19+O19)/2</f>
        <v/>
      </c>
      <c r="O19" s="26">
        <f>$A19*O$4+O$5</f>
        <v/>
      </c>
      <c r="Y19" s="31">
        <f>(AB19-AC19)/((AB19+AC19)/2)*100</f>
        <v/>
      </c>
      <c r="Z19" s="1" t="n">
        <v>43991</v>
      </c>
      <c r="AA19" t="n">
        <v>85.209999</v>
      </c>
      <c r="AB19" t="n">
        <v>85.900002</v>
      </c>
      <c r="AC19" t="n">
        <v>84.300003</v>
      </c>
      <c r="AD19" t="n">
        <v>85.349998</v>
      </c>
      <c r="AE19" t="n">
        <v>84.51314499999999</v>
      </c>
      <c r="AF19" t="n">
        <v>7168900</v>
      </c>
    </row>
    <row r="20">
      <c r="A20" s="21">
        <f>A19+1</f>
        <v/>
      </c>
      <c r="B20" s="23">
        <f>MAX(G20:O20)</f>
        <v/>
      </c>
      <c r="C20" s="23">
        <f>(MAX(G20:O20)-MIN(G20:O20))*3/4+MIN(G20:O20)</f>
        <v/>
      </c>
      <c r="D20" s="23">
        <f>(MAX(G20:O20)-MIN(G20:O20))*1/2+MIN(G20:O20)</f>
        <v/>
      </c>
      <c r="E20" s="23">
        <f>(MAX(G20:O20)-MIN(G20:O20))*1/4+MIN(G20:O20)</f>
        <v/>
      </c>
      <c r="F20" s="23">
        <f>MIN(G20:O20)</f>
        <v/>
      </c>
      <c r="G20" s="24">
        <f>$A20*G$4+G$5</f>
        <v/>
      </c>
      <c r="H20" s="24">
        <f>(G20+I20)/2</f>
        <v/>
      </c>
      <c r="I20" s="24">
        <f>$A20*I$4+I$5</f>
        <v/>
      </c>
      <c r="J20" s="25">
        <f>$A20*J$4+J$5</f>
        <v/>
      </c>
      <c r="K20" s="25">
        <f>(J20+L20)/2</f>
        <v/>
      </c>
      <c r="L20" s="25">
        <f>$A20*L$4+L$5</f>
        <v/>
      </c>
      <c r="M20" s="26">
        <f>$A20*M$4+M$5</f>
        <v/>
      </c>
      <c r="N20" s="26">
        <f>(M20+O20)/2</f>
        <v/>
      </c>
      <c r="O20" s="26">
        <f>$A20*O$4+O$5</f>
        <v/>
      </c>
      <c r="Y20" s="31">
        <f>(AB20-AC20)/((AB20+AC20)/2)*100</f>
        <v/>
      </c>
      <c r="Z20" s="1" t="n">
        <v>43990</v>
      </c>
      <c r="AA20" t="n">
        <v>85.81999999999999</v>
      </c>
      <c r="AB20" t="n">
        <v>86.800003</v>
      </c>
      <c r="AC20" t="n">
        <v>85.66999800000001</v>
      </c>
      <c r="AD20" t="n">
        <v>86.790001</v>
      </c>
      <c r="AE20" t="n">
        <v>85.939026</v>
      </c>
      <c r="AF20" t="n">
        <v>7130500</v>
      </c>
    </row>
    <row r="21">
      <c r="A21" s="22">
        <f>A20+1</f>
        <v/>
      </c>
      <c r="B21" s="27">
        <f>MAX(G21:O21)</f>
        <v/>
      </c>
      <c r="C21" s="27">
        <f>(MAX(G21:O21)-MIN(G21:O21))*3/4+MIN(G21:O21)</f>
        <v/>
      </c>
      <c r="D21" s="27">
        <f>(MAX(G21:O21)-MIN(G21:O21))*1/2+MIN(G21:O21)</f>
        <v/>
      </c>
      <c r="E21" s="27">
        <f>(MAX(G21:O21)-MIN(G21:O21))*1/4+MIN(G21:O21)</f>
        <v/>
      </c>
      <c r="F21" s="27">
        <f>MIN(G21:O21)</f>
        <v/>
      </c>
      <c r="G21" s="28">
        <f>$A21*G$4+G$5</f>
        <v/>
      </c>
      <c r="H21" s="28">
        <f>(G21+I21)/2</f>
        <v/>
      </c>
      <c r="I21" s="28">
        <f>$A21*I$4+I$5</f>
        <v/>
      </c>
      <c r="J21" s="29">
        <f>$A21*J$4+J$5</f>
        <v/>
      </c>
      <c r="K21" s="29">
        <f>(J21+L21)/2</f>
        <v/>
      </c>
      <c r="L21" s="29">
        <f>$A21*L$4+L$5</f>
        <v/>
      </c>
      <c r="M21" s="30">
        <f>$A21*M$4+M$5</f>
        <v/>
      </c>
      <c r="N21" s="30">
        <f>(M21+O21)/2</f>
        <v/>
      </c>
      <c r="O21" s="30">
        <f>$A21*O$4+O$5</f>
        <v/>
      </c>
      <c r="Y21" s="31">
        <f>(AB21-AC21)/((AB21+AC21)/2)*100</f>
        <v/>
      </c>
      <c r="Z21" s="1" t="n">
        <v>43987</v>
      </c>
      <c r="AA21" t="n">
        <v>84.489998</v>
      </c>
      <c r="AB21" t="n">
        <v>86.06999999999999</v>
      </c>
      <c r="AC21" t="n">
        <v>84.300003</v>
      </c>
      <c r="AD21" t="n">
        <v>84.69000200000001</v>
      </c>
      <c r="AE21" t="n">
        <v>83.859619</v>
      </c>
      <c r="AF21" t="n">
        <v>6158800</v>
      </c>
    </row>
    <row r="22">
      <c r="A22" s="21">
        <f>A21+1</f>
        <v/>
      </c>
      <c r="B22" s="23">
        <f>MAX(G22:O22)</f>
        <v/>
      </c>
      <c r="C22" s="23">
        <f>(MAX(G22:O22)-MIN(G22:O22))*3/4+MIN(G22:O22)</f>
        <v/>
      </c>
      <c r="D22" s="23">
        <f>(MAX(G22:O22)-MIN(G22:O22))*1/2+MIN(G22:O22)</f>
        <v/>
      </c>
      <c r="E22" s="23">
        <f>(MAX(G22:O22)-MIN(G22:O22))*1/4+MIN(G22:O22)</f>
        <v/>
      </c>
      <c r="F22" s="23">
        <f>MIN(G22:O22)</f>
        <v/>
      </c>
      <c r="G22" s="24">
        <f>$A22*G$4+G$5</f>
        <v/>
      </c>
      <c r="H22" s="24">
        <f>(G22+I22)/2</f>
        <v/>
      </c>
      <c r="I22" s="24">
        <f>$A22*I$4+I$5</f>
        <v/>
      </c>
      <c r="J22" s="25">
        <f>$A22*J$4+J$5</f>
        <v/>
      </c>
      <c r="K22" s="25">
        <f>(J22+L22)/2</f>
        <v/>
      </c>
      <c r="L22" s="25">
        <f>$A22*L$4+L$5</f>
        <v/>
      </c>
      <c r="M22" s="26">
        <f>$A22*M$4+M$5</f>
        <v/>
      </c>
      <c r="N22" s="26">
        <f>(M22+O22)/2</f>
        <v/>
      </c>
      <c r="O22" s="26">
        <f>$A22*O$4+O$5</f>
        <v/>
      </c>
      <c r="Y22" s="31">
        <f>(AB22-AC22)/((AB22+AC22)/2)*100</f>
        <v/>
      </c>
      <c r="Z22" s="1" t="n">
        <v>43986</v>
      </c>
      <c r="AA22" t="n">
        <v>82.019997</v>
      </c>
      <c r="AB22" t="n">
        <v>82.120003</v>
      </c>
      <c r="AC22" t="n">
        <v>80.860001</v>
      </c>
      <c r="AD22" t="n">
        <v>81.599998</v>
      </c>
      <c r="AE22" t="n">
        <v>80.79991099999999</v>
      </c>
      <c r="AF22" t="n">
        <v>5503500</v>
      </c>
    </row>
    <row r="23">
      <c r="A23" s="21">
        <f>A22+1</f>
        <v/>
      </c>
      <c r="B23" s="23">
        <f>MAX(G23:O23)</f>
        <v/>
      </c>
      <c r="C23" s="23">
        <f>(MAX(G23:O23)-MIN(G23:O23))*3/4+MIN(G23:O23)</f>
        <v/>
      </c>
      <c r="D23" s="23">
        <f>(MAX(G23:O23)-MIN(G23:O23))*1/2+MIN(G23:O23)</f>
        <v/>
      </c>
      <c r="E23" s="23">
        <f>(MAX(G23:O23)-MIN(G23:O23))*1/4+MIN(G23:O23)</f>
        <v/>
      </c>
      <c r="F23" s="23">
        <f>MIN(G23:O23)</f>
        <v/>
      </c>
      <c r="G23" s="24">
        <f>$A23*G$4+G$5</f>
        <v/>
      </c>
      <c r="H23" s="24">
        <f>(G23+I23)/2</f>
        <v/>
      </c>
      <c r="I23" s="24">
        <f>$A23*I$4+I$5</f>
        <v/>
      </c>
      <c r="J23" s="25">
        <f>$A23*J$4+J$5</f>
        <v/>
      </c>
      <c r="K23" s="25">
        <f>(J23+L23)/2</f>
        <v/>
      </c>
      <c r="L23" s="25">
        <f>$A23*L$4+L$5</f>
        <v/>
      </c>
      <c r="M23" s="26">
        <f>$A23*M$4+M$5</f>
        <v/>
      </c>
      <c r="N23" s="26">
        <f>(M23+O23)/2</f>
        <v/>
      </c>
      <c r="O23" s="26">
        <f>$A23*O$4+O$5</f>
        <v/>
      </c>
      <c r="Y23" s="31">
        <f>(AB23-AC23)/((AB23+AC23)/2)*100</f>
        <v/>
      </c>
      <c r="Z23" s="1" t="n">
        <v>43985</v>
      </c>
      <c r="AA23" t="n">
        <v>80.69000200000001</v>
      </c>
      <c r="AB23" t="n">
        <v>82.769997</v>
      </c>
      <c r="AC23" t="n">
        <v>80.66999800000001</v>
      </c>
      <c r="AD23" t="n">
        <v>82.41999800000001</v>
      </c>
      <c r="AE23" t="n">
        <v>81.61187</v>
      </c>
      <c r="AF23" t="n">
        <v>7485600</v>
      </c>
    </row>
    <row r="24">
      <c r="A24" s="21">
        <f>A23+1</f>
        <v/>
      </c>
      <c r="B24" s="23">
        <f>MAX(G24:O24)</f>
        <v/>
      </c>
      <c r="C24" s="23">
        <f>(MAX(G24:O24)-MIN(G24:O24))*3/4+MIN(G24:O24)</f>
        <v/>
      </c>
      <c r="D24" s="23">
        <f>(MAX(G24:O24)-MIN(G24:O24))*1/2+MIN(G24:O24)</f>
        <v/>
      </c>
      <c r="E24" s="23">
        <f>(MAX(G24:O24)-MIN(G24:O24))*1/4+MIN(G24:O24)</f>
        <v/>
      </c>
      <c r="F24" s="23">
        <f>MIN(G24:O24)</f>
        <v/>
      </c>
      <c r="G24" s="24">
        <f>$A24*G$4+G$5</f>
        <v/>
      </c>
      <c r="H24" s="24">
        <f>(G24+I24)/2</f>
        <v/>
      </c>
      <c r="I24" s="24">
        <f>$A24*I$4+I$5</f>
        <v/>
      </c>
      <c r="J24" s="25">
        <f>$A24*J$4+J$5</f>
        <v/>
      </c>
      <c r="K24" s="25">
        <f>(J24+L24)/2</f>
        <v/>
      </c>
      <c r="L24" s="25">
        <f>$A24*L$4+L$5</f>
        <v/>
      </c>
      <c r="M24" s="26">
        <f>$A24*M$4+M$5</f>
        <v/>
      </c>
      <c r="N24" s="26">
        <f>(M24+O24)/2</f>
        <v/>
      </c>
      <c r="O24" s="26">
        <f>$A24*O$4+O$5</f>
        <v/>
      </c>
      <c r="Y24" s="31">
        <f>(AB24-AC24)/((AB24+AC24)/2)*100</f>
        <v/>
      </c>
      <c r="Z24" s="1" t="n">
        <v>43984</v>
      </c>
      <c r="AA24" t="n">
        <v>79.80999799999999</v>
      </c>
      <c r="AB24" t="n">
        <v>80.099998</v>
      </c>
      <c r="AC24" t="n">
        <v>79.029999</v>
      </c>
      <c r="AD24" t="n">
        <v>79.860001</v>
      </c>
      <c r="AE24" t="n">
        <v>79.076973</v>
      </c>
      <c r="AF24" t="n">
        <v>7162100</v>
      </c>
    </row>
    <row r="25">
      <c r="A25" s="21">
        <f>A24+1</f>
        <v/>
      </c>
      <c r="B25" s="23">
        <f>MAX(G25:O25)</f>
        <v/>
      </c>
      <c r="C25" s="23">
        <f>(MAX(G25:O25)-MIN(G25:O25))*3/4+MIN(G25:O25)</f>
        <v/>
      </c>
      <c r="D25" s="23">
        <f>(MAX(G25:O25)-MIN(G25:O25))*1/2+MIN(G25:O25)</f>
        <v/>
      </c>
      <c r="E25" s="23">
        <f>(MAX(G25:O25)-MIN(G25:O25))*1/4+MIN(G25:O25)</f>
        <v/>
      </c>
      <c r="F25" s="23">
        <f>MIN(G25:O25)</f>
        <v/>
      </c>
      <c r="G25" s="24">
        <f>$A25*G$4+G$5</f>
        <v/>
      </c>
      <c r="H25" s="24">
        <f>(G25+I25)/2</f>
        <v/>
      </c>
      <c r="I25" s="24">
        <f>$A25*I$4+I$5</f>
        <v/>
      </c>
      <c r="J25" s="25">
        <f>$A25*J$4+J$5</f>
        <v/>
      </c>
      <c r="K25" s="25">
        <f>(J25+L25)/2</f>
        <v/>
      </c>
      <c r="L25" s="25">
        <f>$A25*L$4+L$5</f>
        <v/>
      </c>
      <c r="M25" s="26">
        <f>$A25*M$4+M$5</f>
        <v/>
      </c>
      <c r="N25" s="26">
        <f>(M25+O25)/2</f>
        <v/>
      </c>
      <c r="O25" s="26">
        <f>$A25*O$4+O$5</f>
        <v/>
      </c>
      <c r="Y25" s="31">
        <f>(AB25-AC25)/((AB25+AC25)/2)*100</f>
        <v/>
      </c>
      <c r="Z25" s="1" t="n">
        <v>43983</v>
      </c>
      <c r="AA25" t="n">
        <v>77.360001</v>
      </c>
      <c r="AB25" t="n">
        <v>79.790001</v>
      </c>
      <c r="AC25" t="n">
        <v>77.269997</v>
      </c>
      <c r="AD25" t="n">
        <v>79.220001</v>
      </c>
      <c r="AE25" t="n">
        <v>78.443253</v>
      </c>
      <c r="AF25" t="n">
        <v>11218300</v>
      </c>
    </row>
    <row r="26">
      <c r="Y26" s="31">
        <f>(AB26-AC26)/((AB26+AC26)/2)*100</f>
        <v/>
      </c>
      <c r="Z26" s="1" t="n">
        <v>43980</v>
      </c>
      <c r="AA26" t="n">
        <v>77.58000199999999</v>
      </c>
      <c r="AB26" t="n">
        <v>78.139999</v>
      </c>
      <c r="AC26" t="n">
        <v>76.889999</v>
      </c>
      <c r="AD26" t="n">
        <v>77.43000000000001</v>
      </c>
      <c r="AE26" t="n">
        <v>76.670799</v>
      </c>
      <c r="AF26" t="n">
        <v>8990000</v>
      </c>
    </row>
    <row r="27">
      <c r="Y27" s="31">
        <f>(AB27-AC27)/((AB27+AC27)/2)*100</f>
        <v/>
      </c>
      <c r="Z27" s="1" t="n">
        <v>43979</v>
      </c>
      <c r="AA27" t="n">
        <v>78.69000200000001</v>
      </c>
      <c r="AB27" t="n">
        <v>78.81999999999999</v>
      </c>
      <c r="AC27" t="n">
        <v>77.58000199999999</v>
      </c>
      <c r="AD27" t="n">
        <v>78.209999</v>
      </c>
      <c r="AE27" t="n">
        <v>77.443153</v>
      </c>
      <c r="AF27" t="n">
        <v>5642800</v>
      </c>
    </row>
    <row r="28">
      <c r="Y28" s="31">
        <f>(AB28-AC28)/((AB28+AC28)/2)*100</f>
        <v/>
      </c>
      <c r="Z28" s="1" t="n">
        <v>43978</v>
      </c>
      <c r="AA28" t="n">
        <v>78</v>
      </c>
      <c r="AB28" t="n">
        <v>78.269997</v>
      </c>
      <c r="AC28" t="n">
        <v>75.970001</v>
      </c>
      <c r="AD28" t="n">
        <v>77.839996</v>
      </c>
      <c r="AE28" t="n">
        <v>77.076775</v>
      </c>
      <c r="AF28" t="n">
        <v>5880500</v>
      </c>
    </row>
    <row r="29">
      <c r="Y29" s="31">
        <f>(AB29-AC29)/((AB29+AC29)/2)*100</f>
        <v/>
      </c>
      <c r="Z29" s="1" t="n">
        <v>43977</v>
      </c>
      <c r="AA29" t="n">
        <v>75.760002</v>
      </c>
      <c r="AB29" t="n">
        <v>76.720001</v>
      </c>
      <c r="AC29" t="n">
        <v>75.550003</v>
      </c>
      <c r="AD29" t="n">
        <v>76.31999999999999</v>
      </c>
      <c r="AE29" t="n">
        <v>75.571686</v>
      </c>
      <c r="AF29" t="n">
        <v>6001000</v>
      </c>
    </row>
    <row r="30">
      <c r="Y30" s="31">
        <f>(AB30-AC30)/((AB30+AC30)/2)*100</f>
        <v/>
      </c>
      <c r="Z30" s="1" t="n">
        <v>43973</v>
      </c>
      <c r="AA30" t="n">
        <v>72.589996</v>
      </c>
      <c r="AB30" t="n">
        <v>73.629997</v>
      </c>
      <c r="AC30" t="n">
        <v>72.279999</v>
      </c>
      <c r="AD30" t="n">
        <v>73.56999999999999</v>
      </c>
      <c r="AE30" t="n">
        <v>72.848648</v>
      </c>
      <c r="AF30" t="n">
        <v>4737900</v>
      </c>
    </row>
    <row r="31">
      <c r="Y31" s="31">
        <f>(AB31-AC31)/((AB31+AC31)/2)*100</f>
        <v/>
      </c>
      <c r="Z31" s="1" t="n">
        <v>43972</v>
      </c>
      <c r="AA31" t="n">
        <v>72.209999</v>
      </c>
      <c r="AB31" t="n">
        <v>73.089996</v>
      </c>
      <c r="AC31" t="n">
        <v>71.900002</v>
      </c>
      <c r="AD31" t="n">
        <v>72.589996</v>
      </c>
      <c r="AE31" t="n">
        <v>71.878258</v>
      </c>
      <c r="AF31" t="n">
        <v>5385100</v>
      </c>
    </row>
    <row r="32">
      <c r="Y32" s="31">
        <f>(AB32-AC32)/((AB32+AC32)/2)*100</f>
        <v/>
      </c>
      <c r="Z32" s="1" t="n">
        <v>43971</v>
      </c>
      <c r="AA32" t="n">
        <v>72.790001</v>
      </c>
      <c r="AB32" t="n">
        <v>72.839996</v>
      </c>
      <c r="AC32" t="n">
        <v>72.010002</v>
      </c>
      <c r="AD32" t="n">
        <v>72.529999</v>
      </c>
      <c r="AE32" t="n">
        <v>71.818848</v>
      </c>
      <c r="AF32" t="n">
        <v>5133700</v>
      </c>
    </row>
    <row r="33">
      <c r="Y33" s="31">
        <f>(AB33-AC33)/((AB33+AC33)/2)*100</f>
        <v/>
      </c>
      <c r="Z33" s="1" t="n">
        <v>43970</v>
      </c>
      <c r="AA33" t="n">
        <v>72.589996</v>
      </c>
      <c r="AB33" t="n">
        <v>72.949997</v>
      </c>
      <c r="AC33" t="n">
        <v>71.889999</v>
      </c>
      <c r="AD33" t="n">
        <v>71.889999</v>
      </c>
      <c r="AE33" t="n">
        <v>71.18512</v>
      </c>
      <c r="AF33" t="n">
        <v>5804700</v>
      </c>
    </row>
    <row r="34">
      <c r="Y34" s="31">
        <f>(AB34-AC34)/((AB34+AC34)/2)*100</f>
        <v/>
      </c>
      <c r="Z34" s="1" t="n">
        <v>43969</v>
      </c>
      <c r="AA34" t="n">
        <v>71.010002</v>
      </c>
      <c r="AB34" t="n">
        <v>73.43000000000001</v>
      </c>
      <c r="AC34" t="n">
        <v>71.010002</v>
      </c>
      <c r="AD34" t="n">
        <v>72.870003</v>
      </c>
      <c r="AE34" t="n">
        <v>72.155518</v>
      </c>
      <c r="AF34" t="n">
        <v>8618000</v>
      </c>
    </row>
    <row r="35">
      <c r="Y35" s="31">
        <f>(AB35-AC35)/((AB35+AC35)/2)*100</f>
        <v/>
      </c>
      <c r="Z35" s="1" t="n">
        <v>43966</v>
      </c>
      <c r="AA35" t="n">
        <v>68.629997</v>
      </c>
      <c r="AB35" t="n">
        <v>68.839996</v>
      </c>
      <c r="AC35" t="n">
        <v>67.58000199999999</v>
      </c>
      <c r="AD35" t="n">
        <v>68.800003</v>
      </c>
      <c r="AE35" t="n">
        <v>68.12542000000001</v>
      </c>
      <c r="AF35" t="n">
        <v>11916700</v>
      </c>
    </row>
    <row r="36">
      <c r="Y36" s="31">
        <f>(AB36-AC36)/((AB36+AC36)/2)*100</f>
        <v/>
      </c>
      <c r="Z36" s="1" t="n">
        <v>43965</v>
      </c>
      <c r="AA36" t="n">
        <v>67.870003</v>
      </c>
      <c r="AB36" t="n">
        <v>69.06999999999999</v>
      </c>
      <c r="AC36" t="n">
        <v>66.269997</v>
      </c>
      <c r="AD36" t="n">
        <v>69.06999999999999</v>
      </c>
      <c r="AE36" t="n">
        <v>68.392769</v>
      </c>
      <c r="AF36" t="n">
        <v>8609800</v>
      </c>
    </row>
    <row r="37">
      <c r="Y37" s="31">
        <f>(AB37-AC37)/((AB37+AC37)/2)*100</f>
        <v/>
      </c>
      <c r="Z37" s="1" t="n">
        <v>43964</v>
      </c>
      <c r="AA37" t="n">
        <v>70.029999</v>
      </c>
      <c r="AB37" t="n">
        <v>70.360001</v>
      </c>
      <c r="AC37" t="n">
        <v>68.510002</v>
      </c>
      <c r="AD37" t="n">
        <v>68.83000199999999</v>
      </c>
      <c r="AE37" t="n">
        <v>68.155128</v>
      </c>
      <c r="AF37" t="n">
        <v>8358600</v>
      </c>
    </row>
    <row r="38">
      <c r="Y38" s="31">
        <f>(AB38-AC38)/((AB38+AC38)/2)*100</f>
        <v/>
      </c>
      <c r="Z38" s="1" t="n">
        <v>43963</v>
      </c>
      <c r="AA38" t="n">
        <v>74.220001</v>
      </c>
      <c r="AB38" t="n">
        <v>74.220001</v>
      </c>
      <c r="AC38" t="n">
        <v>70.480003</v>
      </c>
      <c r="AD38" t="n">
        <v>70.540001</v>
      </c>
      <c r="AE38" t="n">
        <v>69.848358</v>
      </c>
      <c r="AF38" t="n">
        <v>11764700</v>
      </c>
    </row>
    <row r="39">
      <c r="Y39" s="31">
        <f>(AB39-AC39)/((AB39+AC39)/2)*100</f>
        <v/>
      </c>
      <c r="Z39" s="1" t="n">
        <v>43962</v>
      </c>
      <c r="AA39" t="n">
        <v>74.129997</v>
      </c>
      <c r="AB39" t="n">
        <v>75.08000199999999</v>
      </c>
      <c r="AC39" t="n">
        <v>73.5</v>
      </c>
      <c r="AD39" t="n">
        <v>73.900002</v>
      </c>
      <c r="AE39" t="n">
        <v>73.175415</v>
      </c>
      <c r="AF39" t="n">
        <v>6874900</v>
      </c>
    </row>
    <row r="40">
      <c r="Y40" s="31">
        <f>(AB40-AC40)/((AB40+AC40)/2)*100</f>
        <v/>
      </c>
      <c r="Z40" s="1" t="n">
        <v>43959</v>
      </c>
      <c r="AA40" t="n">
        <v>74.220001</v>
      </c>
      <c r="AB40" t="n">
        <v>75.239998</v>
      </c>
      <c r="AC40" t="n">
        <v>74.06999999999999</v>
      </c>
      <c r="AD40" t="n">
        <v>74.989998</v>
      </c>
      <c r="AE40" t="n">
        <v>74.254723</v>
      </c>
      <c r="AF40" t="n">
        <v>6625600</v>
      </c>
    </row>
    <row r="41">
      <c r="Y41" s="31">
        <f>(AB41-AC41)/((AB41+AC41)/2)*100</f>
        <v/>
      </c>
      <c r="Z41" s="1" t="n">
        <v>43958</v>
      </c>
      <c r="AA41" t="n">
        <v>72.900002</v>
      </c>
      <c r="AB41" t="n">
        <v>74.300003</v>
      </c>
      <c r="AC41" t="n">
        <v>72.849998</v>
      </c>
      <c r="AD41" t="n">
        <v>73.25</v>
      </c>
      <c r="AE41" t="n">
        <v>72.531784</v>
      </c>
      <c r="AF41" t="n">
        <v>6727300</v>
      </c>
    </row>
    <row r="42">
      <c r="Y42" s="31">
        <f>(AB42-AC42)/((AB42+AC42)/2)*100</f>
        <v/>
      </c>
      <c r="Z42" s="1" t="n">
        <v>43957</v>
      </c>
      <c r="AA42" t="n">
        <v>73.790001</v>
      </c>
      <c r="AB42" t="n">
        <v>74.150002</v>
      </c>
      <c r="AC42" t="n">
        <v>72.199997</v>
      </c>
      <c r="AD42" t="n">
        <v>72.220001</v>
      </c>
      <c r="AE42" t="n">
        <v>71.511887</v>
      </c>
      <c r="AF42" t="n">
        <v>6266800</v>
      </c>
    </row>
    <row r="43">
      <c r="Y43" s="31">
        <f>(AB43-AC43)/((AB43+AC43)/2)*100</f>
        <v/>
      </c>
      <c r="Z43" s="1" t="n">
        <v>43956</v>
      </c>
      <c r="AA43" t="n">
        <v>73.900002</v>
      </c>
      <c r="AB43" t="n">
        <v>74.660004</v>
      </c>
      <c r="AC43" t="n">
        <v>73.43000000000001</v>
      </c>
      <c r="AD43" t="n">
        <v>73.540001</v>
      </c>
      <c r="AE43" t="n">
        <v>72.81894699999999</v>
      </c>
      <c r="AF43" t="n">
        <v>7520300</v>
      </c>
    </row>
    <row r="44">
      <c r="Y44" s="31">
        <f>(AB44-AC44)/((AB44+AC44)/2)*100</f>
        <v/>
      </c>
      <c r="Z44" s="1" t="n">
        <v>43955</v>
      </c>
      <c r="AA44" t="n">
        <v>72.660004</v>
      </c>
      <c r="AB44" t="n">
        <v>73.239998</v>
      </c>
      <c r="AC44" t="n">
        <v>71.56999999999999</v>
      </c>
      <c r="AD44" t="n">
        <v>73.18000000000001</v>
      </c>
      <c r="AE44" t="n">
        <v>72.46247099999999</v>
      </c>
      <c r="AF44" t="n">
        <v>7288000</v>
      </c>
    </row>
    <row r="45">
      <c r="Y45" s="31">
        <f>(AB45-AC45)/((AB45+AC45)/2)*100</f>
        <v/>
      </c>
      <c r="Z45" s="1" t="n">
        <v>43952</v>
      </c>
      <c r="AA45" t="n">
        <v>74.08000199999999</v>
      </c>
      <c r="AB45" t="n">
        <v>74.370003</v>
      </c>
      <c r="AC45" t="n">
        <v>72.760002</v>
      </c>
      <c r="AD45" t="n">
        <v>73.540001</v>
      </c>
      <c r="AE45" t="n">
        <v>72.81894699999999</v>
      </c>
      <c r="AF45" t="n">
        <v>6013600</v>
      </c>
    </row>
    <row r="46">
      <c r="Y46" s="31">
        <f>(AB46-AC46)/((AB46+AC46)/2)*100</f>
        <v/>
      </c>
      <c r="Z46" s="1" t="n">
        <v>43951</v>
      </c>
      <c r="AA46" t="n">
        <v>75.870003</v>
      </c>
      <c r="AB46" t="n">
        <v>76.360001</v>
      </c>
      <c r="AC46" t="n">
        <v>74.80999799999999</v>
      </c>
      <c r="AD46" t="n">
        <v>76.110001</v>
      </c>
      <c r="AE46" t="n">
        <v>75.363747</v>
      </c>
      <c r="AF46" t="n">
        <v>8605200</v>
      </c>
    </row>
    <row r="47">
      <c r="Y47" s="31">
        <f>(AB47-AC47)/((AB47+AC47)/2)*100</f>
        <v/>
      </c>
      <c r="Z47" s="1" t="n">
        <v>43950</v>
      </c>
      <c r="AA47" t="n">
        <v>77.5</v>
      </c>
      <c r="AB47" t="n">
        <v>78.050003</v>
      </c>
      <c r="AC47" t="n">
        <v>76.68000000000001</v>
      </c>
      <c r="AD47" t="n">
        <v>77</v>
      </c>
      <c r="AE47" t="n">
        <v>76.245018</v>
      </c>
      <c r="AF47" t="n">
        <v>7307000</v>
      </c>
    </row>
    <row r="48">
      <c r="Y48" s="31">
        <f>(AB48-AC48)/((AB48+AC48)/2)*100</f>
        <v/>
      </c>
      <c r="Z48" s="1" t="n">
        <v>43949</v>
      </c>
      <c r="AA48" t="n">
        <v>76.68000000000001</v>
      </c>
      <c r="AB48" t="n">
        <v>77.800003</v>
      </c>
      <c r="AC48" t="n">
        <v>75.800003</v>
      </c>
      <c r="AD48" t="n">
        <v>75.860001</v>
      </c>
      <c r="AE48" t="n">
        <v>75.116196</v>
      </c>
      <c r="AF48" t="n">
        <v>8177900</v>
      </c>
    </row>
    <row r="49">
      <c r="Y49" s="31">
        <f>(AB49-AC49)/((AB49+AC49)/2)*100</f>
        <v/>
      </c>
      <c r="Z49" s="1" t="n">
        <v>43948</v>
      </c>
      <c r="AA49" t="n">
        <v>73.410004</v>
      </c>
      <c r="AB49" t="n">
        <v>75.510002</v>
      </c>
      <c r="AC49" t="n">
        <v>73.25</v>
      </c>
      <c r="AD49" t="n">
        <v>75.239998</v>
      </c>
      <c r="AE49" t="n">
        <v>74.502274</v>
      </c>
      <c r="AF49" t="n">
        <v>7669500</v>
      </c>
    </row>
    <row r="50">
      <c r="Y50" s="31">
        <f>(AB50-AC50)/((AB50+AC50)/2)*100</f>
        <v/>
      </c>
      <c r="Z50" s="1" t="n">
        <v>43945</v>
      </c>
      <c r="AA50" t="n">
        <v>72.970001</v>
      </c>
      <c r="AB50" t="n">
        <v>73.120003</v>
      </c>
      <c r="AC50" t="n">
        <v>71.870003</v>
      </c>
      <c r="AD50" t="n">
        <v>72.75</v>
      </c>
      <c r="AE50" t="n">
        <v>72.03668999999999</v>
      </c>
      <c r="AF50" t="n">
        <v>6419000</v>
      </c>
    </row>
    <row r="51">
      <c r="Y51" s="31">
        <f>(AB51-AC51)/((AB51+AC51)/2)*100</f>
        <v/>
      </c>
      <c r="Z51" s="1" t="n">
        <v>43944</v>
      </c>
      <c r="AA51" t="n">
        <v>73.269997</v>
      </c>
      <c r="AB51" t="n">
        <v>73.889999</v>
      </c>
      <c r="AC51" t="n">
        <v>72.19000200000001</v>
      </c>
      <c r="AD51" t="n">
        <v>72.44000200000001</v>
      </c>
      <c r="AE51" t="n">
        <v>71.72972900000001</v>
      </c>
      <c r="AF51" t="n">
        <v>7648200</v>
      </c>
    </row>
    <row r="52">
      <c r="Y52" s="31">
        <f>(AB52-AC52)/((AB52+AC52)/2)*100</f>
        <v/>
      </c>
      <c r="Z52" s="1" t="n">
        <v>43943</v>
      </c>
      <c r="AA52" t="n">
        <v>73.05999799999999</v>
      </c>
      <c r="AB52" t="n">
        <v>73.660004</v>
      </c>
      <c r="AC52" t="n">
        <v>72.449997</v>
      </c>
      <c r="AD52" t="n">
        <v>73.050003</v>
      </c>
      <c r="AE52" t="n">
        <v>72.333748</v>
      </c>
      <c r="AF52" t="n">
        <v>6484200</v>
      </c>
    </row>
    <row r="53">
      <c r="Y53" s="31">
        <f>(AB53-AC53)/((AB53+AC53)/2)*100</f>
        <v/>
      </c>
      <c r="Z53" s="1" t="n">
        <v>43942</v>
      </c>
      <c r="AA53" t="n">
        <v>71.360001</v>
      </c>
      <c r="AB53" t="n">
        <v>72.550003</v>
      </c>
      <c r="AC53" t="n">
        <v>70.989998</v>
      </c>
      <c r="AD53" t="n">
        <v>71.949997</v>
      </c>
      <c r="AE53" t="n">
        <v>71.24453</v>
      </c>
      <c r="AF53" t="n">
        <v>8620400</v>
      </c>
    </row>
    <row r="54">
      <c r="Y54" s="31">
        <f>(AB54-AC54)/((AB54+AC54)/2)*100</f>
        <v/>
      </c>
      <c r="Z54" s="1" t="n">
        <v>43941</v>
      </c>
      <c r="AA54" t="n">
        <v>74.540001</v>
      </c>
      <c r="AB54" t="n">
        <v>74.959999</v>
      </c>
      <c r="AC54" t="n">
        <v>73.260002</v>
      </c>
      <c r="AD54" t="n">
        <v>73.279999</v>
      </c>
      <c r="AE54" t="n">
        <v>72.561493</v>
      </c>
      <c r="AF54" t="n">
        <v>6631000</v>
      </c>
    </row>
    <row r="55">
      <c r="Y55" s="31">
        <f>(AB55-AC55)/((AB55+AC55)/2)*100</f>
        <v/>
      </c>
      <c r="Z55" s="1" t="n">
        <v>43938</v>
      </c>
      <c r="AA55" t="n">
        <v>75.91999800000001</v>
      </c>
      <c r="AB55" t="n">
        <v>76.510002</v>
      </c>
      <c r="AC55" t="n">
        <v>75.06999999999999</v>
      </c>
      <c r="AD55" t="n">
        <v>76.110001</v>
      </c>
      <c r="AE55" t="n">
        <v>75.363747</v>
      </c>
      <c r="AF55" t="n">
        <v>8593100</v>
      </c>
    </row>
    <row r="56">
      <c r="Y56" s="31">
        <f>(AB56-AC56)/((AB56+AC56)/2)*100</f>
        <v/>
      </c>
      <c r="Z56" s="1" t="n">
        <v>43937</v>
      </c>
      <c r="AA56" t="n">
        <v>74.769997</v>
      </c>
      <c r="AB56" t="n">
        <v>75.209999</v>
      </c>
      <c r="AC56" t="n">
        <v>73.279999</v>
      </c>
      <c r="AD56" t="n">
        <v>73.779999</v>
      </c>
      <c r="AE56" t="n">
        <v>73.05658699999999</v>
      </c>
      <c r="AF56" t="n">
        <v>6252800</v>
      </c>
    </row>
    <row r="57">
      <c r="Y57" s="31">
        <f>(AB57-AC57)/((AB57+AC57)/2)*100</f>
        <v/>
      </c>
      <c r="Z57" s="1" t="n">
        <v>43936</v>
      </c>
      <c r="AA57" t="n">
        <v>75.30999799999999</v>
      </c>
      <c r="AB57" t="n">
        <v>76.16999800000001</v>
      </c>
      <c r="AC57" t="n">
        <v>73.83000199999999</v>
      </c>
      <c r="AD57" t="n">
        <v>74.629997</v>
      </c>
      <c r="AE57" t="n">
        <v>73.89825399999999</v>
      </c>
      <c r="AF57" t="n">
        <v>8568200</v>
      </c>
    </row>
    <row r="58">
      <c r="Y58" s="31">
        <f>(AB58-AC58)/((AB58+AC58)/2)*100</f>
        <v/>
      </c>
      <c r="Z58" s="1" t="n">
        <v>43935</v>
      </c>
      <c r="AA58" t="n">
        <v>77.089996</v>
      </c>
      <c r="AB58" t="n">
        <v>78.529999</v>
      </c>
      <c r="AC58" t="n">
        <v>77.089996</v>
      </c>
      <c r="AD58" t="n">
        <v>77.709999</v>
      </c>
      <c r="AE58" t="n">
        <v>76.948059</v>
      </c>
      <c r="AF58" t="n">
        <v>9400800</v>
      </c>
    </row>
    <row r="59">
      <c r="Y59" s="31">
        <f>(AB59-AC59)/((AB59+AC59)/2)*100</f>
        <v/>
      </c>
      <c r="Z59" s="1" t="n">
        <v>43934</v>
      </c>
      <c r="AA59" t="n">
        <v>78.410004</v>
      </c>
      <c r="AB59" t="n">
        <v>78.610001</v>
      </c>
      <c r="AC59" t="n">
        <v>75.06999999999999</v>
      </c>
      <c r="AD59" t="n">
        <v>75.589996</v>
      </c>
      <c r="AE59" t="n">
        <v>74.848839</v>
      </c>
      <c r="AF59" t="n">
        <v>10139000</v>
      </c>
    </row>
    <row r="60">
      <c r="Y60" s="31">
        <f>(AB60-AC60)/((AB60+AC60)/2)*100</f>
        <v/>
      </c>
      <c r="Z60" s="1" t="n">
        <v>43930</v>
      </c>
      <c r="AA60" t="n">
        <v>75.980003</v>
      </c>
      <c r="AB60" t="n">
        <v>79.989998</v>
      </c>
      <c r="AC60" t="n">
        <v>75.980003</v>
      </c>
      <c r="AD60" t="n">
        <v>78.910004</v>
      </c>
      <c r="AE60" t="n">
        <v>78.136292</v>
      </c>
      <c r="AF60" t="n">
        <v>13840900</v>
      </c>
    </row>
    <row r="61">
      <c r="Y61" s="31">
        <f>(AB61-AC61)/((AB61+AC61)/2)*100</f>
        <v/>
      </c>
      <c r="Z61" s="1" t="n">
        <v>43929</v>
      </c>
      <c r="AA61" t="n">
        <v>71</v>
      </c>
      <c r="AB61" t="n">
        <v>75.160004</v>
      </c>
      <c r="AC61" t="n">
        <v>70.099998</v>
      </c>
      <c r="AD61" t="n">
        <v>74.720001</v>
      </c>
      <c r="AE61" t="n">
        <v>73.98737300000001</v>
      </c>
      <c r="AF61" t="n">
        <v>9628300</v>
      </c>
    </row>
    <row r="62">
      <c r="Y62" s="31">
        <f>(AB62-AC62)/((AB62+AC62)/2)*100</f>
        <v/>
      </c>
      <c r="Z62" s="1" t="n">
        <v>43928</v>
      </c>
      <c r="AA62" t="n">
        <v>71.989998</v>
      </c>
      <c r="AB62" t="n">
        <v>73.349998</v>
      </c>
      <c r="AC62" t="n">
        <v>69.91999800000001</v>
      </c>
      <c r="AD62" t="n">
        <v>69.949997</v>
      </c>
      <c r="AE62" t="n">
        <v>69.26413700000001</v>
      </c>
      <c r="AF62" t="n">
        <v>7675100</v>
      </c>
    </row>
    <row r="63">
      <c r="Y63" s="31">
        <f>(AB63-AC63)/((AB63+AC63)/2)*100</f>
        <v/>
      </c>
      <c r="Z63" s="1" t="n">
        <v>43927</v>
      </c>
      <c r="AA63" t="n">
        <v>66.80999799999999</v>
      </c>
      <c r="AB63" t="n">
        <v>69.68000000000001</v>
      </c>
      <c r="AC63" t="n">
        <v>66.80999799999999</v>
      </c>
      <c r="AD63" t="n">
        <v>69.30999799999999</v>
      </c>
      <c r="AE63" t="n">
        <v>68.63041699999999</v>
      </c>
      <c r="AF63" t="n">
        <v>8382200</v>
      </c>
    </row>
    <row r="64">
      <c r="Y64" s="31">
        <f>(AB64-AC64)/((AB64+AC64)/2)*100</f>
        <v/>
      </c>
      <c r="Z64" s="1" t="n">
        <v>43924</v>
      </c>
      <c r="AA64" t="n">
        <v>64.989998</v>
      </c>
      <c r="AB64" t="n">
        <v>65.879997</v>
      </c>
      <c r="AC64" t="n">
        <v>63.27</v>
      </c>
      <c r="AD64" t="n">
        <v>64.529999</v>
      </c>
      <c r="AE64" t="n">
        <v>63.897285</v>
      </c>
      <c r="AF64" t="n">
        <v>8986700</v>
      </c>
    </row>
    <row r="65">
      <c r="Y65" s="31">
        <f>(AB65-AC65)/((AB65+AC65)/2)*100</f>
        <v/>
      </c>
      <c r="Z65" s="1" t="n">
        <v>43923</v>
      </c>
      <c r="AA65" t="n">
        <v>64.31999999999999</v>
      </c>
      <c r="AB65" t="n">
        <v>66.839996</v>
      </c>
      <c r="AC65" t="n">
        <v>64.16999800000001</v>
      </c>
      <c r="AD65" t="n">
        <v>65.480003</v>
      </c>
      <c r="AE65" t="n">
        <v>64.837975</v>
      </c>
      <c r="AF65" t="n">
        <v>10916700</v>
      </c>
    </row>
    <row r="66">
      <c r="Y66" s="31">
        <f>(AB66-AC66)/((AB66+AC66)/2)*100</f>
        <v/>
      </c>
      <c r="Z66" s="1" t="n">
        <v>43922</v>
      </c>
      <c r="AA66" t="n">
        <v>66.510002</v>
      </c>
      <c r="AB66" t="n">
        <v>66.800003</v>
      </c>
      <c r="AC66" t="n">
        <v>63.889999</v>
      </c>
      <c r="AD66" t="n">
        <v>65.260002</v>
      </c>
      <c r="AE66" t="n">
        <v>64.620132</v>
      </c>
      <c r="AF66" t="n">
        <v>12174800</v>
      </c>
    </row>
    <row r="67">
      <c r="Y67" s="31">
        <f>(AB67-AC67)/((AB67+AC67)/2)*100</f>
        <v/>
      </c>
      <c r="Z67" s="1" t="n">
        <v>43921</v>
      </c>
      <c r="AA67" t="n">
        <v>71.05999799999999</v>
      </c>
      <c r="AB67" t="n">
        <v>71.220001</v>
      </c>
      <c r="AC67" t="n">
        <v>67.949997</v>
      </c>
      <c r="AD67" t="n">
        <v>69.849998</v>
      </c>
      <c r="AE67" t="n">
        <v>69.16512299999999</v>
      </c>
      <c r="AF67" t="n">
        <v>16815900</v>
      </c>
    </row>
    <row r="68">
      <c r="Y68" s="31">
        <f>(AB68-AC68)/((AB68+AC68)/2)*100</f>
        <v/>
      </c>
      <c r="Z68" s="1" t="n">
        <v>43920</v>
      </c>
      <c r="AA68" t="n">
        <v>70.760002</v>
      </c>
      <c r="AB68" t="n">
        <v>71.83000199999999</v>
      </c>
      <c r="AC68" t="n">
        <v>68.44000200000001</v>
      </c>
      <c r="AD68" t="n">
        <v>71.58000199999999</v>
      </c>
      <c r="AE68" t="n">
        <v>70.87816599999999</v>
      </c>
      <c r="AF68" t="n">
        <v>12754300</v>
      </c>
    </row>
    <row r="69">
      <c r="Y69" s="31">
        <f>(AB69-AC69)/((AB69+AC69)/2)*100</f>
        <v/>
      </c>
      <c r="Z69" s="1" t="n">
        <v>43917</v>
      </c>
      <c r="AA69" t="n">
        <v>67.790001</v>
      </c>
      <c r="AB69" t="n">
        <v>71.83000199999999</v>
      </c>
      <c r="AC69" t="n">
        <v>67.400002</v>
      </c>
      <c r="AD69" t="n">
        <v>70.050003</v>
      </c>
      <c r="AE69" t="n">
        <v>69.363167</v>
      </c>
      <c r="AF69" t="n">
        <v>11521700</v>
      </c>
    </row>
    <row r="70">
      <c r="Y70" s="31">
        <f>(AB70-AC70)/((AB70+AC70)/2)*100</f>
        <v/>
      </c>
      <c r="Z70" s="1" t="n">
        <v>43916</v>
      </c>
      <c r="AA70" t="n">
        <v>65.980003</v>
      </c>
      <c r="AB70" t="n">
        <v>70.25</v>
      </c>
      <c r="AC70" t="n">
        <v>65.58000199999999</v>
      </c>
      <c r="AD70" t="n">
        <v>69.980003</v>
      </c>
      <c r="AE70" t="n">
        <v>69.293854</v>
      </c>
      <c r="AF70" t="n">
        <v>14486100</v>
      </c>
    </row>
    <row r="71">
      <c r="Y71" s="31">
        <f>(AB71-AC71)/((AB71+AC71)/2)*100</f>
        <v/>
      </c>
      <c r="Z71" s="1" t="n">
        <v>43915</v>
      </c>
      <c r="AA71" t="n">
        <v>62.290001</v>
      </c>
      <c r="AB71" t="n">
        <v>68.769997</v>
      </c>
      <c r="AC71" t="n">
        <v>61.830002</v>
      </c>
      <c r="AD71" t="n">
        <v>65.370003</v>
      </c>
      <c r="AE71" t="n">
        <v>64.72905</v>
      </c>
      <c r="AF71" t="n">
        <v>15209300</v>
      </c>
    </row>
    <row r="72">
      <c r="Y72" s="31">
        <f>(AB72-AC72)/((AB72+AC72)/2)*100</f>
        <v/>
      </c>
      <c r="Z72" s="1" t="n">
        <v>43914</v>
      </c>
      <c r="AA72" t="n">
        <v>59.610001</v>
      </c>
      <c r="AB72" t="n">
        <v>62.259998</v>
      </c>
      <c r="AC72" t="n">
        <v>58.779999</v>
      </c>
      <c r="AD72" t="n">
        <v>62.029999</v>
      </c>
      <c r="AE72" t="n">
        <v>61.421799</v>
      </c>
      <c r="AF72" t="n">
        <v>14401600</v>
      </c>
    </row>
    <row r="73">
      <c r="Y73" s="31">
        <f>(AB73-AC73)/((AB73+AC73)/2)*100</f>
        <v/>
      </c>
      <c r="Z73" s="1" t="n">
        <v>43913</v>
      </c>
      <c r="AA73" t="n">
        <v>59.389999</v>
      </c>
      <c r="AB73" t="n">
        <v>59.5</v>
      </c>
      <c r="AC73" t="n">
        <v>55.580002</v>
      </c>
      <c r="AD73" t="n">
        <v>56.91</v>
      </c>
      <c r="AE73" t="n">
        <v>56.352001</v>
      </c>
      <c r="AF73" t="n">
        <v>15558600</v>
      </c>
    </row>
    <row r="74">
      <c r="Y74" s="31">
        <f>(AB74-AC74)/((AB74+AC74)/2)*100</f>
        <v/>
      </c>
      <c r="Z74" s="1" t="n">
        <v>43910</v>
      </c>
      <c r="AA74" t="n">
        <v>63.549999</v>
      </c>
      <c r="AB74" t="n">
        <v>65.199997</v>
      </c>
      <c r="AC74" t="n">
        <v>59.349998</v>
      </c>
      <c r="AD74" t="n">
        <v>59.68</v>
      </c>
      <c r="AE74" t="n">
        <v>59.094841</v>
      </c>
      <c r="AF74" t="n">
        <v>18838000</v>
      </c>
    </row>
    <row r="75">
      <c r="Y75" s="31">
        <f>(AB75-AC75)/((AB75+AC75)/2)*100</f>
        <v/>
      </c>
      <c r="Z75" s="1" t="n">
        <v>43909</v>
      </c>
      <c r="AA75" t="n">
        <v>61.709999</v>
      </c>
      <c r="AB75" t="n">
        <v>64.25</v>
      </c>
      <c r="AC75" t="n">
        <v>60</v>
      </c>
      <c r="AD75" t="n">
        <v>62.810001</v>
      </c>
      <c r="AE75" t="n">
        <v>62.194153</v>
      </c>
      <c r="AF75" t="n">
        <v>13090000</v>
      </c>
    </row>
    <row r="76">
      <c r="Y76" s="31">
        <f>(AB76-AC76)/((AB76+AC76)/2)*100</f>
        <v/>
      </c>
      <c r="Z76" s="1" t="n">
        <v>43908</v>
      </c>
      <c r="AA76" t="n">
        <v>65.040001</v>
      </c>
      <c r="AB76" t="n">
        <v>67.44000200000001</v>
      </c>
      <c r="AC76" t="n">
        <v>60.5</v>
      </c>
      <c r="AD76" t="n">
        <v>62.59</v>
      </c>
      <c r="AE76" t="n">
        <v>61.976307</v>
      </c>
      <c r="AF76" t="n">
        <v>15714500</v>
      </c>
    </row>
    <row r="77">
      <c r="Y77" s="31">
        <f>(AB77-AC77)/((AB77+AC77)/2)*100</f>
        <v/>
      </c>
      <c r="Z77" s="1" t="n">
        <v>43907</v>
      </c>
      <c r="AA77" t="n">
        <v>66.629997</v>
      </c>
      <c r="AB77" t="n">
        <v>70.5</v>
      </c>
      <c r="AC77" t="n">
        <v>64.44000200000001</v>
      </c>
      <c r="AD77" t="n">
        <v>69.16999800000001</v>
      </c>
      <c r="AE77" t="n">
        <v>68.49179100000001</v>
      </c>
      <c r="AF77" t="n">
        <v>9100900</v>
      </c>
    </row>
    <row r="78">
      <c r="Y78" s="31">
        <f>(AB78-AC78)/((AB78+AC78)/2)*100</f>
        <v/>
      </c>
      <c r="Z78" s="1" t="n">
        <v>43906</v>
      </c>
      <c r="AA78" t="n">
        <v>71.879997</v>
      </c>
      <c r="AB78" t="n">
        <v>74.349998</v>
      </c>
      <c r="AC78" t="n">
        <v>65.239998</v>
      </c>
      <c r="AD78" t="n">
        <v>65.389999</v>
      </c>
      <c r="AE78" t="n">
        <v>64.748856</v>
      </c>
      <c r="AF78" t="n">
        <v>11396500</v>
      </c>
    </row>
    <row r="79">
      <c r="Y79" s="31">
        <f>(AB79-AC79)/((AB79+AC79)/2)*100</f>
        <v/>
      </c>
      <c r="Z79" s="1" t="n">
        <v>43903</v>
      </c>
      <c r="AA79" t="n">
        <v>77.33000199999999</v>
      </c>
      <c r="AB79" t="n">
        <v>79.56999999999999</v>
      </c>
      <c r="AC79" t="n">
        <v>73.019997</v>
      </c>
      <c r="AD79" t="n">
        <v>79.480003</v>
      </c>
      <c r="AE79" t="n">
        <v>78.700706</v>
      </c>
      <c r="AF79" t="n">
        <v>10968600</v>
      </c>
    </row>
    <row r="80">
      <c r="Y80" s="31">
        <f>(AB80-AC80)/((AB80+AC80)/2)*100</f>
        <v/>
      </c>
      <c r="Z80" s="1" t="n">
        <v>43902</v>
      </c>
      <c r="AA80" t="n">
        <v>75.900002</v>
      </c>
      <c r="AB80" t="n">
        <v>78.529999</v>
      </c>
      <c r="AC80" t="n">
        <v>72.599998</v>
      </c>
      <c r="AD80" t="n">
        <v>73.099998</v>
      </c>
      <c r="AE80" t="n">
        <v>72.38325500000001</v>
      </c>
      <c r="AF80" t="n">
        <v>16761500</v>
      </c>
    </row>
    <row r="81">
      <c r="Y81" s="31">
        <f>(AB81-AC81)/((AB81+AC81)/2)*100</f>
        <v/>
      </c>
      <c r="Z81" s="1" t="n">
        <v>43901</v>
      </c>
      <c r="AA81" t="n">
        <v>84.650002</v>
      </c>
      <c r="AB81" t="n">
        <v>84.650002</v>
      </c>
      <c r="AC81" t="n">
        <v>80.529999</v>
      </c>
      <c r="AD81" t="n">
        <v>81.339996</v>
      </c>
      <c r="AE81" t="n">
        <v>80.542458</v>
      </c>
      <c r="AF81" t="n">
        <v>16447000</v>
      </c>
    </row>
    <row r="82">
      <c r="Y82" s="31">
        <f>(AB82-AC82)/((AB82+AC82)/2)*100</f>
        <v/>
      </c>
      <c r="Z82" s="1" t="n">
        <v>43900</v>
      </c>
      <c r="AA82" t="n">
        <v>85.050003</v>
      </c>
      <c r="AB82" t="n">
        <v>86.620003</v>
      </c>
      <c r="AC82" t="n">
        <v>81.83000199999999</v>
      </c>
      <c r="AD82" t="n">
        <v>86.540001</v>
      </c>
      <c r="AE82" t="n">
        <v>85.69148300000001</v>
      </c>
      <c r="AF82" t="n">
        <v>11782100</v>
      </c>
    </row>
    <row r="83">
      <c r="Y83" s="31">
        <f>(AB83-AC83)/((AB83+AC83)/2)*100</f>
        <v/>
      </c>
      <c r="Z83" s="1" t="n">
        <v>43899</v>
      </c>
      <c r="AA83" t="n">
        <v>86</v>
      </c>
      <c r="AB83" t="n">
        <v>86.529999</v>
      </c>
      <c r="AC83" t="n">
        <v>83.55999799999999</v>
      </c>
      <c r="AD83" t="n">
        <v>83.68000000000001</v>
      </c>
      <c r="AE83" t="n">
        <v>82.217873</v>
      </c>
      <c r="AF83" t="n">
        <v>14017500</v>
      </c>
    </row>
    <row r="84">
      <c r="Y84" s="31">
        <f>(AB84-AC84)/((AB84+AC84)/2)*100</f>
        <v/>
      </c>
      <c r="Z84" s="1" t="n">
        <v>43896</v>
      </c>
      <c r="AA84" t="n">
        <v>90.239998</v>
      </c>
      <c r="AB84" t="n">
        <v>91.010002</v>
      </c>
      <c r="AC84" t="n">
        <v>87.790001</v>
      </c>
      <c r="AD84" t="n">
        <v>90.66999800000001</v>
      </c>
      <c r="AE84" t="n">
        <v>89.085739</v>
      </c>
      <c r="AF84" t="n">
        <v>10302700</v>
      </c>
    </row>
    <row r="85">
      <c r="Y85" s="31">
        <f>(AB85-AC85)/((AB85+AC85)/2)*100</f>
        <v/>
      </c>
      <c r="Z85" s="1" t="n">
        <v>43895</v>
      </c>
      <c r="AA85" t="n">
        <v>92.720001</v>
      </c>
      <c r="AB85" t="n">
        <v>93.44000200000001</v>
      </c>
      <c r="AC85" t="n">
        <v>91.150002</v>
      </c>
      <c r="AD85" t="n">
        <v>92.260002</v>
      </c>
      <c r="AE85" t="n">
        <v>90.64795700000001</v>
      </c>
      <c r="AF85" t="n">
        <v>9803600</v>
      </c>
    </row>
    <row r="86">
      <c r="Y86" s="31">
        <f>(AB86-AC86)/((AB86+AC86)/2)*100</f>
        <v/>
      </c>
      <c r="Z86" s="1" t="n">
        <v>43894</v>
      </c>
      <c r="AA86" t="n">
        <v>92.260002</v>
      </c>
      <c r="AB86" t="n">
        <v>94.400002</v>
      </c>
      <c r="AC86" t="n">
        <v>92.129997</v>
      </c>
      <c r="AD86" t="n">
        <v>94.279999</v>
      </c>
      <c r="AE86" t="n">
        <v>92.63266</v>
      </c>
      <c r="AF86" t="n">
        <v>10638200</v>
      </c>
    </row>
    <row r="87">
      <c r="Y87" s="31">
        <f>(AB87-AC87)/((AB87+AC87)/2)*100</f>
        <v/>
      </c>
      <c r="Z87" s="1" t="n">
        <v>43893</v>
      </c>
      <c r="AA87" t="n">
        <v>91.18000000000001</v>
      </c>
      <c r="AB87" t="n">
        <v>93.30999799999999</v>
      </c>
      <c r="AC87" t="n">
        <v>90.099998</v>
      </c>
      <c r="AD87" t="n">
        <v>90.849998</v>
      </c>
      <c r="AE87" t="n">
        <v>89.262596</v>
      </c>
      <c r="AF87" t="n">
        <v>14654200</v>
      </c>
    </row>
    <row r="88">
      <c r="Y88" s="31">
        <f>(AB88-AC88)/((AB88+AC88)/2)*100</f>
        <v/>
      </c>
      <c r="Z88" s="1" t="n">
        <v>43892</v>
      </c>
      <c r="AA88" t="n">
        <v>87.650002</v>
      </c>
      <c r="AB88" t="n">
        <v>91.06999999999999</v>
      </c>
      <c r="AC88" t="n">
        <v>87.160004</v>
      </c>
      <c r="AD88" t="n">
        <v>91.05999799999999</v>
      </c>
      <c r="AE88" t="n">
        <v>89.468925</v>
      </c>
      <c r="AF88" t="n">
        <v>14250500</v>
      </c>
    </row>
    <row r="89">
      <c r="Y89" s="31">
        <f>(AB89-AC89)/((AB89+AC89)/2)*100</f>
        <v/>
      </c>
      <c r="Z89" s="1" t="n">
        <v>43889</v>
      </c>
      <c r="AA89" t="n">
        <v>87.5</v>
      </c>
      <c r="AB89" t="n">
        <v>88.199997</v>
      </c>
      <c r="AC89" t="n">
        <v>84.660004</v>
      </c>
      <c r="AD89" t="n">
        <v>87.33000199999999</v>
      </c>
      <c r="AE89" t="n">
        <v>85.80410000000001</v>
      </c>
      <c r="AF89" t="n">
        <v>22471800</v>
      </c>
    </row>
    <row r="90">
      <c r="Y90" s="31">
        <f>(AB90-AC90)/((AB90+AC90)/2)*100</f>
        <v/>
      </c>
      <c r="Z90" s="1" t="n">
        <v>43888</v>
      </c>
      <c r="AA90" t="n">
        <v>93.099998</v>
      </c>
      <c r="AB90" t="n">
        <v>93.300003</v>
      </c>
      <c r="AC90" t="n">
        <v>89.489998</v>
      </c>
      <c r="AD90" t="n">
        <v>89.489998</v>
      </c>
      <c r="AE90" t="n">
        <v>87.92635300000001</v>
      </c>
      <c r="AF90" t="n">
        <v>11865400</v>
      </c>
    </row>
    <row r="91">
      <c r="Y91" s="31">
        <f>(AB91-AC91)/((AB91+AC91)/2)*100</f>
        <v/>
      </c>
      <c r="Z91" s="1" t="n">
        <v>43887</v>
      </c>
      <c r="AA91" t="n">
        <v>95.739998</v>
      </c>
      <c r="AB91" t="n">
        <v>96.459999</v>
      </c>
      <c r="AC91" t="n">
        <v>94.470001</v>
      </c>
      <c r="AD91" t="n">
        <v>94.519997</v>
      </c>
      <c r="AE91" t="n">
        <v>92.868469</v>
      </c>
      <c r="AF91" t="n">
        <v>9407200</v>
      </c>
    </row>
    <row r="92">
      <c r="Y92" s="31">
        <f>(AB92-AC92)/((AB92+AC92)/2)*100</f>
        <v/>
      </c>
      <c r="Z92" s="1" t="n">
        <v>43886</v>
      </c>
      <c r="AA92" t="n">
        <v>98.44000200000001</v>
      </c>
      <c r="AB92" t="n">
        <v>98.620003</v>
      </c>
      <c r="AC92" t="n">
        <v>95.290001</v>
      </c>
      <c r="AD92" t="n">
        <v>95.550003</v>
      </c>
      <c r="AE92" t="n">
        <v>93.88047</v>
      </c>
      <c r="AF92" t="n">
        <v>7378900</v>
      </c>
    </row>
    <row r="93">
      <c r="Y93" s="31">
        <f>(AB93-AC93)/((AB93+AC93)/2)*100</f>
        <v/>
      </c>
      <c r="Z93" s="1" t="n">
        <v>43885</v>
      </c>
      <c r="AA93" t="n">
        <v>98.389999</v>
      </c>
      <c r="AB93" t="n">
        <v>99.129997</v>
      </c>
      <c r="AC93" t="n">
        <v>97.75</v>
      </c>
      <c r="AD93" t="n">
        <v>98.209999</v>
      </c>
      <c r="AE93" t="n">
        <v>96.493996</v>
      </c>
      <c r="AF93" t="n">
        <v>5214600</v>
      </c>
    </row>
    <row r="94">
      <c r="Y94" s="31">
        <f>(AB94-AC94)/((AB94+AC94)/2)*100</f>
        <v/>
      </c>
      <c r="Z94" s="1" t="n">
        <v>43882</v>
      </c>
      <c r="AA94" t="n">
        <v>99.269997</v>
      </c>
      <c r="AB94" t="n">
        <v>99.720001</v>
      </c>
      <c r="AC94" t="n">
        <v>99.029999</v>
      </c>
      <c r="AD94" t="n">
        <v>99.56999999999999</v>
      </c>
      <c r="AE94" t="n">
        <v>97.830231</v>
      </c>
      <c r="AF94" t="n">
        <v>3670800</v>
      </c>
    </row>
    <row r="95">
      <c r="Y95" s="31">
        <f>(AB95-AC95)/((AB95+AC95)/2)*100</f>
        <v/>
      </c>
      <c r="Z95" s="1" t="n">
        <v>43881</v>
      </c>
      <c r="AA95" t="n">
        <v>98.160004</v>
      </c>
      <c r="AB95" t="n">
        <v>99.33000199999999</v>
      </c>
      <c r="AC95" t="n">
        <v>97.870003</v>
      </c>
      <c r="AD95" t="n">
        <v>99.279999</v>
      </c>
      <c r="AE95" t="n">
        <v>97.545303</v>
      </c>
      <c r="AF95" t="n">
        <v>5556500</v>
      </c>
    </row>
    <row r="96">
      <c r="Y96" s="31">
        <f>(AB96-AC96)/((AB96+AC96)/2)*100</f>
        <v/>
      </c>
      <c r="Z96" s="1" t="n">
        <v>43880</v>
      </c>
      <c r="AA96" t="n">
        <v>99.5</v>
      </c>
      <c r="AB96" t="n">
        <v>99.5</v>
      </c>
      <c r="AC96" t="n">
        <v>98.099998</v>
      </c>
      <c r="AD96" t="n">
        <v>98.110001</v>
      </c>
      <c r="AE96" t="n">
        <v>96.39574399999999</v>
      </c>
      <c r="AF96" t="n">
        <v>4415200</v>
      </c>
    </row>
    <row r="97">
      <c r="Y97" s="31">
        <f>(AB97-AC97)/((AB97+AC97)/2)*100</f>
        <v/>
      </c>
      <c r="Z97" s="1" t="n">
        <v>43879</v>
      </c>
      <c r="AA97" t="n">
        <v>99.620003</v>
      </c>
      <c r="AB97" t="n">
        <v>99.69000200000001</v>
      </c>
      <c r="AC97" t="n">
        <v>98.879997</v>
      </c>
      <c r="AD97" t="n">
        <v>99.449997</v>
      </c>
      <c r="AE97" t="n">
        <v>97.712326</v>
      </c>
      <c r="AF97" t="n">
        <v>4186800</v>
      </c>
    </row>
    <row r="98">
      <c r="Y98" s="31">
        <f>(AB98-AC98)/((AB98+AC98)/2)*100</f>
        <v/>
      </c>
      <c r="Z98" s="1" t="n">
        <v>43875</v>
      </c>
      <c r="AA98" t="n">
        <v>98.769997</v>
      </c>
      <c r="AB98" t="n">
        <v>99.58000199999999</v>
      </c>
      <c r="AC98" t="n">
        <v>98.639999</v>
      </c>
      <c r="AD98" t="n">
        <v>99.55999799999999</v>
      </c>
      <c r="AE98" t="n">
        <v>97.820404</v>
      </c>
      <c r="AF98" t="n">
        <v>3004800</v>
      </c>
    </row>
    <row r="99">
      <c r="Y99" s="31">
        <f>(AB99-AC99)/((AB99+AC99)/2)*100</f>
        <v/>
      </c>
      <c r="Z99" s="1" t="n">
        <v>43874</v>
      </c>
      <c r="AA99" t="n">
        <v>97.93000000000001</v>
      </c>
      <c r="AB99" t="n">
        <v>98.730003</v>
      </c>
      <c r="AC99" t="n">
        <v>97.75</v>
      </c>
      <c r="AD99" t="n">
        <v>98.540001</v>
      </c>
      <c r="AE99" t="n">
        <v>96.81823</v>
      </c>
      <c r="AF99" t="n">
        <v>3683500</v>
      </c>
    </row>
    <row r="100">
      <c r="Y100" s="31">
        <f>(AB100-AC100)/((AB100+AC100)/2)*100</f>
        <v/>
      </c>
      <c r="Z100" s="1" t="n">
        <v>43873</v>
      </c>
      <c r="AA100" t="n">
        <v>97.529999</v>
      </c>
      <c r="AB100" t="n">
        <v>98.25</v>
      </c>
      <c r="AC100" t="n">
        <v>97.129997</v>
      </c>
      <c r="AD100" t="n">
        <v>97.949997</v>
      </c>
      <c r="AE100" t="n">
        <v>96.238533</v>
      </c>
      <c r="AF100" t="n">
        <v>6298700</v>
      </c>
    </row>
    <row r="101">
      <c r="Y101" s="31">
        <f>(AB101-AC101)/((AB101+AC101)/2)*100</f>
        <v/>
      </c>
      <c r="Z101" s="1" t="n">
        <v>43872</v>
      </c>
      <c r="AA101" t="n">
        <v>96.970001</v>
      </c>
      <c r="AB101" t="n">
        <v>97.959999</v>
      </c>
      <c r="AC101" t="n">
        <v>96.970001</v>
      </c>
      <c r="AD101" t="n">
        <v>97.370003</v>
      </c>
      <c r="AE101" t="n">
        <v>95.668671</v>
      </c>
      <c r="AF101" t="n">
        <v>5362200</v>
      </c>
    </row>
    <row r="102">
      <c r="Y102" s="31">
        <f>(AB102-AC102)/((AB102+AC102)/2)*100</f>
        <v/>
      </c>
      <c r="Z102" s="1" t="n">
        <v>43871</v>
      </c>
      <c r="AA102" t="n">
        <v>95.949997</v>
      </c>
      <c r="AB102" t="n">
        <v>96.660004</v>
      </c>
      <c r="AC102" t="n">
        <v>95.839996</v>
      </c>
      <c r="AD102" t="n">
        <v>96.639999</v>
      </c>
      <c r="AE102" t="n">
        <v>94.951431</v>
      </c>
      <c r="AF102" t="n">
        <v>4457000</v>
      </c>
    </row>
    <row r="103">
      <c r="Y103" s="31">
        <f>(AB103-AC103)/((AB103+AC103)/2)*100</f>
        <v/>
      </c>
      <c r="Z103" s="1" t="n">
        <v>43868</v>
      </c>
      <c r="AA103" t="n">
        <v>95.720001</v>
      </c>
      <c r="AB103" t="n">
        <v>95.83000199999999</v>
      </c>
      <c r="AC103" t="n">
        <v>95.31999999999999</v>
      </c>
      <c r="AD103" t="n">
        <v>95.56999999999999</v>
      </c>
      <c r="AE103" t="n">
        <v>93.90012400000001</v>
      </c>
      <c r="AF103" t="n">
        <v>3176200</v>
      </c>
    </row>
    <row r="104">
      <c r="Y104" s="31">
        <f>(AB104-AC104)/((AB104+AC104)/2)*100</f>
        <v/>
      </c>
      <c r="Z104" s="1" t="n">
        <v>43867</v>
      </c>
      <c r="AA104" t="n">
        <v>95.550003</v>
      </c>
      <c r="AB104" t="n">
        <v>95.870003</v>
      </c>
      <c r="AC104" t="n">
        <v>95.410004</v>
      </c>
      <c r="AD104" t="n">
        <v>95.589996</v>
      </c>
      <c r="AE104" t="n">
        <v>93.919769</v>
      </c>
      <c r="AF104" t="n">
        <v>3327500</v>
      </c>
    </row>
    <row r="105">
      <c r="Y105" s="31">
        <f>(AB105-AC105)/((AB105+AC105)/2)*100</f>
        <v/>
      </c>
      <c r="Z105" s="1" t="n">
        <v>43866</v>
      </c>
      <c r="AA105" t="n">
        <v>95.389999</v>
      </c>
      <c r="AB105" t="n">
        <v>95.629997</v>
      </c>
      <c r="AC105" t="n">
        <v>95.050003</v>
      </c>
      <c r="AD105" t="n">
        <v>95.269997</v>
      </c>
      <c r="AE105" t="n">
        <v>93.605362</v>
      </c>
      <c r="AF105" t="n">
        <v>4413700</v>
      </c>
    </row>
    <row r="106">
      <c r="Y106" s="31">
        <f>(AB106-AC106)/((AB106+AC106)/2)*100</f>
        <v/>
      </c>
      <c r="Z106" s="1" t="n">
        <v>43865</v>
      </c>
      <c r="AA106" t="n">
        <v>94.58000199999999</v>
      </c>
      <c r="AB106" t="n">
        <v>95.599998</v>
      </c>
      <c r="AC106" t="n">
        <v>94.31999999999999</v>
      </c>
      <c r="AD106" t="n">
        <v>95.209999</v>
      </c>
      <c r="AE106" t="n">
        <v>93.54640999999999</v>
      </c>
      <c r="AF106" t="n">
        <v>4422900</v>
      </c>
    </row>
    <row r="107">
      <c r="Y107" s="31">
        <f>(AB107-AC107)/((AB107+AC107)/2)*100</f>
        <v/>
      </c>
      <c r="Z107" s="1" t="n">
        <v>43864</v>
      </c>
      <c r="AA107" t="n">
        <v>93.879997</v>
      </c>
      <c r="AB107" t="n">
        <v>94.949997</v>
      </c>
      <c r="AC107" t="n">
        <v>93.849998</v>
      </c>
      <c r="AD107" t="n">
        <v>94.239998</v>
      </c>
      <c r="AE107" t="n">
        <v>92.593361</v>
      </c>
      <c r="AF107" t="n">
        <v>7510000</v>
      </c>
    </row>
    <row r="108">
      <c r="Y108" s="31">
        <f>(AB108-AC108)/((AB108+AC108)/2)*100</f>
        <v/>
      </c>
      <c r="Z108" s="1" t="n">
        <v>43861</v>
      </c>
      <c r="AA108" t="n">
        <v>95</v>
      </c>
      <c r="AB108" t="n">
        <v>95.099998</v>
      </c>
      <c r="AC108" t="n">
        <v>93.66999800000001</v>
      </c>
      <c r="AD108" t="n">
        <v>93.93000000000001</v>
      </c>
      <c r="AE108" t="n">
        <v>92.28878</v>
      </c>
      <c r="AF108" t="n">
        <v>6370900</v>
      </c>
    </row>
    <row r="109">
      <c r="Y109" s="31">
        <f>(AB109-AC109)/((AB109+AC109)/2)*100</f>
        <v/>
      </c>
      <c r="Z109" s="1" t="n">
        <v>43860</v>
      </c>
      <c r="AA109" t="n">
        <v>94.769997</v>
      </c>
      <c r="AB109" t="n">
        <v>95.290001</v>
      </c>
      <c r="AC109" t="n">
        <v>94.599998</v>
      </c>
      <c r="AD109" t="n">
        <v>95.089996</v>
      </c>
      <c r="AE109" t="n">
        <v>93.428505</v>
      </c>
      <c r="AF109" t="n">
        <v>4142400</v>
      </c>
    </row>
    <row r="110">
      <c r="Y110" s="31">
        <f>(AB110-AC110)/((AB110+AC110)/2)*100</f>
        <v/>
      </c>
      <c r="Z110" s="1" t="n">
        <v>43859</v>
      </c>
      <c r="AA110" t="n">
        <v>95.660004</v>
      </c>
      <c r="AB110" t="n">
        <v>95.779999</v>
      </c>
      <c r="AC110" t="n">
        <v>94.93000000000001</v>
      </c>
      <c r="AD110" t="n">
        <v>95.019997</v>
      </c>
      <c r="AE110" t="n">
        <v>93.35972599999999</v>
      </c>
      <c r="AF110" t="n">
        <v>3785500</v>
      </c>
    </row>
    <row r="111">
      <c r="Y111" s="31">
        <f>(AB111-AC111)/((AB111+AC111)/2)*100</f>
        <v/>
      </c>
      <c r="Z111" s="1" t="n">
        <v>43858</v>
      </c>
      <c r="AA111" t="n">
        <v>95.150002</v>
      </c>
      <c r="AB111" t="n">
        <v>95.66999800000001</v>
      </c>
      <c r="AC111" t="n">
        <v>94.970001</v>
      </c>
      <c r="AD111" t="n">
        <v>95.370003</v>
      </c>
      <c r="AE111" t="n">
        <v>93.703621</v>
      </c>
      <c r="AF111" t="n">
        <v>3006100</v>
      </c>
    </row>
    <row r="112">
      <c r="Y112" s="31">
        <f>(AB112-AC112)/((AB112+AC112)/2)*100</f>
        <v/>
      </c>
      <c r="Z112" s="1" t="n">
        <v>43857</v>
      </c>
      <c r="AA112" t="n">
        <v>94.959999</v>
      </c>
      <c r="AB112" t="n">
        <v>95.30999799999999</v>
      </c>
      <c r="AC112" t="n">
        <v>94.730003</v>
      </c>
      <c r="AD112" t="n">
        <v>94.989998</v>
      </c>
      <c r="AE112" t="n">
        <v>93.330254</v>
      </c>
      <c r="AF112" t="n">
        <v>3047000</v>
      </c>
    </row>
    <row r="113">
      <c r="Y113" s="31">
        <f>(AB113-AC113)/((AB113+AC113)/2)*100</f>
        <v/>
      </c>
      <c r="Z113" s="1" t="n">
        <v>43854</v>
      </c>
      <c r="AA113" t="n">
        <v>95.900002</v>
      </c>
      <c r="AB113" t="n">
        <v>96.040001</v>
      </c>
      <c r="AC113" t="n">
        <v>95.160004</v>
      </c>
      <c r="AD113" t="n">
        <v>95.449997</v>
      </c>
      <c r="AE113" t="n">
        <v>93.782219</v>
      </c>
      <c r="AF113" t="n">
        <v>3518100</v>
      </c>
    </row>
    <row r="114">
      <c r="Y114" s="31">
        <f>(AB114-AC114)/((AB114+AC114)/2)*100</f>
        <v/>
      </c>
      <c r="Z114" s="1" t="n">
        <v>43853</v>
      </c>
      <c r="AA114" t="n">
        <v>95.089996</v>
      </c>
      <c r="AB114" t="n">
        <v>95.81999999999999</v>
      </c>
      <c r="AC114" t="n">
        <v>94.69000200000001</v>
      </c>
      <c r="AD114" t="n">
        <v>95.779999</v>
      </c>
      <c r="AE114" t="n">
        <v>94.106453</v>
      </c>
      <c r="AF114" t="n">
        <v>4825000</v>
      </c>
    </row>
    <row r="115">
      <c r="Y115" s="31">
        <f>(AB115-AC115)/((AB115+AC115)/2)*100</f>
        <v/>
      </c>
      <c r="Z115" s="1" t="n">
        <v>43852</v>
      </c>
      <c r="AA115" t="n">
        <v>95.849998</v>
      </c>
      <c r="AB115" t="n">
        <v>96.150002</v>
      </c>
      <c r="AC115" t="n">
        <v>94.81999999999999</v>
      </c>
      <c r="AD115" t="n">
        <v>94.980003</v>
      </c>
      <c r="AE115" t="n">
        <v>93.320435</v>
      </c>
      <c r="AF115" t="n">
        <v>5024300</v>
      </c>
    </row>
    <row r="116">
      <c r="Y116" s="31">
        <f>(AB116-AC116)/((AB116+AC116)/2)*100</f>
        <v/>
      </c>
      <c r="Z116" s="1" t="n">
        <v>43851</v>
      </c>
      <c r="AA116" t="n">
        <v>94.839996</v>
      </c>
      <c r="AB116" t="n">
        <v>95.69000200000001</v>
      </c>
      <c r="AC116" t="n">
        <v>94.589996</v>
      </c>
      <c r="AD116" t="n">
        <v>95.620003</v>
      </c>
      <c r="AE116" t="n">
        <v>93.94924899999999</v>
      </c>
      <c r="AF116" t="n">
        <v>4217400</v>
      </c>
    </row>
    <row r="117">
      <c r="Y117" s="31">
        <f>(AB117-AC117)/((AB117+AC117)/2)*100</f>
        <v/>
      </c>
      <c r="Z117" s="1" t="n">
        <v>43847</v>
      </c>
      <c r="AA117" t="n">
        <v>94.58000199999999</v>
      </c>
      <c r="AB117" t="n">
        <v>95.029999</v>
      </c>
      <c r="AC117" t="n">
        <v>94.519997</v>
      </c>
      <c r="AD117" t="n">
        <v>94.720001</v>
      </c>
      <c r="AE117" t="n">
        <v>93.06498000000001</v>
      </c>
      <c r="AF117" t="n">
        <v>3581300</v>
      </c>
    </row>
    <row r="118">
      <c r="Y118" s="31">
        <f>(AB118-AC118)/((AB118+AC118)/2)*100</f>
        <v/>
      </c>
      <c r="Z118" s="1" t="n">
        <v>43846</v>
      </c>
      <c r="AA118" t="n">
        <v>94.029999</v>
      </c>
      <c r="AB118" t="n">
        <v>94.629997</v>
      </c>
      <c r="AC118" t="n">
        <v>93.870003</v>
      </c>
      <c r="AD118" t="n">
        <v>94.629997</v>
      </c>
      <c r="AE118" t="n">
        <v>92.976547</v>
      </c>
      <c r="AF118" t="n">
        <v>4426700</v>
      </c>
    </row>
    <row r="119">
      <c r="Y119" s="31">
        <f>(AB119-AC119)/((AB119+AC119)/2)*100</f>
        <v/>
      </c>
      <c r="Z119" s="1" t="n">
        <v>43845</v>
      </c>
      <c r="AA119" t="n">
        <v>93.30999799999999</v>
      </c>
      <c r="AB119" t="n">
        <v>94.08000199999999</v>
      </c>
      <c r="AC119" t="n">
        <v>93.269997</v>
      </c>
      <c r="AD119" t="n">
        <v>93.879997</v>
      </c>
      <c r="AE119" t="n">
        <v>92.239655</v>
      </c>
      <c r="AF119" t="n">
        <v>4471500</v>
      </c>
    </row>
    <row r="120">
      <c r="Y120" s="31">
        <f>(AB120-AC120)/((AB120+AC120)/2)*100</f>
        <v/>
      </c>
      <c r="Z120" s="1" t="n">
        <v>43844</v>
      </c>
      <c r="AA120" t="n">
        <v>93.300003</v>
      </c>
      <c r="AB120" t="n">
        <v>93.349998</v>
      </c>
      <c r="AC120" t="n">
        <v>92.519997</v>
      </c>
      <c r="AD120" t="n">
        <v>93.040001</v>
      </c>
      <c r="AE120" t="n">
        <v>91.41433000000001</v>
      </c>
      <c r="AF120" t="n">
        <v>4120700</v>
      </c>
    </row>
    <row r="121">
      <c r="Y121" s="31">
        <f>(AB121-AC121)/((AB121+AC121)/2)*100</f>
        <v/>
      </c>
      <c r="Z121" s="1" t="n">
        <v>43843</v>
      </c>
      <c r="AA121" t="n">
        <v>92.370003</v>
      </c>
      <c r="AB121" t="n">
        <v>93.400002</v>
      </c>
      <c r="AC121" t="n">
        <v>92.339996</v>
      </c>
      <c r="AD121" t="n">
        <v>93.389999</v>
      </c>
      <c r="AE121" t="n">
        <v>91.75820899999999</v>
      </c>
      <c r="AF121" t="n">
        <v>5552600</v>
      </c>
    </row>
    <row r="122">
      <c r="Y122" s="31">
        <f>(AB122-AC122)/((AB122+AC122)/2)*100</f>
        <v/>
      </c>
      <c r="Z122" s="1" t="n">
        <v>43840</v>
      </c>
      <c r="AA122" t="n">
        <v>91.779999</v>
      </c>
      <c r="AB122" t="n">
        <v>92.389999</v>
      </c>
      <c r="AC122" t="n">
        <v>91.529999</v>
      </c>
      <c r="AD122" t="n">
        <v>92.279999</v>
      </c>
      <c r="AE122" t="n">
        <v>90.66761</v>
      </c>
      <c r="AF122" t="n">
        <v>5838800</v>
      </c>
    </row>
    <row r="123">
      <c r="Y123" s="31">
        <f>(AB123-AC123)/((AB123+AC123)/2)*100</f>
        <v/>
      </c>
      <c r="Z123" s="1" t="n">
        <v>43839</v>
      </c>
      <c r="AA123" t="n">
        <v>91.610001</v>
      </c>
      <c r="AB123" t="n">
        <v>91.870003</v>
      </c>
      <c r="AC123" t="n">
        <v>91.360001</v>
      </c>
      <c r="AD123" t="n">
        <v>91.58000199999999</v>
      </c>
      <c r="AE123" t="n">
        <v>89.97983600000001</v>
      </c>
      <c r="AF123" t="n">
        <v>4213800</v>
      </c>
    </row>
    <row r="124">
      <c r="Y124" s="31">
        <f>(AB124-AC124)/((AB124+AC124)/2)*100</f>
        <v/>
      </c>
      <c r="Z124" s="1" t="n">
        <v>43838</v>
      </c>
      <c r="AA124" t="n">
        <v>91.389999</v>
      </c>
      <c r="AB124" t="n">
        <v>91.80999799999999</v>
      </c>
      <c r="AC124" t="n">
        <v>91.05999799999999</v>
      </c>
      <c r="AD124" t="n">
        <v>91.629997</v>
      </c>
      <c r="AE124" t="n">
        <v>90.028961</v>
      </c>
      <c r="AF124" t="n">
        <v>6766100</v>
      </c>
    </row>
    <row r="125">
      <c r="Y125" s="31">
        <f>(AB125-AC125)/((AB125+AC125)/2)*100</f>
        <v/>
      </c>
      <c r="Z125" s="1" t="n">
        <v>43837</v>
      </c>
      <c r="AA125" t="n">
        <v>92.18000000000001</v>
      </c>
      <c r="AB125" t="n">
        <v>92.18000000000001</v>
      </c>
      <c r="AC125" t="n">
        <v>90.849998</v>
      </c>
      <c r="AD125" t="n">
        <v>91.349998</v>
      </c>
      <c r="AE125" t="n">
        <v>89.75386</v>
      </c>
      <c r="AF125" t="n">
        <v>6529100</v>
      </c>
    </row>
    <row r="126">
      <c r="Y126" s="31">
        <f>(AB126-AC126)/((AB126+AC126)/2)*100</f>
        <v/>
      </c>
      <c r="Z126" s="1" t="n">
        <v>43836</v>
      </c>
      <c r="AA126" t="n">
        <v>92.16999800000001</v>
      </c>
      <c r="AB126" t="n">
        <v>92.709999</v>
      </c>
      <c r="AC126" t="n">
        <v>91.870003</v>
      </c>
      <c r="AD126" t="n">
        <v>92.379997</v>
      </c>
      <c r="AE126" t="n">
        <v>90.765854</v>
      </c>
      <c r="AF126" t="n">
        <v>4889000</v>
      </c>
    </row>
    <row r="127">
      <c r="Y127" s="31">
        <f>(AB127-AC127)/((AB127+AC127)/2)*100</f>
        <v/>
      </c>
      <c r="Z127" s="1" t="n">
        <v>43833</v>
      </c>
      <c r="AA127" t="n">
        <v>91.239998</v>
      </c>
      <c r="AB127" t="n">
        <v>92.459999</v>
      </c>
      <c r="AC127" t="n">
        <v>91.029999</v>
      </c>
      <c r="AD127" t="n">
        <v>92.269997</v>
      </c>
      <c r="AE127" t="n">
        <v>90.65778400000001</v>
      </c>
      <c r="AF127" t="n">
        <v>5015500</v>
      </c>
    </row>
    <row r="128">
      <c r="Y128" s="31">
        <f>(AB128-AC128)/((AB128+AC128)/2)*100</f>
        <v/>
      </c>
      <c r="Z128" s="1" t="n">
        <v>43832</v>
      </c>
      <c r="AA128" t="n">
        <v>93.19000200000001</v>
      </c>
      <c r="AB128" t="n">
        <v>93.239998</v>
      </c>
      <c r="AC128" t="n">
        <v>91.099998</v>
      </c>
      <c r="AD128" t="n">
        <v>91.699997</v>
      </c>
      <c r="AE128" t="n">
        <v>90.09774</v>
      </c>
      <c r="AF128" t="n">
        <v>5106600</v>
      </c>
    </row>
    <row r="129">
      <c r="Y129" s="31">
        <f>(AB129-AC129)/((AB129+AC129)/2)*100</f>
        <v/>
      </c>
      <c r="Z129" s="1" t="n">
        <v>43830</v>
      </c>
      <c r="AA129" t="n">
        <v>92.089996</v>
      </c>
      <c r="AB129" t="n">
        <v>92.83000199999999</v>
      </c>
      <c r="AC129" t="n">
        <v>92</v>
      </c>
      <c r="AD129" t="n">
        <v>92.790001</v>
      </c>
      <c r="AE129" t="n">
        <v>91.168694</v>
      </c>
      <c r="AF129" t="n">
        <v>4649500</v>
      </c>
    </row>
    <row r="130">
      <c r="Y130" s="31">
        <f>(AB130-AC130)/((AB130+AC130)/2)*100</f>
        <v/>
      </c>
      <c r="Z130" s="1" t="n">
        <v>43829</v>
      </c>
      <c r="AA130" t="n">
        <v>91.889999</v>
      </c>
      <c r="AB130" t="n">
        <v>92.209999</v>
      </c>
      <c r="AC130" t="n">
        <v>91.620003</v>
      </c>
      <c r="AD130" t="n">
        <v>92.129997</v>
      </c>
      <c r="AE130" t="n">
        <v>90.520233</v>
      </c>
      <c r="AF130" t="n">
        <v>3466500</v>
      </c>
    </row>
    <row r="131">
      <c r="Y131" s="31">
        <f>(AB131-AC131)/((AB131+AC131)/2)*100</f>
        <v/>
      </c>
      <c r="Z131" s="1" t="n">
        <v>43826</v>
      </c>
      <c r="AA131" t="n">
        <v>91.959999</v>
      </c>
      <c r="AB131" t="n">
        <v>92.18000000000001</v>
      </c>
      <c r="AC131" t="n">
        <v>91.699997</v>
      </c>
      <c r="AD131" t="n">
        <v>92.040001</v>
      </c>
      <c r="AE131" t="n">
        <v>90.43180099999999</v>
      </c>
      <c r="AF131" t="n">
        <v>4195900</v>
      </c>
    </row>
    <row r="132">
      <c r="Y132" s="31">
        <f>(AB132-AC132)/((AB132+AC132)/2)*100</f>
        <v/>
      </c>
      <c r="Z132" s="1" t="n">
        <v>43825</v>
      </c>
      <c r="AA132" t="n">
        <v>91.41999800000001</v>
      </c>
      <c r="AB132" t="n">
        <v>91.769997</v>
      </c>
      <c r="AC132" t="n">
        <v>91.290001</v>
      </c>
      <c r="AD132" t="n">
        <v>91.75</v>
      </c>
      <c r="AE132" t="n">
        <v>90.146873</v>
      </c>
      <c r="AF132" t="n">
        <v>2243900</v>
      </c>
    </row>
    <row r="133">
      <c r="Y133" s="31">
        <f>(AB133-AC133)/((AB133+AC133)/2)*100</f>
        <v/>
      </c>
      <c r="Z133" s="1" t="n">
        <v>43823</v>
      </c>
      <c r="AA133" t="n">
        <v>91.33000199999999</v>
      </c>
      <c r="AB133" t="n">
        <v>91.510002</v>
      </c>
      <c r="AC133" t="n">
        <v>91</v>
      </c>
      <c r="AD133" t="n">
        <v>91.349998</v>
      </c>
      <c r="AE133" t="n">
        <v>89.75386</v>
      </c>
      <c r="AF133" t="n">
        <v>1962000</v>
      </c>
    </row>
    <row r="134">
      <c r="Y134" s="31">
        <f>(AB134-AC134)/((AB134+AC134)/2)*100</f>
        <v/>
      </c>
      <c r="Z134" s="1" t="n">
        <v>43822</v>
      </c>
      <c r="AA134" t="n">
        <v>92.050003</v>
      </c>
      <c r="AB134" t="n">
        <v>92.050003</v>
      </c>
      <c r="AC134" t="n">
        <v>91.019997</v>
      </c>
      <c r="AD134" t="n">
        <v>91.110001</v>
      </c>
      <c r="AE134" t="n">
        <v>89.518051</v>
      </c>
      <c r="AF134" t="n">
        <v>5369100</v>
      </c>
    </row>
    <row r="135">
      <c r="Y135" s="31">
        <f>(AB135-AC135)/((AB135+AC135)/2)*100</f>
        <v/>
      </c>
      <c r="Z135" s="1" t="n">
        <v>43819</v>
      </c>
      <c r="AA135" t="n">
        <v>91.31999999999999</v>
      </c>
      <c r="AB135" t="n">
        <v>91.970001</v>
      </c>
      <c r="AC135" t="n">
        <v>91.25</v>
      </c>
      <c r="AD135" t="n">
        <v>91.56999999999999</v>
      </c>
      <c r="AE135" t="n">
        <v>89.970009</v>
      </c>
      <c r="AF135" t="n">
        <v>9514600</v>
      </c>
    </row>
    <row r="136">
      <c r="Y136" s="31">
        <f>(AB136-AC136)/((AB136+AC136)/2)*100</f>
        <v/>
      </c>
      <c r="Z136" s="1" t="n">
        <v>43818</v>
      </c>
      <c r="AA136" t="n">
        <v>90.230003</v>
      </c>
      <c r="AB136" t="n">
        <v>91.120003</v>
      </c>
      <c r="AC136" t="n">
        <v>90.129997</v>
      </c>
      <c r="AD136" t="n">
        <v>91.06999999999999</v>
      </c>
      <c r="AE136" t="n">
        <v>89.478752</v>
      </c>
      <c r="AF136" t="n">
        <v>6117400</v>
      </c>
    </row>
    <row r="137">
      <c r="Y137" s="31">
        <f>(AB137-AC137)/((AB137+AC137)/2)*100</f>
        <v/>
      </c>
      <c r="Z137" s="1" t="n">
        <v>43817</v>
      </c>
      <c r="AA137" t="n">
        <v>89.220001</v>
      </c>
      <c r="AB137" t="n">
        <v>90.519997</v>
      </c>
      <c r="AC137" t="n">
        <v>89.220001</v>
      </c>
      <c r="AD137" t="n">
        <v>90.269997</v>
      </c>
      <c r="AE137" t="n">
        <v>88.69272599999999</v>
      </c>
      <c r="AF137" t="n">
        <v>6340700</v>
      </c>
    </row>
    <row r="138">
      <c r="Y138" s="31">
        <f>(AB138-AC138)/((AB138+AC138)/2)*100</f>
        <v/>
      </c>
      <c r="Z138" s="1" t="n">
        <v>43816</v>
      </c>
      <c r="AA138" t="n">
        <v>91.279999</v>
      </c>
      <c r="AB138" t="n">
        <v>91.31999999999999</v>
      </c>
      <c r="AC138" t="n">
        <v>89.989998</v>
      </c>
      <c r="AD138" t="n">
        <v>90.139999</v>
      </c>
      <c r="AE138" t="n">
        <v>87.624718</v>
      </c>
      <c r="AF138" t="n">
        <v>9649900</v>
      </c>
    </row>
    <row r="139">
      <c r="Y139" s="31">
        <f>(AB139-AC139)/((AB139+AC139)/2)*100</f>
        <v/>
      </c>
      <c r="Z139" s="1" t="n">
        <v>43815</v>
      </c>
      <c r="AA139" t="n">
        <v>90.610001</v>
      </c>
      <c r="AB139" t="n">
        <v>91.199997</v>
      </c>
      <c r="AC139" t="n">
        <v>89.980003</v>
      </c>
      <c r="AD139" t="n">
        <v>91</v>
      </c>
      <c r="AE139" t="n">
        <v>88.460724</v>
      </c>
      <c r="AF139" t="n">
        <v>5185200</v>
      </c>
    </row>
    <row r="140">
      <c r="Y140" s="31">
        <f>(AB140-AC140)/((AB140+AC140)/2)*100</f>
        <v/>
      </c>
      <c r="Z140" s="1" t="n">
        <v>43812</v>
      </c>
      <c r="AA140" t="n">
        <v>90.370003</v>
      </c>
      <c r="AB140" t="n">
        <v>90.800003</v>
      </c>
      <c r="AC140" t="n">
        <v>89.68000000000001</v>
      </c>
      <c r="AD140" t="n">
        <v>90.349998</v>
      </c>
      <c r="AE140" t="n">
        <v>87.828857</v>
      </c>
      <c r="AF140" t="n">
        <v>6814200</v>
      </c>
    </row>
    <row r="141">
      <c r="Y141" s="31">
        <f>(AB141-AC141)/((AB141+AC141)/2)*100</f>
        <v/>
      </c>
      <c r="Z141" s="1" t="n">
        <v>43811</v>
      </c>
      <c r="AA141" t="n">
        <v>91.58000199999999</v>
      </c>
      <c r="AB141" t="n">
        <v>91.910004</v>
      </c>
      <c r="AC141" t="n">
        <v>90.199997</v>
      </c>
      <c r="AD141" t="n">
        <v>90.33000199999999</v>
      </c>
      <c r="AE141" t="n">
        <v>87.809425</v>
      </c>
      <c r="AF141" t="n">
        <v>7923900</v>
      </c>
    </row>
    <row r="142">
      <c r="Y142" s="31">
        <f>(AB142-AC142)/((AB142+AC142)/2)*100</f>
        <v/>
      </c>
      <c r="Z142" s="1" t="n">
        <v>43810</v>
      </c>
      <c r="AA142" t="n">
        <v>92.58000199999999</v>
      </c>
      <c r="AB142" t="n">
        <v>92.610001</v>
      </c>
      <c r="AC142" t="n">
        <v>91.290001</v>
      </c>
      <c r="AD142" t="n">
        <v>91.56999999999999</v>
      </c>
      <c r="AE142" t="n">
        <v>89.014816</v>
      </c>
      <c r="AF142" t="n">
        <v>5112100</v>
      </c>
    </row>
    <row r="143">
      <c r="Y143" s="31">
        <f>(AB143-AC143)/((AB143+AC143)/2)*100</f>
        <v/>
      </c>
      <c r="Z143" s="1" t="n">
        <v>43809</v>
      </c>
      <c r="AA143" t="n">
        <v>93.08000199999999</v>
      </c>
      <c r="AB143" t="n">
        <v>93.279999</v>
      </c>
      <c r="AC143" t="n">
        <v>92.300003</v>
      </c>
      <c r="AD143" t="n">
        <v>92.510002</v>
      </c>
      <c r="AE143" t="n">
        <v>89.928589</v>
      </c>
      <c r="AF143" t="n">
        <v>5227100</v>
      </c>
    </row>
    <row r="144">
      <c r="Y144" s="31">
        <f>(AB144-AC144)/((AB144+AC144)/2)*100</f>
        <v/>
      </c>
      <c r="Z144" s="1" t="n">
        <v>43808</v>
      </c>
      <c r="AA144" t="n">
        <v>93</v>
      </c>
      <c r="AB144" t="n">
        <v>93.220001</v>
      </c>
      <c r="AC144" t="n">
        <v>92.610001</v>
      </c>
      <c r="AD144" t="n">
        <v>93.050003</v>
      </c>
      <c r="AE144" t="n">
        <v>90.45352200000001</v>
      </c>
      <c r="AF144" t="n">
        <v>3961000</v>
      </c>
    </row>
    <row r="145">
      <c r="Y145" s="31">
        <f>(AB145-AC145)/((AB145+AC145)/2)*100</f>
        <v/>
      </c>
      <c r="Z145" s="1" t="n">
        <v>43805</v>
      </c>
      <c r="AA145" t="n">
        <v>92.650002</v>
      </c>
      <c r="AB145" t="n">
        <v>93.370003</v>
      </c>
      <c r="AC145" t="n">
        <v>92.650002</v>
      </c>
      <c r="AD145" t="n">
        <v>92.870003</v>
      </c>
      <c r="AE145" t="n">
        <v>90.278549</v>
      </c>
      <c r="AF145" t="n">
        <v>4486000</v>
      </c>
    </row>
    <row r="146">
      <c r="Y146" s="31">
        <f>(AB146-AC146)/((AB146+AC146)/2)*100</f>
        <v/>
      </c>
      <c r="Z146" s="1" t="n">
        <v>43804</v>
      </c>
      <c r="AA146" t="n">
        <v>92.610001</v>
      </c>
      <c r="AB146" t="n">
        <v>92.720001</v>
      </c>
      <c r="AC146" t="n">
        <v>92.160004</v>
      </c>
      <c r="AD146" t="n">
        <v>92.68000000000001</v>
      </c>
      <c r="AE146" t="n">
        <v>90.09384900000001</v>
      </c>
      <c r="AF146" t="n">
        <v>4846800</v>
      </c>
    </row>
    <row r="147">
      <c r="Y147" s="31">
        <f>(AB147-AC147)/((AB147+AC147)/2)*100</f>
        <v/>
      </c>
      <c r="Z147" s="1" t="n">
        <v>43803</v>
      </c>
      <c r="AA147" t="n">
        <v>92.06999999999999</v>
      </c>
      <c r="AB147" t="n">
        <v>92.970001</v>
      </c>
      <c r="AC147" t="n">
        <v>91.970001</v>
      </c>
      <c r="AD147" t="n">
        <v>92.629997</v>
      </c>
      <c r="AE147" t="n">
        <v>90.045242</v>
      </c>
      <c r="AF147" t="n">
        <v>4129800</v>
      </c>
    </row>
    <row r="148">
      <c r="Y148" s="31">
        <f>(AB148-AC148)/((AB148+AC148)/2)*100</f>
        <v/>
      </c>
      <c r="Z148" s="1" t="n">
        <v>43802</v>
      </c>
      <c r="AA148" t="n">
        <v>91.620003</v>
      </c>
      <c r="AB148" t="n">
        <v>92.370003</v>
      </c>
      <c r="AC148" t="n">
        <v>91.540001</v>
      </c>
      <c r="AD148" t="n">
        <v>92.25</v>
      </c>
      <c r="AE148" t="n">
        <v>89.67583500000001</v>
      </c>
      <c r="AF148" t="n">
        <v>4762900</v>
      </c>
    </row>
    <row r="149">
      <c r="Y149" s="31">
        <f>(AB149-AC149)/((AB149+AC149)/2)*100</f>
        <v/>
      </c>
      <c r="Z149" s="1" t="n">
        <v>43801</v>
      </c>
      <c r="AA149" t="n">
        <v>92.699997</v>
      </c>
      <c r="AB149" t="n">
        <v>93.019997</v>
      </c>
      <c r="AC149" t="n">
        <v>91.610001</v>
      </c>
      <c r="AD149" t="n">
        <v>91.660004</v>
      </c>
      <c r="AE149" t="n">
        <v>89.10231</v>
      </c>
      <c r="AF149" t="n">
        <v>9430800</v>
      </c>
    </row>
    <row r="150">
      <c r="Y150" s="31">
        <f>(AB150-AC150)/((AB150+AC150)/2)*100</f>
        <v/>
      </c>
      <c r="Z150" s="1" t="n">
        <v>43798</v>
      </c>
      <c r="AA150" t="n">
        <v>93.5</v>
      </c>
      <c r="AB150" t="n">
        <v>93.849998</v>
      </c>
      <c r="AC150" t="n">
        <v>93.029999</v>
      </c>
      <c r="AD150" t="n">
        <v>93.06999999999999</v>
      </c>
      <c r="AE150" t="n">
        <v>90.472961</v>
      </c>
      <c r="AF150" t="n">
        <v>3531100</v>
      </c>
    </row>
    <row r="151">
      <c r="Y151" s="31">
        <f>(AB151-AC151)/((AB151+AC151)/2)*100</f>
        <v/>
      </c>
      <c r="Z151" s="1" t="n">
        <v>43796</v>
      </c>
      <c r="AA151" t="n">
        <v>93.05999799999999</v>
      </c>
      <c r="AB151" t="n">
        <v>93.550003</v>
      </c>
      <c r="AC151" t="n">
        <v>92.779999</v>
      </c>
      <c r="AD151" t="n">
        <v>93.5</v>
      </c>
      <c r="AE151" t="n">
        <v>90.890961</v>
      </c>
      <c r="AF151" t="n">
        <v>4121600</v>
      </c>
    </row>
    <row r="152">
      <c r="Y152" s="31">
        <f>(AB152-AC152)/((AB152+AC152)/2)*100</f>
        <v/>
      </c>
      <c r="Z152" s="1" t="n">
        <v>43795</v>
      </c>
      <c r="AA152" t="n">
        <v>92.040001</v>
      </c>
      <c r="AB152" t="n">
        <v>93.110001</v>
      </c>
      <c r="AC152" t="n">
        <v>91.949997</v>
      </c>
      <c r="AD152" t="n">
        <v>93.05999799999999</v>
      </c>
      <c r="AE152" t="n">
        <v>90.463234</v>
      </c>
      <c r="AF152" t="n">
        <v>4858500</v>
      </c>
    </row>
    <row r="153">
      <c r="Y153" s="31">
        <f>(AB153-AC153)/((AB153+AC153)/2)*100</f>
        <v/>
      </c>
      <c r="Z153" s="1" t="n">
        <v>43794</v>
      </c>
      <c r="AA153" t="n">
        <v>91.739998</v>
      </c>
      <c r="AB153" t="n">
        <v>92.370003</v>
      </c>
      <c r="AC153" t="n">
        <v>91.739998</v>
      </c>
      <c r="AD153" t="n">
        <v>91.839996</v>
      </c>
      <c r="AE153" t="n">
        <v>89.277275</v>
      </c>
      <c r="AF153" t="n">
        <v>5183500</v>
      </c>
    </row>
    <row r="154">
      <c r="Y154" s="31">
        <f>(AB154-AC154)/((AB154+AC154)/2)*100</f>
        <v/>
      </c>
      <c r="Z154" s="1" t="n">
        <v>43791</v>
      </c>
      <c r="AA154" t="n">
        <v>92.05999799999999</v>
      </c>
      <c r="AB154" t="n">
        <v>92.129997</v>
      </c>
      <c r="AC154" t="n">
        <v>91.050003</v>
      </c>
      <c r="AD154" t="n">
        <v>91.550003</v>
      </c>
      <c r="AE154" t="n">
        <v>88.995377</v>
      </c>
      <c r="AF154" t="n">
        <v>5112000</v>
      </c>
    </row>
    <row r="155">
      <c r="Y155" s="31">
        <f>(AB155-AC155)/((AB155+AC155)/2)*100</f>
        <v/>
      </c>
      <c r="Z155" s="1" t="n">
        <v>43790</v>
      </c>
      <c r="AA155" t="n">
        <v>92.949997</v>
      </c>
      <c r="AB155" t="n">
        <v>93.010002</v>
      </c>
      <c r="AC155" t="n">
        <v>91.860001</v>
      </c>
      <c r="AD155" t="n">
        <v>91.889999</v>
      </c>
      <c r="AE155" t="n">
        <v>89.32588200000001</v>
      </c>
      <c r="AF155" t="n">
        <v>5002900</v>
      </c>
    </row>
    <row r="156">
      <c r="Y156" s="31">
        <f>(AB156-AC156)/((AB156+AC156)/2)*100</f>
        <v/>
      </c>
      <c r="Z156" s="1" t="n">
        <v>43789</v>
      </c>
      <c r="AA156" t="n">
        <v>93.31999999999999</v>
      </c>
      <c r="AB156" t="n">
        <v>93.480003</v>
      </c>
      <c r="AC156" t="n">
        <v>92.790001</v>
      </c>
      <c r="AD156" t="n">
        <v>93.199997</v>
      </c>
      <c r="AE156" t="n">
        <v>90.599327</v>
      </c>
      <c r="AF156" t="n">
        <v>5698800</v>
      </c>
    </row>
    <row r="157">
      <c r="Y157" s="31">
        <f>(AB157-AC157)/((AB157+AC157)/2)*100</f>
        <v/>
      </c>
      <c r="Z157" s="1" t="n">
        <v>43788</v>
      </c>
      <c r="AA157" t="n">
        <v>93.339996</v>
      </c>
      <c r="AB157" t="n">
        <v>93.519997</v>
      </c>
      <c r="AC157" t="n">
        <v>93</v>
      </c>
      <c r="AD157" t="n">
        <v>93.25</v>
      </c>
      <c r="AE157" t="n">
        <v>90.64793400000001</v>
      </c>
      <c r="AF157" t="n">
        <v>4065100</v>
      </c>
    </row>
    <row r="158">
      <c r="Y158" s="31">
        <f>(AB158-AC158)/((AB158+AC158)/2)*100</f>
        <v/>
      </c>
      <c r="Z158" s="1" t="n">
        <v>43787</v>
      </c>
      <c r="AA158" t="n">
        <v>92.769997</v>
      </c>
      <c r="AB158" t="n">
        <v>93.5</v>
      </c>
      <c r="AC158" t="n">
        <v>92.709999</v>
      </c>
      <c r="AD158" t="n">
        <v>93.089996</v>
      </c>
      <c r="AE158" t="n">
        <v>90.492401</v>
      </c>
      <c r="AF158" t="n">
        <v>3251900</v>
      </c>
    </row>
    <row r="159">
      <c r="Y159" s="31">
        <f>(AB159-AC159)/((AB159+AC159)/2)*100</f>
        <v/>
      </c>
      <c r="Z159" s="1" t="n">
        <v>43784</v>
      </c>
      <c r="AA159" t="n">
        <v>92.290001</v>
      </c>
      <c r="AB159" t="n">
        <v>92.66999800000001</v>
      </c>
      <c r="AC159" t="n">
        <v>92.050003</v>
      </c>
      <c r="AD159" t="n">
        <v>92.639999</v>
      </c>
      <c r="AE159" t="n">
        <v>90.054962</v>
      </c>
      <c r="AF159" t="n">
        <v>2785200</v>
      </c>
    </row>
    <row r="160">
      <c r="Y160" s="31">
        <f>(AB160-AC160)/((AB160+AC160)/2)*100</f>
        <v/>
      </c>
      <c r="Z160" s="1" t="n">
        <v>43783</v>
      </c>
      <c r="AA160" t="n">
        <v>91.599998</v>
      </c>
      <c r="AB160" t="n">
        <v>92.160004</v>
      </c>
      <c r="AC160" t="n">
        <v>91.5</v>
      </c>
      <c r="AD160" t="n">
        <v>92.139999</v>
      </c>
      <c r="AE160" t="n">
        <v>89.568916</v>
      </c>
      <c r="AF160" t="n">
        <v>5136200</v>
      </c>
    </row>
    <row r="161">
      <c r="Y161" s="31">
        <f>(AB161-AC161)/((AB161+AC161)/2)*100</f>
        <v/>
      </c>
      <c r="Z161" s="1" t="n">
        <v>43782</v>
      </c>
      <c r="AA161" t="n">
        <v>90.699997</v>
      </c>
      <c r="AB161" t="n">
        <v>91.589996</v>
      </c>
      <c r="AC161" t="n">
        <v>90.650002</v>
      </c>
      <c r="AD161" t="n">
        <v>91.43000000000001</v>
      </c>
      <c r="AE161" t="n">
        <v>88.87872299999999</v>
      </c>
      <c r="AF161" t="n">
        <v>4316000</v>
      </c>
    </row>
    <row r="162">
      <c r="Y162" s="31">
        <f>(AB162-AC162)/((AB162+AC162)/2)*100</f>
        <v/>
      </c>
      <c r="Z162" s="1" t="n">
        <v>43781</v>
      </c>
      <c r="AA162" t="n">
        <v>91.31999999999999</v>
      </c>
      <c r="AB162" t="n">
        <v>91.879997</v>
      </c>
      <c r="AC162" t="n">
        <v>90.519997</v>
      </c>
      <c r="AD162" t="n">
        <v>90.599998</v>
      </c>
      <c r="AE162" t="n">
        <v>88.071884</v>
      </c>
      <c r="AF162" t="n">
        <v>5701600</v>
      </c>
    </row>
    <row r="163">
      <c r="Y163" s="31">
        <f>(AB163-AC163)/((AB163+AC163)/2)*100</f>
        <v/>
      </c>
      <c r="Z163" s="1" t="n">
        <v>43780</v>
      </c>
      <c r="AA163" t="n">
        <v>91.099998</v>
      </c>
      <c r="AB163" t="n">
        <v>91.58000199999999</v>
      </c>
      <c r="AC163" t="n">
        <v>91</v>
      </c>
      <c r="AD163" t="n">
        <v>91.290001</v>
      </c>
      <c r="AE163" t="n">
        <v>88.74263000000001</v>
      </c>
      <c r="AF163" t="n">
        <v>3525200</v>
      </c>
    </row>
    <row r="164">
      <c r="Y164" s="31">
        <f>(AB164-AC164)/((AB164+AC164)/2)*100</f>
        <v/>
      </c>
      <c r="Z164" s="1" t="n">
        <v>43777</v>
      </c>
      <c r="AA164" t="n">
        <v>91.209999</v>
      </c>
      <c r="AB164" t="n">
        <v>91.699997</v>
      </c>
      <c r="AC164" t="n">
        <v>90.910004</v>
      </c>
      <c r="AD164" t="n">
        <v>91.089996</v>
      </c>
      <c r="AE164" t="n">
        <v>88.54821</v>
      </c>
      <c r="AF164" t="n">
        <v>7330200</v>
      </c>
    </row>
    <row r="165">
      <c r="Y165" s="31">
        <f>(AB165-AC165)/((AB165+AC165)/2)*100</f>
        <v/>
      </c>
      <c r="Z165" s="1" t="n">
        <v>43776</v>
      </c>
      <c r="AA165" t="n">
        <v>91.980003</v>
      </c>
      <c r="AB165" t="n">
        <v>92.08000199999999</v>
      </c>
      <c r="AC165" t="n">
        <v>90.980003</v>
      </c>
      <c r="AD165" t="n">
        <v>91.30999799999999</v>
      </c>
      <c r="AE165" t="n">
        <v>88.76206999999999</v>
      </c>
      <c r="AF165" t="n">
        <v>4945300</v>
      </c>
    </row>
    <row r="166">
      <c r="Y166" s="31">
        <f>(AB166-AC166)/((AB166+AC166)/2)*100</f>
        <v/>
      </c>
      <c r="Z166" s="1" t="n">
        <v>43775</v>
      </c>
      <c r="AA166" t="n">
        <v>92.220001</v>
      </c>
      <c r="AB166" t="n">
        <v>92.66999800000001</v>
      </c>
      <c r="AC166" t="n">
        <v>92.019997</v>
      </c>
      <c r="AD166" t="n">
        <v>92.230003</v>
      </c>
      <c r="AE166" t="n">
        <v>89.656403</v>
      </c>
      <c r="AF166" t="n">
        <v>4500400</v>
      </c>
    </row>
    <row r="167">
      <c r="Y167" s="31">
        <f>(AB167-AC167)/((AB167+AC167)/2)*100</f>
        <v/>
      </c>
      <c r="Z167" s="1" t="n">
        <v>43774</v>
      </c>
      <c r="AA167" t="n">
        <v>93.349998</v>
      </c>
      <c r="AB167" t="n">
        <v>93.349998</v>
      </c>
      <c r="AC167" t="n">
        <v>91.66999800000001</v>
      </c>
      <c r="AD167" t="n">
        <v>92.029999</v>
      </c>
      <c r="AE167" t="n">
        <v>89.461975</v>
      </c>
      <c r="AF167" t="n">
        <v>9141700</v>
      </c>
    </row>
    <row r="168">
      <c r="Y168" s="31">
        <f>(AB168-AC168)/((AB168+AC168)/2)*100</f>
        <v/>
      </c>
      <c r="Z168" s="1" t="n">
        <v>43773</v>
      </c>
      <c r="AA168" t="n">
        <v>94.25</v>
      </c>
      <c r="AB168" t="n">
        <v>94.279999</v>
      </c>
      <c r="AC168" t="n">
        <v>93.41999800000001</v>
      </c>
      <c r="AD168" t="n">
        <v>93.620003</v>
      </c>
      <c r="AE168" t="n">
        <v>91.007622</v>
      </c>
      <c r="AF168" t="n">
        <v>3878100</v>
      </c>
    </row>
    <row r="169">
      <c r="Y169" s="31">
        <f>(AB169-AC169)/((AB169+AC169)/2)*100</f>
        <v/>
      </c>
      <c r="Z169" s="1" t="n">
        <v>43770</v>
      </c>
      <c r="AA169" t="n">
        <v>94.410004</v>
      </c>
      <c r="AB169" t="n">
        <v>94.790001</v>
      </c>
      <c r="AC169" t="n">
        <v>93.449997</v>
      </c>
      <c r="AD169" t="n">
        <v>94.279999</v>
      </c>
      <c r="AE169" t="n">
        <v>91.649193</v>
      </c>
      <c r="AF169" t="n">
        <v>6520400</v>
      </c>
    </row>
    <row r="170">
      <c r="Y170" s="31">
        <f>(AB170-AC170)/((AB170+AC170)/2)*100</f>
        <v/>
      </c>
      <c r="Z170" s="1" t="n">
        <v>43769</v>
      </c>
      <c r="AA170" t="n">
        <v>94.66999800000001</v>
      </c>
      <c r="AB170" t="n">
        <v>94.760002</v>
      </c>
      <c r="AC170" t="n">
        <v>93.949997</v>
      </c>
      <c r="AD170" t="n">
        <v>94.300003</v>
      </c>
      <c r="AE170" t="n">
        <v>91.668648</v>
      </c>
      <c r="AF170" t="n">
        <v>4723500</v>
      </c>
    </row>
    <row r="171">
      <c r="Y171" s="31">
        <f>(AB171-AC171)/((AB171+AC171)/2)*100</f>
        <v/>
      </c>
      <c r="Z171" s="1" t="n">
        <v>43768</v>
      </c>
      <c r="AA171" t="n">
        <v>94.019997</v>
      </c>
      <c r="AB171" t="n">
        <v>94.529999</v>
      </c>
      <c r="AC171" t="n">
        <v>93.470001</v>
      </c>
      <c r="AD171" t="n">
        <v>94.470001</v>
      </c>
      <c r="AE171" t="n">
        <v>91.833893</v>
      </c>
      <c r="AF171" t="n">
        <v>3861400</v>
      </c>
    </row>
    <row r="172">
      <c r="Y172" s="31">
        <f>(AB172-AC172)/((AB172+AC172)/2)*100</f>
        <v/>
      </c>
      <c r="Z172" s="1" t="n">
        <v>43767</v>
      </c>
      <c r="AA172" t="n">
        <v>93.720001</v>
      </c>
      <c r="AB172" t="n">
        <v>94.389999</v>
      </c>
      <c r="AC172" t="n">
        <v>93.599998</v>
      </c>
      <c r="AD172" t="n">
        <v>94.129997</v>
      </c>
      <c r="AE172" t="n">
        <v>91.50338000000001</v>
      </c>
      <c r="AF172" t="n">
        <v>5512200</v>
      </c>
    </row>
    <row r="173">
      <c r="Y173" s="31">
        <f>(AB173-AC173)/((AB173+AC173)/2)*100</f>
        <v/>
      </c>
      <c r="Z173" s="1" t="n">
        <v>43766</v>
      </c>
      <c r="AA173" t="n">
        <v>94.129997</v>
      </c>
      <c r="AB173" t="n">
        <v>94.129997</v>
      </c>
      <c r="AC173" t="n">
        <v>93.449997</v>
      </c>
      <c r="AD173" t="n">
        <v>93.55999799999999</v>
      </c>
      <c r="AE173" t="n">
        <v>90.949287</v>
      </c>
      <c r="AF173" t="n">
        <v>4897400</v>
      </c>
    </row>
    <row r="174">
      <c r="Y174" s="31">
        <f>(AB174-AC174)/((AB174+AC174)/2)*100</f>
        <v/>
      </c>
      <c r="Z174" s="1" t="n">
        <v>43763</v>
      </c>
      <c r="AA174" t="n">
        <v>94.879997</v>
      </c>
      <c r="AB174" t="n">
        <v>94.989998</v>
      </c>
      <c r="AC174" t="n">
        <v>93.949997</v>
      </c>
      <c r="AD174" t="n">
        <v>94.129997</v>
      </c>
      <c r="AE174" t="n">
        <v>91.50338000000001</v>
      </c>
      <c r="AF174" t="n">
        <v>4184600</v>
      </c>
    </row>
    <row r="175">
      <c r="Y175" s="31">
        <f>(AB175-AC175)/((AB175+AC175)/2)*100</f>
        <v/>
      </c>
      <c r="Z175" s="1" t="n">
        <v>43762</v>
      </c>
      <c r="AA175" t="n">
        <v>95.370003</v>
      </c>
      <c r="AB175" t="n">
        <v>95.370003</v>
      </c>
      <c r="AC175" t="n">
        <v>94.709999</v>
      </c>
      <c r="AD175" t="n">
        <v>94.94000200000001</v>
      </c>
      <c r="AE175" t="n">
        <v>92.29078699999999</v>
      </c>
      <c r="AF175" t="n">
        <v>3148800</v>
      </c>
    </row>
    <row r="176">
      <c r="Y176" s="31">
        <f>(AB176-AC176)/((AB176+AC176)/2)*100</f>
        <v/>
      </c>
      <c r="Z176" s="1" t="n">
        <v>43761</v>
      </c>
      <c r="AA176" t="n">
        <v>95.110001</v>
      </c>
      <c r="AB176" t="n">
        <v>95.269997</v>
      </c>
      <c r="AC176" t="n">
        <v>94.43000000000001</v>
      </c>
      <c r="AD176" t="n">
        <v>95.18000000000001</v>
      </c>
      <c r="AE176" t="n">
        <v>92.524086</v>
      </c>
      <c r="AF176" t="n">
        <v>3020200</v>
      </c>
    </row>
    <row r="177">
      <c r="Y177" s="31">
        <f>(AB177-AC177)/((AB177+AC177)/2)*100</f>
        <v/>
      </c>
      <c r="Z177" s="1" t="n">
        <v>43760</v>
      </c>
      <c r="AA177" t="n">
        <v>95.459999</v>
      </c>
      <c r="AB177" t="n">
        <v>95.489998</v>
      </c>
      <c r="AC177" t="n">
        <v>94.790001</v>
      </c>
      <c r="AD177" t="n">
        <v>94.970001</v>
      </c>
      <c r="AE177" t="n">
        <v>92.319946</v>
      </c>
      <c r="AF177" t="n">
        <v>2644200</v>
      </c>
    </row>
    <row r="178">
      <c r="Y178" s="31">
        <f>(AB178-AC178)/((AB178+AC178)/2)*100</f>
        <v/>
      </c>
      <c r="Z178" s="1" t="n">
        <v>43759</v>
      </c>
      <c r="AA178" t="n">
        <v>94.650002</v>
      </c>
      <c r="AB178" t="n">
        <v>95.290001</v>
      </c>
      <c r="AC178" t="n">
        <v>94.410004</v>
      </c>
      <c r="AD178" t="n">
        <v>95.25</v>
      </c>
      <c r="AE178" t="n">
        <v>92.592133</v>
      </c>
      <c r="AF178" t="n">
        <v>2591900</v>
      </c>
    </row>
    <row r="179">
      <c r="Y179" s="31">
        <f>(AB179-AC179)/((AB179+AC179)/2)*100</f>
        <v/>
      </c>
      <c r="Z179" s="1" t="n">
        <v>43756</v>
      </c>
      <c r="AA179" t="n">
        <v>93.730003</v>
      </c>
      <c r="AB179" t="n">
        <v>94.66999800000001</v>
      </c>
      <c r="AC179" t="n">
        <v>93.69000200000001</v>
      </c>
      <c r="AD179" t="n">
        <v>94.529999</v>
      </c>
      <c r="AE179" t="n">
        <v>91.89221999999999</v>
      </c>
      <c r="AF179" t="n">
        <v>2492100</v>
      </c>
    </row>
    <row r="180">
      <c r="Y180" s="31">
        <f>(AB180-AC180)/((AB180+AC180)/2)*100</f>
        <v/>
      </c>
      <c r="Z180" s="1" t="n">
        <v>43755</v>
      </c>
      <c r="AA180" t="n">
        <v>93.389999</v>
      </c>
      <c r="AB180" t="n">
        <v>93.959999</v>
      </c>
      <c r="AC180" t="n">
        <v>93.25</v>
      </c>
      <c r="AD180" t="n">
        <v>93.80999799999999</v>
      </c>
      <c r="AE180" t="n">
        <v>91.192307</v>
      </c>
      <c r="AF180" t="n">
        <v>3223100</v>
      </c>
    </row>
    <row r="181">
      <c r="Y181" s="31">
        <f>(AB181-AC181)/((AB181+AC181)/2)*100</f>
        <v/>
      </c>
      <c r="Z181" s="1" t="n">
        <v>43754</v>
      </c>
      <c r="AA181" t="n">
        <v>93.139999</v>
      </c>
      <c r="AB181" t="n">
        <v>93.220001</v>
      </c>
      <c r="AC181" t="n">
        <v>92.620003</v>
      </c>
      <c r="AD181" t="n">
        <v>93.199997</v>
      </c>
      <c r="AE181" t="n">
        <v>90.599327</v>
      </c>
      <c r="AF181" t="n">
        <v>3413900</v>
      </c>
    </row>
    <row r="182">
      <c r="Y182" s="31">
        <f>(AB182-AC182)/((AB182+AC182)/2)*100</f>
        <v/>
      </c>
      <c r="Z182" s="1" t="n">
        <v>43753</v>
      </c>
      <c r="AA182" t="n">
        <v>93.150002</v>
      </c>
      <c r="AB182" t="n">
        <v>93.290001</v>
      </c>
      <c r="AC182" t="n">
        <v>92.55999799999999</v>
      </c>
      <c r="AD182" t="n">
        <v>93.19000200000001</v>
      </c>
      <c r="AE182" t="n">
        <v>90.58961499999999</v>
      </c>
      <c r="AF182" t="n">
        <v>3218500</v>
      </c>
    </row>
    <row r="183">
      <c r="Y183" s="31">
        <f>(AB183-AC183)/((AB183+AC183)/2)*100</f>
        <v/>
      </c>
      <c r="Z183" s="1" t="n">
        <v>43752</v>
      </c>
      <c r="AA183" t="n">
        <v>93.139999</v>
      </c>
      <c r="AB183" t="n">
        <v>93.290001</v>
      </c>
      <c r="AC183" t="n">
        <v>92.720001</v>
      </c>
      <c r="AD183" t="n">
        <v>93.06999999999999</v>
      </c>
      <c r="AE183" t="n">
        <v>90.472961</v>
      </c>
      <c r="AF183" t="n">
        <v>1877600</v>
      </c>
    </row>
    <row r="184">
      <c r="Y184" s="31">
        <f>(AB184-AC184)/((AB184+AC184)/2)*100</f>
        <v/>
      </c>
      <c r="Z184" s="1" t="n">
        <v>43749</v>
      </c>
      <c r="AA184" t="n">
        <v>93.410004</v>
      </c>
      <c r="AB184" t="n">
        <v>93.779999</v>
      </c>
      <c r="AC184" t="n">
        <v>92.980003</v>
      </c>
      <c r="AD184" t="n">
        <v>93.029999</v>
      </c>
      <c r="AE184" t="n">
        <v>90.434082</v>
      </c>
      <c r="AF184" t="n">
        <v>3376300</v>
      </c>
    </row>
    <row r="185">
      <c r="Y185" s="31">
        <f>(AB185-AC185)/((AB185+AC185)/2)*100</f>
        <v/>
      </c>
      <c r="Z185" s="1" t="n">
        <v>43748</v>
      </c>
      <c r="AA185" t="n">
        <v>92.879997</v>
      </c>
      <c r="AB185" t="n">
        <v>93.25</v>
      </c>
      <c r="AC185" t="n">
        <v>92.550003</v>
      </c>
      <c r="AD185" t="n">
        <v>93.06999999999999</v>
      </c>
      <c r="AE185" t="n">
        <v>90.472961</v>
      </c>
      <c r="AF185" t="n">
        <v>3719700</v>
      </c>
    </row>
    <row r="186">
      <c r="Y186" s="31">
        <f>(AB186-AC186)/((AB186+AC186)/2)*100</f>
        <v/>
      </c>
      <c r="Z186" s="1" t="n">
        <v>43747</v>
      </c>
      <c r="AA186" t="n">
        <v>93.66999800000001</v>
      </c>
      <c r="AB186" t="n">
        <v>93.66999800000001</v>
      </c>
      <c r="AC186" t="n">
        <v>92.800003</v>
      </c>
      <c r="AD186" t="n">
        <v>92.91999800000001</v>
      </c>
      <c r="AE186" t="n">
        <v>90.327141</v>
      </c>
      <c r="AF186" t="n">
        <v>4166000</v>
      </c>
    </row>
    <row r="187">
      <c r="Y187" s="31">
        <f>(AB187-AC187)/((AB187+AC187)/2)*100</f>
        <v/>
      </c>
      <c r="Z187" s="1" t="n">
        <v>43746</v>
      </c>
      <c r="AA187" t="n">
        <v>93.120003</v>
      </c>
      <c r="AB187" t="n">
        <v>93.5</v>
      </c>
      <c r="AC187" t="n">
        <v>92.290001</v>
      </c>
      <c r="AD187" t="n">
        <v>92.739998</v>
      </c>
      <c r="AE187" t="n">
        <v>90.152168</v>
      </c>
      <c r="AF187" t="n">
        <v>3108100</v>
      </c>
    </row>
    <row r="188">
      <c r="Y188" s="31">
        <f>(AB188-AC188)/((AB188+AC188)/2)*100</f>
        <v/>
      </c>
      <c r="Z188" s="1" t="n">
        <v>43745</v>
      </c>
      <c r="AA188" t="n">
        <v>93</v>
      </c>
      <c r="AB188" t="n">
        <v>93.69000200000001</v>
      </c>
      <c r="AC188" t="n">
        <v>92.849998</v>
      </c>
      <c r="AD188" t="n">
        <v>93.230003</v>
      </c>
      <c r="AE188" t="n">
        <v>90.628502</v>
      </c>
      <c r="AF188" t="n">
        <v>3667600</v>
      </c>
    </row>
    <row r="189">
      <c r="Y189" s="31">
        <f>(AB189-AC189)/((AB189+AC189)/2)*100</f>
        <v/>
      </c>
      <c r="Z189" s="1" t="n">
        <v>43742</v>
      </c>
      <c r="AA189" t="n">
        <v>93.050003</v>
      </c>
      <c r="AB189" t="n">
        <v>93.470001</v>
      </c>
      <c r="AC189" t="n">
        <v>92.980003</v>
      </c>
      <c r="AD189" t="n">
        <v>93.43000000000001</v>
      </c>
      <c r="AE189" t="n">
        <v>90.822914</v>
      </c>
      <c r="AF189" t="n">
        <v>2189400</v>
      </c>
    </row>
    <row r="190">
      <c r="Y190" s="31">
        <f>(AB190-AC190)/((AB190+AC190)/2)*100</f>
        <v/>
      </c>
      <c r="Z190" s="1" t="n">
        <v>43741</v>
      </c>
      <c r="AA190" t="n">
        <v>91.93000000000001</v>
      </c>
      <c r="AB190" t="n">
        <v>93.120003</v>
      </c>
      <c r="AC190" t="n">
        <v>91.75</v>
      </c>
      <c r="AD190" t="n">
        <v>92.870003</v>
      </c>
      <c r="AE190" t="n">
        <v>90.278549</v>
      </c>
      <c r="AF190" t="n">
        <v>6634500</v>
      </c>
    </row>
    <row r="191">
      <c r="Y191" s="31">
        <f>(AB191-AC191)/((AB191+AC191)/2)*100</f>
        <v/>
      </c>
      <c r="Z191" s="1" t="n">
        <v>43740</v>
      </c>
      <c r="AA191" t="n">
        <v>92.379997</v>
      </c>
      <c r="AB191" t="n">
        <v>92.449997</v>
      </c>
      <c r="AC191" t="n">
        <v>91.389999</v>
      </c>
      <c r="AD191" t="n">
        <v>91.980003</v>
      </c>
      <c r="AE191" t="n">
        <v>89.413376</v>
      </c>
      <c r="AF191" t="n">
        <v>3384300</v>
      </c>
    </row>
    <row r="192">
      <c r="Y192" s="31">
        <f>(AB192-AC192)/((AB192+AC192)/2)*100</f>
        <v/>
      </c>
      <c r="Z192" s="1" t="n">
        <v>43739</v>
      </c>
      <c r="AA192" t="n">
        <v>93.199997</v>
      </c>
      <c r="AB192" t="n">
        <v>93.480003</v>
      </c>
      <c r="AC192" t="n">
        <v>92.220001</v>
      </c>
      <c r="AD192" t="n">
        <v>92.370003</v>
      </c>
      <c r="AE192" t="n">
        <v>89.792496</v>
      </c>
      <c r="AF192" t="n">
        <v>5226300</v>
      </c>
    </row>
    <row r="193">
      <c r="Y193" s="31">
        <f>(AB193-AC193)/((AB193+AC193)/2)*100</f>
        <v/>
      </c>
      <c r="Z193" s="1" t="n">
        <v>43738</v>
      </c>
      <c r="AA193" t="n">
        <v>93.19000200000001</v>
      </c>
      <c r="AB193" t="n">
        <v>93.720001</v>
      </c>
      <c r="AC193" t="n">
        <v>93.110001</v>
      </c>
      <c r="AD193" t="n">
        <v>93.25</v>
      </c>
      <c r="AE193" t="n">
        <v>90.64793400000001</v>
      </c>
      <c r="AF193" t="n">
        <v>3189800</v>
      </c>
    </row>
    <row r="194">
      <c r="Y194" s="31">
        <f>(AB194-AC194)/((AB194+AC194)/2)*100</f>
        <v/>
      </c>
      <c r="Z194" s="1" t="n">
        <v>43735</v>
      </c>
      <c r="AA194" t="n">
        <v>93.80999799999999</v>
      </c>
      <c r="AB194" t="n">
        <v>93.910004</v>
      </c>
      <c r="AC194" t="n">
        <v>92.44000200000001</v>
      </c>
      <c r="AD194" t="n">
        <v>93.089996</v>
      </c>
      <c r="AE194" t="n">
        <v>90.492401</v>
      </c>
      <c r="AF194" t="n">
        <v>4090300</v>
      </c>
    </row>
    <row r="195">
      <c r="Y195" s="31">
        <f>(AB195-AC195)/((AB195+AC195)/2)*100</f>
        <v/>
      </c>
      <c r="Z195" s="1" t="n">
        <v>43734</v>
      </c>
      <c r="AA195" t="n">
        <v>93.110001</v>
      </c>
      <c r="AB195" t="n">
        <v>93.83000199999999</v>
      </c>
      <c r="AC195" t="n">
        <v>93</v>
      </c>
      <c r="AD195" t="n">
        <v>93.610001</v>
      </c>
      <c r="AE195" t="n">
        <v>90.997894</v>
      </c>
      <c r="AF195" t="n">
        <v>2984700</v>
      </c>
    </row>
    <row r="196">
      <c r="Y196" s="31">
        <f>(AB196-AC196)/((AB196+AC196)/2)*100</f>
        <v/>
      </c>
      <c r="Z196" s="1" t="n">
        <v>43733</v>
      </c>
      <c r="AA196" t="n">
        <v>92.650002</v>
      </c>
      <c r="AB196" t="n">
        <v>93.050003</v>
      </c>
      <c r="AC196" t="n">
        <v>92.410004</v>
      </c>
      <c r="AD196" t="n">
        <v>92.83000199999999</v>
      </c>
      <c r="AE196" t="n">
        <v>90.239662</v>
      </c>
      <c r="AF196" t="n">
        <v>7088700</v>
      </c>
    </row>
    <row r="197">
      <c r="Y197" s="31">
        <f>(AB197-AC197)/((AB197+AC197)/2)*100</f>
        <v/>
      </c>
      <c r="Z197" s="1" t="n">
        <v>43732</v>
      </c>
      <c r="AA197" t="n">
        <v>93.110001</v>
      </c>
      <c r="AB197" t="n">
        <v>93.33000199999999</v>
      </c>
      <c r="AC197" t="n">
        <v>92.339996</v>
      </c>
      <c r="AD197" t="n">
        <v>92.650002</v>
      </c>
      <c r="AE197" t="n">
        <v>90.064682</v>
      </c>
      <c r="AF197" t="n">
        <v>3705600</v>
      </c>
    </row>
    <row r="198">
      <c r="Y198" s="31">
        <f>(AB198-AC198)/((AB198+AC198)/2)*100</f>
        <v/>
      </c>
      <c r="Z198" s="1" t="n">
        <v>43731</v>
      </c>
      <c r="AA198" t="n">
        <v>93.260002</v>
      </c>
      <c r="AB198" t="n">
        <v>94</v>
      </c>
      <c r="AC198" t="n">
        <v>93.230003</v>
      </c>
      <c r="AD198" t="n">
        <v>93.599998</v>
      </c>
      <c r="AE198" t="n">
        <v>90.264931</v>
      </c>
      <c r="AF198" t="n">
        <v>3515200</v>
      </c>
    </row>
    <row r="199">
      <c r="Y199" s="31">
        <f>(AB199-AC199)/((AB199+AC199)/2)*100</f>
        <v/>
      </c>
      <c r="Z199" s="1" t="n">
        <v>43728</v>
      </c>
      <c r="AA199" t="n">
        <v>93.660004</v>
      </c>
      <c r="AB199" t="n">
        <v>93.94000200000001</v>
      </c>
      <c r="AC199" t="n">
        <v>93.18000000000001</v>
      </c>
      <c r="AD199" t="n">
        <v>93.449997</v>
      </c>
      <c r="AE199" t="n">
        <v>90.120277</v>
      </c>
      <c r="AF199" t="n">
        <v>6900400</v>
      </c>
    </row>
    <row r="200">
      <c r="Y200" s="31">
        <f>(AB200-AC200)/((AB200+AC200)/2)*100</f>
        <v/>
      </c>
      <c r="Z200" s="1" t="n">
        <v>43727</v>
      </c>
      <c r="AA200" t="n">
        <v>93.31999999999999</v>
      </c>
      <c r="AB200" t="n">
        <v>93.849998</v>
      </c>
      <c r="AC200" t="n">
        <v>93.220001</v>
      </c>
      <c r="AD200" t="n">
        <v>93.449997</v>
      </c>
      <c r="AE200" t="n">
        <v>90.120277</v>
      </c>
      <c r="AF200" t="n">
        <v>2892800</v>
      </c>
    </row>
    <row r="201">
      <c r="Y201" s="31">
        <f>(AB201-AC201)/((AB201+AC201)/2)*100</f>
        <v/>
      </c>
      <c r="Z201" s="1" t="n">
        <v>43726</v>
      </c>
      <c r="AA201" t="n">
        <v>93.970001</v>
      </c>
      <c r="AB201" t="n">
        <v>93.970001</v>
      </c>
      <c r="AC201" t="n">
        <v>92.339996</v>
      </c>
      <c r="AD201" t="n">
        <v>93.120003</v>
      </c>
      <c r="AE201" t="n">
        <v>89.802032</v>
      </c>
      <c r="AF201" t="n">
        <v>5655000</v>
      </c>
    </row>
    <row r="202">
      <c r="Y202" s="31">
        <f>(AB202-AC202)/((AB202+AC202)/2)*100</f>
        <v/>
      </c>
      <c r="Z202" s="1" t="n">
        <v>43725</v>
      </c>
      <c r="AA202" t="n">
        <v>92.849998</v>
      </c>
      <c r="AB202" t="n">
        <v>93.480003</v>
      </c>
      <c r="AC202" t="n">
        <v>92.610001</v>
      </c>
      <c r="AD202" t="n">
        <v>93.44000200000001</v>
      </c>
      <c r="AE202" t="n">
        <v>90.110641</v>
      </c>
      <c r="AF202" t="n">
        <v>3674800</v>
      </c>
    </row>
    <row r="203">
      <c r="Y203" s="31">
        <f>(AB203-AC203)/((AB203+AC203)/2)*100</f>
        <v/>
      </c>
      <c r="Z203" s="1" t="n">
        <v>43724</v>
      </c>
      <c r="AA203" t="n">
        <v>91.800003</v>
      </c>
      <c r="AB203" t="n">
        <v>92.589996</v>
      </c>
      <c r="AC203" t="n">
        <v>91.489998</v>
      </c>
      <c r="AD203" t="n">
        <v>92.44000200000001</v>
      </c>
      <c r="AE203" t="n">
        <v>89.146271</v>
      </c>
      <c r="AF203" t="n">
        <v>4688300</v>
      </c>
    </row>
    <row r="204">
      <c r="Y204" s="31">
        <f>(AB204-AC204)/((AB204+AC204)/2)*100</f>
        <v/>
      </c>
      <c r="Z204" s="1" t="n">
        <v>43721</v>
      </c>
      <c r="AA204" t="n">
        <v>92.519997</v>
      </c>
      <c r="AB204" t="n">
        <v>92.989998</v>
      </c>
      <c r="AC204" t="n">
        <v>91.360001</v>
      </c>
      <c r="AD204" t="n">
        <v>91.639999</v>
      </c>
      <c r="AE204" t="n">
        <v>88.374771</v>
      </c>
      <c r="AF204" t="n">
        <v>6109300</v>
      </c>
    </row>
    <row r="205">
      <c r="Y205" s="31">
        <f>(AB205-AC205)/((AB205+AC205)/2)*100</f>
        <v/>
      </c>
      <c r="Z205" s="1" t="n">
        <v>43720</v>
      </c>
      <c r="AA205" t="n">
        <v>92.849998</v>
      </c>
      <c r="AB205" t="n">
        <v>93.16999800000001</v>
      </c>
      <c r="AC205" t="n">
        <v>92.089996</v>
      </c>
      <c r="AD205" t="n">
        <v>92.629997</v>
      </c>
      <c r="AE205" t="n">
        <v>89.329498</v>
      </c>
      <c r="AF205" t="n">
        <v>3486100</v>
      </c>
    </row>
    <row r="206">
      <c r="Y206" s="31">
        <f>(AB206-AC206)/((AB206+AC206)/2)*100</f>
        <v/>
      </c>
      <c r="Z206" s="1" t="n">
        <v>43719</v>
      </c>
      <c r="AA206" t="n">
        <v>91.91999800000001</v>
      </c>
      <c r="AB206" t="n">
        <v>92.290001</v>
      </c>
      <c r="AC206" t="n">
        <v>91.41999800000001</v>
      </c>
      <c r="AD206" t="n">
        <v>92.139999</v>
      </c>
      <c r="AE206" t="n">
        <v>88.856956</v>
      </c>
      <c r="AF206" t="n">
        <v>3972200</v>
      </c>
    </row>
    <row r="207">
      <c r="Y207" s="31">
        <f>(AB207-AC207)/((AB207+AC207)/2)*100</f>
        <v/>
      </c>
      <c r="Z207" s="1" t="n">
        <v>43718</v>
      </c>
      <c r="AA207" t="n">
        <v>92.660004</v>
      </c>
      <c r="AB207" t="n">
        <v>92.68000000000001</v>
      </c>
      <c r="AC207" t="n">
        <v>91.239998</v>
      </c>
      <c r="AD207" t="n">
        <v>92.040001</v>
      </c>
      <c r="AE207" t="n">
        <v>88.760521</v>
      </c>
      <c r="AF207" t="n">
        <v>5379400</v>
      </c>
    </row>
    <row r="208">
      <c r="Y208" s="31">
        <f>(AB208-AC208)/((AB208+AC208)/2)*100</f>
        <v/>
      </c>
      <c r="Z208" s="1" t="n">
        <v>43717</v>
      </c>
      <c r="AA208" t="n">
        <v>93.449997</v>
      </c>
      <c r="AB208" t="n">
        <v>93.459999</v>
      </c>
      <c r="AC208" t="n">
        <v>92.75</v>
      </c>
      <c r="AD208" t="n">
        <v>93</v>
      </c>
      <c r="AE208" t="n">
        <v>89.68631000000001</v>
      </c>
      <c r="AF208" t="n">
        <v>3772100</v>
      </c>
    </row>
    <row r="209">
      <c r="Y209" s="31">
        <f>(AB209-AC209)/((AB209+AC209)/2)*100</f>
        <v/>
      </c>
      <c r="Z209" s="1" t="n">
        <v>43714</v>
      </c>
      <c r="AA209" t="n">
        <v>93.510002</v>
      </c>
      <c r="AB209" t="n">
        <v>93.790001</v>
      </c>
      <c r="AC209" t="n">
        <v>93.220001</v>
      </c>
      <c r="AD209" t="n">
        <v>93.449997</v>
      </c>
      <c r="AE209" t="n">
        <v>90.120277</v>
      </c>
      <c r="AF209" t="n">
        <v>2986400</v>
      </c>
    </row>
    <row r="210">
      <c r="Y210" s="31">
        <f>(AB210-AC210)/((AB210+AC210)/2)*100</f>
        <v/>
      </c>
      <c r="Z210" s="1" t="n">
        <v>43713</v>
      </c>
      <c r="AA210" t="n">
        <v>94.010002</v>
      </c>
      <c r="AB210" t="n">
        <v>94.010002</v>
      </c>
      <c r="AC210" t="n">
        <v>93.06999999999999</v>
      </c>
      <c r="AD210" t="n">
        <v>93.239998</v>
      </c>
      <c r="AE210" t="n">
        <v>89.917755</v>
      </c>
      <c r="AF210" t="n">
        <v>6036600</v>
      </c>
    </row>
    <row r="211">
      <c r="Y211" s="31">
        <f>(AB211-AC211)/((AB211+AC211)/2)*100</f>
        <v/>
      </c>
      <c r="Z211" s="1" t="n">
        <v>43712</v>
      </c>
      <c r="AA211" t="n">
        <v>93.599998</v>
      </c>
      <c r="AB211" t="n">
        <v>94.06999999999999</v>
      </c>
      <c r="AC211" t="n">
        <v>93.44000200000001</v>
      </c>
      <c r="AD211" t="n">
        <v>93.91999800000001</v>
      </c>
      <c r="AE211" t="n">
        <v>90.573532</v>
      </c>
      <c r="AF211" t="n">
        <v>4757100</v>
      </c>
    </row>
    <row r="212">
      <c r="Y212" s="31">
        <f>(AB212-AC212)/((AB212+AC212)/2)*100</f>
        <v/>
      </c>
      <c r="Z212" s="1" t="n">
        <v>43711</v>
      </c>
      <c r="AA212" t="n">
        <v>92.199997</v>
      </c>
      <c r="AB212" t="n">
        <v>93.239998</v>
      </c>
      <c r="AC212" t="n">
        <v>92</v>
      </c>
      <c r="AD212" t="n">
        <v>93.139999</v>
      </c>
      <c r="AE212" t="n">
        <v>89.821327</v>
      </c>
      <c r="AF212" t="n">
        <v>5927900</v>
      </c>
    </row>
    <row r="213">
      <c r="Y213" s="31">
        <f>(AB213-AC213)/((AB213+AC213)/2)*100</f>
        <v/>
      </c>
      <c r="Z213" s="1" t="n">
        <v>43707</v>
      </c>
      <c r="AA213" t="n">
        <v>92.410004</v>
      </c>
      <c r="AB213" t="n">
        <v>92.510002</v>
      </c>
      <c r="AC213" t="n">
        <v>91.80999799999999</v>
      </c>
      <c r="AD213" t="n">
        <v>92.220001</v>
      </c>
      <c r="AE213" t="n">
        <v>88.934113</v>
      </c>
      <c r="AF213" t="n">
        <v>5678300</v>
      </c>
    </row>
    <row r="214">
      <c r="Y214" s="31">
        <f>(AB214-AC214)/((AB214+AC214)/2)*100</f>
        <v/>
      </c>
      <c r="Z214" s="1" t="n">
        <v>43706</v>
      </c>
      <c r="AA214" t="n">
        <v>91.849998</v>
      </c>
      <c r="AB214" t="n">
        <v>92.25</v>
      </c>
      <c r="AC214" t="n">
        <v>91.639999</v>
      </c>
      <c r="AD214" t="n">
        <v>92.150002</v>
      </c>
      <c r="AE214" t="n">
        <v>88.86660000000001</v>
      </c>
      <c r="AF214" t="n">
        <v>2688000</v>
      </c>
    </row>
    <row r="215">
      <c r="Y215" s="31">
        <f>(AB215-AC215)/((AB215+AC215)/2)*100</f>
        <v/>
      </c>
      <c r="Z215" s="1" t="n">
        <v>43705</v>
      </c>
      <c r="AA215" t="n">
        <v>91.129997</v>
      </c>
      <c r="AB215" t="n">
        <v>91.58000199999999</v>
      </c>
      <c r="AC215" t="n">
        <v>90.910004</v>
      </c>
      <c r="AD215" t="n">
        <v>91.44000200000001</v>
      </c>
      <c r="AE215" t="n">
        <v>88.1819</v>
      </c>
      <c r="AF215" t="n">
        <v>3498600</v>
      </c>
    </row>
    <row r="216">
      <c r="Y216" s="31">
        <f>(AB216-AC216)/((AB216+AC216)/2)*100</f>
        <v/>
      </c>
      <c r="Z216" s="1" t="n">
        <v>43704</v>
      </c>
      <c r="AA216" t="n">
        <v>91.900002</v>
      </c>
      <c r="AB216" t="n">
        <v>92.129997</v>
      </c>
      <c r="AC216" t="n">
        <v>91.06999999999999</v>
      </c>
      <c r="AD216" t="n">
        <v>91.139999</v>
      </c>
      <c r="AE216" t="n">
        <v>87.89258599999999</v>
      </c>
      <c r="AF216" t="n">
        <v>3252300</v>
      </c>
    </row>
    <row r="217">
      <c r="Y217" s="31">
        <f>(AB217-AC217)/((AB217+AC217)/2)*100</f>
        <v/>
      </c>
      <c r="Z217" s="1" t="n">
        <v>43703</v>
      </c>
      <c r="AA217" t="n">
        <v>91.199997</v>
      </c>
      <c r="AB217" t="n">
        <v>91.480003</v>
      </c>
      <c r="AC217" t="n">
        <v>90.769997</v>
      </c>
      <c r="AD217" t="n">
        <v>91.400002</v>
      </c>
      <c r="AE217" t="n">
        <v>88.143326</v>
      </c>
      <c r="AF217" t="n">
        <v>2736200</v>
      </c>
    </row>
    <row r="218">
      <c r="Y218" s="31">
        <f>(AB218-AC218)/((AB218+AC218)/2)*100</f>
        <v/>
      </c>
      <c r="Z218" s="1" t="n">
        <v>43700</v>
      </c>
      <c r="AA218" t="n">
        <v>91.910004</v>
      </c>
      <c r="AB218" t="n">
        <v>92.550003</v>
      </c>
      <c r="AC218" t="n">
        <v>90.400002</v>
      </c>
      <c r="AD218" t="n">
        <v>90.699997</v>
      </c>
      <c r="AE218" t="n">
        <v>87.46826900000001</v>
      </c>
      <c r="AF218" t="n">
        <v>5776500</v>
      </c>
    </row>
    <row r="219">
      <c r="Y219" s="31">
        <f>(AB219-AC219)/((AB219+AC219)/2)*100</f>
        <v/>
      </c>
      <c r="Z219" s="1" t="n">
        <v>43699</v>
      </c>
      <c r="AA219" t="n">
        <v>91.55999799999999</v>
      </c>
      <c r="AB219" t="n">
        <v>92.05999799999999</v>
      </c>
      <c r="AC219" t="n">
        <v>91.050003</v>
      </c>
      <c r="AD219" t="n">
        <v>91.989998</v>
      </c>
      <c r="AE219" t="n">
        <v>88.71229599999999</v>
      </c>
      <c r="AF219" t="n">
        <v>2587300</v>
      </c>
    </row>
    <row r="220">
      <c r="Y220" s="31">
        <f>(AB220-AC220)/((AB220+AC220)/2)*100</f>
        <v/>
      </c>
      <c r="Z220" s="1" t="n">
        <v>43698</v>
      </c>
      <c r="AA220" t="n">
        <v>91.44000200000001</v>
      </c>
      <c r="AB220" t="n">
        <v>91.760002</v>
      </c>
      <c r="AC220" t="n">
        <v>91.08000199999999</v>
      </c>
      <c r="AD220" t="n">
        <v>91.56999999999999</v>
      </c>
      <c r="AE220" t="n">
        <v>88.307259</v>
      </c>
      <c r="AF220" t="n">
        <v>2739400</v>
      </c>
    </row>
    <row r="221">
      <c r="Y221" s="31">
        <f>(AB221-AC221)/((AB221+AC221)/2)*100</f>
        <v/>
      </c>
      <c r="Z221" s="1" t="n">
        <v>43697</v>
      </c>
      <c r="AA221" t="n">
        <v>92.139999</v>
      </c>
      <c r="AB221" t="n">
        <v>92.209999</v>
      </c>
      <c r="AC221" t="n">
        <v>91.120003</v>
      </c>
      <c r="AD221" t="n">
        <v>91.19000200000001</v>
      </c>
      <c r="AE221" t="n">
        <v>87.940811</v>
      </c>
      <c r="AF221" t="n">
        <v>2556300</v>
      </c>
    </row>
    <row r="222">
      <c r="Y222" s="31">
        <f>(AB222-AC222)/((AB222+AC222)/2)*100</f>
        <v/>
      </c>
      <c r="Z222" s="1" t="n">
        <v>43696</v>
      </c>
      <c r="AA222" t="n">
        <v>91.56999999999999</v>
      </c>
      <c r="AB222" t="n">
        <v>92.050003</v>
      </c>
      <c r="AC222" t="n">
        <v>91.16999800000001</v>
      </c>
      <c r="AD222" t="n">
        <v>91.839996</v>
      </c>
      <c r="AE222" t="n">
        <v>88.56764200000001</v>
      </c>
      <c r="AF222" t="n">
        <v>3255600</v>
      </c>
    </row>
    <row r="223">
      <c r="Y223" s="31">
        <f>(AB223-AC223)/((AB223+AC223)/2)*100</f>
        <v/>
      </c>
      <c r="Z223" s="1" t="n">
        <v>43693</v>
      </c>
      <c r="AA223" t="n">
        <v>90.459999</v>
      </c>
      <c r="AB223" t="n">
        <v>91.349998</v>
      </c>
      <c r="AC223" t="n">
        <v>90.25</v>
      </c>
      <c r="AD223" t="n">
        <v>91.18000000000001</v>
      </c>
      <c r="AE223" t="n">
        <v>87.931152</v>
      </c>
      <c r="AF223" t="n">
        <v>3951100</v>
      </c>
    </row>
    <row r="224">
      <c r="Y224" s="31">
        <f>(AB224-AC224)/((AB224+AC224)/2)*100</f>
        <v/>
      </c>
      <c r="Z224" s="1" t="n">
        <v>43692</v>
      </c>
      <c r="AA224" t="n">
        <v>89.489998</v>
      </c>
      <c r="AB224" t="n">
        <v>90.44000200000001</v>
      </c>
      <c r="AC224" t="n">
        <v>89.389999</v>
      </c>
      <c r="AD224" t="n">
        <v>90.25</v>
      </c>
      <c r="AE224" t="n">
        <v>87.034302</v>
      </c>
      <c r="AF224" t="n">
        <v>4582900</v>
      </c>
    </row>
    <row r="225">
      <c r="Y225" s="31">
        <f>(AB225-AC225)/((AB225+AC225)/2)*100</f>
        <v/>
      </c>
      <c r="Z225" s="1" t="n">
        <v>43691</v>
      </c>
      <c r="AA225" t="n">
        <v>90.339996</v>
      </c>
      <c r="AB225" t="n">
        <v>90.480003</v>
      </c>
      <c r="AC225" t="n">
        <v>89.150002</v>
      </c>
      <c r="AD225" t="n">
        <v>89.360001</v>
      </c>
      <c r="AE225" t="n">
        <v>86.17600299999999</v>
      </c>
      <c r="AF225" t="n">
        <v>4645100</v>
      </c>
    </row>
    <row r="226">
      <c r="Y226" s="31">
        <f>(AB226-AC226)/((AB226+AC226)/2)*100</f>
        <v/>
      </c>
      <c r="Z226" s="1" t="n">
        <v>43690</v>
      </c>
      <c r="AA226" t="n">
        <v>90.55999799999999</v>
      </c>
      <c r="AB226" t="n">
        <v>91.019997</v>
      </c>
      <c r="AC226" t="n">
        <v>90.010002</v>
      </c>
      <c r="AD226" t="n">
        <v>90.739998</v>
      </c>
      <c r="AE226" t="n">
        <v>87.50683600000001</v>
      </c>
      <c r="AF226" t="n">
        <v>4540200</v>
      </c>
    </row>
    <row r="227">
      <c r="Y227" s="31">
        <f>(AB227-AC227)/((AB227+AC227)/2)*100</f>
        <v/>
      </c>
      <c r="Z227" s="1" t="n">
        <v>43689</v>
      </c>
      <c r="AA227" t="n">
        <v>90.739998</v>
      </c>
      <c r="AB227" t="n">
        <v>90.980003</v>
      </c>
      <c r="AC227" t="n">
        <v>90.139999</v>
      </c>
      <c r="AD227" t="n">
        <v>90.610001</v>
      </c>
      <c r="AE227" t="n">
        <v>87.38146999999999</v>
      </c>
      <c r="AF227" t="n">
        <v>2944000</v>
      </c>
    </row>
    <row r="228">
      <c r="Y228" s="31">
        <f>(AB228-AC228)/((AB228+AC228)/2)*100</f>
        <v/>
      </c>
      <c r="Z228" s="1" t="n">
        <v>43686</v>
      </c>
      <c r="AA228" t="n">
        <v>90.800003</v>
      </c>
      <c r="AB228" t="n">
        <v>91.150002</v>
      </c>
      <c r="AC228" t="n">
        <v>90</v>
      </c>
      <c r="AD228" t="n">
        <v>90.849998</v>
      </c>
      <c r="AE228" t="n">
        <v>87.61292299999999</v>
      </c>
      <c r="AF228" t="n">
        <v>3304800</v>
      </c>
    </row>
    <row r="229">
      <c r="Y229" s="31">
        <f>(AB229-AC229)/((AB229+AC229)/2)*100</f>
        <v/>
      </c>
      <c r="Z229" s="1" t="n">
        <v>43685</v>
      </c>
      <c r="AA229" t="n">
        <v>89.589996</v>
      </c>
      <c r="AB229" t="n">
        <v>90.959999</v>
      </c>
      <c r="AC229" t="n">
        <v>88.980003</v>
      </c>
      <c r="AD229" t="n">
        <v>90.959999</v>
      </c>
      <c r="AE229" t="n">
        <v>87.718994</v>
      </c>
      <c r="AF229" t="n">
        <v>5766700</v>
      </c>
    </row>
    <row r="230">
      <c r="Y230" s="31">
        <f>(AB230-AC230)/((AB230+AC230)/2)*100</f>
        <v/>
      </c>
      <c r="Z230" s="1" t="n">
        <v>43684</v>
      </c>
      <c r="AA230" t="n">
        <v>88.199997</v>
      </c>
      <c r="AB230" t="n">
        <v>89.989998</v>
      </c>
      <c r="AC230" t="n">
        <v>87.360001</v>
      </c>
      <c r="AD230" t="n">
        <v>89.389999</v>
      </c>
      <c r="AE230" t="n">
        <v>86.20494100000001</v>
      </c>
      <c r="AF230" t="n">
        <v>8674600</v>
      </c>
    </row>
    <row r="231">
      <c r="Y231" s="31">
        <f>(AB231-AC231)/((AB231+AC231)/2)*100</f>
        <v/>
      </c>
      <c r="Z231" s="1" t="n">
        <v>43683</v>
      </c>
      <c r="AA231" t="n">
        <v>87.760002</v>
      </c>
      <c r="AB231" t="n">
        <v>89.019997</v>
      </c>
      <c r="AC231" t="n">
        <v>87.540001</v>
      </c>
      <c r="AD231" t="n">
        <v>88.529999</v>
      </c>
      <c r="AE231" t="n">
        <v>85.37558</v>
      </c>
      <c r="AF231" t="n">
        <v>7789000</v>
      </c>
    </row>
    <row r="232">
      <c r="Y232" s="31">
        <f>(AB232-AC232)/((AB232+AC232)/2)*100</f>
        <v/>
      </c>
      <c r="Z232" s="1" t="n">
        <v>43682</v>
      </c>
      <c r="AA232" t="n">
        <v>89.099998</v>
      </c>
      <c r="AB232" t="n">
        <v>89.150002</v>
      </c>
      <c r="AC232" t="n">
        <v>86.449997</v>
      </c>
      <c r="AD232" t="n">
        <v>87.55999799999999</v>
      </c>
      <c r="AE232" t="n">
        <v>84.440147</v>
      </c>
      <c r="AF232" t="n">
        <v>6840000</v>
      </c>
    </row>
    <row r="233">
      <c r="Y233" s="31">
        <f>(AB233-AC233)/((AB233+AC233)/2)*100</f>
        <v/>
      </c>
      <c r="Z233" s="1" t="n">
        <v>43679</v>
      </c>
      <c r="AA233" t="n">
        <v>88.81999999999999</v>
      </c>
      <c r="AB233" t="n">
        <v>89.790001</v>
      </c>
      <c r="AC233" t="n">
        <v>88.66999800000001</v>
      </c>
      <c r="AD233" t="n">
        <v>89.31999999999999</v>
      </c>
      <c r="AE233" t="n">
        <v>86.13743599999999</v>
      </c>
      <c r="AF233" t="n">
        <v>4794000</v>
      </c>
    </row>
    <row r="234">
      <c r="Y234" s="31">
        <f>(AB234-AC234)/((AB234+AC234)/2)*100</f>
        <v/>
      </c>
      <c r="Z234" s="1" t="n">
        <v>43678</v>
      </c>
      <c r="AA234" t="n">
        <v>89.010002</v>
      </c>
      <c r="AB234" t="n">
        <v>89.720001</v>
      </c>
      <c r="AC234" t="n">
        <v>88.349998</v>
      </c>
      <c r="AD234" t="n">
        <v>88.889999</v>
      </c>
      <c r="AE234" t="n">
        <v>85.72275500000001</v>
      </c>
      <c r="AF234" t="n">
        <v>8371300</v>
      </c>
    </row>
    <row r="235">
      <c r="Y235" s="31">
        <f>(AB235-AC235)/((AB235+AC235)/2)*100</f>
        <v/>
      </c>
      <c r="Z235" s="1" t="n">
        <v>43677</v>
      </c>
      <c r="AA235" t="n">
        <v>89.339996</v>
      </c>
      <c r="AB235" t="n">
        <v>89.980003</v>
      </c>
      <c r="AC235" t="n">
        <v>88.379997</v>
      </c>
      <c r="AD235" t="n">
        <v>88.889999</v>
      </c>
      <c r="AE235" t="n">
        <v>85.72275500000001</v>
      </c>
      <c r="AF235" t="n">
        <v>5979800</v>
      </c>
    </row>
    <row r="236">
      <c r="Y236" s="31">
        <f>(AB236-AC236)/((AB236+AC236)/2)*100</f>
        <v/>
      </c>
      <c r="Z236" s="1" t="n">
        <v>43676</v>
      </c>
      <c r="AA236" t="n">
        <v>88.470001</v>
      </c>
      <c r="AB236" t="n">
        <v>89.55999799999999</v>
      </c>
      <c r="AC236" t="n">
        <v>88.449997</v>
      </c>
      <c r="AD236" t="n">
        <v>89.239998</v>
      </c>
      <c r="AE236" t="n">
        <v>86.060287</v>
      </c>
      <c r="AF236" t="n">
        <v>3818100</v>
      </c>
    </row>
    <row r="237">
      <c r="Y237" s="31">
        <f>(AB237-AC237)/((AB237+AC237)/2)*100</f>
        <v/>
      </c>
      <c r="Z237" s="1" t="n">
        <v>43675</v>
      </c>
      <c r="AA237" t="n">
        <v>88.44000200000001</v>
      </c>
      <c r="AB237" t="n">
        <v>89.139999</v>
      </c>
      <c r="AC237" t="n">
        <v>88.379997</v>
      </c>
      <c r="AD237" t="n">
        <v>88.529999</v>
      </c>
      <c r="AE237" t="n">
        <v>85.37558</v>
      </c>
      <c r="AF237" t="n">
        <v>4898200</v>
      </c>
    </row>
    <row r="238">
      <c r="Y238" s="31">
        <f>(AB238-AC238)/((AB238+AC238)/2)*100</f>
        <v/>
      </c>
      <c r="Z238" s="1" t="n">
        <v>43672</v>
      </c>
      <c r="AA238" t="n">
        <v>88.010002</v>
      </c>
      <c r="AB238" t="n">
        <v>88.44000200000001</v>
      </c>
      <c r="AC238" t="n">
        <v>87.629997</v>
      </c>
      <c r="AD238" t="n">
        <v>88.290001</v>
      </c>
      <c r="AE238" t="n">
        <v>85.144142</v>
      </c>
      <c r="AF238" t="n">
        <v>3111900</v>
      </c>
    </row>
    <row r="239">
      <c r="Y239" s="31">
        <f>(AB239-AC239)/((AB239+AC239)/2)*100</f>
        <v/>
      </c>
      <c r="Z239" s="1" t="n">
        <v>43671</v>
      </c>
      <c r="AA239" t="n">
        <v>88.379997</v>
      </c>
      <c r="AB239" t="n">
        <v>88.44000200000001</v>
      </c>
      <c r="AC239" t="n">
        <v>87.58000199999999</v>
      </c>
      <c r="AD239" t="n">
        <v>87.889999</v>
      </c>
      <c r="AE239" t="n">
        <v>84.758392</v>
      </c>
      <c r="AF239" t="n">
        <v>5629200</v>
      </c>
    </row>
    <row r="240">
      <c r="Y240" s="31">
        <f>(AB240-AC240)/((AB240+AC240)/2)*100</f>
        <v/>
      </c>
      <c r="Z240" s="1" t="n">
        <v>43670</v>
      </c>
      <c r="AA240" t="n">
        <v>88.449997</v>
      </c>
      <c r="AB240" t="n">
        <v>88.5</v>
      </c>
      <c r="AC240" t="n">
        <v>87.900002</v>
      </c>
      <c r="AD240" t="n">
        <v>88.410004</v>
      </c>
      <c r="AE240" t="n">
        <v>85.259865</v>
      </c>
      <c r="AF240" t="n">
        <v>2946100</v>
      </c>
    </row>
    <row r="241">
      <c r="Y241" s="31">
        <f>(AB241-AC241)/((AB241+AC241)/2)*100</f>
        <v/>
      </c>
      <c r="Z241" s="1" t="n">
        <v>43669</v>
      </c>
      <c r="AA241" t="n">
        <v>87.55999799999999</v>
      </c>
      <c r="AB241" t="n">
        <v>88.339996</v>
      </c>
      <c r="AC241" t="n">
        <v>87.290001</v>
      </c>
      <c r="AD241" t="n">
        <v>88.339996</v>
      </c>
      <c r="AE241" t="n">
        <v>85.192352</v>
      </c>
      <c r="AF241" t="n">
        <v>4239800</v>
      </c>
    </row>
    <row r="242">
      <c r="Y242" s="31">
        <f>(AB242-AC242)/((AB242+AC242)/2)*100</f>
        <v/>
      </c>
      <c r="Z242" s="1" t="n">
        <v>43668</v>
      </c>
      <c r="AA242" t="n">
        <v>87.529999</v>
      </c>
      <c r="AB242" t="n">
        <v>87.69000200000001</v>
      </c>
      <c r="AC242" t="n">
        <v>87.019997</v>
      </c>
      <c r="AD242" t="n">
        <v>87.349998</v>
      </c>
      <c r="AE242" t="n">
        <v>84.237633</v>
      </c>
      <c r="AF242" t="n">
        <v>3265200</v>
      </c>
    </row>
    <row r="243">
      <c r="Y243" s="31">
        <f>(AB243-AC243)/((AB243+AC243)/2)*100</f>
        <v/>
      </c>
      <c r="Z243" s="1" t="n">
        <v>43665</v>
      </c>
      <c r="AA243" t="n">
        <v>88.970001</v>
      </c>
      <c r="AB243" t="n">
        <v>89.029999</v>
      </c>
      <c r="AC243" t="n">
        <v>87.30999799999999</v>
      </c>
      <c r="AD243" t="n">
        <v>87.43000000000001</v>
      </c>
      <c r="AE243" t="n">
        <v>84.314781</v>
      </c>
      <c r="AF243" t="n">
        <v>5064600</v>
      </c>
    </row>
    <row r="244">
      <c r="Y244" s="31">
        <f>(AB244-AC244)/((AB244+AC244)/2)*100</f>
        <v/>
      </c>
      <c r="Z244" s="1" t="n">
        <v>43664</v>
      </c>
      <c r="AA244" t="n">
        <v>88.650002</v>
      </c>
      <c r="AB244" t="n">
        <v>89.120003</v>
      </c>
      <c r="AC244" t="n">
        <v>88.16999800000001</v>
      </c>
      <c r="AD244" t="n">
        <v>88.879997</v>
      </c>
      <c r="AE244" t="n">
        <v>85.713104</v>
      </c>
      <c r="AF244" t="n">
        <v>7048800</v>
      </c>
    </row>
    <row r="245">
      <c r="Y245" s="31">
        <f>(AB245-AC245)/((AB245+AC245)/2)*100</f>
        <v/>
      </c>
      <c r="Z245" s="1" t="n">
        <v>43663</v>
      </c>
      <c r="AA245" t="n">
        <v>89.410004</v>
      </c>
      <c r="AB245" t="n">
        <v>89.69000200000001</v>
      </c>
      <c r="AC245" t="n">
        <v>88.360001</v>
      </c>
      <c r="AD245" t="n">
        <v>88.879997</v>
      </c>
      <c r="AE245" t="n">
        <v>85.713104</v>
      </c>
      <c r="AF245" t="n">
        <v>6422000</v>
      </c>
    </row>
    <row r="246">
      <c r="Y246" s="31">
        <f>(AB246-AC246)/((AB246+AC246)/2)*100</f>
        <v/>
      </c>
      <c r="Z246" s="1" t="n">
        <v>43662</v>
      </c>
      <c r="AA246" t="n">
        <v>89.269997</v>
      </c>
      <c r="AB246" t="n">
        <v>89.56999999999999</v>
      </c>
      <c r="AC246" t="n">
        <v>88.80999799999999</v>
      </c>
      <c r="AD246" t="n">
        <v>89.18000000000001</v>
      </c>
      <c r="AE246" t="n">
        <v>86.002426</v>
      </c>
      <c r="AF246" t="n">
        <v>3611600</v>
      </c>
    </row>
    <row r="247">
      <c r="Y247" s="31">
        <f>(AB247-AC247)/((AB247+AC247)/2)*100</f>
        <v/>
      </c>
      <c r="Z247" s="1" t="n">
        <v>43661</v>
      </c>
      <c r="AA247" t="n">
        <v>89.58000199999999</v>
      </c>
      <c r="AB247" t="n">
        <v>89.980003</v>
      </c>
      <c r="AC247" t="n">
        <v>89.300003</v>
      </c>
      <c r="AD247" t="n">
        <v>89.389999</v>
      </c>
      <c r="AE247" t="n">
        <v>86.20494100000001</v>
      </c>
      <c r="AF247" t="n">
        <v>3185700</v>
      </c>
    </row>
    <row r="248">
      <c r="Y248" s="31">
        <f>(AB248-AC248)/((AB248+AC248)/2)*100</f>
        <v/>
      </c>
      <c r="Z248" s="1" t="n">
        <v>43658</v>
      </c>
      <c r="AA248" t="n">
        <v>89.650002</v>
      </c>
      <c r="AB248" t="n">
        <v>89.769997</v>
      </c>
      <c r="AC248" t="n">
        <v>89.06999999999999</v>
      </c>
      <c r="AD248" t="n">
        <v>89.459999</v>
      </c>
      <c r="AE248" t="n">
        <v>86.272453</v>
      </c>
      <c r="AF248" t="n">
        <v>2948600</v>
      </c>
    </row>
    <row r="249">
      <c r="Y249" s="31">
        <f>(AB249-AC249)/((AB249+AC249)/2)*100</f>
        <v/>
      </c>
      <c r="Z249" s="1" t="n">
        <v>43657</v>
      </c>
      <c r="AA249" t="n">
        <v>90.769997</v>
      </c>
      <c r="AB249" t="n">
        <v>90.769997</v>
      </c>
      <c r="AC249" t="n">
        <v>89.239998</v>
      </c>
      <c r="AD249" t="n">
        <v>89.58000199999999</v>
      </c>
      <c r="AE249" t="n">
        <v>86.388176</v>
      </c>
      <c r="AF249" t="n">
        <v>4020600</v>
      </c>
    </row>
    <row r="250">
      <c r="Y250" s="31">
        <f>(AB250-AC250)/((AB250+AC250)/2)*100</f>
        <v/>
      </c>
      <c r="Z250" s="1" t="n">
        <v>43656</v>
      </c>
      <c r="AA250" t="n">
        <v>90.620003</v>
      </c>
      <c r="AB250" t="n">
        <v>91</v>
      </c>
      <c r="AC250" t="n">
        <v>90.150002</v>
      </c>
      <c r="AD250" t="n">
        <v>90.760002</v>
      </c>
      <c r="AE250" t="n">
        <v>87.526123</v>
      </c>
      <c r="AF250" t="n">
        <v>6833700</v>
      </c>
    </row>
    <row r="251">
      <c r="Y251" s="31">
        <f>(AB251-AC251)/((AB251+AC251)/2)*100</f>
        <v/>
      </c>
      <c r="Z251" s="1" t="n">
        <v>43655</v>
      </c>
      <c r="AA251" t="n">
        <v>89.75</v>
      </c>
      <c r="AB251" t="n">
        <v>90.389999</v>
      </c>
      <c r="AC251" t="n">
        <v>89.510002</v>
      </c>
      <c r="AD251" t="n">
        <v>90.239998</v>
      </c>
      <c r="AE251" t="n">
        <v>87.02465100000001</v>
      </c>
      <c r="AF251" t="n">
        <v>4906800</v>
      </c>
    </row>
    <row r="252">
      <c r="Y252" s="31">
        <f>(AB252-AC252)/((AB252+AC252)/2)*100</f>
        <v/>
      </c>
      <c r="Z252" s="1" t="n">
        <v>43654</v>
      </c>
      <c r="AA252" t="n">
        <v>89.529999</v>
      </c>
      <c r="AB252" t="n">
        <v>90.089996</v>
      </c>
      <c r="AC252" t="n">
        <v>89.389999</v>
      </c>
      <c r="AD252" t="n">
        <v>89.94000200000001</v>
      </c>
      <c r="AE252" t="n">
        <v>86.735344</v>
      </c>
      <c r="AF252" t="n">
        <v>4509700</v>
      </c>
    </row>
    <row r="253">
      <c r="Y253" s="31">
        <f>(AB253-AC253)/((AB253+AC253)/2)*100</f>
        <v/>
      </c>
      <c r="Z253" s="1" t="n">
        <v>43651</v>
      </c>
      <c r="AA253" t="n">
        <v>89.30999799999999</v>
      </c>
      <c r="AB253" t="n">
        <v>89.910004</v>
      </c>
      <c r="AC253" t="n">
        <v>88.220001</v>
      </c>
      <c r="AD253" t="n">
        <v>89.620003</v>
      </c>
      <c r="AE253" t="n">
        <v>86.42675</v>
      </c>
      <c r="AF253" t="n">
        <v>5375100</v>
      </c>
    </row>
    <row r="254">
      <c r="Y254" s="31">
        <f>(AB254-AC254)/((AB254+AC254)/2)*100</f>
        <v/>
      </c>
      <c r="Z254" s="1" t="n">
        <v>43649</v>
      </c>
      <c r="AA254" t="n">
        <v>89.019997</v>
      </c>
      <c r="AB254" t="n">
        <v>90.010002</v>
      </c>
      <c r="AC254" t="n">
        <v>88.949997</v>
      </c>
      <c r="AD254" t="n">
        <v>89.94000200000001</v>
      </c>
      <c r="AE254" t="n">
        <v>86.735344</v>
      </c>
      <c r="AF254" t="n">
        <v>5418000</v>
      </c>
    </row>
    <row r="255">
      <c r="Y255" s="31">
        <f>(AB255-AC255)/((AB255+AC255)/2)*100</f>
        <v/>
      </c>
      <c r="Z255" s="1" t="n">
        <v>43648</v>
      </c>
      <c r="AA255" t="n">
        <v>87.44000200000001</v>
      </c>
      <c r="AB255" t="n">
        <v>88.879997</v>
      </c>
      <c r="AC255" t="n">
        <v>87.44000200000001</v>
      </c>
      <c r="AD255" t="n">
        <v>88.879997</v>
      </c>
      <c r="AE255" t="n">
        <v>85.713104</v>
      </c>
      <c r="AF255" t="n">
        <v>7633700</v>
      </c>
    </row>
  </sheetData>
  <autoFilter ref="Z1:AF256">
    <sortState ref="Z2:AF255">
      <sortCondition descending="1" ref="Z1:Z256"/>
    </sortState>
  </autoFilter>
  <conditionalFormatting sqref="G6:O6">
    <cfRule type="colorScale" priority="1">
      <colorScale>
        <cfvo type="num" val="0.5"/>
        <cfvo type="num" val="0.75"/>
        <cfvo type="num" val="1"/>
        <color rgb="FFFF0000"/>
        <color rgb="FFFFEB84"/>
        <color theme="9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Jona Li</dc:creator>
  <dcterms:created xmlns:dcterms="http://purl.org/dc/terms/" xmlns:xsi="http://www.w3.org/2001/XMLSchema-instance" xsi:type="dcterms:W3CDTF">2020-06-04T14:41:10Z</dcterms:created>
  <dcterms:modified xmlns:dcterms="http://purl.org/dc/terms/" xmlns:xsi="http://www.w3.org/2001/XMLSchema-instance" xsi:type="dcterms:W3CDTF">2020-07-09T17:39:17Z</dcterms:modified>
  <cp:lastModifiedBy>Jona Li</cp:lastModifiedBy>
</cp:coreProperties>
</file>