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jonasmago/PhD_code_data/github/eeg_jhana/R analysis/"/>
    </mc:Choice>
  </mc:AlternateContent>
  <xr:revisionPtr revIDLastSave="0" documentId="13_ncr:1_{491D1A2A-9775-8A41-901F-73C6E4D73163}" xr6:coauthVersionLast="47" xr6:coauthVersionMax="47" xr10:uidLastSave="{00000000-0000-0000-0000-000000000000}"/>
  <bookViews>
    <workbookView xWindow="0" yWindow="760" windowWidth="11480" windowHeight="18880" xr2:uid="{00000000-000D-0000-FFFF-FFFF00000000}"/>
  </bookViews>
  <sheets>
    <sheet name="main" sheetId="6" r:id="rId1"/>
    <sheet name="resting state 100" sheetId="1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0" i="6" l="1"/>
  <c r="AQ4" i="6"/>
  <c r="AQ11" i="6"/>
  <c r="AQ9" i="6"/>
  <c r="AQ2" i="6"/>
  <c r="AQ3" i="6"/>
  <c r="AQ5" i="6"/>
  <c r="AQ8" i="6"/>
  <c r="AQ7" i="6"/>
  <c r="AQ6" i="6"/>
  <c r="AQ102" i="6"/>
  <c r="AQ103" i="6"/>
  <c r="AQ104" i="6"/>
  <c r="AQ105" i="6"/>
  <c r="AQ106" i="6"/>
  <c r="AQ107" i="6"/>
  <c r="AQ108" i="6"/>
  <c r="AQ109" i="6"/>
  <c r="AQ110" i="6"/>
  <c r="AQ111" i="6"/>
  <c r="AQ112" i="6"/>
  <c r="AQ113" i="6"/>
  <c r="AQ114" i="6"/>
  <c r="H10" i="6"/>
  <c r="H4" i="6"/>
  <c r="H11" i="6"/>
  <c r="H9" i="6"/>
  <c r="H2" i="6"/>
  <c r="H3" i="6"/>
  <c r="H5" i="6"/>
  <c r="H8" i="6"/>
  <c r="H7" i="6"/>
  <c r="H6" i="6"/>
  <c r="H20" i="6"/>
  <c r="H14" i="6"/>
  <c r="H21" i="6"/>
  <c r="H19" i="6"/>
  <c r="H12" i="6"/>
  <c r="H13" i="6"/>
  <c r="H15" i="6"/>
  <c r="H18" i="6"/>
  <c r="H17" i="6"/>
  <c r="H16" i="6"/>
  <c r="H30" i="6"/>
  <c r="H24" i="6"/>
  <c r="H31" i="6"/>
  <c r="H29" i="6"/>
  <c r="H22" i="6"/>
  <c r="H23" i="6"/>
  <c r="H25" i="6"/>
  <c r="H28" i="6"/>
  <c r="H27" i="6"/>
  <c r="H26" i="6"/>
  <c r="H40" i="6"/>
  <c r="H34" i="6"/>
  <c r="H41" i="6"/>
  <c r="H39" i="6"/>
  <c r="H32" i="6"/>
  <c r="H33" i="6"/>
  <c r="H35" i="6"/>
  <c r="H38" i="6"/>
  <c r="H37" i="6"/>
  <c r="H36" i="6"/>
  <c r="H50" i="6"/>
  <c r="H44" i="6"/>
  <c r="H51" i="6"/>
  <c r="H49" i="6"/>
  <c r="H42" i="6"/>
  <c r="H43" i="6"/>
  <c r="H45" i="6"/>
  <c r="H48" i="6"/>
  <c r="H47" i="6"/>
  <c r="H46" i="6"/>
  <c r="H60" i="6"/>
  <c r="H54" i="6"/>
  <c r="H61" i="6"/>
  <c r="H59" i="6"/>
  <c r="H52" i="6"/>
  <c r="H53" i="6"/>
  <c r="H55" i="6"/>
  <c r="H58" i="6"/>
  <c r="H57" i="6"/>
  <c r="H56" i="6"/>
  <c r="H70" i="6"/>
  <c r="H64" i="6"/>
  <c r="H71" i="6"/>
  <c r="H69" i="6"/>
  <c r="H62" i="6"/>
  <c r="H63" i="6"/>
  <c r="H65" i="6"/>
  <c r="H68" i="6"/>
  <c r="H67" i="6"/>
  <c r="H66" i="6"/>
  <c r="H80" i="6"/>
  <c r="H74" i="6"/>
  <c r="H81" i="6"/>
  <c r="H79" i="6"/>
  <c r="H72" i="6"/>
  <c r="H73" i="6"/>
  <c r="H75" i="6"/>
  <c r="H78" i="6"/>
  <c r="H77" i="6"/>
  <c r="H7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" authorId="0" shapeId="0" xr:uid="{0A13DCF7-CF2C-A740-9FDC-1F5CFED0790F}">
      <text>
        <r>
          <rPr>
            <sz val="10"/>
            <color rgb="FF000000"/>
            <rFont val="Arial"/>
            <family val="2"/>
          </rPr>
          <t xml:space="preserve">I added this row
</t>
        </r>
        <r>
          <rPr>
            <sz val="10"/>
            <color rgb="FF000000"/>
            <rFont val="Arial"/>
            <family val="2"/>
          </rPr>
          <t xml:space="preserve">	-Jonas Mago</t>
        </r>
      </text>
    </comment>
    <comment ref="T1" authorId="0" shapeId="0" xr:uid="{F55BDEE5-53E0-4C45-AB1E-C75B9FC183E3}">
      <text>
        <r>
          <rPr>
            <sz val="10"/>
            <color rgb="FF000000"/>
            <rFont val="Arial"/>
            <family val="2"/>
            <scheme val="minor"/>
          </rPr>
          <t>I added this row
	-Jonas Mago</t>
        </r>
      </text>
    </comment>
  </commentList>
</comments>
</file>

<file path=xl/sharedStrings.xml><?xml version="1.0" encoding="utf-8"?>
<sst xmlns="http://schemas.openxmlformats.org/spreadsheetml/2006/main" count="2187" uniqueCount="1391">
  <si>
    <t>subject</t>
  </si>
  <si>
    <t>Janet</t>
  </si>
  <si>
    <t>Anand</t>
  </si>
  <si>
    <t>Jennifer</t>
  </si>
  <si>
    <t>Susan</t>
  </si>
  <si>
    <t>Taffy</t>
  </si>
  <si>
    <t>Warren</t>
  </si>
  <si>
    <t>Shaila</t>
  </si>
  <si>
    <t>Don</t>
  </si>
  <si>
    <t>Kathleen</t>
  </si>
  <si>
    <t>Katrina</t>
  </si>
  <si>
    <t>run</t>
  </si>
  <si>
    <t>NA</t>
  </si>
  <si>
    <t>[see doc]</t>
  </si>
  <si>
    <t>3 mostly, some 6</t>
  </si>
  <si>
    <t>4 - 6</t>
  </si>
  <si>
    <t>2 - 4</t>
  </si>
  <si>
    <t>5 - 7</t>
  </si>
  <si>
    <t>4 &amp; 1</t>
  </si>
  <si>
    <t>mostly 2</t>
  </si>
  <si>
    <t>3, then 2, then 3</t>
  </si>
  <si>
    <t>1 - 2</t>
  </si>
  <si>
    <t>nimitta only</t>
  </si>
  <si>
    <t>4 then tried 1</t>
  </si>
  <si>
    <t>1, 2, (3?)</t>
  </si>
  <si>
    <t>none</t>
  </si>
  <si>
    <t>varied, 3-8</t>
  </si>
  <si>
    <t>5 at first then 1</t>
  </si>
  <si>
    <t>0 - 2</t>
  </si>
  <si>
    <t>8 [see doc]</t>
  </si>
  <si>
    <t>8 at first, then 4.5</t>
  </si>
  <si>
    <t>2 first half, 6 second half</t>
  </si>
  <si>
    <t>abdomen/belly</t>
  </si>
  <si>
    <t>belly</t>
  </si>
  <si>
    <t>whole body</t>
  </si>
  <si>
    <t>abdomen, upper nostril, abdomen</t>
  </si>
  <si>
    <t>nose, whole body</t>
  </si>
  <si>
    <t>nose</t>
  </si>
  <si>
    <t>belly - solar plexus</t>
  </si>
  <si>
    <t>abdomen, whole body breathing, abdomen</t>
  </si>
  <si>
    <t>belly / whole body</t>
  </si>
  <si>
    <t>all of the above at different points</t>
  </si>
  <si>
    <t>waist - where belt was strapped</t>
  </si>
  <si>
    <t>abdomen</t>
  </si>
  <si>
    <t>nose - whole body</t>
  </si>
  <si>
    <t>whole body and chest</t>
  </si>
  <si>
    <t>belly and nose alternating</t>
  </si>
  <si>
    <t>chest / belly / torso</t>
  </si>
  <si>
    <t>torso (lower)</t>
  </si>
  <si>
    <t>nose area</t>
  </si>
  <si>
    <t>chest and whole body</t>
  </si>
  <si>
    <t>6 - 8</t>
  </si>
  <si>
    <t>2, then 5</t>
  </si>
  <si>
    <t>0 - 8, intermittent</t>
  </si>
  <si>
    <t>10 in beginning, 6 later on</t>
  </si>
  <si>
    <t>mindfulness</t>
  </si>
  <si>
    <t>jhana</t>
  </si>
  <si>
    <t>ltp-pre</t>
  </si>
  <si>
    <t>ltp-post</t>
  </si>
  <si>
    <t>word1</t>
  </si>
  <si>
    <t>frost</t>
  </si>
  <si>
    <t>bubbles</t>
  </si>
  <si>
    <t>sparkle</t>
  </si>
  <si>
    <t>cactus</t>
  </si>
  <si>
    <t>stomach</t>
  </si>
  <si>
    <t>tribulation</t>
  </si>
  <si>
    <t>sciatica</t>
  </si>
  <si>
    <t>petunia</t>
  </si>
  <si>
    <t>toes</t>
  </si>
  <si>
    <t>weak</t>
  </si>
  <si>
    <t>unicorn</t>
  </si>
  <si>
    <t>sleepy</t>
  </si>
  <si>
    <t>cracker</t>
  </si>
  <si>
    <t>illness</t>
  </si>
  <si>
    <t>palm</t>
  </si>
  <si>
    <t>sound</t>
  </si>
  <si>
    <t>toadstool</t>
  </si>
  <si>
    <t>butter</t>
  </si>
  <si>
    <t>pool</t>
  </si>
  <si>
    <t>square</t>
  </si>
  <si>
    <t>water</t>
  </si>
  <si>
    <t>banana</t>
  </si>
  <si>
    <t>infinity</t>
  </si>
  <si>
    <t>exclamation</t>
  </si>
  <si>
    <t>steak</t>
  </si>
  <si>
    <t>promise</t>
  </si>
  <si>
    <t>train</t>
  </si>
  <si>
    <t>oxygen</t>
  </si>
  <si>
    <t>fountain</t>
  </si>
  <si>
    <t>still</t>
  </si>
  <si>
    <t>cookie</t>
  </si>
  <si>
    <t>time</t>
  </si>
  <si>
    <t>voice</t>
  </si>
  <si>
    <t>object</t>
  </si>
  <si>
    <t>egg</t>
  </si>
  <si>
    <t>stream</t>
  </si>
  <si>
    <t>black</t>
  </si>
  <si>
    <t>wave</t>
  </si>
  <si>
    <t>moon</t>
  </si>
  <si>
    <t>socks</t>
  </si>
  <si>
    <t>bear</t>
  </si>
  <si>
    <t>words</t>
  </si>
  <si>
    <t>pudding</t>
  </si>
  <si>
    <t>multiply</t>
  </si>
  <si>
    <t>blanket</t>
  </si>
  <si>
    <t>pain</t>
  </si>
  <si>
    <t>delight</t>
  </si>
  <si>
    <t>queen</t>
  </si>
  <si>
    <t>lizard</t>
  </si>
  <si>
    <t>irritation</t>
  </si>
  <si>
    <t>kitchen</t>
  </si>
  <si>
    <t>distractions</t>
  </si>
  <si>
    <t>dimple</t>
  </si>
  <si>
    <t>apple</t>
  </si>
  <si>
    <t>fire</t>
  </si>
  <si>
    <t>mars</t>
  </si>
  <si>
    <t>bug</t>
  </si>
  <si>
    <t>baseball</t>
  </si>
  <si>
    <t>balloon</t>
  </si>
  <si>
    <t>sidewalk</t>
  </si>
  <si>
    <t>simplicity</t>
  </si>
  <si>
    <t>rock</t>
  </si>
  <si>
    <t>glasses</t>
  </si>
  <si>
    <t>twenty</t>
  </si>
  <si>
    <t>cap</t>
  </si>
  <si>
    <t>control</t>
  </si>
  <si>
    <t>peacefulness</t>
  </si>
  <si>
    <t>pumpkin</t>
  </si>
  <si>
    <t>business</t>
  </si>
  <si>
    <t>giraffe</t>
  </si>
  <si>
    <t>heat</t>
  </si>
  <si>
    <t>earth</t>
  </si>
  <si>
    <t>bobble</t>
  </si>
  <si>
    <t>pastry</t>
  </si>
  <si>
    <t>mountain</t>
  </si>
  <si>
    <t>shoes</t>
  </si>
  <si>
    <t>yellow</t>
  </si>
  <si>
    <t>sounds</t>
  </si>
  <si>
    <t>anger</t>
  </si>
  <si>
    <t>flower</t>
  </si>
  <si>
    <t>trees</t>
  </si>
  <si>
    <t>squirrel</t>
  </si>
  <si>
    <t>pea</t>
  </si>
  <si>
    <t>sand</t>
  </si>
  <si>
    <t>imply</t>
  </si>
  <si>
    <t>submarine</t>
  </si>
  <si>
    <t>rope</t>
  </si>
  <si>
    <t>relief</t>
  </si>
  <si>
    <t>poodle</t>
  </si>
  <si>
    <t>cat</t>
  </si>
  <si>
    <t>dress</t>
  </si>
  <si>
    <t>word2</t>
  </si>
  <si>
    <t>paddle</t>
  </si>
  <si>
    <t>robot</t>
  </si>
  <si>
    <t>stone</t>
  </si>
  <si>
    <t>sunglasses</t>
  </si>
  <si>
    <t>valley</t>
  </si>
  <si>
    <t>temptation</t>
  </si>
  <si>
    <t>engineer</t>
  </si>
  <si>
    <t>gas</t>
  </si>
  <si>
    <t>yoghurt</t>
  </si>
  <si>
    <t>happy</t>
  </si>
  <si>
    <t>breath</t>
  </si>
  <si>
    <t>ring</t>
  </si>
  <si>
    <t>brightness</t>
  </si>
  <si>
    <t>mother</t>
  </si>
  <si>
    <t>smooth</t>
  </si>
  <si>
    <t>waffle</t>
  </si>
  <si>
    <t>albatross</t>
  </si>
  <si>
    <t>asteroid</t>
  </si>
  <si>
    <t>coffee</t>
  </si>
  <si>
    <t>pencil</t>
  </si>
  <si>
    <t>stars</t>
  </si>
  <si>
    <t>recluse</t>
  </si>
  <si>
    <t>gland</t>
  </si>
  <si>
    <t>carousel</t>
  </si>
  <si>
    <t>extravagant</t>
  </si>
  <si>
    <t>flow</t>
  </si>
  <si>
    <t>sleigh</t>
  </si>
  <si>
    <t>taxicab</t>
  </si>
  <si>
    <t>roof</t>
  </si>
  <si>
    <t>apricot</t>
  </si>
  <si>
    <t>random</t>
  </si>
  <si>
    <t>conflict</t>
  </si>
  <si>
    <t>spot</t>
  </si>
  <si>
    <t>gorilla</t>
  </si>
  <si>
    <t>bell</t>
  </si>
  <si>
    <t>ipod</t>
  </si>
  <si>
    <t>ipad</t>
  </si>
  <si>
    <t>telescope</t>
  </si>
  <si>
    <t>wind</t>
  </si>
  <si>
    <t>space</t>
  </si>
  <si>
    <t>dreams</t>
  </si>
  <si>
    <t>hammer</t>
  </si>
  <si>
    <t>indigenous</t>
  </si>
  <si>
    <t>color</t>
  </si>
  <si>
    <t>top</t>
  </si>
  <si>
    <t>sun</t>
  </si>
  <si>
    <t>velvet</t>
  </si>
  <si>
    <t>crabapple</t>
  </si>
  <si>
    <t>quite</t>
  </si>
  <si>
    <t>truck</t>
  </si>
  <si>
    <t>soup</t>
  </si>
  <si>
    <t>sky</t>
  </si>
  <si>
    <t>grandfather</t>
  </si>
  <si>
    <t>dirt</t>
  </si>
  <si>
    <t>ocean</t>
  </si>
  <si>
    <t>frisbee</t>
  </si>
  <si>
    <t>dog</t>
  </si>
  <si>
    <t>goat</t>
  </si>
  <si>
    <t>carrots</t>
  </si>
  <si>
    <t>atmosphere</t>
  </si>
  <si>
    <t>generosity</t>
  </si>
  <si>
    <t>one</t>
  </si>
  <si>
    <t>car</t>
  </si>
  <si>
    <t>sunshine</t>
  </si>
  <si>
    <t>---</t>
  </si>
  <si>
    <t>kitty</t>
  </si>
  <si>
    <t>race</t>
  </si>
  <si>
    <t>slide</t>
  </si>
  <si>
    <t>red</t>
  </si>
  <si>
    <t>rockets</t>
  </si>
  <si>
    <t>cloud</t>
  </si>
  <si>
    <t>cars</t>
  </si>
  <si>
    <t>avocado</t>
  </si>
  <si>
    <t>sights</t>
  </si>
  <si>
    <t>hat</t>
  </si>
  <si>
    <t>light</t>
  </si>
  <si>
    <t>trucks</t>
  </si>
  <si>
    <t>circle</t>
  </si>
  <si>
    <t>wheel</t>
  </si>
  <si>
    <t>paint</t>
  </si>
  <si>
    <t>habitat</t>
  </si>
  <si>
    <t>mud</t>
  </si>
  <si>
    <t>tape</t>
  </si>
  <si>
    <t>saw</t>
  </si>
  <si>
    <t>axe</t>
  </si>
  <si>
    <t>anteater</t>
  </si>
  <si>
    <t>word3</t>
  </si>
  <si>
    <t>hardware</t>
  </si>
  <si>
    <t>cheese</t>
  </si>
  <si>
    <t>web</t>
  </si>
  <si>
    <t>belt</t>
  </si>
  <si>
    <t>mail box</t>
  </si>
  <si>
    <t>consolidation</t>
  </si>
  <si>
    <t>automobile</t>
  </si>
  <si>
    <t>dice</t>
  </si>
  <si>
    <t>granite</t>
  </si>
  <si>
    <t>temperature</t>
  </si>
  <si>
    <t>conjunctivitis</t>
  </si>
  <si>
    <t>interested</t>
  </si>
  <si>
    <t>river</t>
  </si>
  <si>
    <t>barrier</t>
  </si>
  <si>
    <t>alligator</t>
  </si>
  <si>
    <t>seed</t>
  </si>
  <si>
    <t>window</t>
  </si>
  <si>
    <t>tie</t>
  </si>
  <si>
    <t>mushroom</t>
  </si>
  <si>
    <t>trough</t>
  </si>
  <si>
    <t>star</t>
  </si>
  <si>
    <t>cursory</t>
  </si>
  <si>
    <t>steady</t>
  </si>
  <si>
    <t>skyscraper</t>
  </si>
  <si>
    <t>lace</t>
  </si>
  <si>
    <t>couch</t>
  </si>
  <si>
    <t>concentration</t>
  </si>
  <si>
    <t>stand</t>
  </si>
  <si>
    <t>focus</t>
  </si>
  <si>
    <t>rectangle</t>
  </si>
  <si>
    <t>friend</t>
  </si>
  <si>
    <t>jumprope</t>
  </si>
  <si>
    <t>swimming pool</t>
  </si>
  <si>
    <t>jeans</t>
  </si>
  <si>
    <t>pyramid</t>
  </si>
  <si>
    <t>flare</t>
  </si>
  <si>
    <t>ship</t>
  </si>
  <si>
    <t>substitution</t>
  </si>
  <si>
    <t>ice</t>
  </si>
  <si>
    <t>frankness</t>
  </si>
  <si>
    <t>basalt</t>
  </si>
  <si>
    <t>asymmetry</t>
  </si>
  <si>
    <t>finger</t>
  </si>
  <si>
    <t>metaphor</t>
  </si>
  <si>
    <t>camel</t>
  </si>
  <si>
    <t>inside</t>
  </si>
  <si>
    <t>monkey</t>
  </si>
  <si>
    <t>gift</t>
  </si>
  <si>
    <t>sculpture</t>
  </si>
  <si>
    <t>bright light</t>
  </si>
  <si>
    <t>sleep</t>
  </si>
  <si>
    <t>iphone</t>
  </si>
  <si>
    <t>shadow</t>
  </si>
  <si>
    <t>flowers</t>
  </si>
  <si>
    <t>craving</t>
  </si>
  <si>
    <t>potato</t>
  </si>
  <si>
    <t>cake</t>
  </si>
  <si>
    <t>bend</t>
  </si>
  <si>
    <t>cigar</t>
  </si>
  <si>
    <t>boy</t>
  </si>
  <si>
    <t>bird</t>
  </si>
  <si>
    <t>hair</t>
  </si>
  <si>
    <t>heaven</t>
  </si>
  <si>
    <t>butt</t>
  </si>
  <si>
    <t>idea</t>
  </si>
  <si>
    <t>peace</t>
  </si>
  <si>
    <t>building</t>
  </si>
  <si>
    <t>house</t>
  </si>
  <si>
    <t>dots</t>
  </si>
  <si>
    <t>ball</t>
  </si>
  <si>
    <t>bed</t>
  </si>
  <si>
    <t>plate</t>
  </si>
  <si>
    <t>king</t>
  </si>
  <si>
    <t>entrapment</t>
  </si>
  <si>
    <t>Buick</t>
  </si>
  <si>
    <t>chariot</t>
  </si>
  <si>
    <t>cola</t>
  </si>
  <si>
    <t>word4</t>
  </si>
  <si>
    <t>candy</t>
  </si>
  <si>
    <t>baseball bat</t>
  </si>
  <si>
    <t>planet</t>
  </si>
  <si>
    <t>button</t>
  </si>
  <si>
    <t>acorn</t>
  </si>
  <si>
    <t>salvage</t>
  </si>
  <si>
    <t>running</t>
  </si>
  <si>
    <t>anomaly</t>
  </si>
  <si>
    <t>aviator</t>
  </si>
  <si>
    <t>basic</t>
  </si>
  <si>
    <t>adjective</t>
  </si>
  <si>
    <t>mindful</t>
  </si>
  <si>
    <t>rain</t>
  </si>
  <si>
    <t>bagel</t>
  </si>
  <si>
    <t>stability</t>
  </si>
  <si>
    <t>bracelet</t>
  </si>
  <si>
    <t>chop</t>
  </si>
  <si>
    <t>whale</t>
  </si>
  <si>
    <t>pine</t>
  </si>
  <si>
    <t>pie</t>
  </si>
  <si>
    <t>speed</t>
  </si>
  <si>
    <t>binoculars</t>
  </si>
  <si>
    <t>salt</t>
  </si>
  <si>
    <t>concrete</t>
  </si>
  <si>
    <t>sock</t>
  </si>
  <si>
    <t>endeavour</t>
  </si>
  <si>
    <t>uncertainty</t>
  </si>
  <si>
    <t>urn</t>
  </si>
  <si>
    <t>politics</t>
  </si>
  <si>
    <t>shoe</t>
  </si>
  <si>
    <t>bathtub</t>
  </si>
  <si>
    <t>relaxed</t>
  </si>
  <si>
    <t>medicine</t>
  </si>
  <si>
    <t>eye</t>
  </si>
  <si>
    <t>cliff</t>
  </si>
  <si>
    <t>mp3</t>
  </si>
  <si>
    <t>saturn</t>
  </si>
  <si>
    <t>paste</t>
  </si>
  <si>
    <t>bone</t>
  </si>
  <si>
    <t>nail</t>
  </si>
  <si>
    <t>biology</t>
  </si>
  <si>
    <t>theology</t>
  </si>
  <si>
    <t>stretch</t>
  </si>
  <si>
    <t>gloom</t>
  </si>
  <si>
    <t>glow</t>
  </si>
  <si>
    <t>island</t>
  </si>
  <si>
    <t>thoughts</t>
  </si>
  <si>
    <t>brother</t>
  </si>
  <si>
    <t>expansive</t>
  </si>
  <si>
    <t>dollars</t>
  </si>
  <si>
    <t>bumper car</t>
  </si>
  <si>
    <t>purple</t>
  </si>
  <si>
    <t>air</t>
  </si>
  <si>
    <t>watch</t>
  </si>
  <si>
    <t>pulsar</t>
  </si>
  <si>
    <t>towers</t>
  </si>
  <si>
    <t>argument</t>
  </si>
  <si>
    <t>china</t>
  </si>
  <si>
    <t>category</t>
  </si>
  <si>
    <t>noise</t>
  </si>
  <si>
    <t>alaska</t>
  </si>
  <si>
    <t>thought</t>
  </si>
  <si>
    <t>asparagus</t>
  </si>
  <si>
    <t>wine</t>
  </si>
  <si>
    <t>bubble</t>
  </si>
  <si>
    <t>fish</t>
  </si>
  <si>
    <t>memory</t>
  </si>
  <si>
    <t>puzzle</t>
  </si>
  <si>
    <t>food</t>
  </si>
  <si>
    <t>sage</t>
  </si>
  <si>
    <t>children</t>
  </si>
  <si>
    <t>tea cup</t>
  </si>
  <si>
    <t>fork</t>
  </si>
  <si>
    <t>mind</t>
  </si>
  <si>
    <t>desk</t>
  </si>
  <si>
    <t>sheet</t>
  </si>
  <si>
    <t>word5</t>
  </si>
  <si>
    <t>sharp</t>
  </si>
  <si>
    <t>satellite</t>
  </si>
  <si>
    <t>face</t>
  </si>
  <si>
    <t>cologne</t>
  </si>
  <si>
    <t>crystal</t>
  </si>
  <si>
    <t>kidnap</t>
  </si>
  <si>
    <t>skytram</t>
  </si>
  <si>
    <t>queue</t>
  </si>
  <si>
    <t>ruler</t>
  </si>
  <si>
    <t>cello</t>
  </si>
  <si>
    <t>solo</t>
  </si>
  <si>
    <t>sweeper</t>
  </si>
  <si>
    <t>flute</t>
  </si>
  <si>
    <t>streak</t>
  </si>
  <si>
    <t>puppet</t>
  </si>
  <si>
    <t>juniper</t>
  </si>
  <si>
    <t>council</t>
  </si>
  <si>
    <t>rain forest</t>
  </si>
  <si>
    <t>terrific</t>
  </si>
  <si>
    <t>assumption</t>
  </si>
  <si>
    <t>precept</t>
  </si>
  <si>
    <t>ramble</t>
  </si>
  <si>
    <t>being</t>
  </si>
  <si>
    <t>shark</t>
  </si>
  <si>
    <t>perception</t>
  </si>
  <si>
    <t>ease</t>
  </si>
  <si>
    <t>screwdriver</t>
  </si>
  <si>
    <t>love</t>
  </si>
  <si>
    <t>puppy</t>
  </si>
  <si>
    <t>sweatshirt</t>
  </si>
  <si>
    <t>electrons</t>
  </si>
  <si>
    <t>toe</t>
  </si>
  <si>
    <t>pot</t>
  </si>
  <si>
    <t>fleece</t>
  </si>
  <si>
    <t>criminal</t>
  </si>
  <si>
    <t>turbine</t>
  </si>
  <si>
    <t>strobe</t>
  </si>
  <si>
    <t>sunset</t>
  </si>
  <si>
    <t>patience</t>
  </si>
  <si>
    <t>peanut</t>
  </si>
  <si>
    <t>vision</t>
  </si>
  <si>
    <t>joy</t>
  </si>
  <si>
    <t>van</t>
  </si>
  <si>
    <t>subtle</t>
  </si>
  <si>
    <t>porcupine</t>
  </si>
  <si>
    <t>deer</t>
  </si>
  <si>
    <t>asphalt</t>
  </si>
  <si>
    <t>tongue</t>
  </si>
  <si>
    <t>cart</t>
  </si>
  <si>
    <t>boat</t>
  </si>
  <si>
    <t>cops</t>
  </si>
  <si>
    <t>glass</t>
  </si>
  <si>
    <t>chaos</t>
  </si>
  <si>
    <t>carton</t>
  </si>
  <si>
    <t>key</t>
  </si>
  <si>
    <t>potatoes</t>
  </si>
  <si>
    <t>toy</t>
  </si>
  <si>
    <t>poplar</t>
  </si>
  <si>
    <t>hogwash</t>
  </si>
  <si>
    <t>princess</t>
  </si>
  <si>
    <t>silver</t>
  </si>
  <si>
    <t>jealousy</t>
  </si>
  <si>
    <t>machine</t>
  </si>
  <si>
    <t>basketball</t>
  </si>
  <si>
    <t>razor</t>
  </si>
  <si>
    <t>dogs</t>
  </si>
  <si>
    <t>pressure</t>
  </si>
  <si>
    <t>electricity</t>
  </si>
  <si>
    <t>straw</t>
  </si>
  <si>
    <t>hunter</t>
  </si>
  <si>
    <t>basket</t>
  </si>
  <si>
    <t>travesty</t>
  </si>
  <si>
    <t>caterpillar</t>
  </si>
  <si>
    <t>float</t>
  </si>
  <si>
    <t>bull</t>
  </si>
  <si>
    <t>word6</t>
  </si>
  <si>
    <t>coach</t>
  </si>
  <si>
    <t>soap</t>
  </si>
  <si>
    <t>period</t>
  </si>
  <si>
    <t>nebula</t>
  </si>
  <si>
    <t>depend</t>
  </si>
  <si>
    <t>excuse</t>
  </si>
  <si>
    <t>beep</t>
  </si>
  <si>
    <t>chicken</t>
  </si>
  <si>
    <t>balcony</t>
  </si>
  <si>
    <t>ride</t>
  </si>
  <si>
    <t>presence</t>
  </si>
  <si>
    <t>hippopotamus</t>
  </si>
  <si>
    <t>rhinoceros</t>
  </si>
  <si>
    <t>snot</t>
  </si>
  <si>
    <t>garbage pail</t>
  </si>
  <si>
    <t>polka dots</t>
  </si>
  <si>
    <t>lead</t>
  </si>
  <si>
    <t>goats</t>
  </si>
  <si>
    <t>happiness</t>
  </si>
  <si>
    <t>golf cart</t>
  </si>
  <si>
    <t>direction</t>
  </si>
  <si>
    <t>television</t>
  </si>
  <si>
    <t>breadth</t>
  </si>
  <si>
    <t>eagle</t>
  </si>
  <si>
    <t>deliberation</t>
  </si>
  <si>
    <t>small</t>
  </si>
  <si>
    <t>boots</t>
  </si>
  <si>
    <t>cylinder</t>
  </si>
  <si>
    <t>distraction</t>
  </si>
  <si>
    <t>hearing</t>
  </si>
  <si>
    <t>grass</t>
  </si>
  <si>
    <t>toad</t>
  </si>
  <si>
    <t>beauty</t>
  </si>
  <si>
    <t>toaster</t>
  </si>
  <si>
    <t>ants</t>
  </si>
  <si>
    <t>cave</t>
  </si>
  <si>
    <t>excitement</t>
  </si>
  <si>
    <t>ogre</t>
  </si>
  <si>
    <t>steam</t>
  </si>
  <si>
    <t>tree</t>
  </si>
  <si>
    <t>notification</t>
  </si>
  <si>
    <t>connection</t>
  </si>
  <si>
    <t>penguin</t>
  </si>
  <si>
    <t>contrived</t>
  </si>
  <si>
    <t>leaves</t>
  </si>
  <si>
    <t>tornado</t>
  </si>
  <si>
    <t>bat</t>
  </si>
  <si>
    <t>smell</t>
  </si>
  <si>
    <t>gazelle</t>
  </si>
  <si>
    <t>cards</t>
  </si>
  <si>
    <t>refrigerator</t>
  </si>
  <si>
    <t>pen</t>
  </si>
  <si>
    <t>creek</t>
  </si>
  <si>
    <t>void</t>
  </si>
  <si>
    <t>capable</t>
  </si>
  <si>
    <t>grph</t>
  </si>
  <si>
    <t>coins</t>
  </si>
  <si>
    <t>headache</t>
  </si>
  <si>
    <t>walk</t>
  </si>
  <si>
    <t>silence</t>
  </si>
  <si>
    <t>cucumber</t>
  </si>
  <si>
    <t>earthling</t>
  </si>
  <si>
    <t>head</t>
  </si>
  <si>
    <t>teacher</t>
  </si>
  <si>
    <t>skin</t>
  </si>
  <si>
    <t>screen</t>
  </si>
  <si>
    <t>baggage</t>
  </si>
  <si>
    <t>juice</t>
  </si>
  <si>
    <t>fan</t>
  </si>
  <si>
    <t>goal</t>
  </si>
  <si>
    <t>incite</t>
  </si>
  <si>
    <t>development</t>
  </si>
  <si>
    <t>soccer</t>
  </si>
  <si>
    <t>word7</t>
  </si>
  <si>
    <t>white</t>
  </si>
  <si>
    <t>heart</t>
  </si>
  <si>
    <t>sad</t>
  </si>
  <si>
    <t>elevator</t>
  </si>
  <si>
    <t>inclination</t>
  </si>
  <si>
    <t>stabilize</t>
  </si>
  <si>
    <t>retribution</t>
  </si>
  <si>
    <t>arbitration</t>
  </si>
  <si>
    <t>clouds</t>
  </si>
  <si>
    <t>cubicle</t>
  </si>
  <si>
    <t>balance</t>
  </si>
  <si>
    <t>northern lights</t>
  </si>
  <si>
    <t>fur</t>
  </si>
  <si>
    <t>bulldozer</t>
  </si>
  <si>
    <t>sweater</t>
  </si>
  <si>
    <t>spray paint</t>
  </si>
  <si>
    <t>closet</t>
  </si>
  <si>
    <t>vacuum</t>
  </si>
  <si>
    <t>encourage</t>
  </si>
  <si>
    <t>dance</t>
  </si>
  <si>
    <t>trail</t>
  </si>
  <si>
    <t>brief</t>
  </si>
  <si>
    <t>weeds</t>
  </si>
  <si>
    <t>trigonometry</t>
  </si>
  <si>
    <t>intention</t>
  </si>
  <si>
    <t>mail</t>
  </si>
  <si>
    <t>cement</t>
  </si>
  <si>
    <t>airplane</t>
  </si>
  <si>
    <t>ladder</t>
  </si>
  <si>
    <t>prism</t>
  </si>
  <si>
    <t>candle</t>
  </si>
  <si>
    <t>birdnest</t>
  </si>
  <si>
    <t>aurora</t>
  </si>
  <si>
    <t>solitary</t>
  </si>
  <si>
    <t>rainbow</t>
  </si>
  <si>
    <t>inward</t>
  </si>
  <si>
    <t>harming</t>
  </si>
  <si>
    <t>elephant</t>
  </si>
  <si>
    <t>tuba</t>
  </si>
  <si>
    <t>brick</t>
  </si>
  <si>
    <t>gold ball</t>
  </si>
  <si>
    <t>steel</t>
  </si>
  <si>
    <t>enclosure</t>
  </si>
  <si>
    <t>singing</t>
  </si>
  <si>
    <t>door</t>
  </si>
  <si>
    <t>terrace</t>
  </si>
  <si>
    <t>buffet</t>
  </si>
  <si>
    <t>lake</t>
  </si>
  <si>
    <t>stick</t>
  </si>
  <si>
    <t>patch</t>
  </si>
  <si>
    <t>brain</t>
  </si>
  <si>
    <t>book</t>
  </si>
  <si>
    <t>steps</t>
  </si>
  <si>
    <t>frog</t>
  </si>
  <si>
    <t>stairs</t>
  </si>
  <si>
    <t>cowboy boots</t>
  </si>
  <si>
    <t>staple</t>
  </si>
  <si>
    <t>night</t>
  </si>
  <si>
    <t>insight</t>
  </si>
  <si>
    <t>rich</t>
  </si>
  <si>
    <t>fatigue</t>
  </si>
  <si>
    <t>dew</t>
  </si>
  <si>
    <t>worm</t>
  </si>
  <si>
    <t>word8</t>
  </si>
  <si>
    <t>dust</t>
  </si>
  <si>
    <t>space shuttle</t>
  </si>
  <si>
    <t>meanwhile</t>
  </si>
  <si>
    <t>exacting</t>
  </si>
  <si>
    <t>acre</t>
  </si>
  <si>
    <t>laws</t>
  </si>
  <si>
    <t>imagination</t>
  </si>
  <si>
    <t>worry</t>
  </si>
  <si>
    <t>carrot</t>
  </si>
  <si>
    <t>laboratory</t>
  </si>
  <si>
    <t>dharma</t>
  </si>
  <si>
    <t>library</t>
  </si>
  <si>
    <t>hula hoop</t>
  </si>
  <si>
    <t>rubber</t>
  </si>
  <si>
    <t>hand</t>
  </si>
  <si>
    <t>itch</t>
  </si>
  <si>
    <t>pigeon</t>
  </si>
  <si>
    <t>flea</t>
  </si>
  <si>
    <t>rod</t>
  </si>
  <si>
    <t>geology</t>
  </si>
  <si>
    <t>flashlight</t>
  </si>
  <si>
    <t>hold</t>
  </si>
  <si>
    <t>arrow</t>
  </si>
  <si>
    <t>summer</t>
  </si>
  <si>
    <t>orange</t>
  </si>
  <si>
    <t>tire</t>
  </si>
  <si>
    <t>photograph</t>
  </si>
  <si>
    <t>brothers</t>
  </si>
  <si>
    <t>able</t>
  </si>
  <si>
    <t>cherries</t>
  </si>
  <si>
    <t>sailboat</t>
  </si>
  <si>
    <t>passion</t>
  </si>
  <si>
    <t>chess</t>
  </si>
  <si>
    <t>sublime</t>
  </si>
  <si>
    <t>bridge</t>
  </si>
  <si>
    <t>pebble</t>
  </si>
  <si>
    <t>trust</t>
  </si>
  <si>
    <t>carpet</t>
  </si>
  <si>
    <t>skateboard</t>
  </si>
  <si>
    <t>cotton</t>
  </si>
  <si>
    <t>qable</t>
  </si>
  <si>
    <t>travel</t>
  </si>
  <si>
    <t>sister</t>
  </si>
  <si>
    <t>novel</t>
  </si>
  <si>
    <t>break</t>
  </si>
  <si>
    <t>ostrich</t>
  </si>
  <si>
    <t>meaning</t>
  </si>
  <si>
    <t>tarot</t>
  </si>
  <si>
    <t>child</t>
  </si>
  <si>
    <t>scent</t>
  </si>
  <si>
    <t>pinch</t>
  </si>
  <si>
    <t>wasp</t>
  </si>
  <si>
    <t>tool</t>
  </si>
  <si>
    <t>continent</t>
  </si>
  <si>
    <t>chair</t>
  </si>
  <si>
    <t>birds</t>
  </si>
  <si>
    <t>key chain</t>
  </si>
  <si>
    <t>fence</t>
  </si>
  <si>
    <t>domain</t>
  </si>
  <si>
    <t>lullaby</t>
  </si>
  <si>
    <t>poor</t>
  </si>
  <si>
    <t>tension</t>
  </si>
  <si>
    <t>tangle</t>
  </si>
  <si>
    <t>chopper</t>
  </si>
  <si>
    <t>sunflower</t>
  </si>
  <si>
    <t>word9</t>
  </si>
  <si>
    <t>forest</t>
  </si>
  <si>
    <t>atom</t>
  </si>
  <si>
    <t>telephone cord</t>
  </si>
  <si>
    <t>rotation</t>
  </si>
  <si>
    <t>utopia</t>
  </si>
  <si>
    <t>lava</t>
  </si>
  <si>
    <t>country</t>
  </si>
  <si>
    <t>breeze</t>
  </si>
  <si>
    <t>opening</t>
  </si>
  <si>
    <t>impulse</t>
  </si>
  <si>
    <t>trigger</t>
  </si>
  <si>
    <t>persistence</t>
  </si>
  <si>
    <t>station</t>
  </si>
  <si>
    <t>aquarium</t>
  </si>
  <si>
    <t>olive oil</t>
  </si>
  <si>
    <t>scapula</t>
  </si>
  <si>
    <t>distress</t>
  </si>
  <si>
    <t>smoke</t>
  </si>
  <si>
    <t>eraser</t>
  </si>
  <si>
    <t>sphere</t>
  </si>
  <si>
    <t>leaf</t>
  </si>
  <si>
    <t>openness</t>
  </si>
  <si>
    <t>eyebrow</t>
  </si>
  <si>
    <t>stop sign</t>
  </si>
  <si>
    <t>wound</t>
  </si>
  <si>
    <t>pharmacology</t>
  </si>
  <si>
    <t>shutter</t>
  </si>
  <si>
    <t>strange</t>
  </si>
  <si>
    <t>aggravation</t>
  </si>
  <si>
    <t>umbrella</t>
  </si>
  <si>
    <t>lunch</t>
  </si>
  <si>
    <t>tibia</t>
  </si>
  <si>
    <t>cathedral</t>
  </si>
  <si>
    <t>wide</t>
  </si>
  <si>
    <t>magnet</t>
  </si>
  <si>
    <t>sour</t>
  </si>
  <si>
    <t>lightning bug</t>
  </si>
  <si>
    <t>octopus</t>
  </si>
  <si>
    <t>flavor</t>
  </si>
  <si>
    <t>exit</t>
  </si>
  <si>
    <t>blue</t>
  </si>
  <si>
    <t>rash</t>
  </si>
  <si>
    <t>pumpernickel</t>
  </si>
  <si>
    <t>keys</t>
  </si>
  <si>
    <t>faith</t>
  </si>
  <si>
    <t>inference</t>
  </si>
  <si>
    <t>density</t>
  </si>
  <si>
    <t>tiger</t>
  </si>
  <si>
    <t>elbows</t>
  </si>
  <si>
    <t>record player</t>
  </si>
  <si>
    <t>tin</t>
  </si>
  <si>
    <t>intuition</t>
  </si>
  <si>
    <t>cryptic</t>
  </si>
  <si>
    <t>motel</t>
  </si>
  <si>
    <t>hush</t>
  </si>
  <si>
    <t>power</t>
  </si>
  <si>
    <t>turntable</t>
  </si>
  <si>
    <t>word10</t>
  </si>
  <si>
    <t>stipple</t>
  </si>
  <si>
    <t>microphone</t>
  </si>
  <si>
    <t>food tray</t>
  </si>
  <si>
    <t>quarrel</t>
  </si>
  <si>
    <t>constitution</t>
  </si>
  <si>
    <t>contentment</t>
  </si>
  <si>
    <t>pasture</t>
  </si>
  <si>
    <t>force</t>
  </si>
  <si>
    <t>timer</t>
  </si>
  <si>
    <t>magic</t>
  </si>
  <si>
    <t>curry</t>
  </si>
  <si>
    <t>ear</t>
  </si>
  <si>
    <t>marshmallow</t>
  </si>
  <si>
    <t>cavern</t>
  </si>
  <si>
    <t>bow</t>
  </si>
  <si>
    <t>human</t>
  </si>
  <si>
    <t>monument</t>
  </si>
  <si>
    <t>playdough</t>
  </si>
  <si>
    <t>stripes</t>
  </si>
  <si>
    <t>doubt</t>
  </si>
  <si>
    <t>story</t>
  </si>
  <si>
    <t>aversion</t>
  </si>
  <si>
    <t>edge</t>
  </si>
  <si>
    <t>sleeping bag</t>
  </si>
  <si>
    <t>ramp</t>
  </si>
  <si>
    <t>garage door</t>
  </si>
  <si>
    <t>eyes</t>
  </si>
  <si>
    <t>verdict</t>
  </si>
  <si>
    <t>static</t>
  </si>
  <si>
    <t>corn</t>
  </si>
  <si>
    <t>astronomy</t>
  </si>
  <si>
    <t>piano</t>
  </si>
  <si>
    <t>severe</t>
  </si>
  <si>
    <t>acid</t>
  </si>
  <si>
    <t>statue</t>
  </si>
  <si>
    <t>giggle</t>
  </si>
  <si>
    <t>osmosis</t>
  </si>
  <si>
    <t>soil</t>
  </si>
  <si>
    <t>swing</t>
  </si>
  <si>
    <t>table</t>
  </si>
  <si>
    <t>trial</t>
  </si>
  <si>
    <t>horn</t>
  </si>
  <si>
    <t>switch</t>
  </si>
  <si>
    <t>daughter</t>
  </si>
  <si>
    <t>research</t>
  </si>
  <si>
    <t>tabuli</t>
  </si>
  <si>
    <t>fat</t>
  </si>
  <si>
    <t>baby</t>
  </si>
  <si>
    <t>molecule</t>
  </si>
  <si>
    <t>headphones</t>
  </si>
  <si>
    <t>hell</t>
  </si>
  <si>
    <t>clothes</t>
  </si>
  <si>
    <t>purpose</t>
  </si>
  <si>
    <t>streetlight</t>
  </si>
  <si>
    <t>teeth</t>
  </si>
  <si>
    <t>helicopter</t>
  </si>
  <si>
    <t>god</t>
  </si>
  <si>
    <t>enlarge</t>
  </si>
  <si>
    <t>zebra</t>
  </si>
  <si>
    <t>horizontal</t>
  </si>
  <si>
    <t>Lisa</t>
  </si>
  <si>
    <t>Mary</t>
  </si>
  <si>
    <t>Emily</t>
  </si>
  <si>
    <t>Dorothy</t>
  </si>
  <si>
    <t>Nils</t>
  </si>
  <si>
    <t>Raymond</t>
  </si>
  <si>
    <t>Neil</t>
  </si>
  <si>
    <t>Laura</t>
  </si>
  <si>
    <t>Suzan</t>
  </si>
  <si>
    <t>Yul</t>
  </si>
  <si>
    <t>Bridget</t>
  </si>
  <si>
    <t>Andriy?</t>
  </si>
  <si>
    <t>Douglas</t>
  </si>
  <si>
    <t>whole body / heart</t>
  </si>
  <si>
    <t>nostril area</t>
  </si>
  <si>
    <t>belly + nostrils</t>
  </si>
  <si>
    <t>nostrils</t>
  </si>
  <si>
    <t>7 - 0</t>
  </si>
  <si>
    <t>1 - 4</t>
  </si>
  <si>
    <t>1 or 2</t>
  </si>
  <si>
    <t>8 - 10</t>
  </si>
  <si>
    <t>type</t>
  </si>
  <si>
    <t>dat</t>
  </si>
  <si>
    <t>Anand_jhana_1</t>
  </si>
  <si>
    <t>Don_jhana_1</t>
  </si>
  <si>
    <t>Janet_jhana_1</t>
  </si>
  <si>
    <t>Jennifer_mindfulness_1</t>
  </si>
  <si>
    <t>Kathleen_jhana_1</t>
  </si>
  <si>
    <t>Katrina_jhana_1</t>
  </si>
  <si>
    <t>Shaila_jhana_1</t>
  </si>
  <si>
    <t>Susan_jhana_1</t>
  </si>
  <si>
    <t>Taffy_jhana_1</t>
  </si>
  <si>
    <t>Warren_jhana_1</t>
  </si>
  <si>
    <t>Anand_jhana_2</t>
  </si>
  <si>
    <t>person</t>
  </si>
  <si>
    <t>Don_jhana_2</t>
  </si>
  <si>
    <t>Janet_jhana_2</t>
  </si>
  <si>
    <t>Jennifer_jhana_2</t>
  </si>
  <si>
    <t>Kathleen_jhana_2</t>
  </si>
  <si>
    <t>Katrina_jhana_2</t>
  </si>
  <si>
    <t>Shaila_jhana_2</t>
  </si>
  <si>
    <t>Susan_jhana_2</t>
  </si>
  <si>
    <t>Taffy_jhana_2</t>
  </si>
  <si>
    <t>Warren_jhana_2</t>
  </si>
  <si>
    <t>Anand_jhana_3</t>
  </si>
  <si>
    <t>clock</t>
  </si>
  <si>
    <t>Don_jhana_3</t>
  </si>
  <si>
    <t>limitation</t>
  </si>
  <si>
    <t>Janet_jhana_3</t>
  </si>
  <si>
    <t>Jennifer_jhana_3</t>
  </si>
  <si>
    <t>Kathleen_jhana_3</t>
  </si>
  <si>
    <t>Katrina_jhana_3</t>
  </si>
  <si>
    <t>Shaila_jhana_3</t>
  </si>
  <si>
    <t>Susan_jhana_3</t>
  </si>
  <si>
    <t>Taffy_jhana_3</t>
  </si>
  <si>
    <t>Warren_jhana_3</t>
  </si>
  <si>
    <t>Anand_jhana_4</t>
  </si>
  <si>
    <t>Don_jhana_4</t>
  </si>
  <si>
    <t>Janet_jhana_4</t>
  </si>
  <si>
    <t>Jennifer_jhana_4</t>
  </si>
  <si>
    <t>Kathleen_jhana_4</t>
  </si>
  <si>
    <t>Katrina_jhana_4</t>
  </si>
  <si>
    <t>Shaila_jhana_4</t>
  </si>
  <si>
    <t>Susan_jhana_4</t>
  </si>
  <si>
    <t>Taffy_jhana_4</t>
  </si>
  <si>
    <t>Warren_jhana_4</t>
  </si>
  <si>
    <t>Anand_mindfulness_1</t>
  </si>
  <si>
    <t>Don_mindfulness_1</t>
  </si>
  <si>
    <t>Janet_mindfulness_1</t>
  </si>
  <si>
    <t>Kathleen_mindfulness_1</t>
  </si>
  <si>
    <t>Katrina_mindfulness_1</t>
  </si>
  <si>
    <t>Shaila_mindfulness_1</t>
  </si>
  <si>
    <t>Susan_mindfulness_1</t>
  </si>
  <si>
    <t>Taffy_mindfulness_1</t>
  </si>
  <si>
    <t>Warren_mindfulness_1</t>
  </si>
  <si>
    <t>Anand_mindfulness_2</t>
  </si>
  <si>
    <t>Don_mindfulness_2</t>
  </si>
  <si>
    <t>Janet_mindfulness_2</t>
  </si>
  <si>
    <t>Jennifer_mindfulness_2</t>
  </si>
  <si>
    <t>Kathleen_mindfulness_2</t>
  </si>
  <si>
    <t>Katrina_mindfulness_2</t>
  </si>
  <si>
    <t>Shaila_mindfulness_2</t>
  </si>
  <si>
    <t>Susan_mindfulness_2</t>
  </si>
  <si>
    <t>Taffy_mindfulness_2</t>
  </si>
  <si>
    <t>Warren_mindfulness_2</t>
  </si>
  <si>
    <t>Anand_mindfulness_3</t>
  </si>
  <si>
    <t>Don_mindfulness_3</t>
  </si>
  <si>
    <t>Janet_mindfulness_3</t>
  </si>
  <si>
    <t>Jennifer_mindfulness_3</t>
  </si>
  <si>
    <t>Kathleen_mindfulness_3</t>
  </si>
  <si>
    <t>Katrina_mindfulness_3</t>
  </si>
  <si>
    <t>Shaila_mindfulness_3</t>
  </si>
  <si>
    <t>Susan_mindfulness_3</t>
  </si>
  <si>
    <t>Taffy_mindfulness_3</t>
  </si>
  <si>
    <t>Warren_mindfulness_3</t>
  </si>
  <si>
    <t>Anand_mindfulness_4</t>
  </si>
  <si>
    <t>Don_mindfulness_4</t>
  </si>
  <si>
    <t>Janet_mindfulness_4</t>
  </si>
  <si>
    <t>Jennifer_mindfulness_4</t>
  </si>
  <si>
    <t>Kathleen_mindfulness_4</t>
  </si>
  <si>
    <t>Katrina_mindfulness_4</t>
  </si>
  <si>
    <t>Shaila_mindfulness_4</t>
  </si>
  <si>
    <t>Susan_mindfulness_4</t>
  </si>
  <si>
    <t>Taffy_mindfulness_4</t>
  </si>
  <si>
    <t>Warren_mindfulness_4</t>
  </si>
  <si>
    <t>Anand_ltp-post</t>
  </si>
  <si>
    <t>Don_ltp-post</t>
  </si>
  <si>
    <t>Janet_ltp-post</t>
  </si>
  <si>
    <t>Jennifer_ltp-post</t>
  </si>
  <si>
    <t>Kathleen_ltp-post</t>
  </si>
  <si>
    <t>Katrina_ltp-post</t>
  </si>
  <si>
    <t>Shaila_ltp-post</t>
  </si>
  <si>
    <t>Susan_ltp-post</t>
  </si>
  <si>
    <t>Taffy_ltp-post</t>
  </si>
  <si>
    <t>Warren_ltp-post</t>
  </si>
  <si>
    <t>Anand_ltp-pre</t>
  </si>
  <si>
    <t>Don_ltp-pre</t>
  </si>
  <si>
    <t>Janet_ltp-pre</t>
  </si>
  <si>
    <t>Jennifer_ltp-pre</t>
  </si>
  <si>
    <t>Kathleen_ltp-pre</t>
  </si>
  <si>
    <t>Katrina_ltp-pre</t>
  </si>
  <si>
    <t>Shaila_ltp-pre</t>
  </si>
  <si>
    <t>Susan_ltp-pre</t>
  </si>
  <si>
    <t>Taffy_ltp-pre</t>
  </si>
  <si>
    <t>Warren_ltp-pre</t>
  </si>
  <si>
    <t>jhana_strength_nimitta</t>
  </si>
  <si>
    <t>jhana_stabilit_j1</t>
  </si>
  <si>
    <t>jhana_stabilit_j2</t>
  </si>
  <si>
    <t>jhana_stabilit_j3</t>
  </si>
  <si>
    <t>jhana_stabilit_j4</t>
  </si>
  <si>
    <t>jhana_stabilit_jbeeps</t>
  </si>
  <si>
    <t>jhana_fading_j1</t>
  </si>
  <si>
    <t>jhana_fading_j2</t>
  </si>
  <si>
    <t>jhana_fading_j3</t>
  </si>
  <si>
    <t>jhana_fading_j4</t>
  </si>
  <si>
    <t>jhana_fading_beeps</t>
  </si>
  <si>
    <t>jhana_choice_beeps</t>
  </si>
  <si>
    <t>jhana_beep_distraction</t>
  </si>
  <si>
    <t>mindfulness_body_part</t>
  </si>
  <si>
    <t>mindfulness_stability_before_beeps</t>
  </si>
  <si>
    <t>mindfulness_stability_during_beeps</t>
  </si>
  <si>
    <t>mindfulness_fading_before_beeps</t>
  </si>
  <si>
    <t>mindfulness_fading_during_beeps</t>
  </si>
  <si>
    <t>mindfulness_jhana_before_beeps</t>
  </si>
  <si>
    <t>mindfulness_jhana_during_beeps</t>
  </si>
  <si>
    <t>DAT_id</t>
  </si>
  <si>
    <t>3 - 6</t>
  </si>
  <si>
    <t>global_standard</t>
  </si>
  <si>
    <t>order</t>
  </si>
  <si>
    <t>first_condition</t>
  </si>
  <si>
    <t>mindfulness_beep_distraction</t>
  </si>
  <si>
    <t>5 - 8</t>
  </si>
  <si>
    <t>MODTAS1</t>
  </si>
  <si>
    <t>MODTAS12</t>
  </si>
  <si>
    <t>MODTAS13</t>
  </si>
  <si>
    <t>MODTAS14</t>
  </si>
  <si>
    <t>MODTAS2</t>
  </si>
  <si>
    <t>MODTAS3</t>
  </si>
  <si>
    <t>MODTAS32</t>
  </si>
  <si>
    <t>MODTAS4</t>
  </si>
  <si>
    <t>MODTAS5</t>
  </si>
  <si>
    <t>MODTAS6</t>
  </si>
  <si>
    <t>MODTAS7</t>
  </si>
  <si>
    <t>MODTAS8</t>
  </si>
  <si>
    <t>MODTAS9</t>
  </si>
  <si>
    <t>MODTAS10</t>
  </si>
  <si>
    <t>MODTAS11</t>
  </si>
  <si>
    <t>MODTAS15</t>
  </si>
  <si>
    <t>MODTAS16</t>
  </si>
  <si>
    <t>MODTAS17</t>
  </si>
  <si>
    <t>MODTAS18</t>
  </si>
  <si>
    <t>MODTAS19</t>
  </si>
  <si>
    <t>MODTAS20</t>
  </si>
  <si>
    <t>MODTAS21</t>
  </si>
  <si>
    <t>MODTAS22</t>
  </si>
  <si>
    <t>MODTAS23</t>
  </si>
  <si>
    <t>MODTAS24</t>
  </si>
  <si>
    <t>MODTAS25</t>
  </si>
  <si>
    <t>MODTAS26</t>
  </si>
  <si>
    <t>MODTAS27</t>
  </si>
  <si>
    <t>MODTAS28</t>
  </si>
  <si>
    <t>MODTAS29</t>
  </si>
  <si>
    <t>MODTAS30</t>
  </si>
  <si>
    <t>MODTAS31</t>
  </si>
  <si>
    <t>MODTAS33</t>
  </si>
  <si>
    <t>MODTAS34</t>
  </si>
  <si>
    <t>MODTAS_sum</t>
  </si>
  <si>
    <t>ID</t>
  </si>
  <si>
    <t>dat_old</t>
  </si>
  <si>
    <t>sub</t>
  </si>
  <si>
    <t>day</t>
  </si>
  <si>
    <t>condition</t>
  </si>
  <si>
    <t>lempel_ziv_norm</t>
  </si>
  <si>
    <t>permutation_entropy</t>
  </si>
  <si>
    <t>spectral_entropy</t>
  </si>
  <si>
    <t>sample_entropy</t>
  </si>
  <si>
    <t>hjorth_mobility</t>
  </si>
  <si>
    <t>hjorth_complexity</t>
  </si>
  <si>
    <t>average_corr</t>
  </si>
  <si>
    <t>delta</t>
  </si>
  <si>
    <t>theta</t>
  </si>
  <si>
    <t>alpha</t>
  </si>
  <si>
    <t>beta</t>
  </si>
  <si>
    <t>gamma</t>
  </si>
  <si>
    <t>control_0</t>
  </si>
  <si>
    <t>0.4823</t>
  </si>
  <si>
    <t>0.7919</t>
  </si>
  <si>
    <t>0.6198</t>
  </si>
  <si>
    <t>0.8226</t>
  </si>
  <si>
    <t>0.3096</t>
  </si>
  <si>
    <t>0.5499</t>
  </si>
  <si>
    <t>day1</t>
  </si>
  <si>
    <t>0.4848</t>
  </si>
  <si>
    <t>0.7851</t>
  </si>
  <si>
    <t>0.6221</t>
  </si>
  <si>
    <t>0.8083</t>
  </si>
  <si>
    <t>0.3049</t>
  </si>
  <si>
    <t>0.5588</t>
  </si>
  <si>
    <t>0.7132</t>
  </si>
  <si>
    <t>0.2764</t>
  </si>
  <si>
    <t>0.497</t>
  </si>
  <si>
    <t>0.7708</t>
  </si>
  <si>
    <t>0.6169</t>
  </si>
  <si>
    <t>0.7943</t>
  </si>
  <si>
    <t>0.3063</t>
  </si>
  <si>
    <t>0.5696</t>
  </si>
  <si>
    <t>0.2347</t>
  </si>
  <si>
    <t>day2</t>
  </si>
  <si>
    <t>0.56</t>
  </si>
  <si>
    <t>0.8004</t>
  </si>
  <si>
    <t>0.6496</t>
  </si>
  <si>
    <t>0.933</t>
  </si>
  <si>
    <t>0.3711</t>
  </si>
  <si>
    <t>0.5682</t>
  </si>
  <si>
    <t>0.3841</t>
  </si>
  <si>
    <t>day3</t>
  </si>
  <si>
    <t>0.5195</t>
  </si>
  <si>
    <t>0.7785</t>
  </si>
  <si>
    <t>0.6385</t>
  </si>
  <si>
    <t>0.8335</t>
  </si>
  <si>
    <t>0.3292</t>
  </si>
  <si>
    <t>0.522</t>
  </si>
  <si>
    <t>0.2478</t>
  </si>
  <si>
    <t>control_10</t>
  </si>
  <si>
    <t>0.4223</t>
  </si>
  <si>
    <t>0.7655</t>
  </si>
  <si>
    <t>0.6004</t>
  </si>
  <si>
    <t>0.6997</t>
  </si>
  <si>
    <t>0.255</t>
  </si>
  <si>
    <t>0.4343</t>
  </si>
  <si>
    <t>0.6071</t>
  </si>
  <si>
    <t>0.1464</t>
  </si>
  <si>
    <t>control_11</t>
  </si>
  <si>
    <t>0.4713</t>
  </si>
  <si>
    <t>0.7529</t>
  </si>
  <si>
    <t>0.6063</t>
  </si>
  <si>
    <t>0.7468</t>
  </si>
  <si>
    <t>0.2928</t>
  </si>
  <si>
    <t>0.5026</t>
  </si>
  <si>
    <t>0.6224</t>
  </si>
  <si>
    <t>0.2043</t>
  </si>
  <si>
    <t>control_1</t>
  </si>
  <si>
    <t>0.5108</t>
  </si>
  <si>
    <t>0.7964</t>
  </si>
  <si>
    <t>0.6421</t>
  </si>
  <si>
    <t>0.8701</t>
  </si>
  <si>
    <t>0.3338</t>
  </si>
  <si>
    <t>0.4851</t>
  </si>
  <si>
    <t>0.5204</t>
  </si>
  <si>
    <t>day4</t>
  </si>
  <si>
    <t>0.4226</t>
  </si>
  <si>
    <t>0.7176</t>
  </si>
  <si>
    <t>0.5731</t>
  </si>
  <si>
    <t>0.6485</t>
  </si>
  <si>
    <t>0.2417</t>
  </si>
  <si>
    <t>0.5392</t>
  </si>
  <si>
    <t>0.6518</t>
  </si>
  <si>
    <t>0.1006</t>
  </si>
  <si>
    <t>0.4427</t>
  </si>
  <si>
    <t>0.7228</t>
  </si>
  <si>
    <t>0.5804</t>
  </si>
  <si>
    <t>0.6819</t>
  </si>
  <si>
    <t>0.262</t>
  </si>
  <si>
    <t>0.4886</t>
  </si>
  <si>
    <t>0.6318</t>
  </si>
  <si>
    <t>0.0656</t>
  </si>
  <si>
    <t>0.5167</t>
  </si>
  <si>
    <t>0.8031</t>
  </si>
  <si>
    <t>0.6342</t>
  </si>
  <si>
    <t>0.8733</t>
  </si>
  <si>
    <t>0.3434</t>
  </si>
  <si>
    <t>0.4121</t>
  </si>
  <si>
    <t>0.6064</t>
  </si>
  <si>
    <t>0.3278</t>
  </si>
  <si>
    <t>0.4816</t>
  </si>
  <si>
    <t>0.785</t>
  </si>
  <si>
    <t>0.6006</t>
  </si>
  <si>
    <t>0.7992</t>
  </si>
  <si>
    <t>0.3019</t>
  </si>
  <si>
    <t>0.45</t>
  </si>
  <si>
    <t>0.4554</t>
  </si>
  <si>
    <t>0.2259</t>
  </si>
  <si>
    <t>0.5608</t>
  </si>
  <si>
    <t>0.8111</t>
  </si>
  <si>
    <t>0.664</t>
  </si>
  <si>
    <t>0.9535</t>
  </si>
  <si>
    <t>0.3863</t>
  </si>
  <si>
    <t>0.4924</t>
  </si>
  <si>
    <t>0.3784</t>
  </si>
  <si>
    <t>0.2423</t>
  </si>
  <si>
    <t>0.5197</t>
  </si>
  <si>
    <t>0.7885</t>
  </si>
  <si>
    <t>0.6216</t>
  </si>
  <si>
    <t>0.8595</t>
  </si>
  <si>
    <t>0.3406</t>
  </si>
  <si>
    <t>0.505</t>
  </si>
  <si>
    <t>0.3917</t>
  </si>
  <si>
    <t>0.1851</t>
  </si>
  <si>
    <t>0.4938</t>
  </si>
  <si>
    <t>0.8015</t>
  </si>
  <si>
    <t>0.6106</t>
  </si>
  <si>
    <t>0.8437</t>
  </si>
  <si>
    <t>0.3251</t>
  </si>
  <si>
    <t>0.4156</t>
  </si>
  <si>
    <t>0.5687</t>
  </si>
  <si>
    <t>0.3436</t>
  </si>
  <si>
    <t>0.466</t>
  </si>
  <si>
    <t>0.7889</t>
  </si>
  <si>
    <t>0.6033</t>
  </si>
  <si>
    <t>0.7952</t>
  </si>
  <si>
    <t>0.296</t>
  </si>
  <si>
    <t>0.5059</t>
  </si>
  <si>
    <t>0.4769</t>
  </si>
  <si>
    <t>0.2406</t>
  </si>
  <si>
    <t>control_3</t>
  </si>
  <si>
    <t>0.5986</t>
  </si>
  <si>
    <t>0.8141</t>
  </si>
  <si>
    <t>0.6706</t>
  </si>
  <si>
    <t>0.4266</t>
  </si>
  <si>
    <t>0.4905</t>
  </si>
  <si>
    <t>0.4718</t>
  </si>
  <si>
    <t>0.7636</t>
  </si>
  <si>
    <t>0.6229</t>
  </si>
  <si>
    <t>0.7558</t>
  </si>
  <si>
    <t>0.2923</t>
  </si>
  <si>
    <t>0.5441</t>
  </si>
  <si>
    <t>0.3122</t>
  </si>
  <si>
    <t>0.4562</t>
  </si>
  <si>
    <t>0.7649</t>
  </si>
  <si>
    <t>0.7411</t>
  </si>
  <si>
    <t>0.2826</t>
  </si>
  <si>
    <t>0.5788</t>
  </si>
  <si>
    <t>0.506</t>
  </si>
  <si>
    <t>control_4</t>
  </si>
  <si>
    <t>0.4332</t>
  </si>
  <si>
    <t>0.7664</t>
  </si>
  <si>
    <t>0.706</t>
  </si>
  <si>
    <t>0.2616</t>
  </si>
  <si>
    <t>0.4468</t>
  </si>
  <si>
    <t>0.7625</t>
  </si>
  <si>
    <t>0.1779</t>
  </si>
  <si>
    <t>0.4978</t>
  </si>
  <si>
    <t>0.8167</t>
  </si>
  <si>
    <t>0.6242</t>
  </si>
  <si>
    <t>0.8726</t>
  </si>
  <si>
    <t>0.3284</t>
  </si>
  <si>
    <t>0.403</t>
  </si>
  <si>
    <t>0.0</t>
  </si>
  <si>
    <t>0.4133</t>
  </si>
  <si>
    <t>0.7948</t>
  </si>
  <si>
    <t>0.5769</t>
  </si>
  <si>
    <t>0.7222</t>
  </si>
  <si>
    <t>0.2508</t>
  </si>
  <si>
    <t>0.4473</t>
  </si>
  <si>
    <t>0.3359</t>
  </si>
  <si>
    <t>0.2635</t>
  </si>
  <si>
    <t>0.3811</t>
  </si>
  <si>
    <t>0.7722</t>
  </si>
  <si>
    <t>0.5488</t>
  </si>
  <si>
    <t>0.6429</t>
  </si>
  <si>
    <t>0.218</t>
  </si>
  <si>
    <t>0.4975</t>
  </si>
  <si>
    <t>0.3015</t>
  </si>
  <si>
    <t>0.2148</t>
  </si>
  <si>
    <t>0.7757</t>
  </si>
  <si>
    <t>0.575</t>
  </si>
  <si>
    <t>0.6905</t>
  </si>
  <si>
    <t>0.2436</t>
  </si>
  <si>
    <t>0.4005</t>
  </si>
  <si>
    <t>0.2972</t>
  </si>
  <si>
    <t>0.1136</t>
  </si>
  <si>
    <t>control_5</t>
  </si>
  <si>
    <t>0.3648</t>
  </si>
  <si>
    <t>0.7465</t>
  </si>
  <si>
    <t>0.5219</t>
  </si>
  <si>
    <t>0.5949</t>
  </si>
  <si>
    <t>0.2016</t>
  </si>
  <si>
    <t>0.4162</t>
  </si>
  <si>
    <t>0.2842</t>
  </si>
  <si>
    <t>0.0638</t>
  </si>
  <si>
    <t>0.5408</t>
  </si>
  <si>
    <t>0.8164</t>
  </si>
  <si>
    <t>0.6751</t>
  </si>
  <si>
    <t>0.9395</t>
  </si>
  <si>
    <t>0.3705</t>
  </si>
  <si>
    <t>0.4897</t>
  </si>
  <si>
    <t>0.7338</t>
  </si>
  <si>
    <t>0.3655</t>
  </si>
  <si>
    <t>0.5005</t>
  </si>
  <si>
    <t>0.7993</t>
  </si>
  <si>
    <t>0.6311</t>
  </si>
  <si>
    <t>0.8525</t>
  </si>
  <si>
    <t>0.3257</t>
  </si>
  <si>
    <t>0.4358</t>
  </si>
  <si>
    <t>0.528</t>
  </si>
  <si>
    <t>0.6284</t>
  </si>
  <si>
    <t>0.8262</t>
  </si>
  <si>
    <t>0.7248</t>
  </si>
  <si>
    <t>0.4653</t>
  </si>
  <si>
    <t>0.6336</t>
  </si>
  <si>
    <t>0.5585</t>
  </si>
  <si>
    <t>0.5412</t>
  </si>
  <si>
    <t>0.4219</t>
  </si>
  <si>
    <t>0.5706</t>
  </si>
  <si>
    <t>0.8133</t>
  </si>
  <si>
    <t>0.6857</t>
  </si>
  <si>
    <t>0.9776</t>
  </si>
  <si>
    <t>0.3946</t>
  </si>
  <si>
    <t>0.5473</t>
  </si>
  <si>
    <t>0.3127</t>
  </si>
  <si>
    <t>0.868</t>
  </si>
  <si>
    <t>0.2629</t>
  </si>
  <si>
    <t>0.1975</t>
  </si>
  <si>
    <t>0.5101</t>
  </si>
  <si>
    <t>0.8165</t>
  </si>
  <si>
    <t>0.6525</t>
  </si>
  <si>
    <t>0.9081</t>
  </si>
  <si>
    <t>0.3437</t>
  </si>
  <si>
    <t>0.672</t>
  </si>
  <si>
    <t>0.7484</t>
  </si>
  <si>
    <t>0.431</t>
  </si>
  <si>
    <t>0.4831</t>
  </si>
  <si>
    <t>0.8021</t>
  </si>
  <si>
    <t>0.6313</t>
  </si>
  <si>
    <t>0.8323</t>
  </si>
  <si>
    <t>0.3101</t>
  </si>
  <si>
    <t>0.6649</t>
  </si>
  <si>
    <t>0.3236</t>
  </si>
  <si>
    <t>0.8269</t>
  </si>
  <si>
    <t>0.7106</t>
  </si>
  <si>
    <t>0.4419</t>
  </si>
  <si>
    <t>0.5826</t>
  </si>
  <si>
    <t>0.6389</t>
  </si>
  <si>
    <t>0.4811</t>
  </si>
  <si>
    <t>0.5255</t>
  </si>
  <si>
    <t>0.8044</t>
  </si>
  <si>
    <t>0.6673</t>
  </si>
  <si>
    <t>0.899</t>
  </si>
  <si>
    <t>0.3485</t>
  </si>
  <si>
    <t>0.5692</t>
  </si>
  <si>
    <t>0.612</t>
  </si>
  <si>
    <t>0.3569</t>
  </si>
  <si>
    <t>0.5263</t>
  </si>
  <si>
    <t>0.6384</t>
  </si>
  <si>
    <t>0.2115</t>
  </si>
  <si>
    <t>0.8005</t>
  </si>
  <si>
    <t>0.621</t>
  </si>
  <si>
    <t>0.3145</t>
  </si>
  <si>
    <t>0.4665</t>
  </si>
  <si>
    <t>0.8196</t>
  </si>
  <si>
    <t>0.6138</t>
  </si>
  <si>
    <t>0.8473</t>
  </si>
  <si>
    <t>0.3045</t>
  </si>
  <si>
    <t>0.5832</t>
  </si>
  <si>
    <t>0.8907</t>
  </si>
  <si>
    <t>0.5813</t>
  </si>
  <si>
    <t>0.5574</t>
  </si>
  <si>
    <t>0.8241</t>
  </si>
  <si>
    <t>0.6816</t>
  </si>
  <si>
    <t>0.3888</t>
  </si>
  <si>
    <t>0.5128</t>
  </si>
  <si>
    <t>0.7561</t>
  </si>
  <si>
    <t>0.4632</t>
  </si>
  <si>
    <t>0.5212</t>
  </si>
  <si>
    <t>0.8105</t>
  </si>
  <si>
    <t>0.6562</t>
  </si>
  <si>
    <t>0.914</t>
  </si>
  <si>
    <t>0.3476</t>
  </si>
  <si>
    <t>0.512</t>
  </si>
  <si>
    <t>0.8324</t>
  </si>
  <si>
    <t>0.389</t>
  </si>
  <si>
    <t>0.5988</t>
  </si>
  <si>
    <t>0.8177</t>
  </si>
  <si>
    <t>0.6991</t>
  </si>
  <si>
    <t>0.4195</t>
  </si>
  <si>
    <t>0.5375</t>
  </si>
  <si>
    <t>0.7826</t>
  </si>
  <si>
    <t>0.4007</t>
  </si>
  <si>
    <t>0.2743</t>
  </si>
  <si>
    <t>0.4515</t>
  </si>
  <si>
    <t>0.7773</t>
  </si>
  <si>
    <t>0.6152</t>
  </si>
  <si>
    <t>0.7474</t>
  </si>
  <si>
    <t>0.2771</t>
  </si>
  <si>
    <t>0.6321</t>
  </si>
  <si>
    <t>0.6535</t>
  </si>
  <si>
    <t>0.1808</t>
  </si>
  <si>
    <t>control_8</t>
  </si>
  <si>
    <t>0.3972</t>
  </si>
  <si>
    <t>0.7681</t>
  </si>
  <si>
    <t>0.5751</t>
  </si>
  <si>
    <t>0.2304</t>
  </si>
  <si>
    <t>0.4806</t>
  </si>
  <si>
    <t>0.357</t>
  </si>
  <si>
    <t>0.0658</t>
  </si>
  <si>
    <t>0.5365</t>
  </si>
  <si>
    <t>0.7996</t>
  </si>
  <si>
    <t>0.6546</t>
  </si>
  <si>
    <t>0.8996</t>
  </si>
  <si>
    <t>0.3529</t>
  </si>
  <si>
    <t>0.4606</t>
  </si>
  <si>
    <t>0.6325</t>
  </si>
  <si>
    <t>0.4239</t>
  </si>
  <si>
    <t>0.7863</t>
  </si>
  <si>
    <t>0.5891</t>
  </si>
  <si>
    <t>0.7207</t>
  </si>
  <si>
    <t>0.2548</t>
  </si>
  <si>
    <t>0.6297</t>
  </si>
  <si>
    <t>0.9925</t>
  </si>
  <si>
    <t>0.2783</t>
  </si>
  <si>
    <t>0.4186</t>
  </si>
  <si>
    <t>0.7848</t>
  </si>
  <si>
    <t>0.5879</t>
  </si>
  <si>
    <t>0.7181</t>
  </si>
  <si>
    <t>0.2583</t>
  </si>
  <si>
    <t>0.8319</t>
  </si>
  <si>
    <t>0.2022</t>
  </si>
  <si>
    <t>0.4329</t>
  </si>
  <si>
    <t>0.801</t>
  </si>
  <si>
    <t>0.5761</t>
  </si>
  <si>
    <t>0.7517</t>
  </si>
  <si>
    <t>0.2656</t>
  </si>
  <si>
    <t>0.5681</t>
  </si>
  <si>
    <t>0.3703</t>
  </si>
  <si>
    <t>0.2543</t>
  </si>
  <si>
    <t>0.4334</t>
  </si>
  <si>
    <t>0.7783</t>
  </si>
  <si>
    <t>0.581</t>
  </si>
  <si>
    <t>0.735</t>
  </si>
  <si>
    <t>0.2654</t>
  </si>
  <si>
    <t>0.5555</t>
  </si>
  <si>
    <t>0.3744</t>
  </si>
  <si>
    <t>0.1874</t>
  </si>
  <si>
    <t>0.4835</t>
  </si>
  <si>
    <t>0.7937</t>
  </si>
  <si>
    <t>0.6091</t>
  </si>
  <si>
    <t>0.8194</t>
  </si>
  <si>
    <t>0.3077</t>
  </si>
  <si>
    <t>0.4539</t>
  </si>
  <si>
    <t>0.4963</t>
  </si>
  <si>
    <t>0.2169</t>
  </si>
  <si>
    <t>0.4276</t>
  </si>
  <si>
    <t>0.7718</t>
  </si>
  <si>
    <t>0.7127</t>
  </si>
  <si>
    <t>0.2581</t>
  </si>
  <si>
    <t>0.3958</t>
  </si>
  <si>
    <t>0.3138</t>
  </si>
  <si>
    <t>0.1135</t>
  </si>
  <si>
    <t>0.4815</t>
  </si>
  <si>
    <t>0.803</t>
  </si>
  <si>
    <t>0.6074</t>
  </si>
  <si>
    <t>0.8407</t>
  </si>
  <si>
    <t>0.311</t>
  </si>
  <si>
    <t>0.4311</t>
  </si>
  <si>
    <t>0.8692</t>
  </si>
  <si>
    <t>0.4754</t>
  </si>
  <si>
    <t>0.7784</t>
  </si>
  <si>
    <t>0.586</t>
  </si>
  <si>
    <t>0.2979</t>
  </si>
  <si>
    <t>0.4132</t>
  </si>
  <si>
    <t>0.4102</t>
  </si>
  <si>
    <t>0.1909</t>
  </si>
  <si>
    <t>0.5116</t>
  </si>
  <si>
    <t>0.8009</t>
  </si>
  <si>
    <t>0.8722</t>
  </si>
  <si>
    <t>0.3332</t>
  </si>
  <si>
    <t>0.3979</t>
  </si>
  <si>
    <t>0.8341</t>
  </si>
  <si>
    <t>0.4678</t>
  </si>
  <si>
    <t>0.4711</t>
  </si>
  <si>
    <t>0.7747</t>
  </si>
  <si>
    <t>0.593</t>
  </si>
  <si>
    <t>0.777</t>
  </si>
  <si>
    <t>0.2952</t>
  </si>
  <si>
    <t>0.4193</t>
  </si>
  <si>
    <t>0.8614</t>
  </si>
  <si>
    <t>0.3139</t>
  </si>
  <si>
    <t>0.1296</t>
  </si>
  <si>
    <t>order2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</si>
</sst>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trike/>
      <sz val="1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rgb="FFCFE2F3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rgb="FFFEF2CD"/>
        <bgColor rgb="FF000000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dotted">
        <color rgb="FF000000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dotted">
        <color rgb="FF000000"/>
      </right>
      <top style="thin">
        <color rgb="FF999999"/>
      </top>
      <bottom style="thin">
        <color rgb="FF999999"/>
      </bottom>
      <diagonal/>
    </border>
    <border>
      <left style="dotted">
        <color rgb="FF000000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dotted">
        <color rgb="FF000000"/>
      </right>
      <top style="thin">
        <color rgb="FF999999"/>
      </top>
      <bottom/>
      <diagonal/>
    </border>
    <border>
      <left style="dotted">
        <color rgb="FF000000"/>
      </left>
      <right style="thin">
        <color rgb="FF999999"/>
      </right>
      <top style="thin">
        <color rgb="FF999999"/>
      </top>
      <bottom style="dotted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dotted">
        <color rgb="FF000000"/>
      </bottom>
      <diagonal/>
    </border>
    <border>
      <left style="thin">
        <color rgb="FF999999"/>
      </left>
      <right style="dotted">
        <color rgb="FF000000"/>
      </right>
      <top style="thin">
        <color rgb="FF999999"/>
      </top>
      <bottom style="dotted">
        <color rgb="FF000000"/>
      </bottom>
      <diagonal/>
    </border>
    <border>
      <left style="thin">
        <color rgb="FF999999"/>
      </left>
      <right style="dotted">
        <color rgb="FF000000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dotted">
        <color rgb="FF000000"/>
      </right>
      <top style="thin">
        <color rgb="FF999999"/>
      </top>
      <bottom style="thin">
        <color rgb="FF999999"/>
      </bottom>
      <diagonal/>
    </border>
    <border>
      <left style="dotted">
        <color rgb="FF000000"/>
      </left>
      <right style="dotted">
        <color rgb="FF000000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dotted">
        <color rgb="FF000000"/>
      </right>
      <top/>
      <bottom style="thin">
        <color rgb="FF99999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99999"/>
      </left>
      <right style="dotted">
        <color rgb="FF000000"/>
      </right>
      <top style="thin">
        <color rgb="FF999999"/>
      </top>
      <bottom style="thin">
        <color theme="4" tint="0.39997558519241921"/>
      </bottom>
      <diagonal/>
    </border>
    <border>
      <left style="thin">
        <color rgb="FF999999"/>
      </left>
      <right style="dotted">
        <color rgb="FF000000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dotted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 style="medium">
        <color indexed="64"/>
      </bottom>
      <diagonal/>
    </border>
    <border>
      <left/>
      <right/>
      <top style="thin">
        <color rgb="FF999999"/>
      </top>
      <bottom style="medium">
        <color indexed="64"/>
      </bottom>
      <diagonal/>
    </border>
    <border>
      <left/>
      <right style="dotted">
        <color rgb="FF000000"/>
      </right>
      <top style="thin">
        <color rgb="FF999999"/>
      </top>
      <bottom style="medium">
        <color indexed="64"/>
      </bottom>
      <diagonal/>
    </border>
    <border>
      <left style="thin">
        <color rgb="FF999999"/>
      </left>
      <right style="dotted">
        <color rgb="FF000000"/>
      </right>
      <top/>
      <bottom style="thin">
        <color rgb="FF999999"/>
      </bottom>
      <diagonal/>
    </border>
    <border>
      <left style="thin">
        <color rgb="FF999999"/>
      </left>
      <right style="dotted">
        <color rgb="FF000000"/>
      </right>
      <top style="thin">
        <color rgb="FF999999"/>
      </top>
      <bottom style="medium">
        <color indexed="64"/>
      </bottom>
      <diagonal/>
    </border>
    <border>
      <left style="dotted">
        <color rgb="FF000000"/>
      </left>
      <right style="thin">
        <color rgb="FF999999"/>
      </right>
      <top style="thin">
        <color rgb="FF999999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 style="thin">
        <color rgb="FF999999"/>
      </top>
      <bottom style="medium">
        <color indexed="64"/>
      </bottom>
      <diagonal/>
    </border>
    <border>
      <left style="thin">
        <color rgb="FF999999"/>
      </left>
      <right style="dotted">
        <color rgb="FF000000"/>
      </right>
      <top/>
      <bottom style="dotted">
        <color rgb="FF000000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medium">
        <color indexed="64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 style="dotted">
        <color rgb="FF000000"/>
      </right>
      <top style="thin">
        <color rgb="FF999999"/>
      </top>
      <bottom/>
      <diagonal/>
    </border>
    <border>
      <left/>
      <right style="dotted">
        <color rgb="FF000000"/>
      </right>
      <top style="thin">
        <color rgb="FF999999"/>
      </top>
      <bottom style="thin">
        <color theme="4" tint="0.39997558519241921"/>
      </bottom>
      <diagonal/>
    </border>
    <border>
      <left style="thin">
        <color rgb="FF999999"/>
      </left>
      <right style="dotted">
        <color rgb="FF000000"/>
      </right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dotted">
        <color rgb="FF000000"/>
      </right>
      <top style="thin">
        <color theme="4" tint="0.39997558519241921"/>
      </top>
      <bottom style="thin">
        <color rgb="FF99999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3" fillId="2" borderId="2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3" fontId="3" fillId="2" borderId="17" xfId="0" applyNumberFormat="1" applyFont="1" applyFill="1" applyBorder="1"/>
    <xf numFmtId="0" fontId="0" fillId="2" borderId="0" xfId="0" applyFill="1"/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3" fontId="3" fillId="2" borderId="13" xfId="0" applyNumberFormat="1" applyFont="1" applyFill="1" applyBorder="1"/>
    <xf numFmtId="0" fontId="3" fillId="2" borderId="3" xfId="0" applyFont="1" applyFill="1" applyBorder="1"/>
    <xf numFmtId="0" fontId="3" fillId="2" borderId="6" xfId="0" applyFont="1" applyFill="1" applyBorder="1"/>
    <xf numFmtId="0" fontId="3" fillId="2" borderId="9" xfId="0" applyFont="1" applyFill="1" applyBorder="1"/>
    <xf numFmtId="0" fontId="3" fillId="3" borderId="0" xfId="0" applyFont="1" applyFill="1"/>
    <xf numFmtId="0" fontId="3" fillId="3" borderId="3" xfId="0" applyFont="1" applyFill="1" applyBorder="1"/>
    <xf numFmtId="0" fontId="3" fillId="3" borderId="2" xfId="0" applyFont="1" applyFill="1" applyBorder="1"/>
    <xf numFmtId="0" fontId="0" fillId="3" borderId="0" xfId="0" applyFill="1"/>
    <xf numFmtId="0" fontId="3" fillId="3" borderId="10" xfId="0" applyFont="1" applyFill="1" applyBorder="1"/>
    <xf numFmtId="0" fontId="3" fillId="4" borderId="0" xfId="0" applyFont="1" applyFill="1"/>
    <xf numFmtId="0" fontId="3" fillId="4" borderId="3" xfId="0" applyFont="1" applyFill="1" applyBorder="1"/>
    <xf numFmtId="3" fontId="3" fillId="4" borderId="0" xfId="0" applyNumberFormat="1" applyFont="1" applyFill="1"/>
    <xf numFmtId="0" fontId="0" fillId="4" borderId="0" xfId="0" applyFill="1"/>
    <xf numFmtId="0" fontId="3" fillId="4" borderId="10" xfId="0" applyFont="1" applyFill="1" applyBorder="1"/>
    <xf numFmtId="0" fontId="3" fillId="5" borderId="3" xfId="0" applyFont="1" applyFill="1" applyBorder="1"/>
    <xf numFmtId="0" fontId="3" fillId="5" borderId="10" xfId="0" applyFont="1" applyFill="1" applyBorder="1"/>
    <xf numFmtId="0" fontId="0" fillId="5" borderId="0" xfId="0" applyFill="1"/>
    <xf numFmtId="0" fontId="3" fillId="6" borderId="3" xfId="0" applyFont="1" applyFill="1" applyBorder="1"/>
    <xf numFmtId="0" fontId="3" fillId="6" borderId="2" xfId="0" applyFont="1" applyFill="1" applyBorder="1"/>
    <xf numFmtId="0" fontId="0" fillId="6" borderId="0" xfId="0" applyFill="1"/>
    <xf numFmtId="0" fontId="3" fillId="10" borderId="2" xfId="0" applyFont="1" applyFill="1" applyBorder="1"/>
    <xf numFmtId="0" fontId="3" fillId="10" borderId="1" xfId="0" applyFont="1" applyFill="1" applyBorder="1"/>
    <xf numFmtId="0" fontId="3" fillId="10" borderId="14" xfId="0" applyFont="1" applyFill="1" applyBorder="1"/>
    <xf numFmtId="0" fontId="3" fillId="13" borderId="0" xfId="0" applyFont="1" applyFill="1"/>
    <xf numFmtId="0" fontId="3" fillId="9" borderId="1" xfId="0" applyFont="1" applyFill="1" applyBorder="1"/>
    <xf numFmtId="0" fontId="3" fillId="11" borderId="4" xfId="0" applyFont="1" applyFill="1" applyBorder="1"/>
    <xf numFmtId="0" fontId="3" fillId="12" borderId="7" xfId="0" applyFont="1" applyFill="1" applyBorder="1"/>
    <xf numFmtId="0" fontId="3" fillId="2" borderId="21" xfId="0" applyFont="1" applyFill="1" applyBorder="1"/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3" fillId="2" borderId="25" xfId="0" applyFont="1" applyFill="1" applyBorder="1"/>
    <xf numFmtId="0" fontId="3" fillId="2" borderId="26" xfId="0" applyFont="1" applyFill="1" applyBorder="1"/>
    <xf numFmtId="0" fontId="3" fillId="2" borderId="27" xfId="0" applyFont="1" applyFill="1" applyBorder="1"/>
    <xf numFmtId="0" fontId="3" fillId="2" borderId="28" xfId="0" applyFont="1" applyFill="1" applyBorder="1"/>
    <xf numFmtId="3" fontId="3" fillId="2" borderId="28" xfId="0" applyNumberFormat="1" applyFont="1" applyFill="1" applyBorder="1"/>
    <xf numFmtId="0" fontId="0" fillId="2" borderId="25" xfId="0" applyFill="1" applyBorder="1"/>
    <xf numFmtId="0" fontId="3" fillId="3" borderId="29" xfId="0" applyFont="1" applyFill="1" applyBorder="1"/>
    <xf numFmtId="0" fontId="3" fillId="3" borderId="21" xfId="0" applyFont="1" applyFill="1" applyBorder="1"/>
    <xf numFmtId="0" fontId="3" fillId="2" borderId="30" xfId="0" applyFont="1" applyFill="1" applyBorder="1"/>
    <xf numFmtId="0" fontId="3" fillId="2" borderId="31" xfId="0" applyFont="1" applyFill="1" applyBorder="1"/>
    <xf numFmtId="0" fontId="3" fillId="2" borderId="32" xfId="0" applyFont="1" applyFill="1" applyBorder="1"/>
    <xf numFmtId="0" fontId="3" fillId="2" borderId="29" xfId="0" applyFont="1" applyFill="1" applyBorder="1"/>
    <xf numFmtId="0" fontId="3" fillId="2" borderId="10" xfId="0" applyFont="1" applyFill="1" applyBorder="1"/>
    <xf numFmtId="0" fontId="3" fillId="2" borderId="33" xfId="0" applyFont="1" applyFill="1" applyBorder="1"/>
    <xf numFmtId="0" fontId="3" fillId="7" borderId="0" xfId="0" applyFont="1" applyFill="1"/>
    <xf numFmtId="0" fontId="3" fillId="2" borderId="0" xfId="0" applyFont="1" applyFill="1"/>
    <xf numFmtId="0" fontId="3" fillId="8" borderId="34" xfId="0" applyFont="1" applyFill="1" applyBorder="1"/>
    <xf numFmtId="0" fontId="3" fillId="2" borderId="34" xfId="0" applyFont="1" applyFill="1" applyBorder="1"/>
    <xf numFmtId="0" fontId="3" fillId="2" borderId="35" xfId="0" applyFont="1" applyFill="1" applyBorder="1"/>
    <xf numFmtId="0" fontId="3" fillId="2" borderId="36" xfId="0" applyFont="1" applyFill="1" applyBorder="1"/>
    <xf numFmtId="0" fontId="3" fillId="3" borderId="17" xfId="0" applyFont="1" applyFill="1" applyBorder="1"/>
    <xf numFmtId="0" fontId="3" fillId="3" borderId="13" xfId="0" applyFont="1" applyFill="1" applyBorder="1"/>
    <xf numFmtId="0" fontId="3" fillId="4" borderId="13" xfId="0" applyFont="1" applyFill="1" applyBorder="1"/>
    <xf numFmtId="0" fontId="3" fillId="5" borderId="13" xfId="0" applyFont="1" applyFill="1" applyBorder="1"/>
    <xf numFmtId="0" fontId="3" fillId="6" borderId="13" xfId="0" applyFont="1" applyFill="1" applyBorder="1"/>
    <xf numFmtId="0" fontId="6" fillId="3" borderId="3" xfId="0" applyFont="1" applyFill="1" applyBorder="1"/>
    <xf numFmtId="0" fontId="3" fillId="3" borderId="28" xfId="0" applyFont="1" applyFill="1" applyBorder="1"/>
    <xf numFmtId="0" fontId="3" fillId="3" borderId="30" xfId="0" applyFont="1" applyFill="1" applyBorder="1"/>
    <xf numFmtId="0" fontId="3" fillId="3" borderId="39" xfId="0" applyFont="1" applyFill="1" applyBorder="1"/>
    <xf numFmtId="0" fontId="3" fillId="3" borderId="24" xfId="0" applyFont="1" applyFill="1" applyBorder="1"/>
    <xf numFmtId="0" fontId="3" fillId="3" borderId="25" xfId="0" applyFont="1" applyFill="1" applyBorder="1"/>
    <xf numFmtId="3" fontId="3" fillId="3" borderId="25" xfId="0" applyNumberFormat="1" applyFont="1" applyFill="1" applyBorder="1"/>
    <xf numFmtId="0" fontId="0" fillId="3" borderId="25" xfId="0" applyFill="1" applyBorder="1"/>
    <xf numFmtId="0" fontId="5" fillId="2" borderId="0" xfId="0" applyFont="1" applyFill="1"/>
    <xf numFmtId="0" fontId="3" fillId="0" borderId="3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40" xfId="0" applyFont="1" applyBorder="1"/>
    <xf numFmtId="0" fontId="3" fillId="0" borderId="41" xfId="0" applyFont="1" applyBorder="1"/>
    <xf numFmtId="0" fontId="3" fillId="0" borderId="37" xfId="0" applyFont="1" applyBorder="1"/>
    <xf numFmtId="0" fontId="3" fillId="0" borderId="29" xfId="0" applyFont="1" applyBorder="1"/>
    <xf numFmtId="0" fontId="3" fillId="0" borderId="6" xfId="0" applyFont="1" applyBorder="1"/>
    <xf numFmtId="0" fontId="3" fillId="6" borderId="18" xfId="0" applyFont="1" applyFill="1" applyBorder="1"/>
    <xf numFmtId="0" fontId="3" fillId="6" borderId="19" xfId="0" applyFont="1" applyFill="1" applyBorder="1"/>
    <xf numFmtId="0" fontId="3" fillId="6" borderId="20" xfId="0" applyFont="1" applyFill="1" applyBorder="1"/>
    <xf numFmtId="0" fontId="3" fillId="6" borderId="38" xfId="0" applyFont="1" applyFill="1" applyBorder="1"/>
    <xf numFmtId="0" fontId="5" fillId="0" borderId="12" xfId="0" applyFont="1" applyBorder="1"/>
    <xf numFmtId="0" fontId="3" fillId="2" borderId="43" xfId="0" applyFont="1" applyFill="1" applyBorder="1"/>
    <xf numFmtId="0" fontId="3" fillId="2" borderId="44" xfId="0" applyFont="1" applyFill="1" applyBorder="1"/>
    <xf numFmtId="0" fontId="3" fillId="3" borderId="43" xfId="0" applyFont="1" applyFill="1" applyBorder="1"/>
    <xf numFmtId="0" fontId="3" fillId="3" borderId="44" xfId="0" applyFont="1" applyFill="1" applyBorder="1"/>
    <xf numFmtId="0" fontId="3" fillId="6" borderId="6" xfId="0" applyFont="1" applyFill="1" applyBorder="1"/>
    <xf numFmtId="3" fontId="0" fillId="0" borderId="0" xfId="0" applyNumberFormat="1"/>
    <xf numFmtId="17" fontId="0" fillId="0" borderId="0" xfId="0" applyNumberFormat="1"/>
    <xf numFmtId="16" fontId="0" fillId="0" borderId="0" xfId="0" applyNumberFormat="1"/>
    <xf numFmtId="49" fontId="3" fillId="2" borderId="13" xfId="0" applyNumberFormat="1" applyFont="1" applyFill="1" applyBorder="1"/>
    <xf numFmtId="49" fontId="3" fillId="2" borderId="3" xfId="0" applyNumberFormat="1" applyFont="1" applyFill="1" applyBorder="1"/>
    <xf numFmtId="49" fontId="3" fillId="14" borderId="3" xfId="0" applyNumberFormat="1" applyFont="1" applyFill="1" applyBorder="1"/>
    <xf numFmtId="0" fontId="3" fillId="4" borderId="6" xfId="0" applyFont="1" applyFill="1" applyBorder="1"/>
    <xf numFmtId="3" fontId="3" fillId="3" borderId="0" xfId="0" applyNumberFormat="1" applyFont="1" applyFill="1"/>
    <xf numFmtId="0" fontId="3" fillId="0" borderId="0" xfId="0" applyFont="1"/>
    <xf numFmtId="0" fontId="3" fillId="5" borderId="0" xfId="0" applyFont="1" applyFill="1"/>
    <xf numFmtId="0" fontId="3" fillId="5" borderId="17" xfId="0" applyFont="1" applyFill="1" applyBorder="1"/>
    <xf numFmtId="0" fontId="3" fillId="5" borderId="29" xfId="0" applyFont="1" applyFill="1" applyBorder="1"/>
    <xf numFmtId="3" fontId="3" fillId="5" borderId="0" xfId="0" applyNumberFormat="1" applyFont="1" applyFill="1"/>
    <xf numFmtId="0" fontId="3" fillId="4" borderId="19" xfId="0" applyFont="1" applyFill="1" applyBorder="1"/>
    <xf numFmtId="0" fontId="5" fillId="3" borderId="0" xfId="0" applyFont="1" applyFill="1"/>
    <xf numFmtId="0" fontId="3" fillId="4" borderId="37" xfId="0" applyFont="1" applyFill="1" applyBorder="1"/>
    <xf numFmtId="0" fontId="4" fillId="0" borderId="0" xfId="0" applyFont="1"/>
    <xf numFmtId="0" fontId="3" fillId="5" borderId="42" xfId="0" applyFont="1" applyFill="1" applyBorder="1"/>
    <xf numFmtId="3" fontId="3" fillId="15" borderId="0" xfId="0" applyNumberFormat="1" applyFont="1" applyFill="1"/>
  </cellXfs>
  <cellStyles count="1">
    <cellStyle name="Normal" xfId="0" builtinId="0"/>
  </cellStyles>
  <dxfs count="83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9" tint="0.3999755851924192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dotted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0" formatCode="General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9" tint="0.39997558519241921"/>
        </patternFill>
      </fill>
      <border diagonalUp="0" diagonalDown="0">
        <left/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9" tint="0.39997558519241921"/>
        </patternFill>
      </fill>
      <border diagonalUp="0" diagonalDown="0">
        <left style="thin">
          <color indexed="64"/>
        </left>
        <right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141A47-5D4F-2F40-B1A6-DBBCE1CDE3CE}" name="Table1" displayName="Table1" ref="A1:BY114" totalsRowShown="0" headerRowDxfId="82" dataDxfId="81">
  <autoFilter ref="A1:BY114" xr:uid="{84141A47-5D4F-2F40-B1A6-DBBCE1CDE3CE}"/>
  <sortState xmlns:xlrd2="http://schemas.microsoft.com/office/spreadsheetml/2017/richdata2" ref="A2:BY114">
    <sortCondition ref="B1:B114"/>
  </sortState>
  <tableColumns count="77">
    <tableColumn id="1" xr3:uid="{1C424F52-7E70-C74D-83D0-F422B7789A0A}" name="subject" dataDxfId="80"/>
    <tableColumn id="77" xr3:uid="{0A79B021-6443-BE41-A5BB-00322E2A41CC}" name="order" dataDxfId="79"/>
    <tableColumn id="76" xr3:uid="{CAA75370-F813-0648-82A2-2CEC01F100AB}" name="ID" dataDxfId="78"/>
    <tableColumn id="16" xr3:uid="{235598F3-8259-ED4E-99FA-6B1B81D8663A}" name="type" dataDxfId="77"/>
    <tableColumn id="2" xr3:uid="{5BD7D020-D3F6-3C40-A02B-68308B08DF18}" name="run" dataDxfId="76"/>
    <tableColumn id="38" xr3:uid="{84A7D3E8-E72C-CC41-8CCA-2FBCD0CEA345}" name="global_standard" dataDxfId="75"/>
    <tableColumn id="37" xr3:uid="{0E695598-46CA-A240-BE77-A8692F620397}" name="first_condition" dataDxfId="74"/>
    <tableColumn id="39" xr3:uid="{E320D6BD-AD76-EF44-A276-81A4AED0F64F}" name="order2" dataDxfId="73">
      <calculatedColumnFormula>IF(Table1[[#This Row],[type]]=Table1[[#This Row],[first_condition]],1,2)</calculatedColumnFormula>
    </tableColumn>
    <tableColumn id="3" xr3:uid="{DC228AAD-17C8-F042-9D50-B295D9833197}" name="jhana_strength_nimitta" dataDxfId="72"/>
    <tableColumn id="4" xr3:uid="{D0131F22-F09E-7A4C-BB3C-5FB534A2385D}" name="jhana_stabilit_j1" dataDxfId="71"/>
    <tableColumn id="5" xr3:uid="{3B7EAD95-CD8E-9F40-9598-65917013F796}" name="jhana_stabilit_j2" dataDxfId="70"/>
    <tableColumn id="6" xr3:uid="{90CA0A56-B827-0F44-BF82-D4A9FD2A10B2}" name="jhana_stabilit_j3" dataDxfId="69"/>
    <tableColumn id="7" xr3:uid="{3481C94F-04B1-4648-9E3C-6F4BBEC546D9}" name="jhana_stabilit_j4" dataDxfId="68"/>
    <tableColumn id="8" xr3:uid="{BFAAB70D-821A-2D4A-AC1A-212521EDDFD9}" name="jhana_stabilit_jbeeps" dataDxfId="67"/>
    <tableColumn id="9" xr3:uid="{F4F568FD-5DF7-2F42-B763-ED1F379C7355}" name="jhana_fading_j1" dataDxfId="66"/>
    <tableColumn id="10" xr3:uid="{9D4185AD-4B7A-A748-BB10-C4D29F7DBD19}" name="jhana_fading_j2" dataDxfId="65"/>
    <tableColumn id="11" xr3:uid="{927227B6-83AE-B74F-B89A-DDBA4AA3E1E1}" name="jhana_fading_j3" dataDxfId="64"/>
    <tableColumn id="12" xr3:uid="{27A7DC46-902B-9D48-8250-5F9EAB18BDAA}" name="jhana_fading_j4" dataDxfId="63"/>
    <tableColumn id="13" xr3:uid="{02DE54DF-6DE2-EB48-85E6-752B3FD6C753}" name="jhana_fading_beeps" dataDxfId="62"/>
    <tableColumn id="14" xr3:uid="{DB720FC2-9273-C641-994F-3A550DD0D229}" name="jhana_choice_beeps" dataDxfId="61"/>
    <tableColumn id="15" xr3:uid="{C62351C4-F047-AF47-9FF3-497147E906FA}" name="jhana_beep_distraction" dataDxfId="60"/>
    <tableColumn id="17" xr3:uid="{4289D378-B188-DB41-8A20-A36E14D442BF}" name="mindfulness_body_part" dataDxfId="59"/>
    <tableColumn id="18" xr3:uid="{EB6AA679-5298-804C-9B1A-432828F51FEE}" name="mindfulness_stability_before_beeps" dataDxfId="58"/>
    <tableColumn id="19" xr3:uid="{0AE89540-482B-264F-9587-E7FE88985BAE}" name="mindfulness_stability_during_beeps" dataDxfId="57"/>
    <tableColumn id="20" xr3:uid="{FB9FE9D0-B308-B04C-AFA8-C4CA5FCC3193}" name="mindfulness_fading_before_beeps" dataDxfId="56"/>
    <tableColumn id="21" xr3:uid="{5367BF2A-9B8E-EE4A-A5DC-B676A7B00363}" name="mindfulness_fading_during_beeps" dataDxfId="55"/>
    <tableColumn id="22" xr3:uid="{0A32C4A5-CC98-FA4E-A02F-FB93307264EC}" name="mindfulness_jhana_before_beeps" dataDxfId="54"/>
    <tableColumn id="23" xr3:uid="{F4F1E70D-B250-634E-9263-D789D6E8A6DF}" name="mindfulness_jhana_during_beeps" dataDxfId="53"/>
    <tableColumn id="24" xr3:uid="{1D36DFB2-70C7-A347-9583-4404F2DE10EC}" name="mindfulness_beep_distraction" dataDxfId="52"/>
    <tableColumn id="25" xr3:uid="{1B2F1229-DA0A-A943-9921-566DE72932D9}" name="DAT_id" dataDxfId="51"/>
    <tableColumn id="26" xr3:uid="{FA685CE8-EAF7-2842-95FA-08E5712AE159}" name="word1" dataDxfId="50"/>
    <tableColumn id="27" xr3:uid="{7F2B75CC-5B34-B14F-AC35-98ACF39F18AA}" name="word2" dataDxfId="49"/>
    <tableColumn id="28" xr3:uid="{C188533D-EB64-9547-B700-68091C0776B8}" name="word3" dataDxfId="48"/>
    <tableColumn id="29" xr3:uid="{C7DF7CC2-E511-494F-9426-3840C237FB90}" name="word4" dataDxfId="47"/>
    <tableColumn id="30" xr3:uid="{8562F9DB-DABD-A04F-B84C-DE9D5BD2B8B6}" name="word5" dataDxfId="46"/>
    <tableColumn id="31" xr3:uid="{264CDA51-7003-AF44-950E-54C72E65B54C}" name="word6" dataDxfId="45"/>
    <tableColumn id="32" xr3:uid="{6689A54C-32FE-364C-8059-C889D155E12B}" name="word7" dataDxfId="44"/>
    <tableColumn id="33" xr3:uid="{5B7E06E2-BA16-FC4D-A173-C90EFC337B6E}" name="word8" dataDxfId="43"/>
    <tableColumn id="34" xr3:uid="{E895AEA8-2288-FD42-AFF5-8F7BA344BBDC}" name="word9" dataDxfId="42"/>
    <tableColumn id="35" xr3:uid="{5ECF2F5A-6D03-9C4A-A372-0E115FEEEE05}" name="word10" dataDxfId="41"/>
    <tableColumn id="36" xr3:uid="{11678ED0-B952-7D40-8C3A-8B37AE40E337}" name="dat" dataDxfId="40"/>
    <tableColumn id="75" xr3:uid="{EA409906-9D15-C148-9F84-D3DAFEC73D58}" name="dat_old" dataDxfId="39"/>
    <tableColumn id="74" xr3:uid="{156EFF1B-E3DF-3444-A54F-F25070A126EE}" name="MODTAS_sum" dataDxfId="38">
      <calculatedColumnFormula>SUM(Table1[[#This Row],[MODTAS1]:[MODTAS34]])</calculatedColumnFormula>
    </tableColumn>
    <tableColumn id="40" xr3:uid="{E71F4F8C-08F1-4640-A484-07A78846EACC}" name="MODTAS1" dataDxfId="37"/>
    <tableColumn id="41" xr3:uid="{D2E2434F-1A9A-EB4B-B2CB-B61196B2FA65}" name="MODTAS2" dataDxfId="36"/>
    <tableColumn id="42" xr3:uid="{243C8BC6-A3E8-9144-83DA-02200C463A5A}" name="MODTAS3" dataDxfId="35"/>
    <tableColumn id="43" xr3:uid="{33A45ABE-753D-2244-938C-940A6E5537A3}" name="MODTAS4" dataDxfId="34"/>
    <tableColumn id="44" xr3:uid="{9250AFC8-9F3A-6247-850F-C6702C26CDD0}" name="MODTAS5" dataDxfId="33"/>
    <tableColumn id="45" xr3:uid="{8BC5F39C-E5E5-A34A-A1BA-4AAD893B02D3}" name="MODTAS6" dataDxfId="32"/>
    <tableColumn id="46" xr3:uid="{E9C068A4-D3B2-8B47-B8EB-14FB71F0A4AF}" name="MODTAS7" dataDxfId="31"/>
    <tableColumn id="47" xr3:uid="{F41BA4B9-C1B7-B849-B815-9783760A925E}" name="MODTAS8" dataDxfId="30"/>
    <tableColumn id="48" xr3:uid="{F55AD707-11D3-2844-8EC5-818D59F0E9A8}" name="MODTAS9" dataDxfId="29"/>
    <tableColumn id="49" xr3:uid="{9C6CA73C-9892-C44F-9CF9-4040C7F35A7D}" name="MODTAS10" dataDxfId="28"/>
    <tableColumn id="50" xr3:uid="{1C0C53A1-E9E8-F44E-A9FA-D981CA08793E}" name="MODTAS11" dataDxfId="27"/>
    <tableColumn id="51" xr3:uid="{53CD7BD6-9EAC-814A-855E-D01A9A6F3ACC}" name="MODTAS12" dataDxfId="26"/>
    <tableColumn id="52" xr3:uid="{17DB28FF-D603-A449-82CB-A0D8FB1001FB}" name="MODTAS13" dataDxfId="25"/>
    <tableColumn id="53" xr3:uid="{8B15C77F-BFEB-A348-9F90-BCB725852FEB}" name="MODTAS14" dataDxfId="24"/>
    <tableColumn id="54" xr3:uid="{C43FB9D3-5D3D-1F4A-9D73-C79780019E7A}" name="MODTAS15" dataDxfId="23"/>
    <tableColumn id="55" xr3:uid="{BF7A2B9C-F8E4-2246-BF1E-7C5BC0215D03}" name="MODTAS16" dataDxfId="22"/>
    <tableColumn id="56" xr3:uid="{FBE3C663-7AD7-3A42-9356-56C46948F96A}" name="MODTAS17" dataDxfId="21"/>
    <tableColumn id="57" xr3:uid="{5FA9B18C-E7DC-C14F-9798-C9907BEB8C78}" name="MODTAS18" dataDxfId="20"/>
    <tableColumn id="58" xr3:uid="{D4EC6BD1-DC54-D14A-A1B0-8CEFB627BDAC}" name="MODTAS19" dataDxfId="19"/>
    <tableColumn id="59" xr3:uid="{5446FF60-113C-F644-BD99-D177F7E039EE}" name="MODTAS20" dataDxfId="18"/>
    <tableColumn id="60" xr3:uid="{CE6F11D4-6605-3741-B568-16E5635CFBE6}" name="MODTAS21" dataDxfId="17"/>
    <tableColumn id="61" xr3:uid="{890D12BC-C132-9D43-A82C-A06FA8A5FAD2}" name="MODTAS22" dataDxfId="16"/>
    <tableColumn id="62" xr3:uid="{32E07AE1-ACE2-0D40-8134-2312ED3E3BE9}" name="MODTAS23" dataDxfId="15"/>
    <tableColumn id="63" xr3:uid="{87934547-F197-3747-9269-42EE41D38AAC}" name="MODTAS24" dataDxfId="14"/>
    <tableColumn id="64" xr3:uid="{A6F022BD-714F-3442-8518-0A4CD1313CB9}" name="MODTAS25" dataDxfId="13"/>
    <tableColumn id="65" xr3:uid="{BAE3C18C-C307-684C-97DE-88DC940C6C1B}" name="MODTAS26" dataDxfId="12"/>
    <tableColumn id="66" xr3:uid="{07E38216-A65B-554E-B8A2-CADD84ECE06D}" name="MODTAS27" dataDxfId="11"/>
    <tableColumn id="67" xr3:uid="{95C61877-5B3F-0247-81E5-8B0AE8A0AB42}" name="MODTAS28" dataDxfId="10"/>
    <tableColumn id="68" xr3:uid="{76F13F5B-8B53-6F4B-86EE-8AD8E72CE212}" name="MODTAS29" dataDxfId="9"/>
    <tableColumn id="69" xr3:uid="{DF938E4D-5B84-064F-B481-A88D5218D3F3}" name="MODTAS30" dataDxfId="8"/>
    <tableColumn id="70" xr3:uid="{C9F3BA64-1B7E-7B41-A001-6D26532A7905}" name="MODTAS31" dataDxfId="7"/>
    <tableColumn id="71" xr3:uid="{BBA817B0-89AC-8242-AFCC-70371F6AF56C}" name="MODTAS32" dataDxfId="6"/>
    <tableColumn id="72" xr3:uid="{BB16B001-A699-E641-9D54-2C1CFA68D887}" name="MODTAS33" dataDxfId="5"/>
    <tableColumn id="73" xr3:uid="{4C47821C-9411-304C-90B2-DD71FB22CD4A}" name="MODTAS34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C85720-E888-E744-AB44-9FBCADFCC6AC}" name="Table4" displayName="Table4" ref="A1:O52" totalsRowShown="0">
  <autoFilter ref="A1:O52" xr:uid="{13C85720-E888-E744-AB44-9FBCADFCC6AC}"/>
  <sortState xmlns:xlrd2="http://schemas.microsoft.com/office/spreadsheetml/2017/richdata2" ref="A2:O52">
    <sortCondition ref="B1:B52"/>
  </sortState>
  <tableColumns count="15">
    <tableColumn id="1" xr3:uid="{5CE4B46C-5509-B444-A4DB-31D26C5760BC}" name="sub"/>
    <tableColumn id="2" xr3:uid="{CD72387A-8957-2144-A5C4-1B7A3E14A0D9}" name="day"/>
    <tableColumn id="3" xr3:uid="{82379261-7638-CC44-9827-A83687FF41A8}" name="condition"/>
    <tableColumn id="4" xr3:uid="{D3A75521-06F0-E14D-BE2C-B4135766646F}" name="lempel_ziv_norm"/>
    <tableColumn id="5" xr3:uid="{DD0ECDC3-B050-D843-B21A-3FDCE54A22AB}" name="permutation_entropy"/>
    <tableColumn id="6" xr3:uid="{ECEBDAA2-FE9B-DD4A-8B59-5228B86BCB09}" name="spectral_entropy"/>
    <tableColumn id="7" xr3:uid="{AA5EAC8E-25E1-3B43-8EB9-8E9C5C14F66E}" name="sample_entropy"/>
    <tableColumn id="8" xr3:uid="{625854EA-2A3A-D144-A0CA-D6093FDE3005}" name="hjorth_mobility"/>
    <tableColumn id="9" xr3:uid="{EA967497-98F9-A046-BED3-BFA4B2E5FC67}" name="hjorth_complexity" dataDxfId="3"/>
    <tableColumn id="10" xr3:uid="{A1EB1542-3479-3E4A-8A06-1900DA4AEC73}" name="average_corr"/>
    <tableColumn id="11" xr3:uid="{26942589-12FC-6143-AC70-4F016D3A8997}" name="delta" dataDxfId="2"/>
    <tableColumn id="12" xr3:uid="{8B281EB5-A0FF-B94C-8040-2ED7AA4F809E}" name="theta" dataDxfId="1"/>
    <tableColumn id="13" xr3:uid="{B45BD0FD-092C-BE4F-8CB6-042A910A6EA2}" name="alpha" dataDxfId="0"/>
    <tableColumn id="14" xr3:uid="{69A22734-B7B4-594D-881E-DB13CD68BD64}" name="beta"/>
    <tableColumn id="15" xr3:uid="{40D0D0FA-CA6D-C041-996E-B804B4E796FE}" name="ga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A518-C0C7-6541-B2E5-7D4C00756053}">
  <dimension ref="A1:BY114"/>
  <sheetViews>
    <sheetView tabSelected="1" topLeftCell="A93" zoomScale="178" zoomScaleNormal="252" workbookViewId="0">
      <selection activeCell="C106" sqref="C106"/>
    </sheetView>
  </sheetViews>
  <sheetFormatPr baseColWidth="10" defaultColWidth="15.1640625" defaultRowHeight="13" x14ac:dyDescent="0.15"/>
  <cols>
    <col min="1" max="1" width="10.1640625" customWidth="1"/>
    <col min="2" max="2" width="6.6640625" customWidth="1"/>
    <col min="3" max="3" width="15.1640625" customWidth="1"/>
    <col min="4" max="4" width="6.33203125" customWidth="1"/>
    <col min="5" max="5" width="3.83203125" customWidth="1"/>
    <col min="6" max="6" width="7.33203125" customWidth="1"/>
    <col min="7" max="8" width="11.6640625" customWidth="1"/>
    <col min="9" max="21" width="15.33203125" customWidth="1"/>
    <col min="22" max="22" width="15.1640625" customWidth="1"/>
    <col min="23" max="28" width="15.33203125" customWidth="1"/>
    <col min="29" max="29" width="15.33203125" bestFit="1" customWidth="1"/>
    <col min="30" max="39" width="0" hidden="1" customWidth="1"/>
    <col min="40" max="40" width="24.1640625" hidden="1" customWidth="1"/>
    <col min="41" max="41" width="24.1640625" customWidth="1"/>
    <col min="42" max="42" width="24.1640625" hidden="1" customWidth="1"/>
    <col min="43" max="77" width="15.1640625" customWidth="1"/>
  </cols>
  <sheetData>
    <row r="1" spans="1:77" s="35" customFormat="1" x14ac:dyDescent="0.15">
      <c r="A1" s="57" t="s">
        <v>0</v>
      </c>
      <c r="B1" s="57" t="s">
        <v>940</v>
      </c>
      <c r="C1" s="57" t="s">
        <v>979</v>
      </c>
      <c r="D1" s="57" t="s">
        <v>813</v>
      </c>
      <c r="E1" s="57" t="s">
        <v>11</v>
      </c>
      <c r="F1" s="57" t="s">
        <v>939</v>
      </c>
      <c r="G1" s="57" t="s">
        <v>941</v>
      </c>
      <c r="H1" s="57" t="s">
        <v>1390</v>
      </c>
      <c r="I1" s="59" t="s">
        <v>917</v>
      </c>
      <c r="J1" s="36" t="s">
        <v>918</v>
      </c>
      <c r="K1" s="36" t="s">
        <v>919</v>
      </c>
      <c r="L1" s="36" t="s">
        <v>920</v>
      </c>
      <c r="M1" s="36" t="s">
        <v>921</v>
      </c>
      <c r="N1" s="36" t="s">
        <v>922</v>
      </c>
      <c r="O1" s="33" t="s">
        <v>923</v>
      </c>
      <c r="P1" s="33" t="s">
        <v>924</v>
      </c>
      <c r="Q1" s="33" t="s">
        <v>925</v>
      </c>
      <c r="R1" s="33" t="s">
        <v>926</v>
      </c>
      <c r="S1" s="33" t="s">
        <v>927</v>
      </c>
      <c r="T1" s="37" t="s">
        <v>928</v>
      </c>
      <c r="U1" s="38" t="s">
        <v>929</v>
      </c>
      <c r="V1" s="32" t="s">
        <v>930</v>
      </c>
      <c r="W1" s="33" t="s">
        <v>931</v>
      </c>
      <c r="X1" s="33" t="s">
        <v>932</v>
      </c>
      <c r="Y1" s="33" t="s">
        <v>933</v>
      </c>
      <c r="Z1" s="33" t="s">
        <v>934</v>
      </c>
      <c r="AA1" s="33" t="s">
        <v>935</v>
      </c>
      <c r="AB1" s="33" t="s">
        <v>936</v>
      </c>
      <c r="AC1" s="34" t="s">
        <v>942</v>
      </c>
      <c r="AD1" s="35" t="s">
        <v>937</v>
      </c>
      <c r="AE1" s="35" t="s">
        <v>59</v>
      </c>
      <c r="AF1" s="35" t="s">
        <v>151</v>
      </c>
      <c r="AG1" s="35" t="s">
        <v>238</v>
      </c>
      <c r="AH1" s="35" t="s">
        <v>316</v>
      </c>
      <c r="AI1" s="35" t="s">
        <v>393</v>
      </c>
      <c r="AJ1" s="35" t="s">
        <v>469</v>
      </c>
      <c r="AK1" s="35" t="s">
        <v>543</v>
      </c>
      <c r="AL1" s="35" t="s">
        <v>607</v>
      </c>
      <c r="AM1" s="35" t="s">
        <v>673</v>
      </c>
      <c r="AN1" s="35" t="s">
        <v>731</v>
      </c>
      <c r="AO1" s="35" t="s">
        <v>814</v>
      </c>
      <c r="AP1" s="35" t="s">
        <v>980</v>
      </c>
      <c r="AQ1" s="35" t="s">
        <v>978</v>
      </c>
      <c r="AR1" s="35" t="s">
        <v>944</v>
      </c>
      <c r="AS1" s="35" t="s">
        <v>948</v>
      </c>
      <c r="AT1" s="35" t="s">
        <v>949</v>
      </c>
      <c r="AU1" s="35" t="s">
        <v>951</v>
      </c>
      <c r="AV1" s="35" t="s">
        <v>952</v>
      </c>
      <c r="AW1" s="35" t="s">
        <v>953</v>
      </c>
      <c r="AX1" s="35" t="s">
        <v>954</v>
      </c>
      <c r="AY1" s="35" t="s">
        <v>955</v>
      </c>
      <c r="AZ1" s="35" t="s">
        <v>956</v>
      </c>
      <c r="BA1" s="35" t="s">
        <v>957</v>
      </c>
      <c r="BB1" s="35" t="s">
        <v>958</v>
      </c>
      <c r="BC1" s="35" t="s">
        <v>945</v>
      </c>
      <c r="BD1" s="35" t="s">
        <v>946</v>
      </c>
      <c r="BE1" s="35" t="s">
        <v>947</v>
      </c>
      <c r="BF1" s="35" t="s">
        <v>959</v>
      </c>
      <c r="BG1" s="35" t="s">
        <v>960</v>
      </c>
      <c r="BH1" s="35" t="s">
        <v>961</v>
      </c>
      <c r="BI1" s="35" t="s">
        <v>962</v>
      </c>
      <c r="BJ1" s="35" t="s">
        <v>963</v>
      </c>
      <c r="BK1" s="35" t="s">
        <v>964</v>
      </c>
      <c r="BL1" s="35" t="s">
        <v>965</v>
      </c>
      <c r="BM1" s="35" t="s">
        <v>966</v>
      </c>
      <c r="BN1" s="35" t="s">
        <v>967</v>
      </c>
      <c r="BO1" s="35" t="s">
        <v>968</v>
      </c>
      <c r="BP1" s="35" t="s">
        <v>969</v>
      </c>
      <c r="BQ1" s="35" t="s">
        <v>970</v>
      </c>
      <c r="BR1" s="35" t="s">
        <v>971</v>
      </c>
      <c r="BS1" s="35" t="s">
        <v>972</v>
      </c>
      <c r="BT1" s="35" t="s">
        <v>973</v>
      </c>
      <c r="BU1" s="35" t="s">
        <v>974</v>
      </c>
      <c r="BV1" s="35" t="s">
        <v>975</v>
      </c>
      <c r="BW1" s="35" t="s">
        <v>950</v>
      </c>
      <c r="BX1" s="35" t="s">
        <v>976</v>
      </c>
      <c r="BY1" s="35" t="s">
        <v>977</v>
      </c>
    </row>
    <row r="2" spans="1:77" s="8" customFormat="1" ht="16" customHeight="1" x14ac:dyDescent="0.15">
      <c r="A2" s="58" t="s">
        <v>9</v>
      </c>
      <c r="B2" s="91">
        <v>1</v>
      </c>
      <c r="C2" s="91">
        <v>0</v>
      </c>
      <c r="D2" s="58" t="s">
        <v>56</v>
      </c>
      <c r="E2" s="58">
        <v>1</v>
      </c>
      <c r="F2" s="58">
        <v>1</v>
      </c>
      <c r="G2" s="58" t="s">
        <v>56</v>
      </c>
      <c r="H2" s="58">
        <f>IF(Table1[[#This Row],[type]]=Table1[[#This Row],[first_condition]],1,2)</f>
        <v>1</v>
      </c>
      <c r="I2" s="60">
        <v>1.5</v>
      </c>
      <c r="J2" s="1">
        <v>2</v>
      </c>
      <c r="K2" s="1">
        <v>0</v>
      </c>
      <c r="L2" s="1">
        <v>0</v>
      </c>
      <c r="M2" s="1">
        <v>0</v>
      </c>
      <c r="N2" s="1" t="s">
        <v>12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2" t="s">
        <v>25</v>
      </c>
      <c r="U2" s="3">
        <v>10</v>
      </c>
      <c r="V2" s="4"/>
      <c r="W2" s="5"/>
      <c r="X2" s="5"/>
      <c r="Y2" s="5"/>
      <c r="Z2" s="5"/>
      <c r="AA2" s="5"/>
      <c r="AB2" s="5"/>
      <c r="AC2" s="6"/>
      <c r="AD2" s="4" t="s">
        <v>819</v>
      </c>
      <c r="AE2" s="5" t="s">
        <v>132</v>
      </c>
      <c r="AF2" s="5" t="s">
        <v>113</v>
      </c>
      <c r="AG2" s="5" t="s">
        <v>302</v>
      </c>
      <c r="AH2" s="5" t="s">
        <v>383</v>
      </c>
      <c r="AI2" s="5" t="s">
        <v>174</v>
      </c>
      <c r="AJ2" s="5" t="s">
        <v>533</v>
      </c>
      <c r="AK2" s="5" t="s">
        <v>80</v>
      </c>
      <c r="AL2" s="5" t="s">
        <v>442</v>
      </c>
      <c r="AM2" s="5" t="s">
        <v>209</v>
      </c>
      <c r="AN2" s="5" t="s">
        <v>779</v>
      </c>
      <c r="AO2" s="7">
        <v>8577969709433430</v>
      </c>
      <c r="AP2" s="7">
        <v>8577969709433430</v>
      </c>
      <c r="AQ2" s="84">
        <f>SUM(Table1[[#This Row],[MODTAS1]:[MODTAS34]])</f>
        <v>80</v>
      </c>
      <c r="AR2" s="112">
        <v>4</v>
      </c>
      <c r="AS2" s="112">
        <v>3</v>
      </c>
      <c r="AT2" s="112">
        <v>4</v>
      </c>
      <c r="AU2" s="112">
        <v>2</v>
      </c>
      <c r="AV2" s="112">
        <v>2</v>
      </c>
      <c r="AW2" s="112">
        <v>2</v>
      </c>
      <c r="AX2" s="112">
        <v>4</v>
      </c>
      <c r="AY2" s="112">
        <v>3</v>
      </c>
      <c r="AZ2" s="112">
        <v>2</v>
      </c>
      <c r="BA2" s="112">
        <v>1</v>
      </c>
      <c r="BB2" s="112">
        <v>2</v>
      </c>
      <c r="BC2" s="112">
        <v>1</v>
      </c>
      <c r="BD2" s="112">
        <v>3</v>
      </c>
      <c r="BE2" s="112">
        <v>4</v>
      </c>
      <c r="BF2" s="112">
        <v>2</v>
      </c>
      <c r="BG2" s="112">
        <v>2</v>
      </c>
      <c r="BH2" s="112">
        <v>2</v>
      </c>
      <c r="BI2" s="112">
        <v>4</v>
      </c>
      <c r="BJ2" s="112">
        <v>3</v>
      </c>
      <c r="BK2" s="112">
        <v>4</v>
      </c>
      <c r="BL2" s="112">
        <v>2</v>
      </c>
      <c r="BM2" s="112">
        <v>2</v>
      </c>
      <c r="BN2" s="112">
        <v>3</v>
      </c>
      <c r="BO2" s="112">
        <v>0</v>
      </c>
      <c r="BP2" s="112">
        <v>0</v>
      </c>
      <c r="BQ2" s="112">
        <v>4</v>
      </c>
      <c r="BR2" s="112">
        <v>0</v>
      </c>
      <c r="BS2" s="112">
        <v>3</v>
      </c>
      <c r="BT2" s="112">
        <v>2</v>
      </c>
      <c r="BU2" s="112">
        <v>1</v>
      </c>
      <c r="BV2" s="112">
        <v>2</v>
      </c>
      <c r="BW2" s="112">
        <v>3</v>
      </c>
      <c r="BX2" s="112">
        <v>2</v>
      </c>
      <c r="BY2" s="112">
        <v>2</v>
      </c>
    </row>
    <row r="3" spans="1:77" s="8" customFormat="1" ht="16" customHeight="1" x14ac:dyDescent="0.15">
      <c r="A3" s="58" t="s">
        <v>10</v>
      </c>
      <c r="B3" s="91">
        <v>1</v>
      </c>
      <c r="C3" s="91">
        <v>1</v>
      </c>
      <c r="D3" s="58" t="s">
        <v>56</v>
      </c>
      <c r="E3" s="58">
        <v>1</v>
      </c>
      <c r="F3" s="58">
        <v>1</v>
      </c>
      <c r="G3" s="58" t="s">
        <v>56</v>
      </c>
      <c r="H3" s="58">
        <f>IF(Table1[[#This Row],[type]]=Table1[[#This Row],[first_condition]],1,2)</f>
        <v>1</v>
      </c>
      <c r="I3" s="60">
        <v>5</v>
      </c>
      <c r="J3" s="1">
        <v>7</v>
      </c>
      <c r="K3" s="1">
        <v>6</v>
      </c>
      <c r="L3" s="1">
        <v>4</v>
      </c>
      <c r="M3" s="1">
        <v>4</v>
      </c>
      <c r="N3" s="1">
        <v>1</v>
      </c>
      <c r="O3" s="1">
        <v>7</v>
      </c>
      <c r="P3" s="1">
        <v>7</v>
      </c>
      <c r="Q3" s="1">
        <v>7</v>
      </c>
      <c r="R3" s="1">
        <v>7</v>
      </c>
      <c r="S3" s="1">
        <v>1</v>
      </c>
      <c r="T3" s="2" t="s">
        <v>24</v>
      </c>
      <c r="U3" s="3">
        <v>1</v>
      </c>
      <c r="V3" s="9"/>
      <c r="W3" s="10"/>
      <c r="X3" s="10"/>
      <c r="Y3" s="10"/>
      <c r="Z3" s="10"/>
      <c r="AA3" s="10"/>
      <c r="AB3" s="10"/>
      <c r="AC3" s="11"/>
      <c r="AD3" s="9" t="s">
        <v>820</v>
      </c>
      <c r="AE3" s="10" t="s">
        <v>131</v>
      </c>
      <c r="AF3" s="10" t="s">
        <v>75</v>
      </c>
      <c r="AG3" s="10" t="s">
        <v>301</v>
      </c>
      <c r="AH3" s="10" t="s">
        <v>382</v>
      </c>
      <c r="AI3" s="10" t="s">
        <v>454</v>
      </c>
      <c r="AJ3" s="10" t="s">
        <v>532</v>
      </c>
      <c r="AK3" s="10" t="s">
        <v>593</v>
      </c>
      <c r="AL3" s="10" t="s">
        <v>658</v>
      </c>
      <c r="AM3" s="10" t="s">
        <v>445</v>
      </c>
      <c r="AN3" s="10" t="s">
        <v>166</v>
      </c>
      <c r="AO3" s="12">
        <v>7435492316172230</v>
      </c>
      <c r="AP3" s="12">
        <v>7435492316172230</v>
      </c>
      <c r="AQ3" s="77">
        <f>SUM(Table1[[#This Row],[MODTAS1]:[MODTAS34]])</f>
        <v>59</v>
      </c>
      <c r="AR3" s="112">
        <v>3</v>
      </c>
      <c r="AS3" s="112">
        <v>3</v>
      </c>
      <c r="AT3" s="112">
        <v>1</v>
      </c>
      <c r="AU3" s="112">
        <v>2</v>
      </c>
      <c r="AV3" s="112">
        <v>2</v>
      </c>
      <c r="AW3" s="112">
        <v>1</v>
      </c>
      <c r="AX3" s="112">
        <v>1</v>
      </c>
      <c r="AY3" s="112">
        <v>2</v>
      </c>
      <c r="AZ3" s="112">
        <v>2</v>
      </c>
      <c r="BA3" s="112">
        <v>2</v>
      </c>
      <c r="BB3" s="112">
        <v>1</v>
      </c>
      <c r="BC3" s="112">
        <v>2</v>
      </c>
      <c r="BD3" s="112">
        <v>1</v>
      </c>
      <c r="BE3" s="112">
        <v>2</v>
      </c>
      <c r="BF3" s="112">
        <v>2</v>
      </c>
      <c r="BG3" s="112">
        <v>2</v>
      </c>
      <c r="BH3" s="112">
        <v>3</v>
      </c>
      <c r="BI3" s="112">
        <v>3</v>
      </c>
      <c r="BJ3" s="112">
        <v>1</v>
      </c>
      <c r="BK3" s="112">
        <v>2</v>
      </c>
      <c r="BL3" s="112">
        <v>0</v>
      </c>
      <c r="BM3" s="112">
        <v>1</v>
      </c>
      <c r="BN3" s="112">
        <v>3</v>
      </c>
      <c r="BO3" s="112">
        <v>1</v>
      </c>
      <c r="BP3" s="112">
        <v>1</v>
      </c>
      <c r="BQ3" s="112">
        <v>2</v>
      </c>
      <c r="BR3" s="112">
        <v>1</v>
      </c>
      <c r="BS3" s="112">
        <v>2</v>
      </c>
      <c r="BT3" s="112">
        <v>1</v>
      </c>
      <c r="BU3" s="112">
        <v>1</v>
      </c>
      <c r="BV3" s="112">
        <v>2</v>
      </c>
      <c r="BW3" s="112">
        <v>2</v>
      </c>
      <c r="BX3" s="112">
        <v>1</v>
      </c>
      <c r="BY3" s="112">
        <v>3</v>
      </c>
    </row>
    <row r="4" spans="1:77" s="8" customFormat="1" ht="16" customHeight="1" x14ac:dyDescent="0.15">
      <c r="A4" s="58" t="s">
        <v>8</v>
      </c>
      <c r="B4" s="91">
        <v>1</v>
      </c>
      <c r="C4" s="91">
        <v>2</v>
      </c>
      <c r="D4" s="58" t="s">
        <v>56</v>
      </c>
      <c r="E4" s="58">
        <v>1</v>
      </c>
      <c r="F4" s="58">
        <v>1</v>
      </c>
      <c r="G4" s="58" t="s">
        <v>55</v>
      </c>
      <c r="H4" s="58">
        <f>IF(Table1[[#This Row],[type]]=Table1[[#This Row],[first_condition]],1,2)</f>
        <v>2</v>
      </c>
      <c r="I4" s="60">
        <v>6</v>
      </c>
      <c r="J4" s="1">
        <v>7</v>
      </c>
      <c r="K4" s="1">
        <v>8</v>
      </c>
      <c r="L4" s="1">
        <v>8</v>
      </c>
      <c r="M4" s="1">
        <v>9</v>
      </c>
      <c r="N4" s="1">
        <v>5</v>
      </c>
      <c r="O4" s="1">
        <v>8</v>
      </c>
      <c r="P4" s="1">
        <v>8</v>
      </c>
      <c r="Q4" s="1">
        <v>8</v>
      </c>
      <c r="R4" s="1">
        <v>9</v>
      </c>
      <c r="S4" s="1">
        <v>6</v>
      </c>
      <c r="T4" s="2">
        <v>4</v>
      </c>
      <c r="U4" s="3">
        <v>7</v>
      </c>
      <c r="V4" s="9"/>
      <c r="W4" s="10"/>
      <c r="X4" s="10"/>
      <c r="Y4" s="10"/>
      <c r="Z4" s="10"/>
      <c r="AA4" s="10"/>
      <c r="AB4" s="10"/>
      <c r="AC4" s="11"/>
      <c r="AD4" s="9" t="s">
        <v>816</v>
      </c>
      <c r="AE4" s="10" t="s">
        <v>126</v>
      </c>
      <c r="AF4" s="10" t="s">
        <v>216</v>
      </c>
      <c r="AG4" s="10" t="s">
        <v>265</v>
      </c>
      <c r="AH4" s="10" t="s">
        <v>376</v>
      </c>
      <c r="AI4" s="10" t="s">
        <v>125</v>
      </c>
      <c r="AJ4" s="10" t="s">
        <v>529</v>
      </c>
      <c r="AK4" s="10" t="s">
        <v>284</v>
      </c>
      <c r="AL4" s="10" t="s">
        <v>652</v>
      </c>
      <c r="AM4" s="10" t="s">
        <v>227</v>
      </c>
      <c r="AN4" s="10" t="s">
        <v>695</v>
      </c>
      <c r="AO4" s="12">
        <v>7174101638652030</v>
      </c>
      <c r="AP4" s="12">
        <v>717410163865203</v>
      </c>
      <c r="AQ4" s="77">
        <f>SUM(Table1[[#This Row],[MODTAS1]:[MODTAS34]])</f>
        <v>69</v>
      </c>
      <c r="AR4" s="112">
        <v>2</v>
      </c>
      <c r="AS4" s="112">
        <v>3</v>
      </c>
      <c r="AT4" s="112">
        <v>3</v>
      </c>
      <c r="AU4" s="112">
        <v>2</v>
      </c>
      <c r="AV4" s="112">
        <v>2</v>
      </c>
      <c r="AW4" s="112">
        <v>2</v>
      </c>
      <c r="AX4" s="112">
        <v>2</v>
      </c>
      <c r="AY4" s="112">
        <v>3</v>
      </c>
      <c r="AZ4" s="112">
        <v>2</v>
      </c>
      <c r="BA4" s="112">
        <v>0</v>
      </c>
      <c r="BB4" s="112">
        <v>1</v>
      </c>
      <c r="BC4" s="112">
        <v>3</v>
      </c>
      <c r="BD4" s="112">
        <v>2</v>
      </c>
      <c r="BE4" s="112">
        <v>2</v>
      </c>
      <c r="BF4" s="112">
        <v>4</v>
      </c>
      <c r="BG4" s="112">
        <v>3</v>
      </c>
      <c r="BH4" s="112">
        <v>0</v>
      </c>
      <c r="BI4" s="112">
        <v>2</v>
      </c>
      <c r="BJ4" s="112">
        <v>2</v>
      </c>
      <c r="BK4" s="112">
        <v>2</v>
      </c>
      <c r="BL4" s="112">
        <v>0</v>
      </c>
      <c r="BM4" s="112">
        <v>0</v>
      </c>
      <c r="BN4" s="112">
        <v>2</v>
      </c>
      <c r="BO4" s="112">
        <v>2</v>
      </c>
      <c r="BP4" s="112">
        <v>3</v>
      </c>
      <c r="BQ4" s="112">
        <v>4</v>
      </c>
      <c r="BR4" s="112">
        <v>0</v>
      </c>
      <c r="BS4" s="112">
        <v>2</v>
      </c>
      <c r="BT4" s="112">
        <v>3</v>
      </c>
      <c r="BU4" s="112">
        <v>2</v>
      </c>
      <c r="BV4" s="112">
        <v>2</v>
      </c>
      <c r="BW4" s="112">
        <v>3</v>
      </c>
      <c r="BX4" s="112">
        <v>0</v>
      </c>
      <c r="BY4" s="112">
        <v>4</v>
      </c>
    </row>
    <row r="5" spans="1:77" s="8" customFormat="1" ht="16" customHeight="1" x14ac:dyDescent="0.15">
      <c r="A5" s="58" t="s">
        <v>7</v>
      </c>
      <c r="B5" s="91">
        <v>1</v>
      </c>
      <c r="C5" s="91">
        <v>3</v>
      </c>
      <c r="D5" s="58" t="s">
        <v>56</v>
      </c>
      <c r="E5" s="58">
        <v>1</v>
      </c>
      <c r="F5" s="58">
        <v>1</v>
      </c>
      <c r="G5" s="58" t="s">
        <v>55</v>
      </c>
      <c r="H5" s="58">
        <f>IF(Table1[[#This Row],[type]]=Table1[[#This Row],[first_condition]],1,2)</f>
        <v>2</v>
      </c>
      <c r="I5" s="60">
        <v>1</v>
      </c>
      <c r="J5" s="1">
        <v>0</v>
      </c>
      <c r="K5" s="1">
        <v>2</v>
      </c>
      <c r="L5" s="1">
        <v>1</v>
      </c>
      <c r="M5" s="1">
        <v>2</v>
      </c>
      <c r="N5" s="1">
        <v>0</v>
      </c>
      <c r="O5" s="1">
        <v>1</v>
      </c>
      <c r="P5" s="1">
        <v>2</v>
      </c>
      <c r="Q5" s="1">
        <v>1</v>
      </c>
      <c r="R5" s="1">
        <v>1</v>
      </c>
      <c r="S5" s="1">
        <v>0</v>
      </c>
      <c r="T5" s="2" t="s">
        <v>23</v>
      </c>
      <c r="U5" s="3">
        <v>10</v>
      </c>
      <c r="V5" s="9"/>
      <c r="W5" s="10"/>
      <c r="X5" s="10"/>
      <c r="Y5" s="10"/>
      <c r="Z5" s="10"/>
      <c r="AA5" s="10"/>
      <c r="AB5" s="10"/>
      <c r="AC5" s="11"/>
      <c r="AD5" s="9" t="s">
        <v>821</v>
      </c>
      <c r="AE5" s="10" t="s">
        <v>127</v>
      </c>
      <c r="AF5" s="10" t="s">
        <v>217</v>
      </c>
      <c r="AG5" s="10" t="s">
        <v>134</v>
      </c>
      <c r="AH5" s="10" t="s">
        <v>377</v>
      </c>
      <c r="AI5" s="10" t="s">
        <v>452</v>
      </c>
      <c r="AJ5" s="10" t="s">
        <v>530</v>
      </c>
      <c r="AK5" s="10" t="s">
        <v>589</v>
      </c>
      <c r="AL5" s="10" t="s">
        <v>653</v>
      </c>
      <c r="AM5" s="10" t="s">
        <v>715</v>
      </c>
      <c r="AN5" s="10" t="s">
        <v>615</v>
      </c>
      <c r="AO5" s="12">
        <v>8334332036209240</v>
      </c>
      <c r="AP5" s="12">
        <v>8334332036209240</v>
      </c>
      <c r="AQ5" s="77">
        <f>SUM(Table1[[#This Row],[MODTAS1]:[MODTAS34]])</f>
        <v>74</v>
      </c>
      <c r="AR5" s="112">
        <v>0</v>
      </c>
      <c r="AS5" s="112">
        <v>2</v>
      </c>
      <c r="AT5" s="112">
        <v>1</v>
      </c>
      <c r="AU5" s="112">
        <v>3</v>
      </c>
      <c r="AV5" s="112">
        <v>1</v>
      </c>
      <c r="AW5" s="112">
        <v>4</v>
      </c>
      <c r="AX5" s="112">
        <v>1</v>
      </c>
      <c r="AY5" s="112">
        <v>4</v>
      </c>
      <c r="AZ5" s="112">
        <v>4</v>
      </c>
      <c r="BA5" s="112">
        <v>2</v>
      </c>
      <c r="BB5" s="112">
        <v>0</v>
      </c>
      <c r="BC5" s="112">
        <v>0</v>
      </c>
      <c r="BD5" s="112">
        <v>2</v>
      </c>
      <c r="BE5" s="112">
        <v>3</v>
      </c>
      <c r="BF5" s="112">
        <v>2</v>
      </c>
      <c r="BG5" s="112">
        <v>4</v>
      </c>
      <c r="BH5" s="112">
        <v>4</v>
      </c>
      <c r="BI5" s="112">
        <v>3</v>
      </c>
      <c r="BJ5" s="112">
        <v>2</v>
      </c>
      <c r="BK5" s="112">
        <v>3</v>
      </c>
      <c r="BL5" s="112">
        <v>1</v>
      </c>
      <c r="BM5" s="112">
        <v>2</v>
      </c>
      <c r="BN5" s="112">
        <v>4</v>
      </c>
      <c r="BO5" s="112">
        <v>0</v>
      </c>
      <c r="BP5" s="112">
        <v>2</v>
      </c>
      <c r="BQ5" s="112">
        <v>3</v>
      </c>
      <c r="BR5" s="112">
        <v>3</v>
      </c>
      <c r="BS5" s="112">
        <v>2</v>
      </c>
      <c r="BT5" s="112">
        <v>2</v>
      </c>
      <c r="BU5" s="112">
        <v>0</v>
      </c>
      <c r="BV5" s="112">
        <v>1</v>
      </c>
      <c r="BW5" s="112">
        <v>4</v>
      </c>
      <c r="BX5" s="112">
        <v>2</v>
      </c>
      <c r="BY5" s="112">
        <v>3</v>
      </c>
    </row>
    <row r="6" spans="1:77" s="8" customFormat="1" ht="16" customHeight="1" x14ac:dyDescent="0.15">
      <c r="A6" s="58" t="s">
        <v>6</v>
      </c>
      <c r="B6" s="91">
        <v>1</v>
      </c>
      <c r="C6" s="91">
        <v>4</v>
      </c>
      <c r="D6" s="58" t="s">
        <v>56</v>
      </c>
      <c r="E6" s="58">
        <v>1</v>
      </c>
      <c r="F6" s="58">
        <v>2</v>
      </c>
      <c r="G6" s="58" t="s">
        <v>56</v>
      </c>
      <c r="H6" s="58">
        <f>IF(Table1[[#This Row],[type]]=Table1[[#This Row],[first_condition]],1,2)</f>
        <v>1</v>
      </c>
      <c r="I6" s="60">
        <v>3</v>
      </c>
      <c r="J6" s="1">
        <v>5</v>
      </c>
      <c r="K6" s="1">
        <v>5</v>
      </c>
      <c r="L6" s="1">
        <v>6</v>
      </c>
      <c r="M6" s="1">
        <v>5</v>
      </c>
      <c r="N6" s="1">
        <v>0</v>
      </c>
      <c r="O6" s="1">
        <v>2</v>
      </c>
      <c r="P6" s="1">
        <v>2</v>
      </c>
      <c r="Q6" s="1">
        <v>3</v>
      </c>
      <c r="R6" s="1" t="s">
        <v>16</v>
      </c>
      <c r="S6" s="1">
        <v>1</v>
      </c>
      <c r="T6" s="2">
        <v>1</v>
      </c>
      <c r="U6" s="3">
        <v>4.5</v>
      </c>
      <c r="V6" s="9"/>
      <c r="W6" s="10"/>
      <c r="X6" s="10"/>
      <c r="Y6" s="10"/>
      <c r="Z6" s="10"/>
      <c r="AA6" s="10"/>
      <c r="AB6" s="10"/>
      <c r="AC6" s="11"/>
      <c r="AD6" s="9" t="s">
        <v>824</v>
      </c>
      <c r="AE6" s="10" t="s">
        <v>124</v>
      </c>
      <c r="AF6" s="10" t="s">
        <v>214</v>
      </c>
      <c r="AG6" s="10" t="s">
        <v>297</v>
      </c>
      <c r="AH6" s="10" t="s">
        <v>374</v>
      </c>
      <c r="AI6" s="10" t="s">
        <v>220</v>
      </c>
      <c r="AJ6" s="10" t="s">
        <v>528</v>
      </c>
      <c r="AK6" s="10" t="s">
        <v>588</v>
      </c>
      <c r="AL6" s="10" t="s">
        <v>203</v>
      </c>
      <c r="AM6" s="10" t="s">
        <v>319</v>
      </c>
      <c r="AN6" s="10" t="s">
        <v>775</v>
      </c>
      <c r="AO6" s="12">
        <v>7423741448493230</v>
      </c>
      <c r="AP6" s="12">
        <v>7423741448493230</v>
      </c>
      <c r="AQ6" s="77">
        <f>SUM(Table1[[#This Row],[MODTAS1]:[MODTAS34]])</f>
        <v>114.5</v>
      </c>
      <c r="AR6" s="112">
        <v>2</v>
      </c>
      <c r="AS6" s="112">
        <v>4</v>
      </c>
      <c r="AT6" s="112">
        <v>3</v>
      </c>
      <c r="AU6" s="112">
        <v>3</v>
      </c>
      <c r="AV6" s="104">
        <v>3.5</v>
      </c>
      <c r="AW6" s="112">
        <v>4</v>
      </c>
      <c r="AX6" s="104">
        <v>3.5</v>
      </c>
      <c r="AY6" s="112">
        <v>4</v>
      </c>
      <c r="AZ6" s="104">
        <v>3.5</v>
      </c>
      <c r="BA6" s="112">
        <v>2</v>
      </c>
      <c r="BB6" s="104">
        <v>3.5</v>
      </c>
      <c r="BC6" s="112">
        <v>3</v>
      </c>
      <c r="BD6" s="112">
        <v>3</v>
      </c>
      <c r="BE6" s="112">
        <v>3</v>
      </c>
      <c r="BF6" s="112">
        <v>4</v>
      </c>
      <c r="BG6" s="112">
        <v>4</v>
      </c>
      <c r="BH6" s="112">
        <v>4</v>
      </c>
      <c r="BI6" s="112">
        <v>3</v>
      </c>
      <c r="BJ6" s="112">
        <v>3</v>
      </c>
      <c r="BK6" s="104">
        <v>3.5</v>
      </c>
      <c r="BL6" s="104">
        <v>3.5</v>
      </c>
      <c r="BM6" s="104">
        <v>3.5</v>
      </c>
      <c r="BN6" s="112">
        <v>4</v>
      </c>
      <c r="BO6" s="104">
        <v>3.5</v>
      </c>
      <c r="BP6" s="104">
        <v>3.5</v>
      </c>
      <c r="BQ6" s="112">
        <v>4</v>
      </c>
      <c r="BR6" s="112">
        <v>2</v>
      </c>
      <c r="BS6" s="104">
        <v>2.5</v>
      </c>
      <c r="BT6" s="112">
        <v>4</v>
      </c>
      <c r="BU6" s="112">
        <v>4</v>
      </c>
      <c r="BV6" s="112">
        <v>4</v>
      </c>
      <c r="BW6" s="104">
        <v>3.5</v>
      </c>
      <c r="BX6" s="112">
        <v>2</v>
      </c>
      <c r="BY6" s="112">
        <v>4</v>
      </c>
    </row>
    <row r="7" spans="1:77" s="8" customFormat="1" ht="16" customHeight="1" x14ac:dyDescent="0.15">
      <c r="A7" s="58" t="s">
        <v>5</v>
      </c>
      <c r="B7" s="91">
        <v>1</v>
      </c>
      <c r="C7" s="91">
        <v>5</v>
      </c>
      <c r="D7" s="58" t="s">
        <v>56</v>
      </c>
      <c r="E7" s="58">
        <v>1</v>
      </c>
      <c r="F7" s="58">
        <v>2</v>
      </c>
      <c r="G7" s="58" t="s">
        <v>56</v>
      </c>
      <c r="H7" s="58">
        <f>IF(Table1[[#This Row],[type]]=Table1[[#This Row],[first_condition]],1,2)</f>
        <v>1</v>
      </c>
      <c r="I7" s="60" t="s">
        <v>12</v>
      </c>
      <c r="J7" s="1">
        <v>5</v>
      </c>
      <c r="K7" s="1">
        <v>6</v>
      </c>
      <c r="L7" s="1">
        <v>6</v>
      </c>
      <c r="M7" s="1">
        <v>8</v>
      </c>
      <c r="N7" s="1">
        <v>5</v>
      </c>
      <c r="O7" s="1">
        <v>5</v>
      </c>
      <c r="P7" s="1">
        <v>5</v>
      </c>
      <c r="Q7" s="1">
        <v>5</v>
      </c>
      <c r="R7" s="1">
        <v>7</v>
      </c>
      <c r="S7" s="1">
        <v>5</v>
      </c>
      <c r="T7" s="2">
        <v>4</v>
      </c>
      <c r="U7" s="3">
        <v>5</v>
      </c>
      <c r="V7" s="9"/>
      <c r="W7" s="10"/>
      <c r="X7" s="10"/>
      <c r="Y7" s="10"/>
      <c r="Z7" s="10"/>
      <c r="AA7" s="10"/>
      <c r="AB7" s="10"/>
      <c r="AC7" s="11"/>
      <c r="AD7" s="9" t="s">
        <v>823</v>
      </c>
      <c r="AE7" s="10" t="s">
        <v>125</v>
      </c>
      <c r="AF7" s="10" t="s">
        <v>215</v>
      </c>
      <c r="AG7" s="10" t="s">
        <v>298</v>
      </c>
      <c r="AH7" s="10" t="s">
        <v>375</v>
      </c>
      <c r="AI7" s="10" t="s">
        <v>451</v>
      </c>
      <c r="AJ7" s="10" t="s">
        <v>275</v>
      </c>
      <c r="AK7" s="10" t="s">
        <v>75</v>
      </c>
      <c r="AL7" s="10" t="s">
        <v>571</v>
      </c>
      <c r="AM7" s="10" t="s">
        <v>694</v>
      </c>
      <c r="AN7" s="10" t="s">
        <v>432</v>
      </c>
      <c r="AO7" s="12">
        <v>8705525486840910</v>
      </c>
      <c r="AP7" s="12">
        <v>8705525486840910</v>
      </c>
      <c r="AQ7" s="77">
        <f>SUM(Table1[[#This Row],[MODTAS1]:[MODTAS34]])</f>
        <v>111</v>
      </c>
      <c r="AR7" s="112">
        <v>2</v>
      </c>
      <c r="AS7" s="112">
        <v>4</v>
      </c>
      <c r="AT7" s="112">
        <v>2</v>
      </c>
      <c r="AU7" s="112">
        <v>4</v>
      </c>
      <c r="AV7" s="112">
        <v>4</v>
      </c>
      <c r="AW7" s="112">
        <v>4</v>
      </c>
      <c r="AX7" s="112">
        <v>3</v>
      </c>
      <c r="AY7" s="112">
        <v>4</v>
      </c>
      <c r="AZ7" s="112">
        <v>4</v>
      </c>
      <c r="BA7" s="112">
        <v>4</v>
      </c>
      <c r="BB7" s="112">
        <v>2</v>
      </c>
      <c r="BC7" s="112">
        <v>4</v>
      </c>
      <c r="BD7" s="112">
        <v>4</v>
      </c>
      <c r="BE7" s="112">
        <v>3</v>
      </c>
      <c r="BF7" s="112">
        <v>4</v>
      </c>
      <c r="BG7" s="112">
        <v>4</v>
      </c>
      <c r="BH7" s="112">
        <v>4</v>
      </c>
      <c r="BI7" s="112">
        <v>4</v>
      </c>
      <c r="BJ7" s="112">
        <v>2</v>
      </c>
      <c r="BK7" s="112">
        <v>2</v>
      </c>
      <c r="BL7" s="112">
        <v>2</v>
      </c>
      <c r="BM7" s="112">
        <v>2</v>
      </c>
      <c r="BN7" s="112">
        <v>4</v>
      </c>
      <c r="BO7" s="112">
        <v>4</v>
      </c>
      <c r="BP7" s="112">
        <v>2</v>
      </c>
      <c r="BQ7" s="112">
        <v>4</v>
      </c>
      <c r="BR7" s="112">
        <v>4</v>
      </c>
      <c r="BS7" s="112">
        <v>2</v>
      </c>
      <c r="BT7" s="112">
        <v>2</v>
      </c>
      <c r="BU7" s="112">
        <v>3</v>
      </c>
      <c r="BV7" s="112">
        <v>4</v>
      </c>
      <c r="BW7" s="112">
        <v>4</v>
      </c>
      <c r="BX7" s="112">
        <v>2</v>
      </c>
      <c r="BY7" s="112">
        <v>4</v>
      </c>
    </row>
    <row r="8" spans="1:77" s="8" customFormat="1" ht="16" customHeight="1" x14ac:dyDescent="0.15">
      <c r="A8" s="58" t="s">
        <v>4</v>
      </c>
      <c r="B8" s="91">
        <v>1</v>
      </c>
      <c r="C8" s="91">
        <v>6</v>
      </c>
      <c r="D8" s="58" t="s">
        <v>56</v>
      </c>
      <c r="E8" s="58">
        <v>1</v>
      </c>
      <c r="F8" s="58">
        <v>2</v>
      </c>
      <c r="G8" s="58" t="s">
        <v>56</v>
      </c>
      <c r="H8" s="58">
        <f>IF(Table1[[#This Row],[type]]=Table1[[#This Row],[first_condition]],1,2)</f>
        <v>1</v>
      </c>
      <c r="I8" s="60">
        <v>3</v>
      </c>
      <c r="J8" s="1">
        <v>5</v>
      </c>
      <c r="K8" s="1">
        <v>5</v>
      </c>
      <c r="L8" s="1">
        <v>5</v>
      </c>
      <c r="M8" s="1">
        <v>4</v>
      </c>
      <c r="N8" s="1">
        <v>4</v>
      </c>
      <c r="O8" s="1">
        <v>5</v>
      </c>
      <c r="P8" s="1">
        <v>5</v>
      </c>
      <c r="Q8" s="1">
        <v>5</v>
      </c>
      <c r="R8" s="1">
        <v>4</v>
      </c>
      <c r="S8" s="1">
        <v>2.5</v>
      </c>
      <c r="T8" s="2">
        <v>3</v>
      </c>
      <c r="U8" s="3">
        <v>5</v>
      </c>
      <c r="V8" s="9"/>
      <c r="W8" s="10"/>
      <c r="X8" s="10"/>
      <c r="Y8" s="10"/>
      <c r="Z8" s="10"/>
      <c r="AA8" s="10"/>
      <c r="AB8" s="10"/>
      <c r="AC8" s="11"/>
      <c r="AD8" s="9" t="s">
        <v>822</v>
      </c>
      <c r="AE8" s="10" t="s">
        <v>119</v>
      </c>
      <c r="AF8" s="10" t="s">
        <v>209</v>
      </c>
      <c r="AG8" s="10" t="s">
        <v>292</v>
      </c>
      <c r="AH8" s="10" t="s">
        <v>372</v>
      </c>
      <c r="AI8" s="10" t="s">
        <v>446</v>
      </c>
      <c r="AJ8" s="10" t="s">
        <v>523</v>
      </c>
      <c r="AK8" s="10" t="s">
        <v>586</v>
      </c>
      <c r="AL8" s="10" t="s">
        <v>648</v>
      </c>
      <c r="AM8" s="10" t="s">
        <v>105</v>
      </c>
      <c r="AN8" s="10" t="s">
        <v>771</v>
      </c>
      <c r="AO8" s="12">
        <v>8300597104465670</v>
      </c>
      <c r="AP8" s="12">
        <v>8300597104465670</v>
      </c>
      <c r="AQ8" s="77">
        <f>SUM(Table1[[#This Row],[MODTAS1]:[MODTAS34]])</f>
        <v>52</v>
      </c>
      <c r="AR8" s="112">
        <v>2</v>
      </c>
      <c r="AS8" s="112">
        <v>3</v>
      </c>
      <c r="AT8" s="112">
        <v>2</v>
      </c>
      <c r="AU8" s="112">
        <v>3</v>
      </c>
      <c r="AV8" s="112">
        <v>4</v>
      </c>
      <c r="AW8" s="112">
        <v>2</v>
      </c>
      <c r="AX8" s="112">
        <v>2</v>
      </c>
      <c r="AY8" s="112">
        <v>2</v>
      </c>
      <c r="AZ8" s="112">
        <v>0</v>
      </c>
      <c r="BA8" s="112">
        <v>0</v>
      </c>
      <c r="BB8" s="112">
        <v>0</v>
      </c>
      <c r="BC8" s="112">
        <v>2</v>
      </c>
      <c r="BD8" s="112">
        <v>0</v>
      </c>
      <c r="BE8" s="112">
        <v>3</v>
      </c>
      <c r="BF8" s="112">
        <v>0</v>
      </c>
      <c r="BG8" s="112">
        <v>3</v>
      </c>
      <c r="BH8" s="112">
        <v>0</v>
      </c>
      <c r="BI8" s="112">
        <v>2</v>
      </c>
      <c r="BJ8" s="112">
        <v>4</v>
      </c>
      <c r="BK8" s="112">
        <v>3</v>
      </c>
      <c r="BL8" s="112">
        <v>2</v>
      </c>
      <c r="BM8" s="112">
        <v>0</v>
      </c>
      <c r="BN8" s="112">
        <v>0</v>
      </c>
      <c r="BO8" s="112">
        <v>2</v>
      </c>
      <c r="BP8" s="112">
        <v>3</v>
      </c>
      <c r="BQ8" s="112">
        <v>3</v>
      </c>
      <c r="BR8" s="112">
        <v>0</v>
      </c>
      <c r="BS8" s="112">
        <v>0</v>
      </c>
      <c r="BT8" s="112">
        <v>0</v>
      </c>
      <c r="BU8" s="112">
        <v>0</v>
      </c>
      <c r="BV8" s="112">
        <v>1</v>
      </c>
      <c r="BW8" s="112">
        <v>2</v>
      </c>
      <c r="BX8" s="112">
        <v>0</v>
      </c>
      <c r="BY8" s="112">
        <v>2</v>
      </c>
    </row>
    <row r="9" spans="1:77" s="8" customFormat="1" ht="16" customHeight="1" x14ac:dyDescent="0.15">
      <c r="A9" s="58" t="s">
        <v>3</v>
      </c>
      <c r="B9" s="91">
        <v>1</v>
      </c>
      <c r="C9" s="91">
        <v>7</v>
      </c>
      <c r="D9" s="58" t="s">
        <v>56</v>
      </c>
      <c r="E9" s="58">
        <v>1</v>
      </c>
      <c r="F9" s="58">
        <v>2</v>
      </c>
      <c r="G9" s="58" t="s">
        <v>56</v>
      </c>
      <c r="H9" s="58">
        <f>IF(Table1[[#This Row],[type]]=Table1[[#This Row],[first_condition]],1,2)</f>
        <v>1</v>
      </c>
      <c r="I9" s="60">
        <v>8</v>
      </c>
      <c r="J9" s="1">
        <v>4</v>
      </c>
      <c r="K9" s="1">
        <v>4</v>
      </c>
      <c r="L9" s="1">
        <v>4</v>
      </c>
      <c r="M9" s="1">
        <v>5.5</v>
      </c>
      <c r="N9" s="1">
        <v>3.5</v>
      </c>
      <c r="O9" s="1">
        <v>4</v>
      </c>
      <c r="P9" s="1">
        <v>4</v>
      </c>
      <c r="Q9" s="1">
        <v>5</v>
      </c>
      <c r="R9" s="1">
        <v>6</v>
      </c>
      <c r="S9" s="1">
        <v>3.5</v>
      </c>
      <c r="T9" s="2">
        <v>4</v>
      </c>
      <c r="U9" s="3">
        <v>8</v>
      </c>
      <c r="V9" s="9"/>
      <c r="W9" s="10"/>
      <c r="X9" s="10"/>
      <c r="Y9" s="10"/>
      <c r="Z9" s="10"/>
      <c r="AA9" s="10"/>
      <c r="AB9" s="10"/>
      <c r="AC9" s="11"/>
      <c r="AD9" s="9" t="s">
        <v>818</v>
      </c>
      <c r="AE9" s="10" t="s">
        <v>118</v>
      </c>
      <c r="AF9" s="10" t="s">
        <v>208</v>
      </c>
      <c r="AG9" s="10" t="s">
        <v>291</v>
      </c>
      <c r="AH9" s="10" t="s">
        <v>371</v>
      </c>
      <c r="AI9" s="10" t="s">
        <v>445</v>
      </c>
      <c r="AJ9" s="10" t="s">
        <v>522</v>
      </c>
      <c r="AK9" s="10" t="s">
        <v>80</v>
      </c>
      <c r="AL9" s="10" t="s">
        <v>214</v>
      </c>
      <c r="AM9" s="10" t="s">
        <v>712</v>
      </c>
      <c r="AN9" s="10" t="s">
        <v>770</v>
      </c>
      <c r="AO9" s="12">
        <v>7987698201766410</v>
      </c>
      <c r="AP9" s="12">
        <v>7987698201766410</v>
      </c>
      <c r="AQ9" s="77">
        <f>SUM(Table1[[#This Row],[MODTAS1]:[MODTAS34]])</f>
        <v>58</v>
      </c>
      <c r="AR9" s="112">
        <v>2</v>
      </c>
      <c r="AS9" s="112">
        <v>3</v>
      </c>
      <c r="AT9" s="112">
        <v>2</v>
      </c>
      <c r="AU9" s="112">
        <v>2</v>
      </c>
      <c r="AV9" s="112">
        <v>3</v>
      </c>
      <c r="AW9" s="112">
        <v>2</v>
      </c>
      <c r="AX9" s="112">
        <v>2</v>
      </c>
      <c r="AY9" s="112">
        <v>2</v>
      </c>
      <c r="AZ9" s="112">
        <v>2</v>
      </c>
      <c r="BA9" s="112">
        <v>0</v>
      </c>
      <c r="BB9" s="112">
        <v>0</v>
      </c>
      <c r="BC9" s="112">
        <v>2</v>
      </c>
      <c r="BD9" s="112">
        <v>1</v>
      </c>
      <c r="BE9" s="112">
        <v>1</v>
      </c>
      <c r="BF9" s="112">
        <v>0</v>
      </c>
      <c r="BG9" s="112">
        <v>3</v>
      </c>
      <c r="BH9" s="112">
        <v>2</v>
      </c>
      <c r="BI9" s="112">
        <v>2</v>
      </c>
      <c r="BJ9" s="112">
        <v>2</v>
      </c>
      <c r="BK9" s="112">
        <v>2</v>
      </c>
      <c r="BL9" s="112">
        <v>2</v>
      </c>
      <c r="BM9" s="112">
        <v>2</v>
      </c>
      <c r="BN9" s="112">
        <v>2</v>
      </c>
      <c r="BO9" s="112">
        <v>0</v>
      </c>
      <c r="BP9" s="112">
        <v>0</v>
      </c>
      <c r="BQ9" s="112">
        <v>2</v>
      </c>
      <c r="BR9" s="112">
        <v>2</v>
      </c>
      <c r="BS9" s="112">
        <v>3</v>
      </c>
      <c r="BT9" s="112">
        <v>2</v>
      </c>
      <c r="BU9" s="112">
        <v>1</v>
      </c>
      <c r="BV9" s="112">
        <v>0</v>
      </c>
      <c r="BW9" s="112">
        <v>3</v>
      </c>
      <c r="BX9" s="112">
        <v>0</v>
      </c>
      <c r="BY9" s="112">
        <v>4</v>
      </c>
    </row>
    <row r="10" spans="1:77" s="8" customFormat="1" ht="16" customHeight="1" x14ac:dyDescent="0.15">
      <c r="A10" s="58" t="s">
        <v>2</v>
      </c>
      <c r="B10" s="91">
        <v>1</v>
      </c>
      <c r="C10" s="91">
        <v>8</v>
      </c>
      <c r="D10" s="58" t="s">
        <v>56</v>
      </c>
      <c r="E10" s="58">
        <v>1</v>
      </c>
      <c r="F10" s="58">
        <v>1</v>
      </c>
      <c r="G10" s="58" t="s">
        <v>55</v>
      </c>
      <c r="H10" s="58">
        <f>IF(Table1[[#This Row],[type]]=Table1[[#This Row],[first_condition]],1,2)</f>
        <v>2</v>
      </c>
      <c r="I10" s="60" t="s">
        <v>12</v>
      </c>
      <c r="J10" s="1">
        <v>7</v>
      </c>
      <c r="K10" s="1">
        <v>5</v>
      </c>
      <c r="L10" s="1" t="s">
        <v>12</v>
      </c>
      <c r="M10" s="1" t="s">
        <v>12</v>
      </c>
      <c r="N10" s="1">
        <v>5</v>
      </c>
      <c r="O10" s="1">
        <v>6</v>
      </c>
      <c r="P10" s="1" t="s">
        <v>12</v>
      </c>
      <c r="Q10" s="1" t="s">
        <v>12</v>
      </c>
      <c r="R10" s="1" t="s">
        <v>12</v>
      </c>
      <c r="S10" s="1" t="s">
        <v>12</v>
      </c>
      <c r="T10" s="2">
        <v>1</v>
      </c>
      <c r="U10" s="3">
        <v>3</v>
      </c>
      <c r="V10" s="9"/>
      <c r="W10" s="10"/>
      <c r="X10" s="10"/>
      <c r="Y10" s="10"/>
      <c r="Z10" s="10"/>
      <c r="AA10" s="10"/>
      <c r="AB10" s="10"/>
      <c r="AC10" s="11"/>
      <c r="AD10" s="9" t="s">
        <v>815</v>
      </c>
      <c r="AE10" s="10" t="s">
        <v>115</v>
      </c>
      <c r="AF10" s="10" t="s">
        <v>206</v>
      </c>
      <c r="AG10" s="10" t="s">
        <v>288</v>
      </c>
      <c r="AH10" s="10" t="s">
        <v>203</v>
      </c>
      <c r="AI10" s="10" t="s">
        <v>443</v>
      </c>
      <c r="AJ10" s="10" t="s">
        <v>191</v>
      </c>
      <c r="AK10" s="10" t="s">
        <v>584</v>
      </c>
      <c r="AL10" s="10" t="s">
        <v>646</v>
      </c>
      <c r="AM10" s="10" t="s">
        <v>197</v>
      </c>
      <c r="AN10" s="10" t="s">
        <v>552</v>
      </c>
      <c r="AO10" s="12">
        <v>6953204052434080</v>
      </c>
      <c r="AP10" s="12">
        <v>6953204052434080</v>
      </c>
      <c r="AQ10" s="77">
        <f>SUM(Table1[[#This Row],[MODTAS1]:[MODTAS34]])</f>
        <v>66</v>
      </c>
      <c r="AR10" s="112">
        <v>1</v>
      </c>
      <c r="AS10" s="112">
        <v>2</v>
      </c>
      <c r="AT10" s="112">
        <v>1</v>
      </c>
      <c r="AU10" s="112">
        <v>3</v>
      </c>
      <c r="AV10" s="112">
        <v>2</v>
      </c>
      <c r="AW10" s="112">
        <v>2</v>
      </c>
      <c r="AX10" s="112">
        <v>3</v>
      </c>
      <c r="AY10" s="112">
        <v>2</v>
      </c>
      <c r="AZ10" s="112">
        <v>2</v>
      </c>
      <c r="BA10" s="112">
        <v>1</v>
      </c>
      <c r="BB10" s="112">
        <v>1</v>
      </c>
      <c r="BC10" s="112">
        <v>2</v>
      </c>
      <c r="BD10" s="112">
        <v>1</v>
      </c>
      <c r="BE10" s="112">
        <v>2</v>
      </c>
      <c r="BF10" s="112">
        <v>1</v>
      </c>
      <c r="BG10" s="112">
        <v>2</v>
      </c>
      <c r="BH10" s="112">
        <v>2</v>
      </c>
      <c r="BI10" s="112">
        <v>1</v>
      </c>
      <c r="BJ10" s="112">
        <v>3</v>
      </c>
      <c r="BK10" s="112">
        <v>3</v>
      </c>
      <c r="BL10" s="112">
        <v>2</v>
      </c>
      <c r="BM10" s="112">
        <v>1</v>
      </c>
      <c r="BN10" s="112">
        <v>3</v>
      </c>
      <c r="BO10" s="112">
        <v>2</v>
      </c>
      <c r="BP10" s="112">
        <v>2</v>
      </c>
      <c r="BQ10" s="112">
        <v>3</v>
      </c>
      <c r="BR10" s="112">
        <v>1</v>
      </c>
      <c r="BS10" s="112">
        <v>3</v>
      </c>
      <c r="BT10" s="112">
        <v>2</v>
      </c>
      <c r="BU10" s="112">
        <v>3</v>
      </c>
      <c r="BV10" s="112">
        <v>1</v>
      </c>
      <c r="BW10" s="112">
        <v>2</v>
      </c>
      <c r="BX10" s="112">
        <v>1</v>
      </c>
      <c r="BY10" s="112">
        <v>3</v>
      </c>
    </row>
    <row r="11" spans="1:77" s="48" customFormat="1" ht="16" customHeight="1" thickBot="1" x14ac:dyDescent="0.2">
      <c r="A11" s="43" t="s">
        <v>1</v>
      </c>
      <c r="B11" s="92">
        <v>1</v>
      </c>
      <c r="C11" s="92">
        <v>9</v>
      </c>
      <c r="D11" s="43" t="s">
        <v>56</v>
      </c>
      <c r="E11" s="43">
        <v>1</v>
      </c>
      <c r="F11" s="43">
        <v>1</v>
      </c>
      <c r="G11" s="43" t="s">
        <v>55</v>
      </c>
      <c r="H11" s="43">
        <f>IF(Table1[[#This Row],[type]]=Table1[[#This Row],[first_condition]],1,2)</f>
        <v>2</v>
      </c>
      <c r="I11" s="61">
        <v>7</v>
      </c>
      <c r="J11" s="42">
        <v>4</v>
      </c>
      <c r="K11" s="42">
        <v>5</v>
      </c>
      <c r="L11" s="42">
        <v>7</v>
      </c>
      <c r="M11" s="42" t="s">
        <v>12</v>
      </c>
      <c r="N11" s="42">
        <v>5.5</v>
      </c>
      <c r="O11" s="42">
        <v>2</v>
      </c>
      <c r="P11" s="42">
        <v>2</v>
      </c>
      <c r="Q11" s="42">
        <v>4</v>
      </c>
      <c r="R11" s="42" t="s">
        <v>12</v>
      </c>
      <c r="S11" s="42">
        <v>3</v>
      </c>
      <c r="T11" s="42">
        <v>3</v>
      </c>
      <c r="U11" s="42" t="s">
        <v>31</v>
      </c>
      <c r="V11" s="44"/>
      <c r="W11" s="45"/>
      <c r="X11" s="45"/>
      <c r="Y11" s="45"/>
      <c r="Z11" s="45"/>
      <c r="AA11" s="45"/>
      <c r="AB11" s="45"/>
      <c r="AC11" s="46"/>
      <c r="AD11" s="44" t="s">
        <v>817</v>
      </c>
      <c r="AE11" s="45" t="s">
        <v>114</v>
      </c>
      <c r="AF11" s="45" t="s">
        <v>205</v>
      </c>
      <c r="AG11" s="45" t="s">
        <v>287</v>
      </c>
      <c r="AH11" s="45" t="s">
        <v>149</v>
      </c>
      <c r="AI11" s="45" t="s">
        <v>442</v>
      </c>
      <c r="AJ11" s="45" t="s">
        <v>519</v>
      </c>
      <c r="AK11" s="45" t="s">
        <v>583</v>
      </c>
      <c r="AL11" s="45" t="s">
        <v>645</v>
      </c>
      <c r="AM11" s="45" t="s">
        <v>385</v>
      </c>
      <c r="AN11" s="45" t="s">
        <v>768</v>
      </c>
      <c r="AO11" s="47">
        <v>7690752184107190</v>
      </c>
      <c r="AP11" s="47">
        <v>769075218410719</v>
      </c>
      <c r="AQ11" s="77">
        <f>SUM(Table1[[#This Row],[MODTAS1]:[MODTAS34]])</f>
        <v>51</v>
      </c>
      <c r="AR11" s="112">
        <v>0</v>
      </c>
      <c r="AS11" s="112">
        <v>2</v>
      </c>
      <c r="AT11" s="112">
        <v>2</v>
      </c>
      <c r="AU11" s="112">
        <v>3</v>
      </c>
      <c r="AV11" s="112">
        <v>1</v>
      </c>
      <c r="AW11" s="112">
        <v>2</v>
      </c>
      <c r="AX11" s="112">
        <v>1</v>
      </c>
      <c r="AY11" s="112">
        <v>2</v>
      </c>
      <c r="AZ11" s="112">
        <v>2</v>
      </c>
      <c r="BA11" s="112">
        <v>0</v>
      </c>
      <c r="BB11" s="112">
        <v>0</v>
      </c>
      <c r="BC11" s="112">
        <v>1</v>
      </c>
      <c r="BD11" s="112">
        <v>2</v>
      </c>
      <c r="BE11" s="112">
        <v>2</v>
      </c>
      <c r="BF11" s="112">
        <v>1</v>
      </c>
      <c r="BG11" s="112">
        <v>2</v>
      </c>
      <c r="BH11" s="112">
        <v>1</v>
      </c>
      <c r="BI11" s="112">
        <v>0</v>
      </c>
      <c r="BJ11" s="112">
        <v>2</v>
      </c>
      <c r="BK11" s="112">
        <v>2</v>
      </c>
      <c r="BL11" s="112">
        <v>1</v>
      </c>
      <c r="BM11" s="112">
        <v>2</v>
      </c>
      <c r="BN11" s="112">
        <v>3</v>
      </c>
      <c r="BO11" s="112">
        <v>1</v>
      </c>
      <c r="BP11" s="112">
        <v>2</v>
      </c>
      <c r="BQ11" s="112">
        <v>3</v>
      </c>
      <c r="BR11" s="112">
        <v>0</v>
      </c>
      <c r="BS11" s="112">
        <v>0</v>
      </c>
      <c r="BT11" s="112">
        <v>1</v>
      </c>
      <c r="BU11" s="112">
        <v>1</v>
      </c>
      <c r="BV11" s="112">
        <v>2</v>
      </c>
      <c r="BW11" s="112">
        <v>3</v>
      </c>
      <c r="BX11" s="112">
        <v>0</v>
      </c>
      <c r="BY11" s="112">
        <v>4</v>
      </c>
    </row>
    <row r="12" spans="1:77" s="8" customFormat="1" ht="16" customHeight="1" x14ac:dyDescent="0.15">
      <c r="A12" s="58" t="s">
        <v>9</v>
      </c>
      <c r="B12" s="91">
        <v>1</v>
      </c>
      <c r="C12" s="91">
        <v>0</v>
      </c>
      <c r="D12" s="58" t="s">
        <v>56</v>
      </c>
      <c r="E12" s="58">
        <v>2</v>
      </c>
      <c r="F12" s="58">
        <v>2</v>
      </c>
      <c r="G12" s="58" t="s">
        <v>55</v>
      </c>
      <c r="H12" s="58">
        <f>IF(Table1[[#This Row],[type]]=Table1[[#This Row],[first_condition]],1,2)</f>
        <v>2</v>
      </c>
      <c r="I12" s="62">
        <v>8</v>
      </c>
      <c r="J12" s="39">
        <v>4</v>
      </c>
      <c r="K12" s="39" t="s">
        <v>12</v>
      </c>
      <c r="L12" s="39" t="s">
        <v>12</v>
      </c>
      <c r="M12" s="39" t="s">
        <v>12</v>
      </c>
      <c r="N12" s="39" t="s">
        <v>12</v>
      </c>
      <c r="O12" s="39" t="s">
        <v>13</v>
      </c>
      <c r="P12" s="39" t="s">
        <v>12</v>
      </c>
      <c r="Q12" s="39" t="s">
        <v>12</v>
      </c>
      <c r="R12" s="39" t="s">
        <v>12</v>
      </c>
      <c r="S12" s="39" t="s">
        <v>12</v>
      </c>
      <c r="T12" s="40" t="s">
        <v>22</v>
      </c>
      <c r="U12" s="41" t="s">
        <v>30</v>
      </c>
      <c r="V12" s="4"/>
      <c r="W12" s="5"/>
      <c r="X12" s="5"/>
      <c r="Y12" s="5"/>
      <c r="Z12" s="5"/>
      <c r="AA12" s="5"/>
      <c r="AB12" s="5"/>
      <c r="AC12" s="6"/>
      <c r="AD12" s="4" t="s">
        <v>830</v>
      </c>
      <c r="AE12" s="5" t="s">
        <v>112</v>
      </c>
      <c r="AF12" s="5" t="s">
        <v>202</v>
      </c>
      <c r="AG12" s="5" t="s">
        <v>253</v>
      </c>
      <c r="AH12" s="5" t="s">
        <v>367</v>
      </c>
      <c r="AI12" s="5" t="s">
        <v>439</v>
      </c>
      <c r="AJ12" s="5" t="s">
        <v>515</v>
      </c>
      <c r="AK12" s="5" t="s">
        <v>581</v>
      </c>
      <c r="AL12" s="5" t="s">
        <v>643</v>
      </c>
      <c r="AM12" s="5" t="s">
        <v>275</v>
      </c>
      <c r="AN12" s="5" t="s">
        <v>766</v>
      </c>
      <c r="AO12" s="7">
        <v>7959444133476130</v>
      </c>
      <c r="AP12" s="7">
        <v>7959444133476130</v>
      </c>
      <c r="AQ12" s="77"/>
      <c r="AR12" s="78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80"/>
    </row>
    <row r="13" spans="1:77" s="8" customFormat="1" ht="16" customHeight="1" x14ac:dyDescent="0.15">
      <c r="A13" s="58" t="s">
        <v>10</v>
      </c>
      <c r="B13" s="91">
        <v>1</v>
      </c>
      <c r="C13" s="91">
        <v>1</v>
      </c>
      <c r="D13" s="58" t="s">
        <v>56</v>
      </c>
      <c r="E13" s="58">
        <v>2</v>
      </c>
      <c r="F13" s="58">
        <v>2</v>
      </c>
      <c r="G13" s="58" t="s">
        <v>55</v>
      </c>
      <c r="H13" s="58">
        <f>IF(Table1[[#This Row],[type]]=Table1[[#This Row],[first_condition]],1,2)</f>
        <v>2</v>
      </c>
      <c r="I13" s="60">
        <v>8</v>
      </c>
      <c r="J13" s="1">
        <v>6</v>
      </c>
      <c r="K13" s="1">
        <v>6</v>
      </c>
      <c r="L13" s="1" t="s">
        <v>12</v>
      </c>
      <c r="M13" s="1" t="s">
        <v>12</v>
      </c>
      <c r="N13" s="1">
        <v>4.5</v>
      </c>
      <c r="O13" s="1">
        <v>8</v>
      </c>
      <c r="P13" s="1">
        <v>8</v>
      </c>
      <c r="Q13" s="1" t="s">
        <v>12</v>
      </c>
      <c r="R13" s="1" t="s">
        <v>12</v>
      </c>
      <c r="S13" s="1">
        <v>3</v>
      </c>
      <c r="T13" s="2" t="s">
        <v>21</v>
      </c>
      <c r="U13" s="3">
        <v>7</v>
      </c>
      <c r="V13" s="9"/>
      <c r="W13" s="10"/>
      <c r="X13" s="10"/>
      <c r="Y13" s="10"/>
      <c r="Z13" s="10"/>
      <c r="AA13" s="10"/>
      <c r="AB13" s="10"/>
      <c r="AC13" s="11"/>
      <c r="AD13" s="9" t="s">
        <v>831</v>
      </c>
      <c r="AE13" s="10" t="s">
        <v>94</v>
      </c>
      <c r="AF13" s="10" t="s">
        <v>203</v>
      </c>
      <c r="AG13" s="10" t="s">
        <v>139</v>
      </c>
      <c r="AH13" s="10" t="s">
        <v>368</v>
      </c>
      <c r="AI13" s="10" t="s">
        <v>440</v>
      </c>
      <c r="AJ13" s="10" t="s">
        <v>516</v>
      </c>
      <c r="AK13" s="10" t="s">
        <v>431</v>
      </c>
      <c r="AL13" s="10" t="s">
        <v>166</v>
      </c>
      <c r="AM13" s="10" t="s">
        <v>163</v>
      </c>
      <c r="AN13" s="10" t="s">
        <v>184</v>
      </c>
      <c r="AO13" s="12">
        <v>7190525773025690</v>
      </c>
      <c r="AP13" s="12">
        <v>7190525773025690</v>
      </c>
      <c r="AQ13" s="77"/>
      <c r="AR13" s="78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80"/>
    </row>
    <row r="14" spans="1:77" s="8" customFormat="1" ht="16" customHeight="1" x14ac:dyDescent="0.15">
      <c r="A14" s="58" t="s">
        <v>8</v>
      </c>
      <c r="B14" s="91">
        <v>1</v>
      </c>
      <c r="C14" s="91">
        <v>2</v>
      </c>
      <c r="D14" s="58" t="s">
        <v>56</v>
      </c>
      <c r="E14" s="58">
        <v>2</v>
      </c>
      <c r="F14" s="58">
        <v>2</v>
      </c>
      <c r="G14" s="58" t="s">
        <v>56</v>
      </c>
      <c r="H14" s="58">
        <f>IF(Table1[[#This Row],[type]]=Table1[[#This Row],[first_condition]],1,2)</f>
        <v>1</v>
      </c>
      <c r="I14" s="60">
        <v>7</v>
      </c>
      <c r="J14" s="1">
        <v>8</v>
      </c>
      <c r="K14" s="1">
        <v>8</v>
      </c>
      <c r="L14" s="1">
        <v>7</v>
      </c>
      <c r="M14" s="1">
        <v>8</v>
      </c>
      <c r="N14" s="1">
        <v>7</v>
      </c>
      <c r="O14" s="1">
        <v>7</v>
      </c>
      <c r="P14" s="1">
        <v>7</v>
      </c>
      <c r="Q14" s="1">
        <v>8</v>
      </c>
      <c r="R14" s="1">
        <v>9</v>
      </c>
      <c r="S14" s="1">
        <v>7</v>
      </c>
      <c r="T14" s="2">
        <v>4</v>
      </c>
      <c r="U14" s="3">
        <v>6</v>
      </c>
      <c r="V14" s="9"/>
      <c r="W14" s="10"/>
      <c r="X14" s="10"/>
      <c r="Y14" s="10"/>
      <c r="Z14" s="10"/>
      <c r="AA14" s="10"/>
      <c r="AB14" s="10"/>
      <c r="AC14" s="11"/>
      <c r="AD14" s="9" t="s">
        <v>827</v>
      </c>
      <c r="AE14" s="10" t="s">
        <v>111</v>
      </c>
      <c r="AF14" s="10" t="s">
        <v>200</v>
      </c>
      <c r="AG14" s="10" t="s">
        <v>284</v>
      </c>
      <c r="AH14" s="10" t="s">
        <v>365</v>
      </c>
      <c r="AI14" s="10" t="s">
        <v>437</v>
      </c>
      <c r="AJ14" s="10" t="s">
        <v>513</v>
      </c>
      <c r="AK14" s="10" t="s">
        <v>580</v>
      </c>
      <c r="AL14" s="10" t="s">
        <v>641</v>
      </c>
      <c r="AM14" s="10" t="s">
        <v>707</v>
      </c>
      <c r="AN14" s="10" t="s">
        <v>764</v>
      </c>
      <c r="AO14" s="12">
        <v>7267097433408100</v>
      </c>
      <c r="AP14" s="12">
        <v>7267097433408100</v>
      </c>
      <c r="AQ14" s="77"/>
      <c r="AR14" s="78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80"/>
    </row>
    <row r="15" spans="1:77" s="8" customFormat="1" ht="16" customHeight="1" x14ac:dyDescent="0.15">
      <c r="A15" s="58" t="s">
        <v>7</v>
      </c>
      <c r="B15" s="91">
        <v>1</v>
      </c>
      <c r="C15" s="91">
        <v>3</v>
      </c>
      <c r="D15" s="58" t="s">
        <v>56</v>
      </c>
      <c r="E15" s="58">
        <v>2</v>
      </c>
      <c r="F15" s="58">
        <v>2</v>
      </c>
      <c r="G15" s="58" t="s">
        <v>56</v>
      </c>
      <c r="H15" s="58">
        <f>IF(Table1[[#This Row],[type]]=Table1[[#This Row],[first_condition]],1,2)</f>
        <v>1</v>
      </c>
      <c r="I15" s="60">
        <v>3</v>
      </c>
      <c r="J15" s="1">
        <v>0</v>
      </c>
      <c r="K15" s="1">
        <v>1</v>
      </c>
      <c r="L15" s="1">
        <v>2</v>
      </c>
      <c r="M15" s="1">
        <v>3</v>
      </c>
      <c r="N15" s="1">
        <v>1</v>
      </c>
      <c r="O15" s="1">
        <v>2</v>
      </c>
      <c r="P15" s="1">
        <v>3</v>
      </c>
      <c r="Q15" s="1">
        <v>4</v>
      </c>
      <c r="R15" s="1">
        <v>3</v>
      </c>
      <c r="S15" s="1">
        <v>2</v>
      </c>
      <c r="T15" s="2">
        <v>4</v>
      </c>
      <c r="U15" s="3">
        <v>2</v>
      </c>
      <c r="V15" s="9"/>
      <c r="W15" s="10"/>
      <c r="X15" s="10"/>
      <c r="Y15" s="10"/>
      <c r="Z15" s="10"/>
      <c r="AA15" s="10"/>
      <c r="AB15" s="10"/>
      <c r="AC15" s="11"/>
      <c r="AD15" s="9" t="s">
        <v>832</v>
      </c>
      <c r="AE15" s="10" t="s">
        <v>81</v>
      </c>
      <c r="AF15" s="10" t="s">
        <v>201</v>
      </c>
      <c r="AG15" s="10" t="s">
        <v>285</v>
      </c>
      <c r="AH15" s="10" t="s">
        <v>366</v>
      </c>
      <c r="AI15" s="10" t="s">
        <v>438</v>
      </c>
      <c r="AJ15" s="10" t="s">
        <v>514</v>
      </c>
      <c r="AK15" s="10" t="s">
        <v>262</v>
      </c>
      <c r="AL15" s="10" t="s">
        <v>642</v>
      </c>
      <c r="AM15" s="10" t="s">
        <v>708</v>
      </c>
      <c r="AN15" s="10" t="s">
        <v>765</v>
      </c>
      <c r="AO15" s="12">
        <v>8074135147035120</v>
      </c>
      <c r="AP15" s="12">
        <v>8074135147035120</v>
      </c>
      <c r="AQ15" s="77"/>
      <c r="AR15" s="78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  <c r="BX15" s="79"/>
      <c r="BY15" s="80"/>
    </row>
    <row r="16" spans="1:77" s="8" customFormat="1" x14ac:dyDescent="0.15">
      <c r="A16" s="58" t="s">
        <v>6</v>
      </c>
      <c r="B16" s="91">
        <v>1</v>
      </c>
      <c r="C16" s="91">
        <v>4</v>
      </c>
      <c r="D16" s="58" t="s">
        <v>56</v>
      </c>
      <c r="E16" s="58">
        <v>2</v>
      </c>
      <c r="F16" s="58">
        <v>1</v>
      </c>
      <c r="G16" s="58" t="s">
        <v>55</v>
      </c>
      <c r="H16" s="58">
        <f>IF(Table1[[#This Row],[type]]=Table1[[#This Row],[first_condition]],1,2)</f>
        <v>2</v>
      </c>
      <c r="I16" s="60">
        <v>5</v>
      </c>
      <c r="J16" s="1">
        <v>6</v>
      </c>
      <c r="K16" s="1">
        <v>5</v>
      </c>
      <c r="L16" s="1">
        <v>7</v>
      </c>
      <c r="M16" s="1">
        <v>7</v>
      </c>
      <c r="N16" s="1">
        <v>4</v>
      </c>
      <c r="O16" s="1">
        <v>5</v>
      </c>
      <c r="P16" s="1">
        <v>5</v>
      </c>
      <c r="Q16" s="1">
        <v>6</v>
      </c>
      <c r="R16" s="1">
        <v>7</v>
      </c>
      <c r="S16" s="1" t="s">
        <v>17</v>
      </c>
      <c r="T16" s="2" t="s">
        <v>21</v>
      </c>
      <c r="U16" s="3">
        <v>1.5</v>
      </c>
      <c r="V16" s="9"/>
      <c r="W16" s="10"/>
      <c r="X16" s="10"/>
      <c r="Y16" s="10"/>
      <c r="Z16" s="10"/>
      <c r="AA16" s="10"/>
      <c r="AB16" s="10"/>
      <c r="AC16" s="11"/>
      <c r="AD16" s="9" t="s">
        <v>835</v>
      </c>
      <c r="AE16" s="10" t="s">
        <v>107</v>
      </c>
      <c r="AF16" s="10" t="s">
        <v>196</v>
      </c>
      <c r="AG16" s="10" t="s">
        <v>280</v>
      </c>
      <c r="AH16" s="10" t="s">
        <v>361</v>
      </c>
      <c r="AI16" s="10" t="s">
        <v>432</v>
      </c>
      <c r="AJ16" s="10" t="s">
        <v>508</v>
      </c>
      <c r="AK16" s="10" t="s">
        <v>381</v>
      </c>
      <c r="AL16" s="10" t="s">
        <v>154</v>
      </c>
      <c r="AM16" s="10" t="s">
        <v>703</v>
      </c>
      <c r="AN16" s="10" t="s">
        <v>80</v>
      </c>
      <c r="AO16" s="12">
        <v>8206208783778400</v>
      </c>
      <c r="AP16" s="12">
        <v>8206208783778400</v>
      </c>
      <c r="AQ16" s="77"/>
      <c r="AR16" s="78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80"/>
    </row>
    <row r="17" spans="1:77" s="8" customFormat="1" ht="14" thickBot="1" x14ac:dyDescent="0.2">
      <c r="A17" s="58" t="s">
        <v>5</v>
      </c>
      <c r="B17" s="91">
        <v>1</v>
      </c>
      <c r="C17" s="91">
        <v>5</v>
      </c>
      <c r="D17" s="58" t="s">
        <v>56</v>
      </c>
      <c r="E17" s="58">
        <v>2</v>
      </c>
      <c r="F17" s="58">
        <v>1</v>
      </c>
      <c r="G17" s="58" t="s">
        <v>55</v>
      </c>
      <c r="H17" s="58">
        <f>IF(Table1[[#This Row],[type]]=Table1[[#This Row],[first_condition]],1,2)</f>
        <v>2</v>
      </c>
      <c r="I17" s="60" t="s">
        <v>12</v>
      </c>
      <c r="J17" s="1">
        <v>8</v>
      </c>
      <c r="K17" s="1">
        <v>6</v>
      </c>
      <c r="L17" s="1">
        <v>6</v>
      </c>
      <c r="M17" s="1">
        <v>7</v>
      </c>
      <c r="N17" s="1" t="s">
        <v>13</v>
      </c>
      <c r="O17" s="1">
        <v>5</v>
      </c>
      <c r="P17" s="1">
        <v>5</v>
      </c>
      <c r="Q17" s="1">
        <v>5</v>
      </c>
      <c r="R17" s="1">
        <v>6</v>
      </c>
      <c r="S17" s="1">
        <v>6</v>
      </c>
      <c r="T17" s="42">
        <v>4</v>
      </c>
      <c r="U17" s="3">
        <v>5</v>
      </c>
      <c r="V17" s="9"/>
      <c r="W17" s="10"/>
      <c r="X17" s="10"/>
      <c r="Y17" s="10"/>
      <c r="Z17" s="10"/>
      <c r="AA17" s="10"/>
      <c r="AB17" s="10"/>
      <c r="AC17" s="11"/>
      <c r="AD17" s="9" t="s">
        <v>834</v>
      </c>
      <c r="AE17" s="10" t="s">
        <v>106</v>
      </c>
      <c r="AF17" s="10" t="s">
        <v>195</v>
      </c>
      <c r="AG17" s="10" t="s">
        <v>279</v>
      </c>
      <c r="AH17" s="10" t="s">
        <v>360</v>
      </c>
      <c r="AI17" s="10" t="s">
        <v>431</v>
      </c>
      <c r="AJ17" s="10" t="s">
        <v>507</v>
      </c>
      <c r="AK17" s="10" t="s">
        <v>578</v>
      </c>
      <c r="AL17" s="10" t="s">
        <v>637</v>
      </c>
      <c r="AM17" s="10" t="s">
        <v>702</v>
      </c>
      <c r="AN17" s="10" t="s">
        <v>142</v>
      </c>
      <c r="AO17" s="12">
        <v>8014727778555380</v>
      </c>
      <c r="AP17" s="12">
        <v>8014727778555380</v>
      </c>
      <c r="AQ17" s="77"/>
      <c r="AR17" s="78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80"/>
    </row>
    <row r="18" spans="1:77" s="8" customFormat="1" ht="13" customHeight="1" x14ac:dyDescent="0.15">
      <c r="A18" s="58" t="s">
        <v>4</v>
      </c>
      <c r="B18" s="91">
        <v>1</v>
      </c>
      <c r="C18" s="91">
        <v>6</v>
      </c>
      <c r="D18" s="58" t="s">
        <v>56</v>
      </c>
      <c r="E18" s="58">
        <v>2</v>
      </c>
      <c r="F18" s="58">
        <v>1</v>
      </c>
      <c r="G18" s="58" t="s">
        <v>55</v>
      </c>
      <c r="H18" s="58">
        <f>IF(Table1[[#This Row],[type]]=Table1[[#This Row],[first_condition]],1,2)</f>
        <v>2</v>
      </c>
      <c r="I18" s="60">
        <v>8</v>
      </c>
      <c r="J18" s="1">
        <v>6</v>
      </c>
      <c r="K18" s="1">
        <v>7</v>
      </c>
      <c r="L18" s="1">
        <v>7</v>
      </c>
      <c r="M18" s="1" t="s">
        <v>12</v>
      </c>
      <c r="N18" s="1" t="s">
        <v>12</v>
      </c>
      <c r="O18" s="1">
        <v>8</v>
      </c>
      <c r="P18" s="1">
        <v>8</v>
      </c>
      <c r="Q18" s="1">
        <v>8</v>
      </c>
      <c r="R18" s="1" t="s">
        <v>12</v>
      </c>
      <c r="S18" s="1" t="s">
        <v>12</v>
      </c>
      <c r="T18" s="2">
        <v>3</v>
      </c>
      <c r="U18" s="3">
        <v>3</v>
      </c>
      <c r="V18" s="9"/>
      <c r="W18" s="10"/>
      <c r="X18" s="10"/>
      <c r="Y18" s="10"/>
      <c r="Z18" s="10"/>
      <c r="AA18" s="10"/>
      <c r="AB18" s="10"/>
      <c r="AC18" s="11"/>
      <c r="AD18" s="9" t="s">
        <v>833</v>
      </c>
      <c r="AE18" s="10" t="s">
        <v>103</v>
      </c>
      <c r="AF18" s="10" t="s">
        <v>192</v>
      </c>
      <c r="AG18" s="10" t="s">
        <v>276</v>
      </c>
      <c r="AH18" s="10" t="s">
        <v>357</v>
      </c>
      <c r="AI18" s="10" t="s">
        <v>428</v>
      </c>
      <c r="AJ18" s="10" t="s">
        <v>504</v>
      </c>
      <c r="AK18" s="10" t="s">
        <v>575</v>
      </c>
      <c r="AL18" s="10" t="s">
        <v>635</v>
      </c>
      <c r="AM18" s="10" t="s">
        <v>699</v>
      </c>
      <c r="AN18" s="10" t="s">
        <v>760</v>
      </c>
      <c r="AO18" s="12">
        <v>8421468360438230</v>
      </c>
      <c r="AP18" s="12">
        <v>8421468360438230</v>
      </c>
      <c r="AQ18" s="77"/>
      <c r="AR18" s="78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80"/>
    </row>
    <row r="19" spans="1:77" s="8" customFormat="1" x14ac:dyDescent="0.15">
      <c r="A19" s="58" t="s">
        <v>3</v>
      </c>
      <c r="B19" s="91">
        <v>1</v>
      </c>
      <c r="C19" s="91">
        <v>7</v>
      </c>
      <c r="D19" s="58" t="s">
        <v>56</v>
      </c>
      <c r="E19" s="58">
        <v>2</v>
      </c>
      <c r="F19" s="58">
        <v>1</v>
      </c>
      <c r="G19" s="76" t="s">
        <v>55</v>
      </c>
      <c r="H19" s="76">
        <f>IF(Table1[[#This Row],[type]]=Table1[[#This Row],[first_condition]],1,2)</f>
        <v>2</v>
      </c>
      <c r="I19" s="60">
        <v>10</v>
      </c>
      <c r="J19" s="1">
        <v>8</v>
      </c>
      <c r="K19" s="1">
        <v>7</v>
      </c>
      <c r="L19" s="1">
        <v>8</v>
      </c>
      <c r="M19" s="1">
        <v>8</v>
      </c>
      <c r="N19" s="1">
        <v>5.5</v>
      </c>
      <c r="O19" s="1">
        <v>6</v>
      </c>
      <c r="P19" s="1">
        <v>7</v>
      </c>
      <c r="Q19" s="1">
        <v>6</v>
      </c>
      <c r="R19" s="1">
        <v>7</v>
      </c>
      <c r="S19" s="1">
        <v>4.5</v>
      </c>
      <c r="T19" s="2">
        <v>4</v>
      </c>
      <c r="U19" s="3">
        <v>5</v>
      </c>
      <c r="V19" s="9"/>
      <c r="W19" s="10"/>
      <c r="X19" s="10"/>
      <c r="Y19" s="10"/>
      <c r="Z19" s="10"/>
      <c r="AA19" s="10"/>
      <c r="AB19" s="10"/>
      <c r="AC19" s="11"/>
      <c r="AD19" s="9" t="s">
        <v>829</v>
      </c>
      <c r="AE19" s="10" t="s">
        <v>100</v>
      </c>
      <c r="AF19" s="10" t="s">
        <v>189</v>
      </c>
      <c r="AG19" s="10" t="s">
        <v>273</v>
      </c>
      <c r="AH19" s="10" t="s">
        <v>354</v>
      </c>
      <c r="AI19" s="10" t="s">
        <v>425</v>
      </c>
      <c r="AJ19" s="10" t="s">
        <v>275</v>
      </c>
      <c r="AK19" s="10" t="s">
        <v>572</v>
      </c>
      <c r="AL19" s="10" t="s">
        <v>634</v>
      </c>
      <c r="AM19" s="10" t="s">
        <v>698</v>
      </c>
      <c r="AN19" s="10" t="s">
        <v>759</v>
      </c>
      <c r="AO19" s="12">
        <v>8426126541481130</v>
      </c>
      <c r="AP19" s="12">
        <v>8426126541481130</v>
      </c>
      <c r="AQ19" s="77"/>
      <c r="AR19" s="78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79"/>
      <c r="BY19" s="80"/>
    </row>
    <row r="20" spans="1:77" s="8" customFormat="1" x14ac:dyDescent="0.15">
      <c r="A20" s="58" t="s">
        <v>2</v>
      </c>
      <c r="B20" s="91">
        <v>1</v>
      </c>
      <c r="C20" s="91">
        <v>8</v>
      </c>
      <c r="D20" s="58" t="s">
        <v>56</v>
      </c>
      <c r="E20" s="58">
        <v>2</v>
      </c>
      <c r="F20" s="58">
        <v>2</v>
      </c>
      <c r="G20" s="58" t="s">
        <v>55</v>
      </c>
      <c r="H20" s="58">
        <f>IF(Table1[[#This Row],[type]]=Table1[[#This Row],[first_condition]],1,2)</f>
        <v>2</v>
      </c>
      <c r="I20" s="60" t="s">
        <v>12</v>
      </c>
      <c r="J20" s="1">
        <v>8</v>
      </c>
      <c r="K20" s="1">
        <v>9</v>
      </c>
      <c r="L20" s="1" t="s">
        <v>12</v>
      </c>
      <c r="M20" s="1" t="s">
        <v>12</v>
      </c>
      <c r="N20" s="1">
        <v>8</v>
      </c>
      <c r="O20" s="1">
        <v>7</v>
      </c>
      <c r="P20" s="1">
        <v>8</v>
      </c>
      <c r="Q20" s="1" t="s">
        <v>12</v>
      </c>
      <c r="R20" s="1" t="s">
        <v>12</v>
      </c>
      <c r="S20" s="1" t="s">
        <v>12</v>
      </c>
      <c r="T20" s="2" t="s">
        <v>19</v>
      </c>
      <c r="U20" s="3">
        <v>2</v>
      </c>
      <c r="V20" s="9"/>
      <c r="W20" s="10"/>
      <c r="X20" s="10"/>
      <c r="Y20" s="10"/>
      <c r="Z20" s="10"/>
      <c r="AA20" s="10"/>
      <c r="AB20" s="10"/>
      <c r="AC20" s="11"/>
      <c r="AD20" s="9" t="s">
        <v>825</v>
      </c>
      <c r="AE20" s="10" t="s">
        <v>99</v>
      </c>
      <c r="AF20" s="10" t="s">
        <v>188</v>
      </c>
      <c r="AG20" s="10" t="s">
        <v>272</v>
      </c>
      <c r="AH20" s="10" t="s">
        <v>353</v>
      </c>
      <c r="AI20" s="10" t="s">
        <v>424</v>
      </c>
      <c r="AJ20" s="10" t="s">
        <v>216</v>
      </c>
      <c r="AK20" s="10" t="s">
        <v>826</v>
      </c>
      <c r="AL20" s="10" t="s">
        <v>630</v>
      </c>
      <c r="AM20" s="10" t="s">
        <v>308</v>
      </c>
      <c r="AN20" s="10" t="s">
        <v>758</v>
      </c>
      <c r="AO20" s="12">
        <v>7901645456219000</v>
      </c>
      <c r="AP20" s="12">
        <v>7901645456219000</v>
      </c>
      <c r="AQ20" s="77"/>
      <c r="AR20" s="78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80"/>
    </row>
    <row r="21" spans="1:77" s="48" customFormat="1" ht="14" thickBot="1" x14ac:dyDescent="0.2">
      <c r="A21" s="43" t="s">
        <v>1</v>
      </c>
      <c r="B21" s="92">
        <v>1</v>
      </c>
      <c r="C21" s="92">
        <v>9</v>
      </c>
      <c r="D21" s="43" t="s">
        <v>56</v>
      </c>
      <c r="E21" s="43">
        <v>2</v>
      </c>
      <c r="F21" s="43">
        <v>2</v>
      </c>
      <c r="G21" s="43" t="s">
        <v>56</v>
      </c>
      <c r="H21" s="43">
        <f>IF(Table1[[#This Row],[type]]=Table1[[#This Row],[first_condition]],1,2)</f>
        <v>1</v>
      </c>
      <c r="I21" s="61" t="s">
        <v>13</v>
      </c>
      <c r="J21" s="42">
        <v>3</v>
      </c>
      <c r="K21" s="42">
        <v>4</v>
      </c>
      <c r="L21" s="42" t="s">
        <v>14</v>
      </c>
      <c r="M21" s="42" t="s">
        <v>12</v>
      </c>
      <c r="N21" s="42" t="s">
        <v>15</v>
      </c>
      <c r="O21" s="42">
        <v>1</v>
      </c>
      <c r="P21" s="42">
        <v>2</v>
      </c>
      <c r="Q21" s="42">
        <v>4</v>
      </c>
      <c r="R21" s="42" t="s">
        <v>12</v>
      </c>
      <c r="S21" s="42">
        <v>2</v>
      </c>
      <c r="T21" s="42" t="s">
        <v>20</v>
      </c>
      <c r="U21" s="42">
        <v>4</v>
      </c>
      <c r="V21" s="44"/>
      <c r="W21" s="45"/>
      <c r="X21" s="45"/>
      <c r="Y21" s="45"/>
      <c r="Z21" s="45"/>
      <c r="AA21" s="45"/>
      <c r="AB21" s="45"/>
      <c r="AC21" s="46"/>
      <c r="AD21" s="44" t="s">
        <v>828</v>
      </c>
      <c r="AE21" s="45" t="s">
        <v>101</v>
      </c>
      <c r="AF21" s="45" t="s">
        <v>190</v>
      </c>
      <c r="AG21" s="45" t="s">
        <v>274</v>
      </c>
      <c r="AH21" s="45" t="s">
        <v>355</v>
      </c>
      <c r="AI21" s="45" t="s">
        <v>426</v>
      </c>
      <c r="AJ21" s="45" t="s">
        <v>502</v>
      </c>
      <c r="AK21" s="45" t="s">
        <v>573</v>
      </c>
      <c r="AL21" s="45" t="s">
        <v>99</v>
      </c>
      <c r="AM21" s="45" t="s">
        <v>694</v>
      </c>
      <c r="AN21" s="45" t="s">
        <v>191</v>
      </c>
      <c r="AO21" s="47">
        <v>8158193163218950</v>
      </c>
      <c r="AP21" s="47">
        <v>8158193163218950</v>
      </c>
      <c r="AQ21" s="77"/>
      <c r="AR21" s="78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80"/>
    </row>
    <row r="22" spans="1:77" s="8" customFormat="1" ht="13" customHeight="1" x14ac:dyDescent="0.15">
      <c r="A22" s="58" t="s">
        <v>9</v>
      </c>
      <c r="B22" s="91">
        <v>1</v>
      </c>
      <c r="C22" s="91">
        <v>0</v>
      </c>
      <c r="D22" s="58" t="s">
        <v>56</v>
      </c>
      <c r="E22" s="58">
        <v>3</v>
      </c>
      <c r="F22" s="58">
        <v>1</v>
      </c>
      <c r="G22" s="58" t="s">
        <v>56</v>
      </c>
      <c r="H22" s="58">
        <f>IF(Table1[[#This Row],[type]]=Table1[[#This Row],[first_condition]],1,2)</f>
        <v>1</v>
      </c>
      <c r="I22" s="62" t="s">
        <v>13</v>
      </c>
      <c r="J22" s="39">
        <v>4</v>
      </c>
      <c r="K22" s="39" t="s">
        <v>12</v>
      </c>
      <c r="L22" s="39" t="s">
        <v>12</v>
      </c>
      <c r="M22" s="39" t="s">
        <v>12</v>
      </c>
      <c r="N22" s="39" t="s">
        <v>12</v>
      </c>
      <c r="O22" s="39" t="s">
        <v>13</v>
      </c>
      <c r="P22" s="39" t="s">
        <v>13</v>
      </c>
      <c r="Q22" s="39" t="s">
        <v>13</v>
      </c>
      <c r="R22" s="39" t="s">
        <v>13</v>
      </c>
      <c r="S22" s="39" t="s">
        <v>13</v>
      </c>
      <c r="T22" s="40" t="s">
        <v>12</v>
      </c>
      <c r="U22" s="41" t="s">
        <v>29</v>
      </c>
      <c r="V22" s="4"/>
      <c r="W22" s="5"/>
      <c r="X22" s="5"/>
      <c r="Y22" s="5"/>
      <c r="Z22" s="5"/>
      <c r="AA22" s="5"/>
      <c r="AB22" s="5"/>
      <c r="AC22" s="6"/>
      <c r="AD22" s="4" t="s">
        <v>842</v>
      </c>
      <c r="AE22" s="5" t="s">
        <v>97</v>
      </c>
      <c r="AF22" s="5" t="s">
        <v>186</v>
      </c>
      <c r="AG22" s="5" t="s">
        <v>270</v>
      </c>
      <c r="AH22" s="5" t="s">
        <v>351</v>
      </c>
      <c r="AI22" s="5" t="s">
        <v>422</v>
      </c>
      <c r="AJ22" s="5" t="s">
        <v>501</v>
      </c>
      <c r="AK22" s="5" t="s">
        <v>570</v>
      </c>
      <c r="AL22" s="5" t="s">
        <v>632</v>
      </c>
      <c r="AM22" s="5" t="s">
        <v>697</v>
      </c>
      <c r="AN22" s="5" t="s">
        <v>756</v>
      </c>
      <c r="AO22" s="7">
        <v>7947706752234980</v>
      </c>
      <c r="AP22" s="7">
        <v>7947706752234980</v>
      </c>
      <c r="AQ22" s="77"/>
      <c r="AR22" s="78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80"/>
    </row>
    <row r="23" spans="1:77" s="8" customFormat="1" x14ac:dyDescent="0.15">
      <c r="A23" s="58" t="s">
        <v>10</v>
      </c>
      <c r="B23" s="91">
        <v>1</v>
      </c>
      <c r="C23" s="91">
        <v>1</v>
      </c>
      <c r="D23" s="58" t="s">
        <v>56</v>
      </c>
      <c r="E23" s="58">
        <v>3</v>
      </c>
      <c r="F23" s="58">
        <v>1</v>
      </c>
      <c r="G23" s="58" t="s">
        <v>56</v>
      </c>
      <c r="H23" s="58">
        <f>IF(Table1[[#This Row],[type]]=Table1[[#This Row],[first_condition]],1,2)</f>
        <v>1</v>
      </c>
      <c r="I23" s="60">
        <v>5</v>
      </c>
      <c r="J23" s="1">
        <v>3</v>
      </c>
      <c r="K23" s="1">
        <v>3</v>
      </c>
      <c r="L23" s="1">
        <v>3</v>
      </c>
      <c r="M23" s="1">
        <v>3</v>
      </c>
      <c r="N23" s="1">
        <v>2</v>
      </c>
      <c r="O23" s="1">
        <v>5</v>
      </c>
      <c r="P23" s="1">
        <v>5</v>
      </c>
      <c r="Q23" s="1">
        <v>5</v>
      </c>
      <c r="R23" s="1">
        <v>7</v>
      </c>
      <c r="S23" s="1">
        <v>6</v>
      </c>
      <c r="T23" s="2">
        <v>3</v>
      </c>
      <c r="U23" s="3">
        <v>5</v>
      </c>
      <c r="V23" s="9"/>
      <c r="W23" s="10"/>
      <c r="X23" s="10"/>
      <c r="Y23" s="10"/>
      <c r="Z23" s="10"/>
      <c r="AA23" s="10"/>
      <c r="AB23" s="10"/>
      <c r="AC23" s="11"/>
      <c r="AD23" s="9" t="s">
        <v>843</v>
      </c>
      <c r="AE23" s="10" t="s">
        <v>96</v>
      </c>
      <c r="AF23" s="10" t="s">
        <v>166</v>
      </c>
      <c r="AG23" s="10" t="s">
        <v>75</v>
      </c>
      <c r="AH23" s="10" t="s">
        <v>350</v>
      </c>
      <c r="AI23" s="10" t="s">
        <v>421</v>
      </c>
      <c r="AJ23" s="10" t="s">
        <v>382</v>
      </c>
      <c r="AK23" s="10" t="s">
        <v>184</v>
      </c>
      <c r="AL23" s="10" t="s">
        <v>162</v>
      </c>
      <c r="AM23" s="10" t="s">
        <v>696</v>
      </c>
      <c r="AN23" s="10" t="s">
        <v>341</v>
      </c>
      <c r="AO23" s="12">
        <v>6769582884652270</v>
      </c>
      <c r="AP23" s="12">
        <v>6769582884652270</v>
      </c>
      <c r="AQ23" s="77"/>
      <c r="AR23" s="78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80"/>
    </row>
    <row r="24" spans="1:77" s="8" customFormat="1" ht="13" customHeight="1" x14ac:dyDescent="0.15">
      <c r="A24" s="58" t="s">
        <v>8</v>
      </c>
      <c r="B24" s="91">
        <v>1</v>
      </c>
      <c r="C24" s="91">
        <v>2</v>
      </c>
      <c r="D24" s="58" t="s">
        <v>56</v>
      </c>
      <c r="E24" s="58">
        <v>3</v>
      </c>
      <c r="F24" s="58">
        <v>1</v>
      </c>
      <c r="G24" s="58" t="s">
        <v>55</v>
      </c>
      <c r="H24" s="58">
        <f>IF(Table1[[#This Row],[type]]=Table1[[#This Row],[first_condition]],1,2)</f>
        <v>2</v>
      </c>
      <c r="I24" s="60">
        <v>7</v>
      </c>
      <c r="J24" s="1">
        <v>9</v>
      </c>
      <c r="K24" s="1">
        <v>9</v>
      </c>
      <c r="L24" s="1">
        <v>8</v>
      </c>
      <c r="M24" s="1">
        <v>8</v>
      </c>
      <c r="N24" s="1">
        <v>7</v>
      </c>
      <c r="O24" s="1">
        <v>7</v>
      </c>
      <c r="P24" s="1">
        <v>7</v>
      </c>
      <c r="Q24" s="1">
        <v>8</v>
      </c>
      <c r="R24" s="1">
        <v>8</v>
      </c>
      <c r="S24" s="1" t="s">
        <v>12</v>
      </c>
      <c r="T24" s="2">
        <v>4</v>
      </c>
      <c r="U24" s="3">
        <v>7</v>
      </c>
      <c r="V24" s="9"/>
      <c r="W24" s="10"/>
      <c r="X24" s="10"/>
      <c r="Y24" s="10"/>
      <c r="Z24" s="10"/>
      <c r="AA24" s="10"/>
      <c r="AB24" s="10"/>
      <c r="AC24" s="11"/>
      <c r="AD24" s="9" t="s">
        <v>838</v>
      </c>
      <c r="AE24" s="10" t="s">
        <v>91</v>
      </c>
      <c r="AF24" s="10" t="s">
        <v>839</v>
      </c>
      <c r="AG24" s="10" t="s">
        <v>265</v>
      </c>
      <c r="AH24" s="10" t="s">
        <v>93</v>
      </c>
      <c r="AI24" s="10" t="s">
        <v>162</v>
      </c>
      <c r="AJ24" s="10" t="s">
        <v>227</v>
      </c>
      <c r="AK24" s="10" t="s">
        <v>55</v>
      </c>
      <c r="AL24" s="10" t="s">
        <v>75</v>
      </c>
      <c r="AM24" s="10" t="s">
        <v>216</v>
      </c>
      <c r="AN24" s="10" t="s">
        <v>216</v>
      </c>
      <c r="AO24" s="12">
        <v>6774793820721760</v>
      </c>
      <c r="AP24" s="12">
        <v>6774793820721760</v>
      </c>
      <c r="AQ24" s="77"/>
      <c r="AR24" s="78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80"/>
    </row>
    <row r="25" spans="1:77" s="8" customFormat="1" ht="13" customHeight="1" x14ac:dyDescent="0.15">
      <c r="A25" s="58" t="s">
        <v>7</v>
      </c>
      <c r="B25" s="91">
        <v>1</v>
      </c>
      <c r="C25" s="91">
        <v>3</v>
      </c>
      <c r="D25" s="58" t="s">
        <v>56</v>
      </c>
      <c r="E25" s="58">
        <v>3</v>
      </c>
      <c r="F25" s="58">
        <v>1</v>
      </c>
      <c r="G25" s="58" t="s">
        <v>55</v>
      </c>
      <c r="H25" s="58">
        <f>IF(Table1[[#This Row],[type]]=Table1[[#This Row],[first_condition]],1,2)</f>
        <v>2</v>
      </c>
      <c r="I25" s="11">
        <v>6</v>
      </c>
      <c r="J25" s="13">
        <v>2</v>
      </c>
      <c r="K25" s="13">
        <v>3</v>
      </c>
      <c r="L25" s="13">
        <v>4</v>
      </c>
      <c r="M25" s="13">
        <v>4</v>
      </c>
      <c r="N25" s="13">
        <v>2</v>
      </c>
      <c r="O25" s="13">
        <v>2</v>
      </c>
      <c r="P25" s="13">
        <v>3</v>
      </c>
      <c r="Q25" s="13">
        <v>4</v>
      </c>
      <c r="R25" s="13">
        <v>4</v>
      </c>
      <c r="S25" s="13">
        <v>2</v>
      </c>
      <c r="T25" s="14">
        <v>3</v>
      </c>
      <c r="U25" s="15">
        <v>9</v>
      </c>
      <c r="V25" s="9"/>
      <c r="W25" s="10"/>
      <c r="X25" s="10"/>
      <c r="Y25" s="10"/>
      <c r="Z25" s="10"/>
      <c r="AA25" s="10"/>
      <c r="AB25" s="10"/>
      <c r="AC25" s="11"/>
      <c r="AD25" s="9" t="s">
        <v>844</v>
      </c>
      <c r="AE25" s="10" t="s">
        <v>90</v>
      </c>
      <c r="AF25" s="10" t="s">
        <v>181</v>
      </c>
      <c r="AG25" s="10" t="s">
        <v>264</v>
      </c>
      <c r="AH25" s="10" t="s">
        <v>347</v>
      </c>
      <c r="AI25" s="10" t="s">
        <v>395</v>
      </c>
      <c r="AJ25" s="10" t="s">
        <v>496</v>
      </c>
      <c r="AK25" s="10" t="s">
        <v>566</v>
      </c>
      <c r="AL25" s="10" t="s">
        <v>630</v>
      </c>
      <c r="AM25" s="10" t="s">
        <v>500</v>
      </c>
      <c r="AN25" s="10" t="s">
        <v>752</v>
      </c>
      <c r="AO25" s="12">
        <v>8291499710508750</v>
      </c>
      <c r="AP25" s="12">
        <v>8291499710508750</v>
      </c>
      <c r="AQ25" s="77"/>
      <c r="AR25" s="78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80"/>
    </row>
    <row r="26" spans="1:77" s="8" customFormat="1" ht="13" customHeight="1" x14ac:dyDescent="0.15">
      <c r="A26" s="58" t="s">
        <v>6</v>
      </c>
      <c r="B26" s="91">
        <v>1</v>
      </c>
      <c r="C26" s="91">
        <v>4</v>
      </c>
      <c r="D26" s="58" t="s">
        <v>56</v>
      </c>
      <c r="E26" s="58">
        <v>3</v>
      </c>
      <c r="F26" s="58">
        <v>2</v>
      </c>
      <c r="G26" s="58" t="s">
        <v>56</v>
      </c>
      <c r="H26" s="58">
        <f>IF(Table1[[#This Row],[type]]=Table1[[#This Row],[first_condition]],1,2)</f>
        <v>1</v>
      </c>
      <c r="I26" s="11">
        <v>7</v>
      </c>
      <c r="J26" s="13">
        <v>5</v>
      </c>
      <c r="K26" s="13">
        <v>6</v>
      </c>
      <c r="L26" s="13">
        <v>6</v>
      </c>
      <c r="M26" s="13">
        <v>9</v>
      </c>
      <c r="N26" s="13" t="s">
        <v>12</v>
      </c>
      <c r="O26" s="13">
        <v>5</v>
      </c>
      <c r="P26" s="13">
        <v>5</v>
      </c>
      <c r="Q26" s="13">
        <v>6</v>
      </c>
      <c r="R26" s="13">
        <v>8</v>
      </c>
      <c r="S26" s="13">
        <v>6</v>
      </c>
      <c r="T26" s="14">
        <v>4</v>
      </c>
      <c r="U26" s="15" t="s">
        <v>28</v>
      </c>
      <c r="V26" s="9"/>
      <c r="W26" s="10"/>
      <c r="X26" s="10"/>
      <c r="Y26" s="10"/>
      <c r="Z26" s="10"/>
      <c r="AA26" s="10"/>
      <c r="AB26" s="10"/>
      <c r="AC26" s="11"/>
      <c r="AD26" s="9" t="s">
        <v>847</v>
      </c>
      <c r="AE26" s="10" t="s">
        <v>89</v>
      </c>
      <c r="AF26" s="10" t="s">
        <v>180</v>
      </c>
      <c r="AG26" s="10" t="s">
        <v>231</v>
      </c>
      <c r="AH26" s="10" t="s">
        <v>346</v>
      </c>
      <c r="AI26" s="10" t="s">
        <v>242</v>
      </c>
      <c r="AJ26" s="10" t="s">
        <v>495</v>
      </c>
      <c r="AK26" s="10" t="s">
        <v>565</v>
      </c>
      <c r="AL26" s="10" t="s">
        <v>629</v>
      </c>
      <c r="AM26" s="10" t="s">
        <v>304</v>
      </c>
      <c r="AN26" s="10" t="s">
        <v>751</v>
      </c>
      <c r="AO26" s="12">
        <v>7216960379765140</v>
      </c>
      <c r="AP26" s="12">
        <v>7216960379765140</v>
      </c>
      <c r="AQ26" s="77"/>
      <c r="AR26" s="78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  <c r="BY26" s="80"/>
    </row>
    <row r="27" spans="1:77" s="8" customFormat="1" x14ac:dyDescent="0.15">
      <c r="A27" s="58" t="s">
        <v>5</v>
      </c>
      <c r="B27" s="91">
        <v>1</v>
      </c>
      <c r="C27" s="91">
        <v>5</v>
      </c>
      <c r="D27" s="58" t="s">
        <v>56</v>
      </c>
      <c r="E27" s="58">
        <v>3</v>
      </c>
      <c r="F27" s="58">
        <v>2</v>
      </c>
      <c r="G27" s="58" t="s">
        <v>56</v>
      </c>
      <c r="H27" s="58">
        <f>IF(Table1[[#This Row],[type]]=Table1[[#This Row],[first_condition]],1,2)</f>
        <v>1</v>
      </c>
      <c r="I27" s="11" t="s">
        <v>12</v>
      </c>
      <c r="J27" s="13">
        <v>6</v>
      </c>
      <c r="K27" s="13">
        <v>7</v>
      </c>
      <c r="L27" s="13">
        <v>8</v>
      </c>
      <c r="M27" s="13">
        <v>9</v>
      </c>
      <c r="N27" s="13">
        <v>9</v>
      </c>
      <c r="O27" s="13">
        <v>5</v>
      </c>
      <c r="P27" s="13">
        <v>5</v>
      </c>
      <c r="Q27" s="13">
        <v>7</v>
      </c>
      <c r="R27" s="13">
        <v>7</v>
      </c>
      <c r="S27" s="13">
        <v>7</v>
      </c>
      <c r="T27" s="14">
        <v>4</v>
      </c>
      <c r="U27" s="15">
        <v>6</v>
      </c>
      <c r="V27" s="9"/>
      <c r="W27" s="10"/>
      <c r="X27" s="10"/>
      <c r="Y27" s="10"/>
      <c r="Z27" s="10"/>
      <c r="AA27" s="10"/>
      <c r="AB27" s="10"/>
      <c r="AC27" s="11"/>
      <c r="AD27" s="9" t="s">
        <v>846</v>
      </c>
      <c r="AE27" s="10" t="s">
        <v>88</v>
      </c>
      <c r="AF27" s="10" t="s">
        <v>179</v>
      </c>
      <c r="AG27" s="10" t="s">
        <v>263</v>
      </c>
      <c r="AH27" s="10" t="s">
        <v>345</v>
      </c>
      <c r="AI27" s="10" t="s">
        <v>417</v>
      </c>
      <c r="AJ27" s="10" t="s">
        <v>494</v>
      </c>
      <c r="AK27" s="10" t="s">
        <v>564</v>
      </c>
      <c r="AL27" s="10" t="s">
        <v>628</v>
      </c>
      <c r="AM27" s="10" t="s">
        <v>693</v>
      </c>
      <c r="AN27" s="10" t="s">
        <v>750</v>
      </c>
      <c r="AO27" s="12">
        <v>9041335519758000</v>
      </c>
      <c r="AP27" s="12">
        <v>9041335519758000</v>
      </c>
      <c r="AQ27" s="77"/>
      <c r="AR27" s="78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9"/>
      <c r="BS27" s="79"/>
      <c r="BT27" s="79"/>
      <c r="BU27" s="79"/>
      <c r="BV27" s="79"/>
      <c r="BW27" s="79"/>
      <c r="BX27" s="79"/>
      <c r="BY27" s="80"/>
    </row>
    <row r="28" spans="1:77" s="8" customFormat="1" x14ac:dyDescent="0.15">
      <c r="A28" s="58" t="s">
        <v>4</v>
      </c>
      <c r="B28" s="91">
        <v>1</v>
      </c>
      <c r="C28" s="91">
        <v>6</v>
      </c>
      <c r="D28" s="58" t="s">
        <v>56</v>
      </c>
      <c r="E28" s="58">
        <v>3</v>
      </c>
      <c r="F28" s="58">
        <v>2</v>
      </c>
      <c r="G28" s="58" t="s">
        <v>56</v>
      </c>
      <c r="H28" s="58">
        <f>IF(Table1[[#This Row],[type]]=Table1[[#This Row],[first_condition]],1,2)</f>
        <v>1</v>
      </c>
      <c r="I28" s="11">
        <v>5</v>
      </c>
      <c r="J28" s="13">
        <v>7</v>
      </c>
      <c r="K28" s="13">
        <v>7</v>
      </c>
      <c r="L28" s="13">
        <v>6</v>
      </c>
      <c r="M28" s="13">
        <v>7</v>
      </c>
      <c r="N28" s="13">
        <v>7</v>
      </c>
      <c r="O28" s="13">
        <v>8</v>
      </c>
      <c r="P28" s="13">
        <v>8</v>
      </c>
      <c r="Q28" s="13">
        <v>6</v>
      </c>
      <c r="R28" s="13">
        <v>8</v>
      </c>
      <c r="S28" s="13" t="s">
        <v>12</v>
      </c>
      <c r="T28" s="14">
        <v>4</v>
      </c>
      <c r="U28" s="15">
        <v>1.5</v>
      </c>
      <c r="V28" s="9"/>
      <c r="W28" s="10"/>
      <c r="X28" s="10"/>
      <c r="Y28" s="10"/>
      <c r="Z28" s="10"/>
      <c r="AA28" s="10"/>
      <c r="AB28" s="10"/>
      <c r="AC28" s="11"/>
      <c r="AD28" s="9" t="s">
        <v>845</v>
      </c>
      <c r="AE28" s="10" t="s">
        <v>85</v>
      </c>
      <c r="AF28" s="10" t="s">
        <v>176</v>
      </c>
      <c r="AG28" s="10" t="s">
        <v>260</v>
      </c>
      <c r="AH28" s="10" t="s">
        <v>342</v>
      </c>
      <c r="AI28" s="10" t="s">
        <v>415</v>
      </c>
      <c r="AJ28" s="10" t="s">
        <v>218</v>
      </c>
      <c r="AK28" s="10" t="s">
        <v>562</v>
      </c>
      <c r="AL28" s="10" t="s">
        <v>359</v>
      </c>
      <c r="AM28" s="10" t="s">
        <v>690</v>
      </c>
      <c r="AN28" s="10" t="s">
        <v>748</v>
      </c>
      <c r="AO28" s="12">
        <v>7532170189633250</v>
      </c>
      <c r="AP28" s="12">
        <v>7532170189633250</v>
      </c>
      <c r="AQ28" s="77"/>
      <c r="AR28" s="78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  <c r="BY28" s="80"/>
    </row>
    <row r="29" spans="1:77" s="8" customFormat="1" ht="13" customHeight="1" x14ac:dyDescent="0.15">
      <c r="A29" s="58" t="s">
        <v>3</v>
      </c>
      <c r="B29" s="91">
        <v>1</v>
      </c>
      <c r="C29" s="91">
        <v>7</v>
      </c>
      <c r="D29" s="58" t="s">
        <v>56</v>
      </c>
      <c r="E29" s="58">
        <v>3</v>
      </c>
      <c r="F29" s="58">
        <v>2</v>
      </c>
      <c r="G29" s="58" t="s">
        <v>56</v>
      </c>
      <c r="H29" s="58">
        <f>IF(Table1[[#This Row],[type]]=Table1[[#This Row],[first_condition]],1,2)</f>
        <v>1</v>
      </c>
      <c r="I29" s="11">
        <v>10</v>
      </c>
      <c r="J29" s="13">
        <v>7</v>
      </c>
      <c r="K29" s="13">
        <v>6.5</v>
      </c>
      <c r="L29" s="13">
        <v>7</v>
      </c>
      <c r="M29" s="13">
        <v>8</v>
      </c>
      <c r="N29" s="13">
        <v>7</v>
      </c>
      <c r="O29" s="13">
        <v>4</v>
      </c>
      <c r="P29" s="13">
        <v>4</v>
      </c>
      <c r="Q29" s="13">
        <v>5</v>
      </c>
      <c r="R29" s="13">
        <v>7</v>
      </c>
      <c r="S29" s="13" t="s">
        <v>17</v>
      </c>
      <c r="T29" s="14">
        <v>4</v>
      </c>
      <c r="U29" s="15">
        <v>3</v>
      </c>
      <c r="V29" s="9"/>
      <c r="W29" s="10"/>
      <c r="X29" s="10"/>
      <c r="Y29" s="10"/>
      <c r="Z29" s="10"/>
      <c r="AA29" s="10"/>
      <c r="AB29" s="10"/>
      <c r="AC29" s="11"/>
      <c r="AD29" s="9" t="s">
        <v>841</v>
      </c>
      <c r="AE29" s="10" t="s">
        <v>81</v>
      </c>
      <c r="AF29" s="10" t="s">
        <v>175</v>
      </c>
      <c r="AG29" s="10" t="s">
        <v>259</v>
      </c>
      <c r="AH29" s="10" t="s">
        <v>341</v>
      </c>
      <c r="AI29" s="10" t="s">
        <v>414</v>
      </c>
      <c r="AJ29" s="10" t="s">
        <v>491</v>
      </c>
      <c r="AK29" s="10" t="s">
        <v>561</v>
      </c>
      <c r="AL29" s="10" t="s">
        <v>625</v>
      </c>
      <c r="AM29" s="10" t="s">
        <v>571</v>
      </c>
      <c r="AN29" s="10" t="s">
        <v>747</v>
      </c>
      <c r="AO29" s="12">
        <v>8917127837027820</v>
      </c>
      <c r="AP29" s="12">
        <v>8917127837027820</v>
      </c>
      <c r="AQ29" s="77"/>
      <c r="AR29" s="78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80"/>
    </row>
    <row r="30" spans="1:77" s="8" customFormat="1" ht="13" customHeight="1" x14ac:dyDescent="0.15">
      <c r="A30" s="58" t="s">
        <v>2</v>
      </c>
      <c r="B30" s="91">
        <v>1</v>
      </c>
      <c r="C30" s="91">
        <v>8</v>
      </c>
      <c r="D30" s="58" t="s">
        <v>56</v>
      </c>
      <c r="E30" s="58">
        <v>3</v>
      </c>
      <c r="F30" s="58">
        <v>1</v>
      </c>
      <c r="G30" s="58" t="s">
        <v>55</v>
      </c>
      <c r="H30" s="58">
        <f>IF(Table1[[#This Row],[type]]=Table1[[#This Row],[first_condition]],1,2)</f>
        <v>2</v>
      </c>
      <c r="I30" s="11" t="s">
        <v>12</v>
      </c>
      <c r="J30" s="13">
        <v>6</v>
      </c>
      <c r="K30" s="13">
        <v>6</v>
      </c>
      <c r="L30" s="13" t="s">
        <v>12</v>
      </c>
      <c r="M30" s="13" t="s">
        <v>12</v>
      </c>
      <c r="N30" s="13" t="s">
        <v>12</v>
      </c>
      <c r="O30" s="13">
        <v>5</v>
      </c>
      <c r="P30" s="13">
        <v>6</v>
      </c>
      <c r="Q30" s="13" t="s">
        <v>12</v>
      </c>
      <c r="R30" s="13" t="s">
        <v>12</v>
      </c>
      <c r="S30" s="13" t="s">
        <v>12</v>
      </c>
      <c r="T30" s="14">
        <v>2</v>
      </c>
      <c r="U30" s="15">
        <v>1</v>
      </c>
      <c r="V30" s="9"/>
      <c r="W30" s="10"/>
      <c r="X30" s="10"/>
      <c r="Y30" s="10"/>
      <c r="Z30" s="10"/>
      <c r="AA30" s="10"/>
      <c r="AB30" s="10"/>
      <c r="AC30" s="11"/>
      <c r="AD30" s="9" t="s">
        <v>836</v>
      </c>
      <c r="AE30" s="10" t="s">
        <v>81</v>
      </c>
      <c r="AF30" s="10" t="s">
        <v>170</v>
      </c>
      <c r="AG30" s="10" t="s">
        <v>79</v>
      </c>
      <c r="AH30" s="10" t="s">
        <v>336</v>
      </c>
      <c r="AI30" s="10" t="s">
        <v>201</v>
      </c>
      <c r="AJ30" s="10" t="s">
        <v>487</v>
      </c>
      <c r="AK30" s="10" t="s">
        <v>559</v>
      </c>
      <c r="AL30" s="10" t="s">
        <v>620</v>
      </c>
      <c r="AM30" s="10" t="s">
        <v>234</v>
      </c>
      <c r="AN30" s="10" t="s">
        <v>837</v>
      </c>
      <c r="AO30" s="12">
        <v>7510155020725150</v>
      </c>
      <c r="AP30" s="12">
        <v>7510155020725150</v>
      </c>
      <c r="AQ30" s="77"/>
      <c r="AR30" s="78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79"/>
      <c r="BV30" s="79"/>
      <c r="BW30" s="79"/>
      <c r="BX30" s="79"/>
      <c r="BY30" s="80"/>
    </row>
    <row r="31" spans="1:77" s="48" customFormat="1" ht="13" customHeight="1" thickBot="1" x14ac:dyDescent="0.2">
      <c r="A31" s="43" t="s">
        <v>1</v>
      </c>
      <c r="B31" s="92">
        <v>1</v>
      </c>
      <c r="C31" s="92">
        <v>9</v>
      </c>
      <c r="D31" s="43" t="s">
        <v>56</v>
      </c>
      <c r="E31" s="43">
        <v>3</v>
      </c>
      <c r="F31" s="43">
        <v>1</v>
      </c>
      <c r="G31" s="43" t="s">
        <v>55</v>
      </c>
      <c r="H31" s="43">
        <f>IF(Table1[[#This Row],[type]]=Table1[[#This Row],[first_condition]],1,2)</f>
        <v>2</v>
      </c>
      <c r="I31" s="46">
        <v>8</v>
      </c>
      <c r="J31" s="51">
        <v>4</v>
      </c>
      <c r="K31" s="51" t="s">
        <v>12</v>
      </c>
      <c r="L31" s="51" t="s">
        <v>12</v>
      </c>
      <c r="M31" s="51" t="s">
        <v>12</v>
      </c>
      <c r="N31" s="51">
        <v>5</v>
      </c>
      <c r="O31" s="51" t="s">
        <v>16</v>
      </c>
      <c r="P31" s="51" t="s">
        <v>12</v>
      </c>
      <c r="Q31" s="51" t="s">
        <v>12</v>
      </c>
      <c r="R31" s="51" t="s">
        <v>12</v>
      </c>
      <c r="S31" s="51" t="s">
        <v>16</v>
      </c>
      <c r="T31" s="51">
        <v>1</v>
      </c>
      <c r="U31" s="51">
        <v>5</v>
      </c>
      <c r="V31" s="44"/>
      <c r="W31" s="45"/>
      <c r="X31" s="45"/>
      <c r="Y31" s="45"/>
      <c r="Z31" s="45"/>
      <c r="AA31" s="45"/>
      <c r="AB31" s="45"/>
      <c r="AC31" s="46"/>
      <c r="AD31" s="44" t="s">
        <v>840</v>
      </c>
      <c r="AE31" s="45" t="s">
        <v>80</v>
      </c>
      <c r="AF31" s="45" t="s">
        <v>169</v>
      </c>
      <c r="AG31" s="45" t="s">
        <v>254</v>
      </c>
      <c r="AH31" s="45" t="s">
        <v>335</v>
      </c>
      <c r="AI31" s="45" t="s">
        <v>170</v>
      </c>
      <c r="AJ31" s="45" t="s">
        <v>486</v>
      </c>
      <c r="AK31" s="45" t="s">
        <v>558</v>
      </c>
      <c r="AL31" s="45" t="s">
        <v>262</v>
      </c>
      <c r="AM31" s="45" t="s">
        <v>595</v>
      </c>
      <c r="AN31" s="45" t="s">
        <v>743</v>
      </c>
      <c r="AO31" s="47">
        <v>8090321020156670</v>
      </c>
      <c r="AP31" s="47">
        <v>8090321020156670</v>
      </c>
      <c r="AQ31" s="77"/>
      <c r="AR31" s="78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79"/>
      <c r="BV31" s="79"/>
      <c r="BW31" s="79"/>
      <c r="BX31" s="79"/>
      <c r="BY31" s="80"/>
    </row>
    <row r="32" spans="1:77" s="8" customFormat="1" ht="13" customHeight="1" x14ac:dyDescent="0.15">
      <c r="A32" s="58" t="s">
        <v>9</v>
      </c>
      <c r="B32" s="91">
        <v>1</v>
      </c>
      <c r="C32" s="91">
        <v>0</v>
      </c>
      <c r="D32" s="58" t="s">
        <v>56</v>
      </c>
      <c r="E32" s="58">
        <v>4</v>
      </c>
      <c r="F32" s="58">
        <v>2</v>
      </c>
      <c r="G32" s="58" t="s">
        <v>55</v>
      </c>
      <c r="H32" s="58">
        <f>IF(Table1[[#This Row],[type]]=Table1[[#This Row],[first_condition]],1,2)</f>
        <v>2</v>
      </c>
      <c r="I32" s="6" t="s">
        <v>12</v>
      </c>
      <c r="J32" s="54">
        <v>6</v>
      </c>
      <c r="K32" s="54" t="s">
        <v>12</v>
      </c>
      <c r="L32" s="54" t="s">
        <v>12</v>
      </c>
      <c r="M32" s="54" t="s">
        <v>12</v>
      </c>
      <c r="N32" s="54" t="s">
        <v>12</v>
      </c>
      <c r="O32" s="54">
        <v>6</v>
      </c>
      <c r="P32" s="54" t="s">
        <v>12</v>
      </c>
      <c r="Q32" s="54" t="s">
        <v>12</v>
      </c>
      <c r="R32" s="54" t="s">
        <v>12</v>
      </c>
      <c r="S32" s="54" t="s">
        <v>12</v>
      </c>
      <c r="T32" s="55" t="s">
        <v>12</v>
      </c>
      <c r="U32" s="56" t="s">
        <v>27</v>
      </c>
      <c r="V32" s="4"/>
      <c r="W32" s="5"/>
      <c r="X32" s="5"/>
      <c r="Y32" s="5"/>
      <c r="Z32" s="5"/>
      <c r="AA32" s="5"/>
      <c r="AB32" s="5"/>
      <c r="AC32" s="6"/>
      <c r="AD32" s="4" t="s">
        <v>852</v>
      </c>
      <c r="AE32" s="5" t="s">
        <v>76</v>
      </c>
      <c r="AF32" s="5" t="s">
        <v>165</v>
      </c>
      <c r="AG32" s="5" t="s">
        <v>253</v>
      </c>
      <c r="AH32" s="5" t="s">
        <v>332</v>
      </c>
      <c r="AI32" s="5" t="s">
        <v>406</v>
      </c>
      <c r="AJ32" s="5" t="s">
        <v>482</v>
      </c>
      <c r="AK32" s="5" t="s">
        <v>555</v>
      </c>
      <c r="AL32" s="5" t="s">
        <v>617</v>
      </c>
      <c r="AM32" s="5" t="s">
        <v>687</v>
      </c>
      <c r="AN32" s="5" t="s">
        <v>68</v>
      </c>
      <c r="AO32" s="7">
        <v>8429844749847510</v>
      </c>
      <c r="AP32" s="7">
        <v>8429844749847510</v>
      </c>
      <c r="AQ32" s="77"/>
      <c r="AR32" s="78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80"/>
    </row>
    <row r="33" spans="1:77" s="8" customFormat="1" ht="13" customHeight="1" x14ac:dyDescent="0.15">
      <c r="A33" s="58" t="s">
        <v>10</v>
      </c>
      <c r="B33" s="91">
        <v>1</v>
      </c>
      <c r="C33" s="91">
        <v>1</v>
      </c>
      <c r="D33" s="58" t="s">
        <v>56</v>
      </c>
      <c r="E33" s="58">
        <v>4</v>
      </c>
      <c r="F33" s="58">
        <v>2</v>
      </c>
      <c r="G33" s="58" t="s">
        <v>55</v>
      </c>
      <c r="H33" s="58">
        <f>IF(Table1[[#This Row],[type]]=Table1[[#This Row],[first_condition]],1,2)</f>
        <v>2</v>
      </c>
      <c r="I33" s="11" t="s">
        <v>12</v>
      </c>
      <c r="J33" s="13">
        <v>5</v>
      </c>
      <c r="K33" s="13">
        <v>6</v>
      </c>
      <c r="L33" s="13">
        <v>5</v>
      </c>
      <c r="M33" s="13">
        <v>6</v>
      </c>
      <c r="N33" s="13">
        <v>3</v>
      </c>
      <c r="O33" s="13">
        <v>7.5</v>
      </c>
      <c r="P33" s="13">
        <v>8</v>
      </c>
      <c r="Q33" s="13">
        <v>8</v>
      </c>
      <c r="R33" s="13">
        <v>8</v>
      </c>
      <c r="S33" s="13">
        <v>6</v>
      </c>
      <c r="T33" s="14" t="s">
        <v>13</v>
      </c>
      <c r="U33" s="15">
        <v>3.5</v>
      </c>
      <c r="V33" s="9"/>
      <c r="W33" s="10"/>
      <c r="X33" s="10"/>
      <c r="Y33" s="10"/>
      <c r="Z33" s="10"/>
      <c r="AA33" s="10"/>
      <c r="AB33" s="10"/>
      <c r="AC33" s="11"/>
      <c r="AD33" s="9" t="s">
        <v>853</v>
      </c>
      <c r="AE33" s="10" t="s">
        <v>77</v>
      </c>
      <c r="AF33" s="10" t="s">
        <v>166</v>
      </c>
      <c r="AG33" s="10" t="s">
        <v>98</v>
      </c>
      <c r="AH33" s="10" t="s">
        <v>333</v>
      </c>
      <c r="AI33" s="10" t="s">
        <v>407</v>
      </c>
      <c r="AJ33" s="10" t="s">
        <v>483</v>
      </c>
      <c r="AK33" s="10" t="s">
        <v>556</v>
      </c>
      <c r="AL33" s="10" t="s">
        <v>618</v>
      </c>
      <c r="AM33" s="10" t="s">
        <v>229</v>
      </c>
      <c r="AN33" s="10" t="s">
        <v>581</v>
      </c>
      <c r="AO33" s="12">
        <v>7716626776825810</v>
      </c>
      <c r="AP33" s="12">
        <v>7716626776825810</v>
      </c>
      <c r="AQ33" s="77"/>
      <c r="AR33" s="78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80"/>
    </row>
    <row r="34" spans="1:77" s="8" customFormat="1" ht="13" customHeight="1" x14ac:dyDescent="0.15">
      <c r="A34" s="58" t="s">
        <v>8</v>
      </c>
      <c r="B34" s="91">
        <v>1</v>
      </c>
      <c r="C34" s="91">
        <v>2</v>
      </c>
      <c r="D34" s="58" t="s">
        <v>56</v>
      </c>
      <c r="E34" s="58">
        <v>4</v>
      </c>
      <c r="F34" s="58">
        <v>2</v>
      </c>
      <c r="G34" s="76" t="s">
        <v>56</v>
      </c>
      <c r="H34" s="76">
        <f>IF(Table1[[#This Row],[type]]=Table1[[#This Row],[first_condition]],1,2)</f>
        <v>1</v>
      </c>
      <c r="I34" s="11">
        <v>8.5</v>
      </c>
      <c r="J34" s="13">
        <v>8</v>
      </c>
      <c r="K34" s="13">
        <v>8</v>
      </c>
      <c r="L34" s="13">
        <v>8</v>
      </c>
      <c r="M34" s="13">
        <v>9</v>
      </c>
      <c r="N34" s="13">
        <v>7</v>
      </c>
      <c r="O34" s="13">
        <v>6</v>
      </c>
      <c r="P34" s="13">
        <v>7</v>
      </c>
      <c r="Q34" s="13">
        <v>7</v>
      </c>
      <c r="R34" s="13">
        <v>8</v>
      </c>
      <c r="S34" s="13">
        <v>6</v>
      </c>
      <c r="T34" s="14">
        <v>4</v>
      </c>
      <c r="U34" s="15">
        <v>4</v>
      </c>
      <c r="V34" s="9"/>
      <c r="W34" s="10"/>
      <c r="X34" s="10"/>
      <c r="Y34" s="10"/>
      <c r="Z34" s="10"/>
      <c r="AA34" s="10"/>
      <c r="AB34" s="10"/>
      <c r="AC34" s="11"/>
      <c r="AD34" s="9" t="s">
        <v>849</v>
      </c>
      <c r="AE34" s="10" t="s">
        <v>75</v>
      </c>
      <c r="AF34" s="10" t="s">
        <v>164</v>
      </c>
      <c r="AG34" s="10" t="s">
        <v>191</v>
      </c>
      <c r="AH34" s="10" t="s">
        <v>331</v>
      </c>
      <c r="AI34" s="10" t="s">
        <v>216</v>
      </c>
      <c r="AJ34" s="10" t="s">
        <v>435</v>
      </c>
      <c r="AK34" s="10" t="s">
        <v>554</v>
      </c>
      <c r="AL34" s="10" t="s">
        <v>216</v>
      </c>
      <c r="AM34" s="10" t="s">
        <v>488</v>
      </c>
      <c r="AN34" s="10" t="s">
        <v>304</v>
      </c>
      <c r="AO34" s="12">
        <v>6762680893852590</v>
      </c>
      <c r="AP34" s="12">
        <v>6762680893852590</v>
      </c>
      <c r="AQ34" s="77"/>
      <c r="AR34" s="78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80"/>
    </row>
    <row r="35" spans="1:77" s="8" customFormat="1" ht="13" customHeight="1" thickBot="1" x14ac:dyDescent="0.2">
      <c r="A35" s="58" t="s">
        <v>7</v>
      </c>
      <c r="B35" s="91">
        <v>1</v>
      </c>
      <c r="C35" s="91">
        <v>3</v>
      </c>
      <c r="D35" s="58" t="s">
        <v>56</v>
      </c>
      <c r="E35" s="58">
        <v>4</v>
      </c>
      <c r="F35" s="58">
        <v>2</v>
      </c>
      <c r="G35" s="76" t="s">
        <v>56</v>
      </c>
      <c r="H35" s="76">
        <f>IF(Table1[[#This Row],[type]]=Table1[[#This Row],[first_condition]],1,2)</f>
        <v>1</v>
      </c>
      <c r="I35" s="11">
        <v>7</v>
      </c>
      <c r="J35" s="13">
        <v>2</v>
      </c>
      <c r="K35" s="13">
        <v>4</v>
      </c>
      <c r="L35" s="13">
        <v>5</v>
      </c>
      <c r="M35" s="13">
        <v>4</v>
      </c>
      <c r="N35" s="13">
        <v>0</v>
      </c>
      <c r="O35" s="13">
        <v>1</v>
      </c>
      <c r="P35" s="13">
        <v>2</v>
      </c>
      <c r="Q35" s="13">
        <v>2</v>
      </c>
      <c r="R35" s="13">
        <v>2</v>
      </c>
      <c r="S35" s="51">
        <v>0</v>
      </c>
      <c r="T35" s="14">
        <v>3</v>
      </c>
      <c r="U35" s="15">
        <v>9</v>
      </c>
      <c r="V35" s="9"/>
      <c r="W35" s="10"/>
      <c r="X35" s="10"/>
      <c r="Y35" s="10"/>
      <c r="Z35" s="10"/>
      <c r="AA35" s="10"/>
      <c r="AB35" s="10"/>
      <c r="AC35" s="11"/>
      <c r="AD35" s="9" t="s">
        <v>854</v>
      </c>
      <c r="AE35" s="10" t="s">
        <v>74</v>
      </c>
      <c r="AF35" s="10" t="s">
        <v>163</v>
      </c>
      <c r="AG35" s="10" t="s">
        <v>252</v>
      </c>
      <c r="AH35" s="10" t="s">
        <v>330</v>
      </c>
      <c r="AI35" s="10" t="s">
        <v>139</v>
      </c>
      <c r="AJ35" s="10" t="s">
        <v>481</v>
      </c>
      <c r="AK35" s="10" t="s">
        <v>553</v>
      </c>
      <c r="AL35" s="10" t="s">
        <v>616</v>
      </c>
      <c r="AM35" s="10" t="s">
        <v>686</v>
      </c>
      <c r="AN35" s="10" t="s">
        <v>741</v>
      </c>
      <c r="AO35" s="12">
        <v>8371417084265320</v>
      </c>
      <c r="AP35" s="12">
        <v>8371417084265320</v>
      </c>
      <c r="AQ35" s="77"/>
      <c r="AR35" s="78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  <c r="BY35" s="80"/>
    </row>
    <row r="36" spans="1:77" s="8" customFormat="1" ht="13" customHeight="1" x14ac:dyDescent="0.15">
      <c r="A36" s="58" t="s">
        <v>6</v>
      </c>
      <c r="B36" s="91">
        <v>1</v>
      </c>
      <c r="C36" s="91">
        <v>4</v>
      </c>
      <c r="D36" s="58" t="s">
        <v>56</v>
      </c>
      <c r="E36" s="58">
        <v>4</v>
      </c>
      <c r="F36" s="58">
        <v>1</v>
      </c>
      <c r="G36" s="58" t="s">
        <v>55</v>
      </c>
      <c r="H36" s="58">
        <f>IF(Table1[[#This Row],[type]]=Table1[[#This Row],[first_condition]],1,2)</f>
        <v>2</v>
      </c>
      <c r="I36" s="99" t="s">
        <v>943</v>
      </c>
      <c r="J36" s="100" t="s">
        <v>938</v>
      </c>
      <c r="K36" s="13">
        <v>6</v>
      </c>
      <c r="L36" s="13">
        <v>6</v>
      </c>
      <c r="M36" s="13">
        <v>8</v>
      </c>
      <c r="N36" s="13">
        <v>7</v>
      </c>
      <c r="O36" s="13">
        <v>8</v>
      </c>
      <c r="P36" s="13">
        <v>8</v>
      </c>
      <c r="Q36" s="101" t="s">
        <v>51</v>
      </c>
      <c r="R36" s="13">
        <v>8</v>
      </c>
      <c r="S36" s="13">
        <v>7</v>
      </c>
      <c r="T36" s="14" t="s">
        <v>18</v>
      </c>
      <c r="U36" s="15">
        <v>0.5</v>
      </c>
      <c r="V36" s="9"/>
      <c r="W36" s="10"/>
      <c r="X36" s="10"/>
      <c r="Y36" s="10"/>
      <c r="Z36" s="10"/>
      <c r="AA36" s="10"/>
      <c r="AB36" s="10"/>
      <c r="AC36" s="11"/>
      <c r="AD36" s="9" t="s">
        <v>857</v>
      </c>
      <c r="AE36" s="10" t="s">
        <v>69</v>
      </c>
      <c r="AF36" s="10" t="s">
        <v>136</v>
      </c>
      <c r="AG36" s="10" t="s">
        <v>248</v>
      </c>
      <c r="AH36" s="10" t="s">
        <v>326</v>
      </c>
      <c r="AI36" s="10" t="s">
        <v>355</v>
      </c>
      <c r="AJ36" s="10" t="s">
        <v>350</v>
      </c>
      <c r="AK36" s="10" t="s">
        <v>214</v>
      </c>
      <c r="AL36" s="10" t="s">
        <v>306</v>
      </c>
      <c r="AM36" s="10" t="s">
        <v>681</v>
      </c>
      <c r="AN36" s="10" t="s">
        <v>381</v>
      </c>
      <c r="AO36" s="12">
        <v>7501347802934190</v>
      </c>
      <c r="AP36" s="12">
        <v>7501347802934190</v>
      </c>
      <c r="AQ36" s="77"/>
      <c r="AR36" s="78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  <c r="BY36" s="80"/>
    </row>
    <row r="37" spans="1:77" s="8" customFormat="1" ht="13" customHeight="1" x14ac:dyDescent="0.15">
      <c r="A37" s="58" t="s">
        <v>5</v>
      </c>
      <c r="B37" s="91">
        <v>1</v>
      </c>
      <c r="C37" s="91">
        <v>5</v>
      </c>
      <c r="D37" s="58" t="s">
        <v>56</v>
      </c>
      <c r="E37" s="58">
        <v>4</v>
      </c>
      <c r="F37" s="58">
        <v>1</v>
      </c>
      <c r="G37" s="58" t="s">
        <v>55</v>
      </c>
      <c r="H37" s="58">
        <f>IF(Table1[[#This Row],[type]]=Table1[[#This Row],[first_condition]],1,2)</f>
        <v>2</v>
      </c>
      <c r="I37" s="11" t="s">
        <v>12</v>
      </c>
      <c r="J37" s="13">
        <v>7</v>
      </c>
      <c r="K37" s="13">
        <v>7</v>
      </c>
      <c r="L37" s="13">
        <v>9</v>
      </c>
      <c r="M37" s="13">
        <v>9</v>
      </c>
      <c r="N37" s="13" t="s">
        <v>13</v>
      </c>
      <c r="O37" s="13">
        <v>6</v>
      </c>
      <c r="P37" s="13">
        <v>6</v>
      </c>
      <c r="Q37" s="13">
        <v>7</v>
      </c>
      <c r="R37" s="13">
        <v>7</v>
      </c>
      <c r="S37" s="13">
        <v>6</v>
      </c>
      <c r="T37" s="14">
        <v>4</v>
      </c>
      <c r="U37" s="15" t="s">
        <v>13</v>
      </c>
      <c r="V37" s="9"/>
      <c r="W37" s="10"/>
      <c r="X37" s="10"/>
      <c r="Y37" s="10"/>
      <c r="Z37" s="10"/>
      <c r="AA37" s="10"/>
      <c r="AB37" s="10"/>
      <c r="AC37" s="11"/>
      <c r="AD37" s="9" t="s">
        <v>856</v>
      </c>
      <c r="AE37" s="10" t="s">
        <v>68</v>
      </c>
      <c r="AF37" s="10" t="s">
        <v>160</v>
      </c>
      <c r="AG37" s="10" t="s">
        <v>247</v>
      </c>
      <c r="AH37" s="10" t="s">
        <v>325</v>
      </c>
      <c r="AI37" s="10" t="s">
        <v>402</v>
      </c>
      <c r="AJ37" s="10" t="s">
        <v>477</v>
      </c>
      <c r="AK37" s="10" t="s">
        <v>551</v>
      </c>
      <c r="AL37" s="10" t="s">
        <v>612</v>
      </c>
      <c r="AM37" s="10" t="s">
        <v>680</v>
      </c>
      <c r="AN37" s="10" t="s">
        <v>738</v>
      </c>
      <c r="AO37" s="12">
        <v>9154593546520030</v>
      </c>
      <c r="AP37" s="12">
        <v>9154593546520030</v>
      </c>
      <c r="AQ37" s="77"/>
      <c r="AR37" s="78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  <c r="BY37" s="80"/>
    </row>
    <row r="38" spans="1:77" s="8" customFormat="1" ht="13" customHeight="1" x14ac:dyDescent="0.15">
      <c r="A38" s="58" t="s">
        <v>4</v>
      </c>
      <c r="B38" s="91">
        <v>1</v>
      </c>
      <c r="C38" s="91">
        <v>6</v>
      </c>
      <c r="D38" s="58" t="s">
        <v>56</v>
      </c>
      <c r="E38" s="58">
        <v>4</v>
      </c>
      <c r="F38" s="58">
        <v>1</v>
      </c>
      <c r="G38" s="58" t="s">
        <v>55</v>
      </c>
      <c r="H38" s="58">
        <f>IF(Table1[[#This Row],[type]]=Table1[[#This Row],[first_condition]],1,2)</f>
        <v>2</v>
      </c>
      <c r="I38" s="11">
        <v>8</v>
      </c>
      <c r="J38" s="13">
        <v>9</v>
      </c>
      <c r="K38" s="13">
        <v>9</v>
      </c>
      <c r="L38" s="13">
        <v>9</v>
      </c>
      <c r="M38" s="13">
        <v>7.5</v>
      </c>
      <c r="N38" s="13">
        <v>7</v>
      </c>
      <c r="O38" s="13">
        <v>8.5</v>
      </c>
      <c r="P38" s="13">
        <v>8.5</v>
      </c>
      <c r="Q38" s="13">
        <v>8.5</v>
      </c>
      <c r="R38" s="13">
        <v>8</v>
      </c>
      <c r="S38" s="13">
        <v>8</v>
      </c>
      <c r="T38" s="14">
        <v>3.5</v>
      </c>
      <c r="U38" s="15">
        <v>2.5</v>
      </c>
      <c r="V38" s="9"/>
      <c r="W38" s="10"/>
      <c r="X38" s="10"/>
      <c r="Y38" s="10"/>
      <c r="Z38" s="10"/>
      <c r="AA38" s="10"/>
      <c r="AB38" s="10"/>
      <c r="AC38" s="11"/>
      <c r="AD38" s="9" t="s">
        <v>855</v>
      </c>
      <c r="AE38" s="10" t="s">
        <v>65</v>
      </c>
      <c r="AF38" s="10" t="s">
        <v>157</v>
      </c>
      <c r="AG38" s="10" t="s">
        <v>244</v>
      </c>
      <c r="AH38" s="10" t="s">
        <v>322</v>
      </c>
      <c r="AI38" s="10" t="s">
        <v>399</v>
      </c>
      <c r="AJ38" s="10" t="s">
        <v>474</v>
      </c>
      <c r="AK38" s="10" t="s">
        <v>549</v>
      </c>
      <c r="AL38" s="10" t="s">
        <v>610</v>
      </c>
      <c r="AM38" s="10" t="s">
        <v>677</v>
      </c>
      <c r="AN38" s="10" t="s">
        <v>736</v>
      </c>
      <c r="AO38" s="12">
        <v>8176632775880750</v>
      </c>
      <c r="AP38" s="12">
        <v>817663277588075</v>
      </c>
      <c r="AQ38" s="77"/>
      <c r="AR38" s="78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80"/>
    </row>
    <row r="39" spans="1:77" s="8" customFormat="1" ht="13" customHeight="1" x14ac:dyDescent="0.15">
      <c r="A39" s="58" t="s">
        <v>3</v>
      </c>
      <c r="B39" s="91">
        <v>1</v>
      </c>
      <c r="C39" s="91">
        <v>7</v>
      </c>
      <c r="D39" s="58" t="s">
        <v>56</v>
      </c>
      <c r="E39" s="58">
        <v>4</v>
      </c>
      <c r="F39" s="58">
        <v>1</v>
      </c>
      <c r="G39" s="58" t="s">
        <v>55</v>
      </c>
      <c r="H39" s="58">
        <f>IF(Table1[[#This Row],[type]]=Table1[[#This Row],[first_condition]],1,2)</f>
        <v>2</v>
      </c>
      <c r="I39" s="11">
        <v>10</v>
      </c>
      <c r="J39" s="13">
        <v>7</v>
      </c>
      <c r="K39" s="13">
        <v>8</v>
      </c>
      <c r="L39" s="13">
        <v>8</v>
      </c>
      <c r="M39" s="13">
        <v>7.5</v>
      </c>
      <c r="N39" s="13">
        <v>6.5</v>
      </c>
      <c r="O39" s="13">
        <v>4</v>
      </c>
      <c r="P39" s="13">
        <v>6.5</v>
      </c>
      <c r="Q39" s="13">
        <v>6.5</v>
      </c>
      <c r="R39" s="13">
        <v>7</v>
      </c>
      <c r="S39" s="100" t="s">
        <v>17</v>
      </c>
      <c r="T39" s="14">
        <v>4</v>
      </c>
      <c r="U39" s="15">
        <v>3.5</v>
      </c>
      <c r="V39" s="9"/>
      <c r="W39" s="10"/>
      <c r="X39" s="10"/>
      <c r="Y39" s="10"/>
      <c r="Z39" s="10"/>
      <c r="AA39" s="10"/>
      <c r="AB39" s="10"/>
      <c r="AC39" s="11"/>
      <c r="AD39" s="9" t="s">
        <v>851</v>
      </c>
      <c r="AE39" s="10" t="s">
        <v>64</v>
      </c>
      <c r="AF39" s="10" t="s">
        <v>156</v>
      </c>
      <c r="AG39" s="10" t="s">
        <v>243</v>
      </c>
      <c r="AH39" s="10" t="s">
        <v>321</v>
      </c>
      <c r="AI39" s="10" t="s">
        <v>398</v>
      </c>
      <c r="AJ39" s="10" t="s">
        <v>473</v>
      </c>
      <c r="AK39" s="10" t="s">
        <v>548</v>
      </c>
      <c r="AL39" s="10" t="s">
        <v>565</v>
      </c>
      <c r="AM39" s="10" t="s">
        <v>563</v>
      </c>
      <c r="AN39" s="10" t="s">
        <v>735</v>
      </c>
      <c r="AO39" s="12">
        <v>8716033482757790</v>
      </c>
      <c r="AP39" s="12">
        <v>8716033482757790</v>
      </c>
      <c r="AQ39" s="77"/>
      <c r="AR39" s="78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80"/>
    </row>
    <row r="40" spans="1:77" s="8" customFormat="1" ht="13" customHeight="1" x14ac:dyDescent="0.15">
      <c r="A40" s="58" t="s">
        <v>2</v>
      </c>
      <c r="B40" s="91">
        <v>1</v>
      </c>
      <c r="C40" s="91">
        <v>8</v>
      </c>
      <c r="D40" s="58" t="s">
        <v>56</v>
      </c>
      <c r="E40" s="58">
        <v>4</v>
      </c>
      <c r="F40" s="58">
        <v>2</v>
      </c>
      <c r="G40" s="58" t="s">
        <v>56</v>
      </c>
      <c r="H40" s="58">
        <f>IF(Table1[[#This Row],[type]]=Table1[[#This Row],[first_condition]],1,2)</f>
        <v>1</v>
      </c>
      <c r="I40" s="11" t="s">
        <v>12</v>
      </c>
      <c r="J40" s="13">
        <v>1</v>
      </c>
      <c r="K40" s="13">
        <v>2</v>
      </c>
      <c r="L40" s="13" t="s">
        <v>12</v>
      </c>
      <c r="M40" s="13" t="s">
        <v>12</v>
      </c>
      <c r="N40" s="13" t="s">
        <v>12</v>
      </c>
      <c r="O40" s="13">
        <v>6</v>
      </c>
      <c r="P40" s="13">
        <v>7</v>
      </c>
      <c r="Q40" s="13" t="s">
        <v>12</v>
      </c>
      <c r="R40" s="13" t="s">
        <v>12</v>
      </c>
      <c r="S40" s="13" t="s">
        <v>12</v>
      </c>
      <c r="T40" s="14">
        <v>2</v>
      </c>
      <c r="U40" s="15">
        <v>2</v>
      </c>
      <c r="V40" s="9"/>
      <c r="W40" s="10"/>
      <c r="X40" s="10"/>
      <c r="Y40" s="10"/>
      <c r="Z40" s="10"/>
      <c r="AA40" s="10"/>
      <c r="AB40" s="10"/>
      <c r="AC40" s="11"/>
      <c r="AD40" s="9" t="s">
        <v>848</v>
      </c>
      <c r="AE40" s="10" t="s">
        <v>63</v>
      </c>
      <c r="AF40" s="10" t="s">
        <v>155</v>
      </c>
      <c r="AG40" s="10" t="s">
        <v>242</v>
      </c>
      <c r="AH40" s="10" t="s">
        <v>320</v>
      </c>
      <c r="AI40" s="10" t="s">
        <v>397</v>
      </c>
      <c r="AJ40" s="10" t="s">
        <v>172</v>
      </c>
      <c r="AK40" s="10" t="s">
        <v>547</v>
      </c>
      <c r="AL40" s="10" t="s">
        <v>571</v>
      </c>
      <c r="AM40" s="10" t="s">
        <v>676</v>
      </c>
      <c r="AN40" s="10" t="s">
        <v>734</v>
      </c>
      <c r="AO40" s="12">
        <v>8483026434800450</v>
      </c>
      <c r="AP40" s="12">
        <v>8483026434800450</v>
      </c>
      <c r="AQ40" s="77"/>
      <c r="AR40" s="78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80"/>
    </row>
    <row r="41" spans="1:77" s="48" customFormat="1" ht="13" customHeight="1" thickBot="1" x14ac:dyDescent="0.2">
      <c r="A41" s="43" t="s">
        <v>1</v>
      </c>
      <c r="B41" s="92">
        <v>1</v>
      </c>
      <c r="C41" s="92">
        <v>9</v>
      </c>
      <c r="D41" s="43" t="s">
        <v>56</v>
      </c>
      <c r="E41" s="43">
        <v>4</v>
      </c>
      <c r="F41" s="43">
        <v>1</v>
      </c>
      <c r="G41" s="43" t="s">
        <v>56</v>
      </c>
      <c r="H41" s="43">
        <f>IF(Table1[[#This Row],[type]]=Table1[[#This Row],[first_condition]],1,2)</f>
        <v>1</v>
      </c>
      <c r="I41" s="51">
        <v>4</v>
      </c>
      <c r="J41" s="51">
        <v>4</v>
      </c>
      <c r="K41" s="51">
        <v>5</v>
      </c>
      <c r="L41" s="51">
        <v>6</v>
      </c>
      <c r="M41" s="51">
        <v>6</v>
      </c>
      <c r="N41" s="51">
        <v>4</v>
      </c>
      <c r="O41" s="51">
        <v>2</v>
      </c>
      <c r="P41" s="51">
        <v>2</v>
      </c>
      <c r="Q41" s="51">
        <v>3</v>
      </c>
      <c r="R41" s="51">
        <v>4</v>
      </c>
      <c r="S41" s="51">
        <v>4</v>
      </c>
      <c r="T41" s="51">
        <v>4</v>
      </c>
      <c r="U41" s="51" t="s">
        <v>26</v>
      </c>
      <c r="V41" s="42"/>
      <c r="W41" s="52"/>
      <c r="X41" s="52"/>
      <c r="Y41" s="52"/>
      <c r="Z41" s="52"/>
      <c r="AA41" s="52"/>
      <c r="AB41" s="52"/>
      <c r="AC41" s="53"/>
      <c r="AD41" s="44" t="s">
        <v>850</v>
      </c>
      <c r="AE41" s="45" t="s">
        <v>62</v>
      </c>
      <c r="AF41" s="45" t="s">
        <v>154</v>
      </c>
      <c r="AG41" s="45" t="s">
        <v>241</v>
      </c>
      <c r="AH41" s="45" t="s">
        <v>319</v>
      </c>
      <c r="AI41" s="45" t="s">
        <v>396</v>
      </c>
      <c r="AJ41" s="45" t="s">
        <v>472</v>
      </c>
      <c r="AK41" s="45" t="s">
        <v>546</v>
      </c>
      <c r="AL41" s="45" t="s">
        <v>206</v>
      </c>
      <c r="AM41" s="45" t="s">
        <v>675</v>
      </c>
      <c r="AN41" s="45" t="s">
        <v>299</v>
      </c>
      <c r="AO41" s="47">
        <v>7877271127487930</v>
      </c>
      <c r="AP41" s="47">
        <v>7877271127487930</v>
      </c>
      <c r="AQ41" s="77"/>
      <c r="AR41" s="78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80"/>
    </row>
    <row r="42" spans="1:77" s="19" customFormat="1" x14ac:dyDescent="0.15">
      <c r="A42" s="16" t="s">
        <v>9</v>
      </c>
      <c r="B42" s="93">
        <v>2</v>
      </c>
      <c r="C42" s="93">
        <v>0</v>
      </c>
      <c r="D42" s="16" t="s">
        <v>55</v>
      </c>
      <c r="E42" s="16">
        <v>1</v>
      </c>
      <c r="F42" s="16">
        <v>1</v>
      </c>
      <c r="G42" s="16" t="s">
        <v>56</v>
      </c>
      <c r="H42" s="16">
        <f>IF(Table1[[#This Row],[type]]=Table1[[#This Row],[first_condition]],1,2)</f>
        <v>2</v>
      </c>
      <c r="I42" s="63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20"/>
      <c r="U42" s="20"/>
      <c r="V42" s="50" t="s">
        <v>37</v>
      </c>
      <c r="W42" s="50">
        <v>7</v>
      </c>
      <c r="X42" s="50">
        <v>5</v>
      </c>
      <c r="Y42" s="50">
        <v>5</v>
      </c>
      <c r="Z42" s="50">
        <v>9</v>
      </c>
      <c r="AA42" s="50">
        <v>0</v>
      </c>
      <c r="AB42" s="50">
        <v>0</v>
      </c>
      <c r="AC42" s="49">
        <v>7</v>
      </c>
      <c r="AD42" s="16" t="s">
        <v>861</v>
      </c>
      <c r="AE42" s="16" t="s">
        <v>129</v>
      </c>
      <c r="AF42" s="16" t="s">
        <v>219</v>
      </c>
      <c r="AG42" s="16" t="s">
        <v>300</v>
      </c>
      <c r="AH42" s="16" t="s">
        <v>380</v>
      </c>
      <c r="AI42" s="16" t="s">
        <v>346</v>
      </c>
      <c r="AJ42" s="16" t="s">
        <v>381</v>
      </c>
      <c r="AK42" s="16" t="s">
        <v>591</v>
      </c>
      <c r="AL42" s="16" t="s">
        <v>656</v>
      </c>
      <c r="AM42" s="16" t="s">
        <v>717</v>
      </c>
      <c r="AN42" s="16" t="s">
        <v>501</v>
      </c>
      <c r="AO42" s="103">
        <v>7801768020504990</v>
      </c>
      <c r="AP42" s="103">
        <v>7801768020504990</v>
      </c>
      <c r="AQ42" s="77"/>
      <c r="AR42" s="78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80"/>
    </row>
    <row r="43" spans="1:77" s="19" customFormat="1" x14ac:dyDescent="0.15">
      <c r="A43" s="16" t="s">
        <v>10</v>
      </c>
      <c r="B43" s="93">
        <v>2</v>
      </c>
      <c r="C43" s="93">
        <v>1</v>
      </c>
      <c r="D43" s="16" t="s">
        <v>55</v>
      </c>
      <c r="E43" s="16">
        <v>1</v>
      </c>
      <c r="F43" s="16">
        <v>1</v>
      </c>
      <c r="G43" s="16" t="s">
        <v>56</v>
      </c>
      <c r="H43" s="16">
        <f>IF(Table1[[#This Row],[type]]=Table1[[#This Row],[first_condition]],1,2)</f>
        <v>2</v>
      </c>
      <c r="I43" s="64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20"/>
      <c r="U43" s="20"/>
      <c r="V43" s="18" t="s">
        <v>50</v>
      </c>
      <c r="W43" s="18">
        <v>7</v>
      </c>
      <c r="X43" s="18">
        <v>6</v>
      </c>
      <c r="Y43" s="18">
        <v>2</v>
      </c>
      <c r="Z43" s="18">
        <v>1</v>
      </c>
      <c r="AA43" s="18">
        <v>0</v>
      </c>
      <c r="AB43" s="18">
        <v>0</v>
      </c>
      <c r="AC43" s="17">
        <v>4</v>
      </c>
      <c r="AD43" s="16" t="s">
        <v>862</v>
      </c>
      <c r="AE43" s="16" t="s">
        <v>130</v>
      </c>
      <c r="AF43" s="16" t="s">
        <v>220</v>
      </c>
      <c r="AG43" s="16" t="s">
        <v>203</v>
      </c>
      <c r="AH43" s="16" t="s">
        <v>381</v>
      </c>
      <c r="AI43" s="16" t="s">
        <v>226</v>
      </c>
      <c r="AJ43" s="16" t="s">
        <v>95</v>
      </c>
      <c r="AK43" s="16" t="s">
        <v>592</v>
      </c>
      <c r="AL43" s="16" t="s">
        <v>657</v>
      </c>
      <c r="AM43" s="16" t="s">
        <v>443</v>
      </c>
      <c r="AN43" s="16" t="s">
        <v>778</v>
      </c>
      <c r="AO43" s="103">
        <v>7064041433235000</v>
      </c>
      <c r="AP43" s="103">
        <v>7064041433235000</v>
      </c>
      <c r="AQ43" s="77"/>
      <c r="AR43" s="78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80"/>
    </row>
    <row r="44" spans="1:77" s="19" customFormat="1" x14ac:dyDescent="0.15">
      <c r="A44" s="16" t="s">
        <v>8</v>
      </c>
      <c r="B44" s="93">
        <v>2</v>
      </c>
      <c r="C44" s="93">
        <v>2</v>
      </c>
      <c r="D44" s="16" t="s">
        <v>55</v>
      </c>
      <c r="E44" s="16">
        <v>1</v>
      </c>
      <c r="F44" s="16">
        <v>1</v>
      </c>
      <c r="G44" s="16" t="s">
        <v>55</v>
      </c>
      <c r="H44" s="16">
        <f>IF(Table1[[#This Row],[type]]=Table1[[#This Row],[first_condition]],1,2)</f>
        <v>1</v>
      </c>
      <c r="I44" s="64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20"/>
      <c r="U44" s="20"/>
      <c r="V44" s="18" t="s">
        <v>37</v>
      </c>
      <c r="W44" s="18">
        <v>9</v>
      </c>
      <c r="X44" s="18">
        <v>7</v>
      </c>
      <c r="Y44" s="18">
        <v>3</v>
      </c>
      <c r="Z44" s="18">
        <v>4</v>
      </c>
      <c r="AA44" s="18">
        <v>0</v>
      </c>
      <c r="AB44" s="18">
        <v>0</v>
      </c>
      <c r="AC44" s="17">
        <v>7</v>
      </c>
      <c r="AD44" s="16" t="s">
        <v>859</v>
      </c>
      <c r="AE44" s="16" t="s">
        <v>75</v>
      </c>
      <c r="AF44" s="16" t="s">
        <v>162</v>
      </c>
      <c r="AG44" s="16" t="s">
        <v>105</v>
      </c>
      <c r="AH44" s="16" t="s">
        <v>378</v>
      </c>
      <c r="AI44" s="16" t="s">
        <v>369</v>
      </c>
      <c r="AJ44" s="16" t="s">
        <v>191</v>
      </c>
      <c r="AK44" s="16" t="s">
        <v>460</v>
      </c>
      <c r="AL44" s="16" t="s">
        <v>654</v>
      </c>
      <c r="AM44" s="16" t="s">
        <v>594</v>
      </c>
      <c r="AN44" s="16" t="s">
        <v>776</v>
      </c>
      <c r="AO44" s="103">
        <v>6448284614653810</v>
      </c>
      <c r="AP44" s="103">
        <v>6448284614653810</v>
      </c>
      <c r="AQ44" s="77"/>
      <c r="AR44" s="78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  <c r="BY44" s="80"/>
    </row>
    <row r="45" spans="1:77" s="19" customFormat="1" x14ac:dyDescent="0.15">
      <c r="A45" s="16" t="s">
        <v>7</v>
      </c>
      <c r="B45" s="93">
        <v>2</v>
      </c>
      <c r="C45" s="93">
        <v>3</v>
      </c>
      <c r="D45" s="16" t="s">
        <v>55</v>
      </c>
      <c r="E45" s="16">
        <v>1</v>
      </c>
      <c r="F45" s="16">
        <v>1</v>
      </c>
      <c r="G45" s="16" t="s">
        <v>55</v>
      </c>
      <c r="H45" s="16">
        <f>IF(Table1[[#This Row],[type]]=Table1[[#This Row],[first_condition]],1,2)</f>
        <v>1</v>
      </c>
      <c r="I45" s="64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20"/>
      <c r="U45" s="20"/>
      <c r="V45" s="18" t="s">
        <v>49</v>
      </c>
      <c r="W45" s="18">
        <v>2</v>
      </c>
      <c r="X45" s="18">
        <v>2</v>
      </c>
      <c r="Y45" s="18">
        <v>7</v>
      </c>
      <c r="Z45" s="18">
        <v>7</v>
      </c>
      <c r="AA45" s="18">
        <v>0</v>
      </c>
      <c r="AB45" s="18">
        <v>0</v>
      </c>
      <c r="AC45" s="17">
        <v>8</v>
      </c>
      <c r="AD45" s="16" t="s">
        <v>863</v>
      </c>
      <c r="AE45" s="16" t="s">
        <v>128</v>
      </c>
      <c r="AF45" s="16" t="s">
        <v>218</v>
      </c>
      <c r="AG45" s="16" t="s">
        <v>299</v>
      </c>
      <c r="AH45" s="16" t="s">
        <v>379</v>
      </c>
      <c r="AI45" s="16" t="s">
        <v>453</v>
      </c>
      <c r="AJ45" s="16" t="s">
        <v>531</v>
      </c>
      <c r="AK45" s="16" t="s">
        <v>590</v>
      </c>
      <c r="AL45" s="16" t="s">
        <v>655</v>
      </c>
      <c r="AM45" s="16" t="s">
        <v>716</v>
      </c>
      <c r="AN45" s="16" t="s">
        <v>777</v>
      </c>
      <c r="AO45" s="103">
        <v>8871630955531830</v>
      </c>
      <c r="AP45" s="103">
        <v>8871630955531830</v>
      </c>
      <c r="AQ45" s="77"/>
      <c r="AR45" s="78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9"/>
      <c r="BU45" s="79"/>
      <c r="BV45" s="79"/>
      <c r="BW45" s="79"/>
      <c r="BX45" s="79"/>
      <c r="BY45" s="80"/>
    </row>
    <row r="46" spans="1:77" s="19" customFormat="1" x14ac:dyDescent="0.15">
      <c r="A46" s="16" t="s">
        <v>6</v>
      </c>
      <c r="B46" s="93">
        <v>2</v>
      </c>
      <c r="C46" s="93">
        <v>4</v>
      </c>
      <c r="D46" s="16" t="s">
        <v>55</v>
      </c>
      <c r="E46" s="16">
        <v>1</v>
      </c>
      <c r="F46" s="16">
        <v>2</v>
      </c>
      <c r="G46" s="16" t="s">
        <v>56</v>
      </c>
      <c r="H46" s="16">
        <f>IF(Table1[[#This Row],[type]]=Table1[[#This Row],[first_condition]],1,2)</f>
        <v>2</v>
      </c>
      <c r="I46" s="64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20"/>
      <c r="U46" s="20"/>
      <c r="V46" s="18" t="s">
        <v>36</v>
      </c>
      <c r="W46" s="18">
        <v>6</v>
      </c>
      <c r="X46" s="18">
        <v>6</v>
      </c>
      <c r="Y46" s="18">
        <v>5</v>
      </c>
      <c r="Z46" s="18">
        <v>5</v>
      </c>
      <c r="AA46" s="18">
        <v>1</v>
      </c>
      <c r="AB46" s="18">
        <v>0</v>
      </c>
      <c r="AC46" s="17">
        <v>3.5</v>
      </c>
      <c r="AD46" s="16" t="s">
        <v>866</v>
      </c>
      <c r="AE46" s="16" t="s">
        <v>123</v>
      </c>
      <c r="AF46" s="16" t="s">
        <v>213</v>
      </c>
      <c r="AG46" s="16" t="s">
        <v>296</v>
      </c>
      <c r="AH46" s="16" t="s">
        <v>162</v>
      </c>
      <c r="AI46" s="16" t="s">
        <v>450</v>
      </c>
      <c r="AJ46" s="16" t="s">
        <v>527</v>
      </c>
      <c r="AK46" s="16" t="s">
        <v>80</v>
      </c>
      <c r="AL46" s="16" t="s">
        <v>166</v>
      </c>
      <c r="AM46" s="16" t="s">
        <v>714</v>
      </c>
      <c r="AN46" s="16" t="s">
        <v>774</v>
      </c>
      <c r="AO46" s="103">
        <v>7150995160142580</v>
      </c>
      <c r="AP46" s="103">
        <v>7150995160142580</v>
      </c>
      <c r="AQ46" s="77"/>
      <c r="AR46" s="78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  <c r="BJ46" s="79"/>
      <c r="BK46" s="79"/>
      <c r="BL46" s="79"/>
      <c r="BM46" s="79"/>
      <c r="BN46" s="79"/>
      <c r="BO46" s="79"/>
      <c r="BP46" s="79"/>
      <c r="BQ46" s="79"/>
      <c r="BR46" s="79"/>
      <c r="BS46" s="79"/>
      <c r="BT46" s="79"/>
      <c r="BU46" s="79"/>
      <c r="BV46" s="79"/>
      <c r="BW46" s="79"/>
      <c r="BX46" s="79"/>
      <c r="BY46" s="80"/>
    </row>
    <row r="47" spans="1:77" s="19" customFormat="1" x14ac:dyDescent="0.15">
      <c r="A47" s="16" t="s">
        <v>5</v>
      </c>
      <c r="B47" s="93">
        <v>2</v>
      </c>
      <c r="C47" s="93">
        <v>5</v>
      </c>
      <c r="D47" s="16" t="s">
        <v>55</v>
      </c>
      <c r="E47" s="16">
        <v>1</v>
      </c>
      <c r="F47" s="16">
        <v>2</v>
      </c>
      <c r="G47" s="16" t="s">
        <v>56</v>
      </c>
      <c r="H47" s="16">
        <f>IF(Table1[[#This Row],[type]]=Table1[[#This Row],[first_condition]],1,2)</f>
        <v>2</v>
      </c>
      <c r="I47" s="64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20"/>
      <c r="U47" s="20"/>
      <c r="V47" s="18" t="s">
        <v>34</v>
      </c>
      <c r="W47" s="18">
        <v>5</v>
      </c>
      <c r="X47" s="18">
        <v>5</v>
      </c>
      <c r="Y47" s="18">
        <v>2</v>
      </c>
      <c r="Z47" s="18">
        <v>2</v>
      </c>
      <c r="AA47" s="18">
        <v>0</v>
      </c>
      <c r="AB47" s="18">
        <v>0</v>
      </c>
      <c r="AC47" s="17">
        <v>3</v>
      </c>
      <c r="AD47" s="16" t="s">
        <v>865</v>
      </c>
      <c r="AE47" s="16" t="s">
        <v>122</v>
      </c>
      <c r="AF47" s="16" t="s">
        <v>212</v>
      </c>
      <c r="AG47" s="16" t="s">
        <v>295</v>
      </c>
      <c r="AH47" s="16" t="s">
        <v>106</v>
      </c>
      <c r="AI47" s="16" t="s">
        <v>449</v>
      </c>
      <c r="AJ47" s="16" t="s">
        <v>526</v>
      </c>
      <c r="AK47" s="16" t="s">
        <v>206</v>
      </c>
      <c r="AL47" s="16" t="s">
        <v>651</v>
      </c>
      <c r="AM47" s="16" t="s">
        <v>703</v>
      </c>
      <c r="AN47" s="16" t="s">
        <v>773</v>
      </c>
      <c r="AO47" s="103">
        <v>7753432935902050</v>
      </c>
      <c r="AP47" s="103">
        <v>775343293590205</v>
      </c>
      <c r="AQ47" s="77"/>
      <c r="AR47" s="78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9"/>
      <c r="BU47" s="79"/>
      <c r="BV47" s="79"/>
      <c r="BW47" s="79"/>
      <c r="BX47" s="79"/>
      <c r="BY47" s="80"/>
    </row>
    <row r="48" spans="1:77" s="19" customFormat="1" x14ac:dyDescent="0.15">
      <c r="A48" s="16" t="s">
        <v>4</v>
      </c>
      <c r="B48" s="93">
        <v>2</v>
      </c>
      <c r="C48" s="93">
        <v>6</v>
      </c>
      <c r="D48" s="16" t="s">
        <v>55</v>
      </c>
      <c r="E48" s="16">
        <v>1</v>
      </c>
      <c r="F48" s="16">
        <v>2</v>
      </c>
      <c r="G48" s="16" t="s">
        <v>56</v>
      </c>
      <c r="H48" s="16">
        <f>IF(Table1[[#This Row],[type]]=Table1[[#This Row],[first_condition]],1,2)</f>
        <v>2</v>
      </c>
      <c r="I48" s="64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20"/>
      <c r="U48" s="20"/>
      <c r="V48" s="18" t="s">
        <v>37</v>
      </c>
      <c r="W48" s="18">
        <v>8</v>
      </c>
      <c r="X48" s="18">
        <v>7</v>
      </c>
      <c r="Y48" s="18">
        <v>6</v>
      </c>
      <c r="Z48" s="18">
        <v>4</v>
      </c>
      <c r="AA48" s="18">
        <v>0</v>
      </c>
      <c r="AB48" s="18">
        <v>0</v>
      </c>
      <c r="AC48" s="17">
        <v>3</v>
      </c>
      <c r="AD48" s="16" t="s">
        <v>864</v>
      </c>
      <c r="AE48" s="16" t="s">
        <v>120</v>
      </c>
      <c r="AF48" s="16" t="s">
        <v>210</v>
      </c>
      <c r="AG48" s="16" t="s">
        <v>293</v>
      </c>
      <c r="AH48" s="16" t="s">
        <v>214</v>
      </c>
      <c r="AI48" s="16" t="s">
        <v>447</v>
      </c>
      <c r="AJ48" s="16" t="s">
        <v>524</v>
      </c>
      <c r="AK48" s="16" t="s">
        <v>587</v>
      </c>
      <c r="AL48" s="16" t="s">
        <v>649</v>
      </c>
      <c r="AM48" s="16" t="s">
        <v>713</v>
      </c>
      <c r="AN48" s="16" t="s">
        <v>772</v>
      </c>
      <c r="AO48" s="103">
        <v>8609493784606450</v>
      </c>
      <c r="AP48" s="103">
        <v>8609493784606450</v>
      </c>
      <c r="AQ48" s="77"/>
      <c r="AR48" s="78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79"/>
      <c r="BK48" s="79"/>
      <c r="BL48" s="79"/>
      <c r="BM48" s="79"/>
      <c r="BN48" s="79"/>
      <c r="BO48" s="79"/>
      <c r="BP48" s="79"/>
      <c r="BQ48" s="79"/>
      <c r="BR48" s="79"/>
      <c r="BS48" s="79"/>
      <c r="BT48" s="79"/>
      <c r="BU48" s="79"/>
      <c r="BV48" s="79"/>
      <c r="BW48" s="79"/>
      <c r="BX48" s="79"/>
      <c r="BY48" s="80"/>
    </row>
    <row r="49" spans="1:77" s="19" customFormat="1" x14ac:dyDescent="0.15">
      <c r="A49" s="16" t="s">
        <v>3</v>
      </c>
      <c r="B49" s="93">
        <v>2</v>
      </c>
      <c r="C49" s="93">
        <v>7</v>
      </c>
      <c r="D49" s="16" t="s">
        <v>55</v>
      </c>
      <c r="E49" s="16">
        <v>1</v>
      </c>
      <c r="F49" s="16">
        <v>2</v>
      </c>
      <c r="G49" s="16" t="s">
        <v>56</v>
      </c>
      <c r="H49" s="16">
        <f>IF(Table1[[#This Row],[type]]=Table1[[#This Row],[first_condition]],1,2)</f>
        <v>2</v>
      </c>
      <c r="I49" s="64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20"/>
      <c r="U49" s="20"/>
      <c r="V49" s="18" t="s">
        <v>48</v>
      </c>
      <c r="W49" s="18">
        <v>7</v>
      </c>
      <c r="X49" s="18">
        <v>4</v>
      </c>
      <c r="Y49" s="18">
        <v>0</v>
      </c>
      <c r="Z49" s="18">
        <v>0</v>
      </c>
      <c r="AA49" s="18">
        <v>0</v>
      </c>
      <c r="AB49" s="18">
        <v>0</v>
      </c>
      <c r="AC49" s="17">
        <v>7</v>
      </c>
      <c r="AD49" s="16" t="s">
        <v>818</v>
      </c>
      <c r="AE49" s="16" t="s">
        <v>121</v>
      </c>
      <c r="AF49" s="16" t="s">
        <v>211</v>
      </c>
      <c r="AG49" s="16" t="s">
        <v>294</v>
      </c>
      <c r="AH49" s="16" t="s">
        <v>373</v>
      </c>
      <c r="AI49" s="16" t="s">
        <v>448</v>
      </c>
      <c r="AJ49" s="16" t="s">
        <v>525</v>
      </c>
      <c r="AK49" s="16" t="s">
        <v>229</v>
      </c>
      <c r="AL49" s="16" t="s">
        <v>650</v>
      </c>
      <c r="AM49" s="16" t="s">
        <v>674</v>
      </c>
      <c r="AN49" s="16" t="s">
        <v>625</v>
      </c>
      <c r="AO49" s="103">
        <v>8024539159876960</v>
      </c>
      <c r="AP49" s="103">
        <v>802453915987696</v>
      </c>
      <c r="AQ49" s="77"/>
      <c r="AR49" s="78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79"/>
      <c r="BL49" s="79"/>
      <c r="BM49" s="79"/>
      <c r="BN49" s="79"/>
      <c r="BO49" s="79"/>
      <c r="BP49" s="79"/>
      <c r="BQ49" s="79"/>
      <c r="BR49" s="79"/>
      <c r="BS49" s="79"/>
      <c r="BT49" s="79"/>
      <c r="BU49" s="79"/>
      <c r="BV49" s="79"/>
      <c r="BW49" s="79"/>
      <c r="BX49" s="79"/>
      <c r="BY49" s="80"/>
    </row>
    <row r="50" spans="1:77" s="19" customFormat="1" x14ac:dyDescent="0.15">
      <c r="A50" s="16" t="s">
        <v>2</v>
      </c>
      <c r="B50" s="93">
        <v>2</v>
      </c>
      <c r="C50" s="93">
        <v>8</v>
      </c>
      <c r="D50" s="16" t="s">
        <v>55</v>
      </c>
      <c r="E50" s="16">
        <v>1</v>
      </c>
      <c r="F50" s="16">
        <v>1</v>
      </c>
      <c r="G50" s="16" t="s">
        <v>55</v>
      </c>
      <c r="H50" s="16">
        <f>IF(Table1[[#This Row],[type]]=Table1[[#This Row],[first_condition]],1,2)</f>
        <v>1</v>
      </c>
      <c r="I50" s="64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20"/>
      <c r="U50" s="20"/>
      <c r="V50" s="18" t="s">
        <v>33</v>
      </c>
      <c r="W50" s="18">
        <v>8</v>
      </c>
      <c r="X50" s="18">
        <v>6</v>
      </c>
      <c r="Y50" s="18">
        <v>4</v>
      </c>
      <c r="Z50" s="18">
        <v>6</v>
      </c>
      <c r="AA50" s="18">
        <v>0</v>
      </c>
      <c r="AB50" s="18">
        <v>0</v>
      </c>
      <c r="AC50" s="17">
        <v>6</v>
      </c>
      <c r="AD50" s="16" t="s">
        <v>858</v>
      </c>
      <c r="AE50" s="16" t="s">
        <v>117</v>
      </c>
      <c r="AF50" s="16" t="s">
        <v>207</v>
      </c>
      <c r="AG50" s="16" t="s">
        <v>290</v>
      </c>
      <c r="AH50" s="16" t="s">
        <v>370</v>
      </c>
      <c r="AI50" s="16" t="s">
        <v>444</v>
      </c>
      <c r="AJ50" s="16" t="s">
        <v>521</v>
      </c>
      <c r="AK50" s="16" t="s">
        <v>253</v>
      </c>
      <c r="AL50" s="16" t="s">
        <v>552</v>
      </c>
      <c r="AM50" s="16" t="s">
        <v>711</v>
      </c>
      <c r="AN50" s="16" t="s">
        <v>769</v>
      </c>
      <c r="AO50" s="103">
        <v>8011597987441780</v>
      </c>
      <c r="AP50" s="103">
        <v>8011597987441780</v>
      </c>
      <c r="AQ50" s="77"/>
      <c r="AR50" s="78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79"/>
      <c r="BK50" s="79"/>
      <c r="BL50" s="79"/>
      <c r="BM50" s="79"/>
      <c r="BN50" s="79"/>
      <c r="BO50" s="79"/>
      <c r="BP50" s="79"/>
      <c r="BQ50" s="79"/>
      <c r="BR50" s="79"/>
      <c r="BS50" s="79"/>
      <c r="BT50" s="79"/>
      <c r="BU50" s="79"/>
      <c r="BV50" s="79"/>
      <c r="BW50" s="79"/>
      <c r="BX50" s="79"/>
      <c r="BY50" s="80"/>
    </row>
    <row r="51" spans="1:77" s="75" customFormat="1" ht="14" thickBot="1" x14ac:dyDescent="0.2">
      <c r="A51" s="73" t="s">
        <v>1</v>
      </c>
      <c r="B51" s="94">
        <v>2</v>
      </c>
      <c r="C51" s="94">
        <v>9</v>
      </c>
      <c r="D51" s="73" t="s">
        <v>55</v>
      </c>
      <c r="E51" s="73">
        <v>1</v>
      </c>
      <c r="F51" s="73">
        <v>1</v>
      </c>
      <c r="G51" s="73" t="s">
        <v>55</v>
      </c>
      <c r="H51" s="73">
        <f>IF(Table1[[#This Row],[type]]=Table1[[#This Row],[first_condition]],1,2)</f>
        <v>1</v>
      </c>
      <c r="I51" s="69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1"/>
      <c r="U51" s="71"/>
      <c r="V51" s="72" t="s">
        <v>47</v>
      </c>
      <c r="W51" s="72">
        <v>6</v>
      </c>
      <c r="X51" s="72">
        <v>4</v>
      </c>
      <c r="Y51" s="72">
        <v>2</v>
      </c>
      <c r="Z51" s="72">
        <v>1</v>
      </c>
      <c r="AA51" s="72">
        <v>0</v>
      </c>
      <c r="AB51" s="72">
        <v>0</v>
      </c>
      <c r="AC51" s="70" t="s">
        <v>54</v>
      </c>
      <c r="AD51" s="73" t="s">
        <v>860</v>
      </c>
      <c r="AE51" s="73" t="s">
        <v>116</v>
      </c>
      <c r="AF51" s="73" t="s">
        <v>121</v>
      </c>
      <c r="AG51" s="73" t="s">
        <v>289</v>
      </c>
      <c r="AH51" s="73" t="s">
        <v>369</v>
      </c>
      <c r="AI51" s="73" t="s">
        <v>317</v>
      </c>
      <c r="AJ51" s="73" t="s">
        <v>520</v>
      </c>
      <c r="AK51" s="73" t="s">
        <v>585</v>
      </c>
      <c r="AL51" s="73" t="s">
        <v>647</v>
      </c>
      <c r="AM51" s="73" t="s">
        <v>214</v>
      </c>
      <c r="AN51" s="73" t="s">
        <v>255</v>
      </c>
      <c r="AO51" s="74">
        <v>7736605228412710</v>
      </c>
      <c r="AP51" s="74">
        <v>7736605228412710</v>
      </c>
      <c r="AQ51" s="77"/>
      <c r="AR51" s="78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79"/>
      <c r="BR51" s="79"/>
      <c r="BS51" s="79"/>
      <c r="BT51" s="79"/>
      <c r="BU51" s="79"/>
      <c r="BV51" s="79"/>
      <c r="BW51" s="79"/>
      <c r="BX51" s="79"/>
      <c r="BY51" s="80"/>
    </row>
    <row r="52" spans="1:77" s="19" customFormat="1" x14ac:dyDescent="0.15">
      <c r="A52" s="16" t="s">
        <v>9</v>
      </c>
      <c r="B52" s="93">
        <v>2</v>
      </c>
      <c r="C52" s="93">
        <v>0</v>
      </c>
      <c r="D52" s="16" t="s">
        <v>55</v>
      </c>
      <c r="E52" s="16">
        <v>2</v>
      </c>
      <c r="F52" s="16">
        <v>2</v>
      </c>
      <c r="G52" s="16" t="s">
        <v>55</v>
      </c>
      <c r="H52" s="16">
        <f>IF(Table1[[#This Row],[type]]=Table1[[#This Row],[first_condition]],1,2)</f>
        <v>1</v>
      </c>
      <c r="I52" s="63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20"/>
      <c r="U52" s="20"/>
      <c r="V52" s="50" t="s">
        <v>46</v>
      </c>
      <c r="W52" s="50">
        <v>6</v>
      </c>
      <c r="X52" s="50">
        <v>3</v>
      </c>
      <c r="Y52" s="50">
        <v>5</v>
      </c>
      <c r="Z52" s="50">
        <v>2</v>
      </c>
      <c r="AA52" s="50">
        <v>0</v>
      </c>
      <c r="AB52" s="50">
        <v>0</v>
      </c>
      <c r="AC52" s="49">
        <v>8</v>
      </c>
      <c r="AD52" s="16" t="s">
        <v>871</v>
      </c>
      <c r="AE52" s="16" t="s">
        <v>113</v>
      </c>
      <c r="AF52" s="16" t="s">
        <v>204</v>
      </c>
      <c r="AG52" s="16" t="s">
        <v>286</v>
      </c>
      <c r="AH52" s="16" t="s">
        <v>108</v>
      </c>
      <c r="AI52" s="16" t="s">
        <v>171</v>
      </c>
      <c r="AJ52" s="16" t="s">
        <v>518</v>
      </c>
      <c r="AK52" s="16" t="s">
        <v>582</v>
      </c>
      <c r="AL52" s="16" t="s">
        <v>289</v>
      </c>
      <c r="AM52" s="16" t="s">
        <v>710</v>
      </c>
      <c r="AN52" s="16" t="s">
        <v>767</v>
      </c>
      <c r="AO52" s="103">
        <v>8377949588355560</v>
      </c>
      <c r="AP52" s="103">
        <v>8377949588355560</v>
      </c>
      <c r="AQ52" s="77"/>
      <c r="AR52" s="78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79"/>
      <c r="BK52" s="79"/>
      <c r="BL52" s="79"/>
      <c r="BM52" s="79"/>
      <c r="BN52" s="79"/>
      <c r="BO52" s="79"/>
      <c r="BP52" s="79"/>
      <c r="BQ52" s="79"/>
      <c r="BR52" s="79"/>
      <c r="BS52" s="79"/>
      <c r="BT52" s="79"/>
      <c r="BU52" s="79"/>
      <c r="BV52" s="79"/>
      <c r="BW52" s="79"/>
      <c r="BX52" s="79"/>
      <c r="BY52" s="80"/>
    </row>
    <row r="53" spans="1:77" s="19" customFormat="1" x14ac:dyDescent="0.15">
      <c r="A53" s="16" t="s">
        <v>10</v>
      </c>
      <c r="B53" s="93">
        <v>2</v>
      </c>
      <c r="C53" s="93">
        <v>1</v>
      </c>
      <c r="D53" s="16" t="s">
        <v>55</v>
      </c>
      <c r="E53" s="16">
        <v>2</v>
      </c>
      <c r="F53" s="16">
        <v>2</v>
      </c>
      <c r="G53" s="16" t="s">
        <v>55</v>
      </c>
      <c r="H53" s="16">
        <f>IF(Table1[[#This Row],[type]]=Table1[[#This Row],[first_condition]],1,2)</f>
        <v>1</v>
      </c>
      <c r="I53" s="64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20"/>
      <c r="U53" s="20"/>
      <c r="V53" s="18" t="s">
        <v>45</v>
      </c>
      <c r="W53" s="18">
        <v>7</v>
      </c>
      <c r="X53" s="18">
        <v>7</v>
      </c>
      <c r="Y53" s="18">
        <v>6</v>
      </c>
      <c r="Z53" s="18">
        <v>8</v>
      </c>
      <c r="AA53" s="18">
        <v>0</v>
      </c>
      <c r="AB53" s="18">
        <v>0</v>
      </c>
      <c r="AC53" s="17">
        <v>5</v>
      </c>
      <c r="AD53" s="16" t="s">
        <v>872</v>
      </c>
      <c r="AE53" s="16" t="s">
        <v>94</v>
      </c>
      <c r="AF53" s="16" t="s">
        <v>203</v>
      </c>
      <c r="AG53" s="16" t="s">
        <v>251</v>
      </c>
      <c r="AH53" s="16" t="s">
        <v>96</v>
      </c>
      <c r="AI53" s="16" t="s">
        <v>441</v>
      </c>
      <c r="AJ53" s="16" t="s">
        <v>517</v>
      </c>
      <c r="AK53" s="16" t="s">
        <v>184</v>
      </c>
      <c r="AL53" s="16" t="s">
        <v>644</v>
      </c>
      <c r="AM53" s="16" t="s">
        <v>709</v>
      </c>
      <c r="AN53" s="16" t="s">
        <v>191</v>
      </c>
      <c r="AO53" s="103">
        <v>7115861617383500</v>
      </c>
      <c r="AP53" s="103">
        <v>7115861617383500</v>
      </c>
      <c r="AQ53" s="77"/>
      <c r="AR53" s="78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79"/>
      <c r="BR53" s="79"/>
      <c r="BS53" s="79"/>
      <c r="BT53" s="79"/>
      <c r="BU53" s="79"/>
      <c r="BV53" s="79"/>
      <c r="BW53" s="79"/>
      <c r="BX53" s="79"/>
      <c r="BY53" s="80"/>
    </row>
    <row r="54" spans="1:77" s="19" customFormat="1" x14ac:dyDescent="0.15">
      <c r="A54" s="16" t="s">
        <v>8</v>
      </c>
      <c r="B54" s="93">
        <v>2</v>
      </c>
      <c r="C54" s="93">
        <v>2</v>
      </c>
      <c r="D54" s="16" t="s">
        <v>55</v>
      </c>
      <c r="E54" s="16">
        <v>2</v>
      </c>
      <c r="F54" s="16">
        <v>2</v>
      </c>
      <c r="G54" s="16" t="s">
        <v>56</v>
      </c>
      <c r="H54" s="16">
        <f>IF(Table1[[#This Row],[type]]=Table1[[#This Row],[first_condition]],1,2)</f>
        <v>2</v>
      </c>
      <c r="I54" s="64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20"/>
      <c r="U54" s="20"/>
      <c r="V54" s="18" t="s">
        <v>37</v>
      </c>
      <c r="W54" s="18">
        <v>8</v>
      </c>
      <c r="X54" s="18">
        <v>5</v>
      </c>
      <c r="Y54" s="18">
        <v>7</v>
      </c>
      <c r="Z54" s="18">
        <v>7</v>
      </c>
      <c r="AA54" s="18">
        <v>0</v>
      </c>
      <c r="AB54" s="18">
        <v>0</v>
      </c>
      <c r="AC54" s="17">
        <v>7</v>
      </c>
      <c r="AD54" s="16" t="s">
        <v>868</v>
      </c>
      <c r="AE54" s="16" t="s">
        <v>109</v>
      </c>
      <c r="AF54" s="16" t="s">
        <v>147</v>
      </c>
      <c r="AG54" s="16" t="s">
        <v>265</v>
      </c>
      <c r="AH54" s="16" t="s">
        <v>363</v>
      </c>
      <c r="AI54" s="16" t="s">
        <v>435</v>
      </c>
      <c r="AJ54" s="16" t="s">
        <v>511</v>
      </c>
      <c r="AK54" s="16" t="s">
        <v>579</v>
      </c>
      <c r="AL54" s="16" t="s">
        <v>639</v>
      </c>
      <c r="AM54" s="16" t="s">
        <v>602</v>
      </c>
      <c r="AN54" s="16" t="s">
        <v>0</v>
      </c>
      <c r="AO54" s="103">
        <v>7387784275980220</v>
      </c>
      <c r="AP54" s="103">
        <v>7387784275980220</v>
      </c>
      <c r="AQ54" s="77"/>
      <c r="AR54" s="78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  <c r="BJ54" s="79"/>
      <c r="BK54" s="79"/>
      <c r="BL54" s="79"/>
      <c r="BM54" s="79"/>
      <c r="BN54" s="79"/>
      <c r="BO54" s="79"/>
      <c r="BP54" s="79"/>
      <c r="BQ54" s="79"/>
      <c r="BR54" s="79"/>
      <c r="BS54" s="79"/>
      <c r="BT54" s="79"/>
      <c r="BU54" s="79"/>
      <c r="BV54" s="79"/>
      <c r="BW54" s="79"/>
      <c r="BX54" s="79"/>
      <c r="BY54" s="80"/>
    </row>
    <row r="55" spans="1:77" s="19" customFormat="1" x14ac:dyDescent="0.15">
      <c r="A55" s="16" t="s">
        <v>7</v>
      </c>
      <c r="B55" s="93">
        <v>2</v>
      </c>
      <c r="C55" s="93">
        <v>3</v>
      </c>
      <c r="D55" s="16" t="s">
        <v>55</v>
      </c>
      <c r="E55" s="16">
        <v>2</v>
      </c>
      <c r="F55" s="16">
        <v>2</v>
      </c>
      <c r="G55" s="16" t="s">
        <v>56</v>
      </c>
      <c r="H55" s="16">
        <f>IF(Table1[[#This Row],[type]]=Table1[[#This Row],[first_condition]],1,2)</f>
        <v>2</v>
      </c>
      <c r="I55" s="64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20"/>
      <c r="U55" s="20"/>
      <c r="V55" s="18" t="s">
        <v>37</v>
      </c>
      <c r="W55" s="18">
        <v>6</v>
      </c>
      <c r="X55" s="18">
        <v>3</v>
      </c>
      <c r="Y55" s="18">
        <v>2</v>
      </c>
      <c r="Z55" s="18">
        <v>2</v>
      </c>
      <c r="AA55" s="18">
        <v>0</v>
      </c>
      <c r="AB55" s="18">
        <v>0</v>
      </c>
      <c r="AC55" s="17">
        <v>6</v>
      </c>
      <c r="AD55" s="16" t="s">
        <v>873</v>
      </c>
      <c r="AE55" s="16" t="s">
        <v>110</v>
      </c>
      <c r="AF55" s="16" t="s">
        <v>199</v>
      </c>
      <c r="AG55" s="16" t="s">
        <v>283</v>
      </c>
      <c r="AH55" s="16" t="s">
        <v>364</v>
      </c>
      <c r="AI55" s="16" t="s">
        <v>436</v>
      </c>
      <c r="AJ55" s="16" t="s">
        <v>512</v>
      </c>
      <c r="AK55" s="16" t="s">
        <v>269</v>
      </c>
      <c r="AL55" s="16" t="s">
        <v>640</v>
      </c>
      <c r="AM55" s="16" t="s">
        <v>706</v>
      </c>
      <c r="AN55" s="16" t="s">
        <v>763</v>
      </c>
      <c r="AO55" s="103">
        <v>7905351304936970</v>
      </c>
      <c r="AP55" s="103">
        <v>7905351304936970</v>
      </c>
      <c r="AQ55" s="77"/>
      <c r="AR55" s="78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79"/>
      <c r="BR55" s="79"/>
      <c r="BS55" s="79"/>
      <c r="BT55" s="79"/>
      <c r="BU55" s="79"/>
      <c r="BV55" s="79"/>
      <c r="BW55" s="79"/>
      <c r="BX55" s="79"/>
      <c r="BY55" s="80"/>
    </row>
    <row r="56" spans="1:77" s="19" customFormat="1" x14ac:dyDescent="0.15">
      <c r="A56" s="16" t="s">
        <v>6</v>
      </c>
      <c r="B56" s="93">
        <v>2</v>
      </c>
      <c r="C56" s="93">
        <v>4</v>
      </c>
      <c r="D56" s="16" t="s">
        <v>55</v>
      </c>
      <c r="E56" s="16">
        <v>2</v>
      </c>
      <c r="F56" s="16">
        <v>1</v>
      </c>
      <c r="G56" s="16" t="s">
        <v>55</v>
      </c>
      <c r="H56" s="16">
        <f>IF(Table1[[#This Row],[type]]=Table1[[#This Row],[first_condition]],1,2)</f>
        <v>1</v>
      </c>
      <c r="I56" s="64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20"/>
      <c r="U56" s="20"/>
      <c r="V56" s="18" t="s">
        <v>44</v>
      </c>
      <c r="W56" s="18">
        <v>8</v>
      </c>
      <c r="X56" s="18">
        <v>7</v>
      </c>
      <c r="Y56" s="18">
        <v>8</v>
      </c>
      <c r="Z56" s="18">
        <v>8</v>
      </c>
      <c r="AA56" s="18">
        <v>0</v>
      </c>
      <c r="AB56" s="18">
        <v>0</v>
      </c>
      <c r="AC56" s="17">
        <v>1.5</v>
      </c>
      <c r="AD56" s="16" t="s">
        <v>876</v>
      </c>
      <c r="AE56" s="16" t="s">
        <v>80</v>
      </c>
      <c r="AF56" s="16" t="s">
        <v>197</v>
      </c>
      <c r="AG56" s="16" t="s">
        <v>281</v>
      </c>
      <c r="AH56" s="16" t="s">
        <v>340</v>
      </c>
      <c r="AI56" s="16" t="s">
        <v>433</v>
      </c>
      <c r="AJ56" s="16" t="s">
        <v>509</v>
      </c>
      <c r="AK56" s="16" t="s">
        <v>443</v>
      </c>
      <c r="AL56" s="16" t="s">
        <v>422</v>
      </c>
      <c r="AM56" s="16" t="s">
        <v>704</v>
      </c>
      <c r="AN56" s="16" t="s">
        <v>623</v>
      </c>
      <c r="AO56" s="103">
        <v>7079073055869050</v>
      </c>
      <c r="AP56" s="103">
        <v>7079073055869050</v>
      </c>
      <c r="AQ56" s="77"/>
      <c r="AR56" s="78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79"/>
      <c r="BP56" s="79"/>
      <c r="BQ56" s="79"/>
      <c r="BR56" s="79"/>
      <c r="BS56" s="79"/>
      <c r="BT56" s="79"/>
      <c r="BU56" s="79"/>
      <c r="BV56" s="79"/>
      <c r="BW56" s="79"/>
      <c r="BX56" s="79"/>
      <c r="BY56" s="80"/>
    </row>
    <row r="57" spans="1:77" s="19" customFormat="1" x14ac:dyDescent="0.15">
      <c r="A57" s="16" t="s">
        <v>5</v>
      </c>
      <c r="B57" s="93">
        <v>2</v>
      </c>
      <c r="C57" s="93">
        <v>5</v>
      </c>
      <c r="D57" s="16" t="s">
        <v>55</v>
      </c>
      <c r="E57" s="16">
        <v>2</v>
      </c>
      <c r="F57" s="16">
        <v>1</v>
      </c>
      <c r="G57" s="16" t="s">
        <v>55</v>
      </c>
      <c r="H57" s="16">
        <f>IF(Table1[[#This Row],[type]]=Table1[[#This Row],[first_condition]],1,2)</f>
        <v>1</v>
      </c>
      <c r="I57" s="64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20"/>
      <c r="U57" s="20"/>
      <c r="V57" s="18" t="s">
        <v>34</v>
      </c>
      <c r="W57" s="18">
        <v>6</v>
      </c>
      <c r="X57" s="18">
        <v>4</v>
      </c>
      <c r="Y57" s="18">
        <v>3</v>
      </c>
      <c r="Z57" s="18">
        <v>3</v>
      </c>
      <c r="AA57" s="18">
        <v>0</v>
      </c>
      <c r="AB57" s="18">
        <v>0</v>
      </c>
      <c r="AC57" s="17">
        <v>4</v>
      </c>
      <c r="AD57" s="16" t="s">
        <v>875</v>
      </c>
      <c r="AE57" s="16" t="s">
        <v>108</v>
      </c>
      <c r="AF57" s="16" t="s">
        <v>198</v>
      </c>
      <c r="AG57" s="16" t="s">
        <v>282</v>
      </c>
      <c r="AH57" s="16" t="s">
        <v>362</v>
      </c>
      <c r="AI57" s="16" t="s">
        <v>434</v>
      </c>
      <c r="AJ57" s="16" t="s">
        <v>510</v>
      </c>
      <c r="AK57" s="16" t="s">
        <v>277</v>
      </c>
      <c r="AL57" s="16" t="s">
        <v>638</v>
      </c>
      <c r="AM57" s="16" t="s">
        <v>705</v>
      </c>
      <c r="AN57" s="16" t="s">
        <v>762</v>
      </c>
      <c r="AO57" s="103">
        <v>8506943241338290</v>
      </c>
      <c r="AP57" s="103">
        <v>850694324133829</v>
      </c>
      <c r="AQ57" s="77"/>
      <c r="AR57" s="78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79"/>
      <c r="BR57" s="79"/>
      <c r="BS57" s="79"/>
      <c r="BT57" s="79"/>
      <c r="BU57" s="79"/>
      <c r="BV57" s="79"/>
      <c r="BW57" s="79"/>
      <c r="BX57" s="79"/>
      <c r="BY57" s="80"/>
    </row>
    <row r="58" spans="1:77" s="19" customFormat="1" x14ac:dyDescent="0.15">
      <c r="A58" s="16" t="s">
        <v>4</v>
      </c>
      <c r="B58" s="93">
        <v>2</v>
      </c>
      <c r="C58" s="93">
        <v>6</v>
      </c>
      <c r="D58" s="16" t="s">
        <v>55</v>
      </c>
      <c r="E58" s="16">
        <v>2</v>
      </c>
      <c r="F58" s="16">
        <v>1</v>
      </c>
      <c r="G58" s="16" t="s">
        <v>55</v>
      </c>
      <c r="H58" s="16">
        <f>IF(Table1[[#This Row],[type]]=Table1[[#This Row],[first_condition]],1,2)</f>
        <v>1</v>
      </c>
      <c r="I58" s="64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20"/>
      <c r="U58" s="20"/>
      <c r="V58" s="18" t="s">
        <v>34</v>
      </c>
      <c r="W58" s="18">
        <v>8</v>
      </c>
      <c r="X58" s="18">
        <v>5</v>
      </c>
      <c r="Y58" s="18">
        <v>8</v>
      </c>
      <c r="Z58" s="18">
        <v>5</v>
      </c>
      <c r="AA58" s="18">
        <v>0</v>
      </c>
      <c r="AB58" s="18">
        <v>0</v>
      </c>
      <c r="AC58" s="17">
        <v>3</v>
      </c>
      <c r="AD58" s="16" t="s">
        <v>874</v>
      </c>
      <c r="AE58" s="16" t="s">
        <v>105</v>
      </c>
      <c r="AF58" s="16" t="s">
        <v>194</v>
      </c>
      <c r="AG58" s="16" t="s">
        <v>278</v>
      </c>
      <c r="AH58" s="16" t="s">
        <v>359</v>
      </c>
      <c r="AI58" s="16" t="s">
        <v>430</v>
      </c>
      <c r="AJ58" s="16" t="s">
        <v>506</v>
      </c>
      <c r="AK58" s="16" t="s">
        <v>577</v>
      </c>
      <c r="AL58" s="16" t="s">
        <v>636</v>
      </c>
      <c r="AM58" s="16" t="s">
        <v>701</v>
      </c>
      <c r="AN58" s="16" t="s">
        <v>134</v>
      </c>
      <c r="AO58" s="103">
        <v>8618207875461800</v>
      </c>
      <c r="AP58" s="103">
        <v>8618207875461800</v>
      </c>
      <c r="AQ58" s="77"/>
      <c r="AR58" s="78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79"/>
      <c r="BK58" s="79"/>
      <c r="BL58" s="79"/>
      <c r="BM58" s="79"/>
      <c r="BN58" s="79"/>
      <c r="BO58" s="79"/>
      <c r="BP58" s="79"/>
      <c r="BQ58" s="79"/>
      <c r="BR58" s="79"/>
      <c r="BS58" s="79"/>
      <c r="BT58" s="79"/>
      <c r="BU58" s="79"/>
      <c r="BV58" s="79"/>
      <c r="BW58" s="79"/>
      <c r="BX58" s="79"/>
      <c r="BY58" s="80"/>
    </row>
    <row r="59" spans="1:77" s="19" customFormat="1" x14ac:dyDescent="0.15">
      <c r="A59" s="16" t="s">
        <v>3</v>
      </c>
      <c r="B59" s="93">
        <v>2</v>
      </c>
      <c r="C59" s="93">
        <v>7</v>
      </c>
      <c r="D59" s="16" t="s">
        <v>55</v>
      </c>
      <c r="E59" s="16">
        <v>2</v>
      </c>
      <c r="F59" s="16">
        <v>1</v>
      </c>
      <c r="G59" s="110" t="s">
        <v>55</v>
      </c>
      <c r="H59" s="110">
        <f>IF(Table1[[#This Row],[type]]=Table1[[#This Row],[first_condition]],1,2)</f>
        <v>1</v>
      </c>
      <c r="I59" s="64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20"/>
      <c r="U59" s="20"/>
      <c r="V59" s="18" t="s">
        <v>43</v>
      </c>
      <c r="W59" s="18">
        <v>8</v>
      </c>
      <c r="X59" s="18">
        <v>6</v>
      </c>
      <c r="Y59" s="18">
        <v>4</v>
      </c>
      <c r="Z59" s="18">
        <v>2</v>
      </c>
      <c r="AA59" s="18">
        <v>0</v>
      </c>
      <c r="AB59" s="18">
        <v>0</v>
      </c>
      <c r="AC59" s="17">
        <v>5.5</v>
      </c>
      <c r="AD59" s="16" t="s">
        <v>870</v>
      </c>
      <c r="AE59" s="16" t="s">
        <v>104</v>
      </c>
      <c r="AF59" s="16" t="s">
        <v>193</v>
      </c>
      <c r="AG59" s="16" t="s">
        <v>277</v>
      </c>
      <c r="AH59" s="16" t="s">
        <v>358</v>
      </c>
      <c r="AI59" s="16" t="s">
        <v>429</v>
      </c>
      <c r="AJ59" s="16" t="s">
        <v>505</v>
      </c>
      <c r="AK59" s="16" t="s">
        <v>576</v>
      </c>
      <c r="AL59" s="16" t="s">
        <v>501</v>
      </c>
      <c r="AM59" s="16" t="s">
        <v>700</v>
      </c>
      <c r="AN59" s="16" t="s">
        <v>761</v>
      </c>
      <c r="AO59" s="103">
        <v>8449158909331470</v>
      </c>
      <c r="AP59" s="103">
        <v>8449158909331470</v>
      </c>
      <c r="AQ59" s="77"/>
      <c r="AR59" s="78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79"/>
      <c r="BK59" s="79"/>
      <c r="BL59" s="79"/>
      <c r="BM59" s="79"/>
      <c r="BN59" s="79"/>
      <c r="BO59" s="79"/>
      <c r="BP59" s="79"/>
      <c r="BQ59" s="79"/>
      <c r="BR59" s="79"/>
      <c r="BS59" s="79"/>
      <c r="BT59" s="79"/>
      <c r="BU59" s="79"/>
      <c r="BV59" s="79"/>
      <c r="BW59" s="79"/>
      <c r="BX59" s="79"/>
      <c r="BY59" s="80"/>
    </row>
    <row r="60" spans="1:77" s="19" customFormat="1" x14ac:dyDescent="0.15">
      <c r="A60" s="16" t="s">
        <v>2</v>
      </c>
      <c r="B60" s="93">
        <v>2</v>
      </c>
      <c r="C60" s="93">
        <v>8</v>
      </c>
      <c r="D60" s="16" t="s">
        <v>55</v>
      </c>
      <c r="E60" s="16">
        <v>2</v>
      </c>
      <c r="F60" s="16">
        <v>2</v>
      </c>
      <c r="G60" s="16" t="s">
        <v>55</v>
      </c>
      <c r="H60" s="16">
        <f>IF(Table1[[#This Row],[type]]=Table1[[#This Row],[first_condition]],1,2)</f>
        <v>1</v>
      </c>
      <c r="I60" s="64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20"/>
      <c r="U60" s="20"/>
      <c r="V60" s="18" t="s">
        <v>33</v>
      </c>
      <c r="W60" s="18">
        <v>9</v>
      </c>
      <c r="X60" s="18">
        <v>7</v>
      </c>
      <c r="Y60" s="18">
        <v>2</v>
      </c>
      <c r="Z60" s="18">
        <v>1</v>
      </c>
      <c r="AA60" s="18">
        <v>0</v>
      </c>
      <c r="AB60" s="18">
        <v>0</v>
      </c>
      <c r="AC60" s="17">
        <v>6</v>
      </c>
      <c r="AD60" s="16" t="s">
        <v>867</v>
      </c>
      <c r="AE60" s="16" t="s">
        <v>98</v>
      </c>
      <c r="AF60" s="16" t="s">
        <v>187</v>
      </c>
      <c r="AG60" s="16" t="s">
        <v>271</v>
      </c>
      <c r="AH60" s="16" t="s">
        <v>352</v>
      </c>
      <c r="AI60" s="16" t="s">
        <v>423</v>
      </c>
      <c r="AJ60" s="16" t="s">
        <v>236</v>
      </c>
      <c r="AK60" s="16" t="s">
        <v>571</v>
      </c>
      <c r="AL60" s="16" t="s">
        <v>633</v>
      </c>
      <c r="AM60" s="16" t="s">
        <v>264</v>
      </c>
      <c r="AN60" s="16" t="s">
        <v>757</v>
      </c>
      <c r="AO60" s="103">
        <v>8286048910092740</v>
      </c>
      <c r="AP60" s="103">
        <v>828604891009274</v>
      </c>
      <c r="AQ60" s="77"/>
      <c r="AR60" s="78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79"/>
      <c r="BP60" s="79"/>
      <c r="BQ60" s="79"/>
      <c r="BR60" s="79"/>
      <c r="BS60" s="79"/>
      <c r="BT60" s="79"/>
      <c r="BU60" s="79"/>
      <c r="BV60" s="79"/>
      <c r="BW60" s="79"/>
      <c r="BX60" s="79"/>
      <c r="BY60" s="80"/>
    </row>
    <row r="61" spans="1:77" s="75" customFormat="1" ht="14" thickBot="1" x14ac:dyDescent="0.2">
      <c r="A61" s="73" t="s">
        <v>1</v>
      </c>
      <c r="B61" s="94">
        <v>2</v>
      </c>
      <c r="C61" s="94">
        <v>9</v>
      </c>
      <c r="D61" s="73" t="s">
        <v>55</v>
      </c>
      <c r="E61" s="73">
        <v>2</v>
      </c>
      <c r="F61" s="73">
        <v>2</v>
      </c>
      <c r="G61" s="73" t="s">
        <v>56</v>
      </c>
      <c r="H61" s="73">
        <f>IF(Table1[[#This Row],[type]]=Table1[[#This Row],[first_condition]],1,2)</f>
        <v>2</v>
      </c>
      <c r="I61" s="69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1"/>
      <c r="U61" s="71"/>
      <c r="V61" s="72" t="s">
        <v>42</v>
      </c>
      <c r="W61" s="72" t="s">
        <v>51</v>
      </c>
      <c r="X61" s="72" t="s">
        <v>15</v>
      </c>
      <c r="Y61" s="72">
        <v>1</v>
      </c>
      <c r="Z61" s="72">
        <v>0</v>
      </c>
      <c r="AA61" s="72">
        <v>0</v>
      </c>
      <c r="AB61" s="72">
        <v>0</v>
      </c>
      <c r="AC61" s="70" t="s">
        <v>53</v>
      </c>
      <c r="AD61" s="73" t="s">
        <v>869</v>
      </c>
      <c r="AE61" s="73" t="s">
        <v>102</v>
      </c>
      <c r="AF61" s="73" t="s">
        <v>191</v>
      </c>
      <c r="AG61" s="73" t="s">
        <v>275</v>
      </c>
      <c r="AH61" s="73" t="s">
        <v>356</v>
      </c>
      <c r="AI61" s="73" t="s">
        <v>427</v>
      </c>
      <c r="AJ61" s="73" t="s">
        <v>503</v>
      </c>
      <c r="AK61" s="73" t="s">
        <v>574</v>
      </c>
      <c r="AL61" s="73" t="s">
        <v>346</v>
      </c>
      <c r="AM61" s="73" t="s">
        <v>97</v>
      </c>
      <c r="AN61" s="73" t="s">
        <v>289</v>
      </c>
      <c r="AO61" s="74">
        <v>8163998096826530</v>
      </c>
      <c r="AP61" s="74">
        <v>816399809682653</v>
      </c>
      <c r="AQ61" s="77"/>
      <c r="AR61" s="78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79"/>
      <c r="BK61" s="79"/>
      <c r="BL61" s="79"/>
      <c r="BM61" s="79"/>
      <c r="BN61" s="79"/>
      <c r="BO61" s="79"/>
      <c r="BP61" s="79"/>
      <c r="BQ61" s="79"/>
      <c r="BR61" s="79"/>
      <c r="BS61" s="79"/>
      <c r="BT61" s="79"/>
      <c r="BU61" s="79"/>
      <c r="BV61" s="79"/>
      <c r="BW61" s="79"/>
      <c r="BX61" s="79"/>
      <c r="BY61" s="80"/>
    </row>
    <row r="62" spans="1:77" s="19" customFormat="1" x14ac:dyDescent="0.15">
      <c r="A62" s="16" t="s">
        <v>9</v>
      </c>
      <c r="B62" s="93">
        <v>2</v>
      </c>
      <c r="C62" s="93">
        <v>0</v>
      </c>
      <c r="D62" s="16" t="s">
        <v>55</v>
      </c>
      <c r="E62" s="16">
        <v>3</v>
      </c>
      <c r="F62" s="16">
        <v>1</v>
      </c>
      <c r="G62" s="16" t="s">
        <v>56</v>
      </c>
      <c r="H62" s="16">
        <f>IF(Table1[[#This Row],[type]]=Table1[[#This Row],[first_condition]],1,2)</f>
        <v>2</v>
      </c>
      <c r="I62" s="63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20"/>
      <c r="U62" s="20"/>
      <c r="V62" s="50" t="s">
        <v>41</v>
      </c>
      <c r="W62" s="50">
        <v>3</v>
      </c>
      <c r="X62" s="50">
        <v>3</v>
      </c>
      <c r="Y62" s="50">
        <v>3</v>
      </c>
      <c r="Z62" s="50">
        <v>3</v>
      </c>
      <c r="AA62" s="50">
        <v>0</v>
      </c>
      <c r="AB62" s="50">
        <v>0</v>
      </c>
      <c r="AC62" s="49">
        <v>2</v>
      </c>
      <c r="AD62" s="16" t="s">
        <v>881</v>
      </c>
      <c r="AE62" s="16" t="s">
        <v>95</v>
      </c>
      <c r="AF62" s="16" t="s">
        <v>185</v>
      </c>
      <c r="AG62" s="16" t="s">
        <v>269</v>
      </c>
      <c r="AH62" s="16" t="s">
        <v>349</v>
      </c>
      <c r="AI62" s="16" t="s">
        <v>420</v>
      </c>
      <c r="AJ62" s="16" t="s">
        <v>500</v>
      </c>
      <c r="AK62" s="16" t="s">
        <v>569</v>
      </c>
      <c r="AL62" s="16" t="s">
        <v>631</v>
      </c>
      <c r="AM62" s="16" t="s">
        <v>114</v>
      </c>
      <c r="AN62" s="16" t="s">
        <v>755</v>
      </c>
      <c r="AO62" s="103">
        <v>8601095529184450</v>
      </c>
      <c r="AP62" s="103">
        <v>8601095529184450</v>
      </c>
      <c r="AQ62" s="77"/>
      <c r="AR62" s="78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9"/>
      <c r="BI62" s="79"/>
      <c r="BJ62" s="79"/>
      <c r="BK62" s="79"/>
      <c r="BL62" s="79"/>
      <c r="BM62" s="79"/>
      <c r="BN62" s="79"/>
      <c r="BO62" s="79"/>
      <c r="BP62" s="79"/>
      <c r="BQ62" s="79"/>
      <c r="BR62" s="79"/>
      <c r="BS62" s="79"/>
      <c r="BT62" s="79"/>
      <c r="BU62" s="79"/>
      <c r="BV62" s="79"/>
      <c r="BW62" s="79"/>
      <c r="BX62" s="79"/>
      <c r="BY62" s="80"/>
    </row>
    <row r="63" spans="1:77" s="19" customFormat="1" x14ac:dyDescent="0.15">
      <c r="A63" s="16" t="s">
        <v>10</v>
      </c>
      <c r="B63" s="93">
        <v>2</v>
      </c>
      <c r="C63" s="93">
        <v>1</v>
      </c>
      <c r="D63" s="16" t="s">
        <v>55</v>
      </c>
      <c r="E63" s="16">
        <v>3</v>
      </c>
      <c r="F63" s="16">
        <v>1</v>
      </c>
      <c r="G63" s="16" t="s">
        <v>56</v>
      </c>
      <c r="H63" s="16">
        <f>IF(Table1[[#This Row],[type]]=Table1[[#This Row],[first_condition]],1,2)</f>
        <v>2</v>
      </c>
      <c r="I63" s="64"/>
      <c r="J63" s="17"/>
      <c r="K63" s="17"/>
      <c r="L63" s="68"/>
      <c r="M63" s="17"/>
      <c r="N63" s="17"/>
      <c r="O63" s="17"/>
      <c r="P63" s="17"/>
      <c r="Q63" s="17"/>
      <c r="R63" s="17"/>
      <c r="S63" s="17"/>
      <c r="T63" s="20"/>
      <c r="U63" s="20"/>
      <c r="V63" s="18" t="s">
        <v>40</v>
      </c>
      <c r="W63" s="18">
        <v>7</v>
      </c>
      <c r="X63" s="18">
        <v>4</v>
      </c>
      <c r="Y63" s="18">
        <v>5</v>
      </c>
      <c r="Z63" s="18">
        <v>3</v>
      </c>
      <c r="AA63" s="18">
        <v>0</v>
      </c>
      <c r="AB63" s="18">
        <v>0</v>
      </c>
      <c r="AC63" s="17">
        <v>8</v>
      </c>
      <c r="AD63" s="16" t="s">
        <v>882</v>
      </c>
      <c r="AE63" s="16" t="s">
        <v>94</v>
      </c>
      <c r="AF63" s="16" t="s">
        <v>184</v>
      </c>
      <c r="AG63" s="16" t="s">
        <v>268</v>
      </c>
      <c r="AH63" s="16" t="s">
        <v>203</v>
      </c>
      <c r="AI63" s="16" t="s">
        <v>419</v>
      </c>
      <c r="AJ63" s="16" t="s">
        <v>499</v>
      </c>
      <c r="AK63" s="16" t="s">
        <v>136</v>
      </c>
      <c r="AL63" s="16" t="s">
        <v>191</v>
      </c>
      <c r="AM63" s="16" t="s">
        <v>500</v>
      </c>
      <c r="AN63" s="16" t="s">
        <v>754</v>
      </c>
      <c r="AO63" s="103">
        <v>7744001739081880</v>
      </c>
      <c r="AP63" s="103">
        <v>7744001739081880</v>
      </c>
      <c r="AQ63" s="77"/>
      <c r="AR63" s="78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79"/>
      <c r="BK63" s="79"/>
      <c r="BL63" s="79"/>
      <c r="BM63" s="79"/>
      <c r="BN63" s="79"/>
      <c r="BO63" s="79"/>
      <c r="BP63" s="79"/>
      <c r="BQ63" s="79"/>
      <c r="BR63" s="79"/>
      <c r="BS63" s="79"/>
      <c r="BT63" s="79"/>
      <c r="BU63" s="79"/>
      <c r="BV63" s="79"/>
      <c r="BW63" s="79"/>
      <c r="BX63" s="79"/>
      <c r="BY63" s="80"/>
    </row>
    <row r="64" spans="1:77" s="19" customFormat="1" x14ac:dyDescent="0.15">
      <c r="A64" s="16" t="s">
        <v>8</v>
      </c>
      <c r="B64" s="93">
        <v>2</v>
      </c>
      <c r="C64" s="93">
        <v>2</v>
      </c>
      <c r="D64" s="16" t="s">
        <v>55</v>
      </c>
      <c r="E64" s="16">
        <v>3</v>
      </c>
      <c r="F64" s="16">
        <v>1</v>
      </c>
      <c r="G64" s="16" t="s">
        <v>55</v>
      </c>
      <c r="H64" s="16">
        <f>IF(Table1[[#This Row],[type]]=Table1[[#This Row],[first_condition]],1,2)</f>
        <v>1</v>
      </c>
      <c r="I64" s="64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20"/>
      <c r="U64" s="20"/>
      <c r="V64" s="18" t="s">
        <v>37</v>
      </c>
      <c r="W64" s="18">
        <v>8</v>
      </c>
      <c r="X64" s="18">
        <v>6</v>
      </c>
      <c r="Y64" s="18">
        <v>6</v>
      </c>
      <c r="Z64" s="18">
        <v>7</v>
      </c>
      <c r="AA64" s="18">
        <v>0</v>
      </c>
      <c r="AB64" s="18">
        <v>0</v>
      </c>
      <c r="AC64" s="17">
        <v>4</v>
      </c>
      <c r="AD64" s="16" t="s">
        <v>878</v>
      </c>
      <c r="AE64" s="16" t="s">
        <v>93</v>
      </c>
      <c r="AF64" s="16" t="s">
        <v>183</v>
      </c>
      <c r="AG64" s="16" t="s">
        <v>267</v>
      </c>
      <c r="AH64" s="16" t="s">
        <v>348</v>
      </c>
      <c r="AI64" s="16" t="s">
        <v>418</v>
      </c>
      <c r="AJ64" s="16" t="s">
        <v>498</v>
      </c>
      <c r="AK64" s="16" t="s">
        <v>568</v>
      </c>
      <c r="AL64" s="16" t="s">
        <v>480</v>
      </c>
      <c r="AM64" s="16" t="s">
        <v>695</v>
      </c>
      <c r="AN64" s="16" t="s">
        <v>753</v>
      </c>
      <c r="AO64" s="103">
        <v>6477920533645720</v>
      </c>
      <c r="AP64" s="103">
        <v>6477920533645720</v>
      </c>
      <c r="AQ64" s="77"/>
      <c r="AR64" s="78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79"/>
      <c r="BM64" s="79"/>
      <c r="BN64" s="79"/>
      <c r="BO64" s="79"/>
      <c r="BP64" s="79"/>
      <c r="BQ64" s="79"/>
      <c r="BR64" s="79"/>
      <c r="BS64" s="79"/>
      <c r="BT64" s="79"/>
      <c r="BU64" s="79"/>
      <c r="BV64" s="79"/>
      <c r="BW64" s="79"/>
      <c r="BX64" s="79"/>
      <c r="BY64" s="80"/>
    </row>
    <row r="65" spans="1:77" s="19" customFormat="1" x14ac:dyDescent="0.15">
      <c r="A65" s="16" t="s">
        <v>7</v>
      </c>
      <c r="B65" s="93">
        <v>2</v>
      </c>
      <c r="C65" s="93">
        <v>3</v>
      </c>
      <c r="D65" s="16" t="s">
        <v>55</v>
      </c>
      <c r="E65" s="16">
        <v>3</v>
      </c>
      <c r="F65" s="16">
        <v>1</v>
      </c>
      <c r="G65" s="16" t="s">
        <v>55</v>
      </c>
      <c r="H65" s="16">
        <f>IF(Table1[[#This Row],[type]]=Table1[[#This Row],[first_condition]],1,2)</f>
        <v>1</v>
      </c>
      <c r="I65" s="64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20"/>
      <c r="U65" s="20"/>
      <c r="V65" s="18" t="s">
        <v>37</v>
      </c>
      <c r="W65" s="18">
        <v>5</v>
      </c>
      <c r="X65" s="18">
        <v>3</v>
      </c>
      <c r="Y65" s="18">
        <v>6</v>
      </c>
      <c r="Z65" s="18">
        <v>6</v>
      </c>
      <c r="AA65" s="18">
        <v>0</v>
      </c>
      <c r="AB65" s="18">
        <v>0</v>
      </c>
      <c r="AC65" s="17">
        <v>5</v>
      </c>
      <c r="AD65" s="16" t="s">
        <v>883</v>
      </c>
      <c r="AE65" s="16" t="s">
        <v>92</v>
      </c>
      <c r="AF65" s="16" t="s">
        <v>182</v>
      </c>
      <c r="AG65" s="16" t="s">
        <v>266</v>
      </c>
      <c r="AH65" s="16" t="s">
        <v>72</v>
      </c>
      <c r="AI65" s="16" t="s">
        <v>222</v>
      </c>
      <c r="AJ65" s="16" t="s">
        <v>497</v>
      </c>
      <c r="AK65" s="16" t="s">
        <v>567</v>
      </c>
      <c r="AL65" s="16" t="s">
        <v>319</v>
      </c>
      <c r="AM65" s="16" t="s">
        <v>694</v>
      </c>
      <c r="AN65" s="16" t="s">
        <v>606</v>
      </c>
      <c r="AO65" s="103">
        <v>8636543042514290</v>
      </c>
      <c r="AP65" s="103">
        <v>8636543042514290</v>
      </c>
      <c r="AQ65" s="77"/>
      <c r="AR65" s="78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79"/>
      <c r="BK65" s="79"/>
      <c r="BL65" s="79"/>
      <c r="BM65" s="79"/>
      <c r="BN65" s="79"/>
      <c r="BO65" s="79"/>
      <c r="BP65" s="79"/>
      <c r="BQ65" s="79"/>
      <c r="BR65" s="79"/>
      <c r="BS65" s="79"/>
      <c r="BT65" s="79"/>
      <c r="BU65" s="79"/>
      <c r="BV65" s="79"/>
      <c r="BW65" s="79"/>
      <c r="BX65" s="79"/>
      <c r="BY65" s="80"/>
    </row>
    <row r="66" spans="1:77" s="19" customFormat="1" x14ac:dyDescent="0.15">
      <c r="A66" s="16" t="s">
        <v>6</v>
      </c>
      <c r="B66" s="93">
        <v>2</v>
      </c>
      <c r="C66" s="93">
        <v>4</v>
      </c>
      <c r="D66" s="16" t="s">
        <v>55</v>
      </c>
      <c r="E66" s="16">
        <v>3</v>
      </c>
      <c r="F66" s="16">
        <v>2</v>
      </c>
      <c r="G66" s="16" t="s">
        <v>56</v>
      </c>
      <c r="H66" s="16">
        <f>IF(Table1[[#This Row],[type]]=Table1[[#This Row],[first_condition]],1,2)</f>
        <v>2</v>
      </c>
      <c r="I66" s="64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20"/>
      <c r="U66" s="20"/>
      <c r="V66" s="17" t="s">
        <v>36</v>
      </c>
      <c r="W66" s="17">
        <v>9</v>
      </c>
      <c r="X66" s="17">
        <v>8.5</v>
      </c>
      <c r="Y66" s="17">
        <v>8</v>
      </c>
      <c r="Z66" s="17">
        <v>7.5</v>
      </c>
      <c r="AA66" s="17">
        <v>1</v>
      </c>
      <c r="AB66" s="17">
        <v>0</v>
      </c>
      <c r="AC66" s="17">
        <v>0.5</v>
      </c>
      <c r="AD66" s="16" t="s">
        <v>886</v>
      </c>
      <c r="AE66" s="16" t="s">
        <v>86</v>
      </c>
      <c r="AF66" s="16" t="s">
        <v>177</v>
      </c>
      <c r="AG66" s="16" t="s">
        <v>261</v>
      </c>
      <c r="AH66" s="16" t="s">
        <v>343</v>
      </c>
      <c r="AI66" s="16" t="s">
        <v>416</v>
      </c>
      <c r="AJ66" s="16" t="s">
        <v>492</v>
      </c>
      <c r="AK66" s="16" t="s">
        <v>162</v>
      </c>
      <c r="AL66" s="16" t="s">
        <v>626</v>
      </c>
      <c r="AM66" s="16" t="s">
        <v>691</v>
      </c>
      <c r="AN66" s="16" t="s">
        <v>712</v>
      </c>
      <c r="AO66" s="103">
        <v>7097643603171620</v>
      </c>
      <c r="AP66" s="103">
        <v>709764360317162</v>
      </c>
      <c r="AQ66" s="77"/>
      <c r="AR66" s="78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79"/>
      <c r="BK66" s="79"/>
      <c r="BL66" s="79"/>
      <c r="BM66" s="79"/>
      <c r="BN66" s="79"/>
      <c r="BO66" s="79"/>
      <c r="BP66" s="79"/>
      <c r="BQ66" s="79"/>
      <c r="BR66" s="79"/>
      <c r="BS66" s="79"/>
      <c r="BT66" s="79"/>
      <c r="BU66" s="79"/>
      <c r="BV66" s="79"/>
      <c r="BW66" s="79"/>
      <c r="BX66" s="79"/>
      <c r="BY66" s="80"/>
    </row>
    <row r="67" spans="1:77" s="19" customFormat="1" x14ac:dyDescent="0.15">
      <c r="A67" s="16" t="s">
        <v>5</v>
      </c>
      <c r="B67" s="93">
        <v>2</v>
      </c>
      <c r="C67" s="93">
        <v>5</v>
      </c>
      <c r="D67" s="16" t="s">
        <v>55</v>
      </c>
      <c r="E67" s="16">
        <v>3</v>
      </c>
      <c r="F67" s="16">
        <v>2</v>
      </c>
      <c r="G67" s="16" t="s">
        <v>56</v>
      </c>
      <c r="H67" s="16">
        <f>IF(Table1[[#This Row],[type]]=Table1[[#This Row],[first_condition]],1,2)</f>
        <v>2</v>
      </c>
      <c r="I67" s="64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20"/>
      <c r="U67" s="20"/>
      <c r="V67" s="17" t="s">
        <v>34</v>
      </c>
      <c r="W67" s="17">
        <v>3</v>
      </c>
      <c r="X67" s="17">
        <v>3</v>
      </c>
      <c r="Y67" s="17">
        <v>2</v>
      </c>
      <c r="Z67" s="17">
        <v>1</v>
      </c>
      <c r="AA67" s="17">
        <v>0</v>
      </c>
      <c r="AB67" s="17">
        <v>0</v>
      </c>
      <c r="AC67" s="17">
        <v>3</v>
      </c>
      <c r="AD67" s="16" t="s">
        <v>885</v>
      </c>
      <c r="AE67" s="16" t="s">
        <v>87</v>
      </c>
      <c r="AF67" s="16" t="s">
        <v>178</v>
      </c>
      <c r="AG67" s="16" t="s">
        <v>262</v>
      </c>
      <c r="AH67" s="16" t="s">
        <v>344</v>
      </c>
      <c r="AI67" s="16" t="s">
        <v>67</v>
      </c>
      <c r="AJ67" s="16" t="s">
        <v>493</v>
      </c>
      <c r="AK67" s="16" t="s">
        <v>563</v>
      </c>
      <c r="AL67" s="16" t="s">
        <v>627</v>
      </c>
      <c r="AM67" s="16" t="s">
        <v>692</v>
      </c>
      <c r="AN67" s="16" t="s">
        <v>749</v>
      </c>
      <c r="AO67" s="103">
        <v>8869442702714530</v>
      </c>
      <c r="AP67" s="103">
        <v>8869442702714530</v>
      </c>
      <c r="AQ67" s="77"/>
      <c r="AR67" s="78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79"/>
      <c r="BK67" s="79"/>
      <c r="BL67" s="79"/>
      <c r="BM67" s="79"/>
      <c r="BN67" s="79"/>
      <c r="BO67" s="79"/>
      <c r="BP67" s="79"/>
      <c r="BQ67" s="79"/>
      <c r="BR67" s="79"/>
      <c r="BS67" s="79"/>
      <c r="BT67" s="79"/>
      <c r="BU67" s="79"/>
      <c r="BV67" s="79"/>
      <c r="BW67" s="79"/>
      <c r="BX67" s="79"/>
      <c r="BY67" s="80"/>
    </row>
    <row r="68" spans="1:77" s="19" customFormat="1" x14ac:dyDescent="0.15">
      <c r="A68" s="16" t="s">
        <v>4</v>
      </c>
      <c r="B68" s="93">
        <v>2</v>
      </c>
      <c r="C68" s="93">
        <v>6</v>
      </c>
      <c r="D68" s="16" t="s">
        <v>55</v>
      </c>
      <c r="E68" s="16">
        <v>3</v>
      </c>
      <c r="F68" s="16">
        <v>2</v>
      </c>
      <c r="G68" s="16" t="s">
        <v>56</v>
      </c>
      <c r="H68" s="16">
        <f>IF(Table1[[#This Row],[type]]=Table1[[#This Row],[first_condition]],1,2)</f>
        <v>2</v>
      </c>
      <c r="I68" s="64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20"/>
      <c r="U68" s="20"/>
      <c r="V68" s="17" t="s">
        <v>34</v>
      </c>
      <c r="W68" s="17">
        <v>8</v>
      </c>
      <c r="X68" s="17">
        <v>6</v>
      </c>
      <c r="Y68" s="17">
        <v>7</v>
      </c>
      <c r="Z68" s="17">
        <v>4</v>
      </c>
      <c r="AA68" s="17">
        <v>0</v>
      </c>
      <c r="AB68" s="17">
        <v>0</v>
      </c>
      <c r="AC68" s="17">
        <v>5</v>
      </c>
      <c r="AD68" s="16" t="s">
        <v>884</v>
      </c>
      <c r="AE68" s="16" t="s">
        <v>83</v>
      </c>
      <c r="AF68" s="16" t="s">
        <v>173</v>
      </c>
      <c r="AG68" s="16" t="s">
        <v>257</v>
      </c>
      <c r="AH68" s="16" t="s">
        <v>339</v>
      </c>
      <c r="AI68" s="16" t="s">
        <v>412</v>
      </c>
      <c r="AJ68" s="16" t="s">
        <v>0</v>
      </c>
      <c r="AK68" s="16" t="s">
        <v>68</v>
      </c>
      <c r="AL68" s="16" t="s">
        <v>623</v>
      </c>
      <c r="AM68" s="16" t="s">
        <v>689</v>
      </c>
      <c r="AN68" s="16" t="s">
        <v>745</v>
      </c>
      <c r="AO68" s="103">
        <v>8535698591288000</v>
      </c>
      <c r="AP68" s="103">
        <v>8535698591288000</v>
      </c>
      <c r="AQ68" s="77"/>
      <c r="AR68" s="78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  <c r="BJ68" s="79"/>
      <c r="BK68" s="79"/>
      <c r="BL68" s="79"/>
      <c r="BM68" s="79"/>
      <c r="BN68" s="79"/>
      <c r="BO68" s="79"/>
      <c r="BP68" s="79"/>
      <c r="BQ68" s="79"/>
      <c r="BR68" s="79"/>
      <c r="BS68" s="79"/>
      <c r="BT68" s="79"/>
      <c r="BU68" s="79"/>
      <c r="BV68" s="79"/>
      <c r="BW68" s="79"/>
      <c r="BX68" s="79"/>
      <c r="BY68" s="80"/>
    </row>
    <row r="69" spans="1:77" s="19" customFormat="1" x14ac:dyDescent="0.15">
      <c r="A69" s="16" t="s">
        <v>3</v>
      </c>
      <c r="B69" s="93">
        <v>2</v>
      </c>
      <c r="C69" s="93">
        <v>7</v>
      </c>
      <c r="D69" s="16" t="s">
        <v>55</v>
      </c>
      <c r="E69" s="16">
        <v>3</v>
      </c>
      <c r="F69" s="16">
        <v>2</v>
      </c>
      <c r="G69" s="16" t="s">
        <v>56</v>
      </c>
      <c r="H69" s="16">
        <f>IF(Table1[[#This Row],[type]]=Table1[[#This Row],[first_condition]],1,2)</f>
        <v>2</v>
      </c>
      <c r="I69" s="64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20"/>
      <c r="U69" s="20"/>
      <c r="V69" s="17" t="s">
        <v>39</v>
      </c>
      <c r="W69" s="17">
        <v>2</v>
      </c>
      <c r="X69" s="17">
        <v>3</v>
      </c>
      <c r="Y69" s="17">
        <v>0</v>
      </c>
      <c r="Z69" s="17">
        <v>0</v>
      </c>
      <c r="AA69" s="17">
        <v>0</v>
      </c>
      <c r="AB69" s="17">
        <v>0</v>
      </c>
      <c r="AC69" s="17">
        <v>2</v>
      </c>
      <c r="AD69" s="16" t="s">
        <v>880</v>
      </c>
      <c r="AE69" s="16" t="s">
        <v>84</v>
      </c>
      <c r="AF69" s="16" t="s">
        <v>174</v>
      </c>
      <c r="AG69" s="16" t="s">
        <v>258</v>
      </c>
      <c r="AH69" s="16" t="s">
        <v>340</v>
      </c>
      <c r="AI69" s="16" t="s">
        <v>413</v>
      </c>
      <c r="AJ69" s="16" t="s">
        <v>490</v>
      </c>
      <c r="AK69" s="16" t="s">
        <v>560</v>
      </c>
      <c r="AL69" s="16" t="s">
        <v>624</v>
      </c>
      <c r="AM69" s="16" t="s">
        <v>578</v>
      </c>
      <c r="AN69" s="16" t="s">
        <v>746</v>
      </c>
      <c r="AO69" s="103">
        <v>8294208365536870</v>
      </c>
      <c r="AP69" s="103">
        <v>8294208365536870</v>
      </c>
      <c r="AQ69" s="77"/>
      <c r="AR69" s="78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79"/>
      <c r="BK69" s="79"/>
      <c r="BL69" s="79"/>
      <c r="BM69" s="79"/>
      <c r="BN69" s="79"/>
      <c r="BO69" s="79"/>
      <c r="BP69" s="79"/>
      <c r="BQ69" s="79"/>
      <c r="BR69" s="79"/>
      <c r="BS69" s="79"/>
      <c r="BT69" s="79"/>
      <c r="BU69" s="79"/>
      <c r="BV69" s="79"/>
      <c r="BW69" s="79"/>
      <c r="BX69" s="79"/>
      <c r="BY69" s="80"/>
    </row>
    <row r="70" spans="1:77" s="19" customFormat="1" x14ac:dyDescent="0.15">
      <c r="A70" s="16" t="s">
        <v>2</v>
      </c>
      <c r="B70" s="93">
        <v>2</v>
      </c>
      <c r="C70" s="93">
        <v>8</v>
      </c>
      <c r="D70" s="16" t="s">
        <v>55</v>
      </c>
      <c r="E70" s="16">
        <v>3</v>
      </c>
      <c r="F70" s="16">
        <v>1</v>
      </c>
      <c r="G70" s="16" t="s">
        <v>55</v>
      </c>
      <c r="H70" s="16">
        <f>IF(Table1[[#This Row],[type]]=Table1[[#This Row],[first_condition]],1,2)</f>
        <v>1</v>
      </c>
      <c r="I70" s="64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20"/>
      <c r="U70" s="20"/>
      <c r="V70" s="17" t="s">
        <v>33</v>
      </c>
      <c r="W70" s="17">
        <v>9</v>
      </c>
      <c r="X70" s="17">
        <v>7</v>
      </c>
      <c r="Y70" s="17">
        <v>4</v>
      </c>
      <c r="Z70" s="17">
        <v>3</v>
      </c>
      <c r="AA70" s="17">
        <v>0</v>
      </c>
      <c r="AB70" s="17">
        <v>0</v>
      </c>
      <c r="AC70" s="17">
        <v>6</v>
      </c>
      <c r="AD70" s="16" t="s">
        <v>877</v>
      </c>
      <c r="AE70" s="16" t="s">
        <v>271</v>
      </c>
      <c r="AF70" s="16" t="s">
        <v>172</v>
      </c>
      <c r="AG70" s="16" t="s">
        <v>256</v>
      </c>
      <c r="AH70" s="16" t="s">
        <v>338</v>
      </c>
      <c r="AI70" s="16" t="s">
        <v>411</v>
      </c>
      <c r="AJ70" s="16" t="s">
        <v>489</v>
      </c>
      <c r="AK70" s="16" t="s">
        <v>382</v>
      </c>
      <c r="AL70" s="16" t="s">
        <v>622</v>
      </c>
      <c r="AM70" s="16" t="s">
        <v>91</v>
      </c>
      <c r="AN70" s="16" t="s">
        <v>369</v>
      </c>
      <c r="AO70" s="103">
        <v>7946528482827400</v>
      </c>
      <c r="AP70" s="103">
        <v>7946528482827400</v>
      </c>
      <c r="AQ70" s="77"/>
      <c r="AR70" s="78"/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  <c r="BJ70" s="79"/>
      <c r="BK70" s="79"/>
      <c r="BL70" s="79"/>
      <c r="BM70" s="79"/>
      <c r="BN70" s="79"/>
      <c r="BO70" s="79"/>
      <c r="BP70" s="79"/>
      <c r="BQ70" s="79"/>
      <c r="BR70" s="79"/>
      <c r="BS70" s="79"/>
      <c r="BT70" s="79"/>
      <c r="BU70" s="79"/>
      <c r="BV70" s="79"/>
      <c r="BW70" s="79"/>
      <c r="BX70" s="79"/>
      <c r="BY70" s="80"/>
    </row>
    <row r="71" spans="1:77" s="75" customFormat="1" ht="14" thickBot="1" x14ac:dyDescent="0.2">
      <c r="A71" s="73" t="s">
        <v>1</v>
      </c>
      <c r="B71" s="94">
        <v>2</v>
      </c>
      <c r="C71" s="94">
        <v>9</v>
      </c>
      <c r="D71" s="73" t="s">
        <v>55</v>
      </c>
      <c r="E71" s="73">
        <v>3</v>
      </c>
      <c r="F71" s="73">
        <v>1</v>
      </c>
      <c r="G71" s="73" t="s">
        <v>55</v>
      </c>
      <c r="H71" s="73">
        <f>IF(Table1[[#This Row],[type]]=Table1[[#This Row],[first_condition]],1,2)</f>
        <v>1</v>
      </c>
      <c r="I71" s="69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1"/>
      <c r="U71" s="71"/>
      <c r="V71" s="70" t="s">
        <v>38</v>
      </c>
      <c r="W71" s="70">
        <v>8</v>
      </c>
      <c r="X71" s="70" t="s">
        <v>13</v>
      </c>
      <c r="Y71" s="70">
        <v>1.5</v>
      </c>
      <c r="Z71" s="70">
        <v>0</v>
      </c>
      <c r="AA71" s="70">
        <v>0</v>
      </c>
      <c r="AB71" s="70">
        <v>0</v>
      </c>
      <c r="AC71" s="70">
        <v>5</v>
      </c>
      <c r="AD71" s="73" t="s">
        <v>879</v>
      </c>
      <c r="AE71" s="73" t="s">
        <v>82</v>
      </c>
      <c r="AF71" s="73" t="s">
        <v>171</v>
      </c>
      <c r="AG71" s="73" t="s">
        <v>255</v>
      </c>
      <c r="AH71" s="73" t="s">
        <v>337</v>
      </c>
      <c r="AI71" s="73" t="s">
        <v>410</v>
      </c>
      <c r="AJ71" s="73" t="s">
        <v>488</v>
      </c>
      <c r="AK71" s="73" t="s">
        <v>150</v>
      </c>
      <c r="AL71" s="73" t="s">
        <v>621</v>
      </c>
      <c r="AM71" s="73" t="s">
        <v>121</v>
      </c>
      <c r="AN71" s="73" t="s">
        <v>744</v>
      </c>
      <c r="AO71" s="74">
        <v>8404365722976970</v>
      </c>
      <c r="AP71" s="74">
        <v>8404365722976970</v>
      </c>
      <c r="AQ71" s="77"/>
      <c r="AR71" s="78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79"/>
      <c r="BK71" s="79"/>
      <c r="BL71" s="79"/>
      <c r="BM71" s="79"/>
      <c r="BN71" s="79"/>
      <c r="BO71" s="79"/>
      <c r="BP71" s="79"/>
      <c r="BQ71" s="79"/>
      <c r="BR71" s="79"/>
      <c r="BS71" s="79"/>
      <c r="BT71" s="79"/>
      <c r="BU71" s="79"/>
      <c r="BV71" s="79"/>
      <c r="BW71" s="79"/>
      <c r="BX71" s="79"/>
      <c r="BY71" s="80"/>
    </row>
    <row r="72" spans="1:77" s="19" customFormat="1" x14ac:dyDescent="0.15">
      <c r="A72" s="16" t="s">
        <v>9</v>
      </c>
      <c r="B72" s="93">
        <v>2</v>
      </c>
      <c r="C72" s="93">
        <v>0</v>
      </c>
      <c r="D72" s="16" t="s">
        <v>55</v>
      </c>
      <c r="E72" s="16">
        <v>4</v>
      </c>
      <c r="F72" s="16">
        <v>2</v>
      </c>
      <c r="G72" s="16" t="s">
        <v>55</v>
      </c>
      <c r="H72" s="16">
        <f>IF(Table1[[#This Row],[type]]=Table1[[#This Row],[first_condition]],1,2)</f>
        <v>1</v>
      </c>
      <c r="I72" s="63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20"/>
      <c r="U72" s="20"/>
      <c r="V72" s="49" t="s">
        <v>37</v>
      </c>
      <c r="W72" s="49">
        <v>6</v>
      </c>
      <c r="X72" s="49" t="s">
        <v>52</v>
      </c>
      <c r="Y72" s="49">
        <v>3</v>
      </c>
      <c r="Z72" s="49">
        <v>3</v>
      </c>
      <c r="AA72" s="49">
        <v>0</v>
      </c>
      <c r="AB72" s="49">
        <v>0</v>
      </c>
      <c r="AC72" s="49">
        <v>5</v>
      </c>
      <c r="AD72" s="16" t="s">
        <v>891</v>
      </c>
      <c r="AE72" s="16" t="s">
        <v>78</v>
      </c>
      <c r="AF72" s="16" t="s">
        <v>167</v>
      </c>
      <c r="AG72" s="16" t="s">
        <v>117</v>
      </c>
      <c r="AH72" s="16" t="s">
        <v>334</v>
      </c>
      <c r="AI72" s="16" t="s">
        <v>408</v>
      </c>
      <c r="AJ72" s="16" t="s">
        <v>484</v>
      </c>
      <c r="AK72" s="16" t="s">
        <v>557</v>
      </c>
      <c r="AL72" s="16" t="s">
        <v>619</v>
      </c>
      <c r="AM72" s="16" t="s">
        <v>688</v>
      </c>
      <c r="AN72" s="16" t="s">
        <v>645</v>
      </c>
      <c r="AO72" s="103">
        <v>8603752613215910</v>
      </c>
      <c r="AP72" s="103">
        <v>8603752613215910</v>
      </c>
      <c r="AQ72" s="77"/>
      <c r="AR72" s="78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  <c r="BJ72" s="79"/>
      <c r="BK72" s="79"/>
      <c r="BL72" s="79"/>
      <c r="BM72" s="79"/>
      <c r="BN72" s="79"/>
      <c r="BO72" s="79"/>
      <c r="BP72" s="79"/>
      <c r="BQ72" s="79"/>
      <c r="BR72" s="79"/>
      <c r="BS72" s="79"/>
      <c r="BT72" s="79"/>
      <c r="BU72" s="79"/>
      <c r="BV72" s="79"/>
      <c r="BW72" s="79"/>
      <c r="BX72" s="79"/>
      <c r="BY72" s="80"/>
    </row>
    <row r="73" spans="1:77" s="19" customFormat="1" x14ac:dyDescent="0.15">
      <c r="A73" s="16" t="s">
        <v>10</v>
      </c>
      <c r="B73" s="93">
        <v>2</v>
      </c>
      <c r="C73" s="93">
        <v>1</v>
      </c>
      <c r="D73" s="16" t="s">
        <v>55</v>
      </c>
      <c r="E73" s="16">
        <v>4</v>
      </c>
      <c r="F73" s="16">
        <v>2</v>
      </c>
      <c r="G73" s="16" t="s">
        <v>55</v>
      </c>
      <c r="H73" s="16">
        <f>IF(Table1[[#This Row],[type]]=Table1[[#This Row],[first_condition]],1,2)</f>
        <v>1</v>
      </c>
      <c r="I73" s="64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20"/>
      <c r="U73" s="20"/>
      <c r="V73" s="17" t="s">
        <v>34</v>
      </c>
      <c r="W73" s="17">
        <v>7</v>
      </c>
      <c r="X73" s="17">
        <v>5</v>
      </c>
      <c r="Y73" s="17">
        <v>6</v>
      </c>
      <c r="Z73" s="17">
        <v>6</v>
      </c>
      <c r="AA73" s="17">
        <v>0</v>
      </c>
      <c r="AB73" s="17">
        <v>0</v>
      </c>
      <c r="AC73" s="17">
        <v>6</v>
      </c>
      <c r="AD73" s="16" t="s">
        <v>892</v>
      </c>
      <c r="AE73" s="16" t="s">
        <v>79</v>
      </c>
      <c r="AF73" s="16" t="s">
        <v>168</v>
      </c>
      <c r="AG73" s="16" t="s">
        <v>184</v>
      </c>
      <c r="AH73" s="16" t="s">
        <v>251</v>
      </c>
      <c r="AI73" s="16" t="s">
        <v>409</v>
      </c>
      <c r="AJ73" s="16" t="s">
        <v>485</v>
      </c>
      <c r="AK73" s="16" t="s">
        <v>421</v>
      </c>
      <c r="AL73" s="16" t="s">
        <v>300</v>
      </c>
      <c r="AM73" s="16" t="s">
        <v>570</v>
      </c>
      <c r="AN73" s="16" t="s">
        <v>742</v>
      </c>
      <c r="AO73" s="103">
        <v>8381252367592720</v>
      </c>
      <c r="AP73" s="103">
        <v>8381252367592720</v>
      </c>
      <c r="AQ73" s="77"/>
      <c r="AR73" s="78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79"/>
      <c r="BK73" s="79"/>
      <c r="BL73" s="79"/>
      <c r="BM73" s="79"/>
      <c r="BN73" s="79"/>
      <c r="BO73" s="79"/>
      <c r="BP73" s="79"/>
      <c r="BQ73" s="79"/>
      <c r="BR73" s="79"/>
      <c r="BS73" s="79"/>
      <c r="BT73" s="79"/>
      <c r="BU73" s="79"/>
      <c r="BV73" s="79"/>
      <c r="BW73" s="79"/>
      <c r="BX73" s="79"/>
      <c r="BY73" s="80"/>
    </row>
    <row r="74" spans="1:77" s="19" customFormat="1" x14ac:dyDescent="0.15">
      <c r="A74" s="16" t="s">
        <v>8</v>
      </c>
      <c r="B74" s="93">
        <v>2</v>
      </c>
      <c r="C74" s="93">
        <v>2</v>
      </c>
      <c r="D74" s="16" t="s">
        <v>55</v>
      </c>
      <c r="E74" s="16">
        <v>4</v>
      </c>
      <c r="F74" s="16">
        <v>2</v>
      </c>
      <c r="G74" s="110" t="s">
        <v>56</v>
      </c>
      <c r="H74" s="110">
        <f>IF(Table1[[#This Row],[type]]=Table1[[#This Row],[first_condition]],1,2)</f>
        <v>2</v>
      </c>
      <c r="I74" s="64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20"/>
      <c r="U74" s="20"/>
      <c r="V74" s="17" t="s">
        <v>37</v>
      </c>
      <c r="W74" s="17">
        <v>7</v>
      </c>
      <c r="X74" s="17">
        <v>6</v>
      </c>
      <c r="Y74" s="17">
        <v>5</v>
      </c>
      <c r="Z74" s="17">
        <v>6</v>
      </c>
      <c r="AA74" s="17">
        <v>0</v>
      </c>
      <c r="AB74" s="17">
        <v>0</v>
      </c>
      <c r="AC74" s="17">
        <v>6</v>
      </c>
      <c r="AD74" s="16" t="s">
        <v>888</v>
      </c>
      <c r="AE74" s="16" t="s">
        <v>73</v>
      </c>
      <c r="AF74" s="16" t="s">
        <v>162</v>
      </c>
      <c r="AG74" s="16" t="s">
        <v>75</v>
      </c>
      <c r="AH74" s="16" t="s">
        <v>111</v>
      </c>
      <c r="AI74" s="16" t="s">
        <v>267</v>
      </c>
      <c r="AJ74" s="16" t="s">
        <v>480</v>
      </c>
      <c r="AK74" s="16" t="s">
        <v>378</v>
      </c>
      <c r="AL74" s="16" t="s">
        <v>615</v>
      </c>
      <c r="AM74" s="16" t="s">
        <v>685</v>
      </c>
      <c r="AN74" s="16" t="s">
        <v>216</v>
      </c>
      <c r="AO74" s="103">
        <v>6640439806949520</v>
      </c>
      <c r="AP74" s="103">
        <v>6640439806949520</v>
      </c>
      <c r="AQ74" s="77"/>
      <c r="AR74" s="78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79"/>
      <c r="BK74" s="79"/>
      <c r="BL74" s="79"/>
      <c r="BM74" s="79"/>
      <c r="BN74" s="79"/>
      <c r="BO74" s="79"/>
      <c r="BP74" s="79"/>
      <c r="BQ74" s="79"/>
      <c r="BR74" s="79"/>
      <c r="BS74" s="79"/>
      <c r="BT74" s="79"/>
      <c r="BU74" s="79"/>
      <c r="BV74" s="79"/>
      <c r="BW74" s="79"/>
      <c r="BX74" s="79"/>
      <c r="BY74" s="80"/>
    </row>
    <row r="75" spans="1:77" s="19" customFormat="1" x14ac:dyDescent="0.15">
      <c r="A75" s="16" t="s">
        <v>7</v>
      </c>
      <c r="B75" s="93">
        <v>2</v>
      </c>
      <c r="C75" s="93">
        <v>3</v>
      </c>
      <c r="D75" s="16" t="s">
        <v>55</v>
      </c>
      <c r="E75" s="16">
        <v>4</v>
      </c>
      <c r="F75" s="16">
        <v>2</v>
      </c>
      <c r="G75" s="110" t="s">
        <v>56</v>
      </c>
      <c r="H75" s="110">
        <f>IF(Table1[[#This Row],[type]]=Table1[[#This Row],[first_condition]],1,2)</f>
        <v>2</v>
      </c>
      <c r="I75" s="64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20"/>
      <c r="U75" s="20"/>
      <c r="V75" s="17" t="s">
        <v>37</v>
      </c>
      <c r="W75" s="17">
        <v>2</v>
      </c>
      <c r="X75" s="17">
        <v>1</v>
      </c>
      <c r="Y75" s="17">
        <v>3</v>
      </c>
      <c r="Z75" s="17">
        <v>3</v>
      </c>
      <c r="AA75" s="17">
        <v>0</v>
      </c>
      <c r="AB75" s="17">
        <v>0</v>
      </c>
      <c r="AC75" s="17">
        <v>8</v>
      </c>
      <c r="AD75" s="16" t="s">
        <v>893</v>
      </c>
      <c r="AE75" s="16" t="s">
        <v>72</v>
      </c>
      <c r="AF75" s="16" t="s">
        <v>135</v>
      </c>
      <c r="AG75" s="16" t="s">
        <v>251</v>
      </c>
      <c r="AH75" s="16" t="s">
        <v>329</v>
      </c>
      <c r="AI75" s="16" t="s">
        <v>405</v>
      </c>
      <c r="AJ75" s="16" t="s">
        <v>257</v>
      </c>
      <c r="AK75" s="16" t="s">
        <v>100</v>
      </c>
      <c r="AL75" s="16" t="s">
        <v>443</v>
      </c>
      <c r="AM75" s="16" t="s">
        <v>684</v>
      </c>
      <c r="AN75" s="16" t="s">
        <v>740</v>
      </c>
      <c r="AO75" s="103">
        <v>8040517419576640</v>
      </c>
      <c r="AP75" s="103">
        <v>8040517419576640</v>
      </c>
      <c r="AQ75" s="77"/>
      <c r="AR75" s="78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79"/>
      <c r="BK75" s="79"/>
      <c r="BL75" s="79"/>
      <c r="BM75" s="79"/>
      <c r="BN75" s="79"/>
      <c r="BO75" s="79"/>
      <c r="BP75" s="79"/>
      <c r="BQ75" s="79"/>
      <c r="BR75" s="79"/>
      <c r="BS75" s="79"/>
      <c r="BT75" s="79"/>
      <c r="BU75" s="79"/>
      <c r="BV75" s="79"/>
      <c r="BW75" s="79"/>
      <c r="BX75" s="79"/>
      <c r="BY75" s="80"/>
    </row>
    <row r="76" spans="1:77" s="19" customFormat="1" x14ac:dyDescent="0.15">
      <c r="A76" s="16" t="s">
        <v>6</v>
      </c>
      <c r="B76" s="93">
        <v>2</v>
      </c>
      <c r="C76" s="93">
        <v>4</v>
      </c>
      <c r="D76" s="16" t="s">
        <v>55</v>
      </c>
      <c r="E76" s="16">
        <v>4</v>
      </c>
      <c r="F76" s="16">
        <v>1</v>
      </c>
      <c r="G76" s="16" t="s">
        <v>55</v>
      </c>
      <c r="H76" s="16">
        <f>IF(Table1[[#This Row],[type]]=Table1[[#This Row],[first_condition]],1,2)</f>
        <v>1</v>
      </c>
      <c r="I76" s="64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20"/>
      <c r="U76" s="20"/>
      <c r="V76" s="17" t="s">
        <v>36</v>
      </c>
      <c r="W76" s="17">
        <v>7</v>
      </c>
      <c r="X76" s="17">
        <v>4</v>
      </c>
      <c r="Y76" s="17">
        <v>7</v>
      </c>
      <c r="Z76" s="17">
        <v>1</v>
      </c>
      <c r="AA76" s="17">
        <v>0</v>
      </c>
      <c r="AB76" s="17">
        <v>0</v>
      </c>
      <c r="AC76" s="17">
        <v>1</v>
      </c>
      <c r="AD76" s="16" t="s">
        <v>896</v>
      </c>
      <c r="AE76" s="16" t="s">
        <v>71</v>
      </c>
      <c r="AF76" s="16" t="s">
        <v>161</v>
      </c>
      <c r="AG76" s="16" t="s">
        <v>250</v>
      </c>
      <c r="AH76" s="16" t="s">
        <v>328</v>
      </c>
      <c r="AI76" s="16" t="s">
        <v>404</v>
      </c>
      <c r="AJ76" s="16" t="s">
        <v>479</v>
      </c>
      <c r="AK76" s="16" t="s">
        <v>552</v>
      </c>
      <c r="AL76" s="16" t="s">
        <v>614</v>
      </c>
      <c r="AM76" s="16" t="s">
        <v>683</v>
      </c>
      <c r="AN76" s="16" t="s">
        <v>739</v>
      </c>
      <c r="AO76" s="103">
        <v>7564303080240880</v>
      </c>
      <c r="AP76" s="103">
        <v>7564303080240880</v>
      </c>
      <c r="AQ76" s="77"/>
      <c r="AR76" s="78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  <c r="BJ76" s="79"/>
      <c r="BK76" s="79"/>
      <c r="BL76" s="79"/>
      <c r="BM76" s="79"/>
      <c r="BN76" s="79"/>
      <c r="BO76" s="79"/>
      <c r="BP76" s="79"/>
      <c r="BQ76" s="79"/>
      <c r="BR76" s="79"/>
      <c r="BS76" s="79"/>
      <c r="BT76" s="79"/>
      <c r="BU76" s="79"/>
      <c r="BV76" s="79"/>
      <c r="BW76" s="79"/>
      <c r="BX76" s="79"/>
      <c r="BY76" s="80"/>
    </row>
    <row r="77" spans="1:77" s="19" customFormat="1" x14ac:dyDescent="0.15">
      <c r="A77" s="16" t="s">
        <v>5</v>
      </c>
      <c r="B77" s="93">
        <v>2</v>
      </c>
      <c r="C77" s="93">
        <v>5</v>
      </c>
      <c r="D77" s="16" t="s">
        <v>55</v>
      </c>
      <c r="E77" s="16">
        <v>4</v>
      </c>
      <c r="F77" s="16">
        <v>1</v>
      </c>
      <c r="G77" s="16" t="s">
        <v>55</v>
      </c>
      <c r="H77" s="16">
        <f>IF(Table1[[#This Row],[type]]=Table1[[#This Row],[first_condition]],1,2)</f>
        <v>1</v>
      </c>
      <c r="I77" s="64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20"/>
      <c r="U77" s="20"/>
      <c r="V77" s="17" t="s">
        <v>34</v>
      </c>
      <c r="W77" s="17">
        <v>5</v>
      </c>
      <c r="X77" s="17">
        <v>4</v>
      </c>
      <c r="Y77" s="17">
        <v>2</v>
      </c>
      <c r="Z77" s="17">
        <v>2</v>
      </c>
      <c r="AA77" s="17">
        <v>0</v>
      </c>
      <c r="AB77" s="17">
        <v>0</v>
      </c>
      <c r="AC77" s="17">
        <v>4</v>
      </c>
      <c r="AD77" s="16" t="s">
        <v>895</v>
      </c>
      <c r="AE77" s="16" t="s">
        <v>70</v>
      </c>
      <c r="AF77" s="16" t="s">
        <v>153</v>
      </c>
      <c r="AG77" s="16" t="s">
        <v>249</v>
      </c>
      <c r="AH77" s="16" t="s">
        <v>327</v>
      </c>
      <c r="AI77" s="16" t="s">
        <v>403</v>
      </c>
      <c r="AJ77" s="16" t="s">
        <v>478</v>
      </c>
      <c r="AK77" s="16" t="s">
        <v>268</v>
      </c>
      <c r="AL77" s="16" t="s">
        <v>613</v>
      </c>
      <c r="AM77" s="16" t="s">
        <v>682</v>
      </c>
      <c r="AN77" s="16" t="s">
        <v>373</v>
      </c>
      <c r="AO77" s="103">
        <v>9198386610698340</v>
      </c>
      <c r="AP77" s="103">
        <v>9198386610698340</v>
      </c>
      <c r="AQ77" s="77"/>
      <c r="AR77" s="78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79"/>
      <c r="BK77" s="79"/>
      <c r="BL77" s="79"/>
      <c r="BM77" s="79"/>
      <c r="BN77" s="79"/>
      <c r="BO77" s="79"/>
      <c r="BP77" s="79"/>
      <c r="BQ77" s="79"/>
      <c r="BR77" s="79"/>
      <c r="BS77" s="79"/>
      <c r="BT77" s="79"/>
      <c r="BU77" s="79"/>
      <c r="BV77" s="79"/>
      <c r="BW77" s="79"/>
      <c r="BX77" s="79"/>
      <c r="BY77" s="80"/>
    </row>
    <row r="78" spans="1:77" s="19" customFormat="1" x14ac:dyDescent="0.15">
      <c r="A78" s="16" t="s">
        <v>4</v>
      </c>
      <c r="B78" s="93">
        <v>2</v>
      </c>
      <c r="C78" s="93">
        <v>6</v>
      </c>
      <c r="D78" s="16" t="s">
        <v>55</v>
      </c>
      <c r="E78" s="16">
        <v>4</v>
      </c>
      <c r="F78" s="16">
        <v>1</v>
      </c>
      <c r="G78" s="16" t="s">
        <v>55</v>
      </c>
      <c r="H78" s="16">
        <f>IF(Table1[[#This Row],[type]]=Table1[[#This Row],[first_condition]],1,2)</f>
        <v>1</v>
      </c>
      <c r="I78" s="64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20"/>
      <c r="U78" s="20"/>
      <c r="V78" s="17" t="s">
        <v>34</v>
      </c>
      <c r="W78" s="17">
        <v>9</v>
      </c>
      <c r="X78" s="17">
        <v>8.5</v>
      </c>
      <c r="Y78" s="17">
        <v>8</v>
      </c>
      <c r="Z78" s="17">
        <v>7</v>
      </c>
      <c r="AA78" s="17">
        <v>0</v>
      </c>
      <c r="AB78" s="17">
        <v>0</v>
      </c>
      <c r="AC78" s="17">
        <v>3</v>
      </c>
      <c r="AD78" s="16" t="s">
        <v>894</v>
      </c>
      <c r="AE78" s="16" t="s">
        <v>66</v>
      </c>
      <c r="AF78" s="16" t="s">
        <v>158</v>
      </c>
      <c r="AG78" s="16" t="s">
        <v>245</v>
      </c>
      <c r="AH78" s="16" t="s">
        <v>323</v>
      </c>
      <c r="AI78" s="16" t="s">
        <v>400</v>
      </c>
      <c r="AJ78" s="16" t="s">
        <v>475</v>
      </c>
      <c r="AK78" s="16" t="s">
        <v>550</v>
      </c>
      <c r="AL78" s="16" t="s">
        <v>611</v>
      </c>
      <c r="AM78" s="16" t="s">
        <v>678</v>
      </c>
      <c r="AN78" s="16" t="s">
        <v>684</v>
      </c>
      <c r="AO78" s="103">
        <v>8582412975263730</v>
      </c>
      <c r="AP78" s="103">
        <v>8582412975263730</v>
      </c>
      <c r="AQ78" s="77"/>
      <c r="AR78" s="78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79"/>
      <c r="BK78" s="79"/>
      <c r="BL78" s="79"/>
      <c r="BM78" s="79"/>
      <c r="BN78" s="79"/>
      <c r="BO78" s="79"/>
      <c r="BP78" s="79"/>
      <c r="BQ78" s="79"/>
      <c r="BR78" s="79"/>
      <c r="BS78" s="79"/>
      <c r="BT78" s="79"/>
      <c r="BU78" s="79"/>
      <c r="BV78" s="79"/>
      <c r="BW78" s="79"/>
      <c r="BX78" s="79"/>
      <c r="BY78" s="80"/>
    </row>
    <row r="79" spans="1:77" s="19" customFormat="1" x14ac:dyDescent="0.15">
      <c r="A79" s="16" t="s">
        <v>3</v>
      </c>
      <c r="B79" s="93">
        <v>2</v>
      </c>
      <c r="C79" s="93">
        <v>7</v>
      </c>
      <c r="D79" s="16" t="s">
        <v>55</v>
      </c>
      <c r="E79" s="16">
        <v>4</v>
      </c>
      <c r="F79" s="16">
        <v>1</v>
      </c>
      <c r="G79" s="16" t="s">
        <v>55</v>
      </c>
      <c r="H79" s="16">
        <f>IF(Table1[[#This Row],[type]]=Table1[[#This Row],[first_condition]],1,2)</f>
        <v>1</v>
      </c>
      <c r="I79" s="64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20"/>
      <c r="U79" s="20"/>
      <c r="V79" s="17" t="s">
        <v>35</v>
      </c>
      <c r="W79" s="17">
        <v>3.5</v>
      </c>
      <c r="X79" s="17">
        <v>2.5</v>
      </c>
      <c r="Y79" s="17">
        <v>1</v>
      </c>
      <c r="Z79" s="17">
        <v>0</v>
      </c>
      <c r="AA79" s="17">
        <v>0</v>
      </c>
      <c r="AB79" s="17">
        <v>0</v>
      </c>
      <c r="AC79" s="17">
        <v>6.7</v>
      </c>
      <c r="AD79" s="16" t="s">
        <v>890</v>
      </c>
      <c r="AE79" s="16" t="s">
        <v>67</v>
      </c>
      <c r="AF79" s="16" t="s">
        <v>159</v>
      </c>
      <c r="AG79" s="16" t="s">
        <v>246</v>
      </c>
      <c r="AH79" s="16" t="s">
        <v>324</v>
      </c>
      <c r="AI79" s="16" t="s">
        <v>401</v>
      </c>
      <c r="AJ79" s="16" t="s">
        <v>476</v>
      </c>
      <c r="AK79" s="16" t="s">
        <v>295</v>
      </c>
      <c r="AL79" s="16" t="s">
        <v>585</v>
      </c>
      <c r="AM79" s="16" t="s">
        <v>679</v>
      </c>
      <c r="AN79" s="16" t="s">
        <v>737</v>
      </c>
      <c r="AO79" s="103">
        <v>8994379928779030</v>
      </c>
      <c r="AP79" s="103">
        <v>8994379928779030</v>
      </c>
      <c r="AQ79" s="77"/>
      <c r="AR79" s="78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79"/>
      <c r="BK79" s="79"/>
      <c r="BL79" s="79"/>
      <c r="BM79" s="79"/>
      <c r="BN79" s="79"/>
      <c r="BO79" s="79"/>
      <c r="BP79" s="79"/>
      <c r="BQ79" s="79"/>
      <c r="BR79" s="79"/>
      <c r="BS79" s="79"/>
      <c r="BT79" s="79"/>
      <c r="BU79" s="79"/>
      <c r="BV79" s="79"/>
      <c r="BW79" s="79"/>
      <c r="BX79" s="79"/>
      <c r="BY79" s="80"/>
    </row>
    <row r="80" spans="1:77" s="19" customFormat="1" x14ac:dyDescent="0.15">
      <c r="A80" s="16" t="s">
        <v>2</v>
      </c>
      <c r="B80" s="93">
        <v>2</v>
      </c>
      <c r="C80" s="93">
        <v>8</v>
      </c>
      <c r="D80" s="16" t="s">
        <v>55</v>
      </c>
      <c r="E80" s="16">
        <v>4</v>
      </c>
      <c r="F80" s="16">
        <v>2</v>
      </c>
      <c r="G80" s="16" t="s">
        <v>56</v>
      </c>
      <c r="H80" s="16">
        <f>IF(Table1[[#This Row],[type]]=Table1[[#This Row],[first_condition]],1,2)</f>
        <v>2</v>
      </c>
      <c r="I80" s="64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20"/>
      <c r="U80" s="20"/>
      <c r="V80" s="17" t="s">
        <v>33</v>
      </c>
      <c r="W80" s="17">
        <v>6</v>
      </c>
      <c r="X80" s="17">
        <v>4</v>
      </c>
      <c r="Y80" s="17">
        <v>2</v>
      </c>
      <c r="Z80" s="17">
        <v>1</v>
      </c>
      <c r="AA80" s="17">
        <v>0</v>
      </c>
      <c r="AB80" s="17">
        <v>0</v>
      </c>
      <c r="AC80" s="17">
        <v>6</v>
      </c>
      <c r="AD80" s="16" t="s">
        <v>887</v>
      </c>
      <c r="AE80" s="16" t="s">
        <v>61</v>
      </c>
      <c r="AF80" s="16" t="s">
        <v>153</v>
      </c>
      <c r="AG80" s="16" t="s">
        <v>240</v>
      </c>
      <c r="AH80" s="16" t="s">
        <v>318</v>
      </c>
      <c r="AI80" s="16" t="s">
        <v>395</v>
      </c>
      <c r="AJ80" s="16" t="s">
        <v>471</v>
      </c>
      <c r="AK80" s="16" t="s">
        <v>545</v>
      </c>
      <c r="AL80" s="16" t="s">
        <v>609</v>
      </c>
      <c r="AM80" s="16" t="s">
        <v>512</v>
      </c>
      <c r="AN80" s="16" t="s">
        <v>733</v>
      </c>
      <c r="AO80" s="103">
        <v>8139449750028900</v>
      </c>
      <c r="AP80" s="103">
        <v>8139449750028900</v>
      </c>
      <c r="AQ80" s="77"/>
      <c r="AR80" s="78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  <c r="BJ80" s="79"/>
      <c r="BK80" s="79"/>
      <c r="BL80" s="79"/>
      <c r="BM80" s="79"/>
      <c r="BN80" s="79"/>
      <c r="BO80" s="79"/>
      <c r="BP80" s="79"/>
      <c r="BQ80" s="79"/>
      <c r="BR80" s="79"/>
      <c r="BS80" s="79"/>
      <c r="BT80" s="79"/>
      <c r="BU80" s="79"/>
      <c r="BV80" s="79"/>
      <c r="BW80" s="79"/>
      <c r="BX80" s="79"/>
      <c r="BY80" s="80"/>
    </row>
    <row r="81" spans="1:77" s="75" customFormat="1" ht="14" thickBot="1" x14ac:dyDescent="0.2">
      <c r="A81" s="73" t="s">
        <v>1</v>
      </c>
      <c r="B81" s="94">
        <v>2</v>
      </c>
      <c r="C81" s="94">
        <v>9</v>
      </c>
      <c r="D81" s="73" t="s">
        <v>55</v>
      </c>
      <c r="E81" s="73">
        <v>4</v>
      </c>
      <c r="F81" s="73">
        <v>1</v>
      </c>
      <c r="G81" s="73" t="s">
        <v>56</v>
      </c>
      <c r="H81" s="73">
        <f>IF(Table1[[#This Row],[type]]=Table1[[#This Row],[first_condition]],1,2)</f>
        <v>2</v>
      </c>
      <c r="I81" s="69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1"/>
      <c r="U81" s="71"/>
      <c r="V81" s="70" t="s">
        <v>32</v>
      </c>
      <c r="W81" s="70">
        <v>9</v>
      </c>
      <c r="X81" s="70">
        <v>2</v>
      </c>
      <c r="Y81" s="70">
        <v>0</v>
      </c>
      <c r="Z81" s="70">
        <v>0</v>
      </c>
      <c r="AA81" s="70">
        <v>0</v>
      </c>
      <c r="AB81" s="70">
        <v>0</v>
      </c>
      <c r="AC81" s="70">
        <v>9</v>
      </c>
      <c r="AD81" s="73" t="s">
        <v>889</v>
      </c>
      <c r="AE81" s="73" t="s">
        <v>60</v>
      </c>
      <c r="AF81" s="73" t="s">
        <v>152</v>
      </c>
      <c r="AG81" s="73" t="s">
        <v>239</v>
      </c>
      <c r="AH81" s="73" t="s">
        <v>317</v>
      </c>
      <c r="AI81" s="73" t="s">
        <v>394</v>
      </c>
      <c r="AJ81" s="73" t="s">
        <v>470</v>
      </c>
      <c r="AK81" s="73" t="s">
        <v>544</v>
      </c>
      <c r="AL81" s="73" t="s">
        <v>608</v>
      </c>
      <c r="AM81" s="73" t="s">
        <v>674</v>
      </c>
      <c r="AN81" s="73" t="s">
        <v>732</v>
      </c>
      <c r="AO81" s="74">
        <v>8176871503237630</v>
      </c>
      <c r="AP81" s="74">
        <v>8176871503237630</v>
      </c>
      <c r="AQ81" s="77"/>
      <c r="AR81" s="78"/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  <c r="BJ81" s="79"/>
      <c r="BK81" s="79"/>
      <c r="BL81" s="79"/>
      <c r="BM81" s="79"/>
      <c r="BN81" s="79"/>
      <c r="BO81" s="79"/>
      <c r="BP81" s="79"/>
      <c r="BQ81" s="79"/>
      <c r="BR81" s="79"/>
      <c r="BS81" s="79"/>
      <c r="BT81" s="79"/>
      <c r="BU81" s="79"/>
      <c r="BV81" s="79"/>
      <c r="BW81" s="79"/>
      <c r="BX81" s="79"/>
      <c r="BY81" s="80"/>
    </row>
    <row r="82" spans="1:77" s="24" customFormat="1" x14ac:dyDescent="0.15">
      <c r="A82" s="105" t="s">
        <v>9</v>
      </c>
      <c r="B82" s="113">
        <v>3</v>
      </c>
      <c r="C82" s="113">
        <v>0</v>
      </c>
      <c r="D82" s="105" t="s">
        <v>57</v>
      </c>
      <c r="E82" s="105">
        <v>0</v>
      </c>
      <c r="F82" s="105"/>
      <c r="G82" s="105"/>
      <c r="H82" s="105"/>
      <c r="I82" s="106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27"/>
      <c r="U82" s="27"/>
      <c r="V82" s="107"/>
      <c r="W82" s="107"/>
      <c r="X82" s="107"/>
      <c r="Y82" s="107"/>
      <c r="Z82" s="107"/>
      <c r="AA82" s="107"/>
      <c r="AB82" s="107"/>
      <c r="AC82" s="107"/>
      <c r="AD82" s="105" t="s">
        <v>911</v>
      </c>
      <c r="AE82" s="105" t="s">
        <v>139</v>
      </c>
      <c r="AF82" s="105" t="s">
        <v>227</v>
      </c>
      <c r="AG82" s="105" t="s">
        <v>309</v>
      </c>
      <c r="AH82" s="105" t="s">
        <v>385</v>
      </c>
      <c r="AI82" s="105" t="s">
        <v>222</v>
      </c>
      <c r="AJ82" s="105" t="s">
        <v>509</v>
      </c>
      <c r="AK82" s="105" t="s">
        <v>597</v>
      </c>
      <c r="AL82" s="105" t="s">
        <v>662</v>
      </c>
      <c r="AM82" s="105" t="s">
        <v>226</v>
      </c>
      <c r="AN82" s="105" t="s">
        <v>785</v>
      </c>
      <c r="AO82" s="108">
        <v>7067437242893940</v>
      </c>
      <c r="AP82" s="108">
        <v>7067437242893940</v>
      </c>
      <c r="AQ82" s="77"/>
      <c r="AR82" s="78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  <c r="BJ82" s="79"/>
      <c r="BK82" s="79"/>
      <c r="BL82" s="79"/>
      <c r="BM82" s="79"/>
      <c r="BN82" s="79"/>
      <c r="BO82" s="79"/>
      <c r="BP82" s="79"/>
      <c r="BQ82" s="79"/>
      <c r="BR82" s="79"/>
      <c r="BS82" s="79"/>
      <c r="BT82" s="79"/>
      <c r="BU82" s="79"/>
      <c r="BV82" s="79"/>
      <c r="BW82" s="79"/>
      <c r="BX82" s="79"/>
      <c r="BY82" s="80"/>
    </row>
    <row r="83" spans="1:77" s="24" customFormat="1" x14ac:dyDescent="0.15">
      <c r="A83" s="105" t="s">
        <v>10</v>
      </c>
      <c r="B83" s="26">
        <v>3</v>
      </c>
      <c r="C83" s="26">
        <v>1</v>
      </c>
      <c r="D83" s="105" t="s">
        <v>57</v>
      </c>
      <c r="E83" s="105">
        <v>0</v>
      </c>
      <c r="F83" s="105"/>
      <c r="G83" s="105"/>
      <c r="H83" s="105"/>
      <c r="I83" s="6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7"/>
      <c r="U83" s="27"/>
      <c r="V83" s="26"/>
      <c r="W83" s="26"/>
      <c r="X83" s="26"/>
      <c r="Y83" s="26"/>
      <c r="Z83" s="26"/>
      <c r="AA83" s="26"/>
      <c r="AB83" s="26"/>
      <c r="AC83" s="26"/>
      <c r="AD83" s="105" t="s">
        <v>912</v>
      </c>
      <c r="AE83" s="105" t="s">
        <v>138</v>
      </c>
      <c r="AF83" s="105" t="s">
        <v>226</v>
      </c>
      <c r="AG83" s="105" t="s">
        <v>308</v>
      </c>
      <c r="AH83" s="105" t="s">
        <v>369</v>
      </c>
      <c r="AI83" s="105" t="s">
        <v>421</v>
      </c>
      <c r="AJ83" s="105" t="s">
        <v>506</v>
      </c>
      <c r="AK83" s="105" t="s">
        <v>134</v>
      </c>
      <c r="AL83" s="105" t="s">
        <v>251</v>
      </c>
      <c r="AM83" s="105" t="s">
        <v>721</v>
      </c>
      <c r="AN83" s="105" t="s">
        <v>184</v>
      </c>
      <c r="AO83" s="108">
        <v>7391198376814520</v>
      </c>
      <c r="AP83" s="108">
        <v>7391198376814520</v>
      </c>
      <c r="AQ83" s="77"/>
      <c r="AR83" s="78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79"/>
      <c r="BK83" s="79"/>
      <c r="BL83" s="79"/>
      <c r="BM83" s="79"/>
      <c r="BN83" s="79"/>
      <c r="BO83" s="79"/>
      <c r="BP83" s="79"/>
      <c r="BQ83" s="79"/>
      <c r="BR83" s="79"/>
      <c r="BS83" s="79"/>
      <c r="BT83" s="79"/>
      <c r="BU83" s="79"/>
      <c r="BV83" s="79"/>
      <c r="BW83" s="79"/>
      <c r="BX83" s="79"/>
      <c r="BY83" s="80"/>
    </row>
    <row r="84" spans="1:77" s="24" customFormat="1" x14ac:dyDescent="0.15">
      <c r="A84" s="105" t="s">
        <v>8</v>
      </c>
      <c r="B84" s="26">
        <v>3</v>
      </c>
      <c r="C84" s="26">
        <v>2</v>
      </c>
      <c r="D84" s="105" t="s">
        <v>57</v>
      </c>
      <c r="E84" s="105">
        <v>0</v>
      </c>
      <c r="F84" s="105"/>
      <c r="G84" s="105"/>
      <c r="H84" s="105"/>
      <c r="I84" s="6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7"/>
      <c r="U84" s="27"/>
      <c r="V84" s="26"/>
      <c r="W84" s="26"/>
      <c r="X84" s="26"/>
      <c r="Y84" s="26"/>
      <c r="Z84" s="26"/>
      <c r="AA84" s="26"/>
      <c r="AB84" s="26"/>
      <c r="AC84" s="26"/>
      <c r="AD84" s="105" t="s">
        <v>908</v>
      </c>
      <c r="AE84" s="105" t="s">
        <v>137</v>
      </c>
      <c r="AF84" s="105" t="s">
        <v>225</v>
      </c>
      <c r="AG84" s="105" t="s">
        <v>307</v>
      </c>
      <c r="AH84" s="105" t="s">
        <v>227</v>
      </c>
      <c r="AI84" s="105" t="s">
        <v>460</v>
      </c>
      <c r="AJ84" s="105" t="s">
        <v>535</v>
      </c>
      <c r="AK84" s="105" t="s">
        <v>267</v>
      </c>
      <c r="AL84" s="105" t="s">
        <v>654</v>
      </c>
      <c r="AM84" s="105" t="s">
        <v>720</v>
      </c>
      <c r="AN84" s="105" t="s">
        <v>784</v>
      </c>
      <c r="AO84" s="108">
        <v>7350311832768570</v>
      </c>
      <c r="AP84" s="108">
        <v>7350311832768570</v>
      </c>
      <c r="AQ84" s="77"/>
      <c r="AR84" s="78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  <c r="BJ84" s="79"/>
      <c r="BK84" s="79"/>
      <c r="BL84" s="79"/>
      <c r="BM84" s="79"/>
      <c r="BN84" s="79"/>
      <c r="BO84" s="79"/>
      <c r="BP84" s="79"/>
      <c r="BQ84" s="79"/>
      <c r="BR84" s="79"/>
      <c r="BS84" s="79"/>
      <c r="BT84" s="79"/>
      <c r="BU84" s="79"/>
      <c r="BV84" s="79"/>
      <c r="BW84" s="79"/>
      <c r="BX84" s="79"/>
      <c r="BY84" s="80"/>
    </row>
    <row r="85" spans="1:77" s="24" customFormat="1" x14ac:dyDescent="0.15">
      <c r="A85" s="105" t="s">
        <v>7</v>
      </c>
      <c r="B85" s="26">
        <v>3</v>
      </c>
      <c r="C85" s="26">
        <v>3</v>
      </c>
      <c r="D85" s="105" t="s">
        <v>57</v>
      </c>
      <c r="E85" s="105">
        <v>0</v>
      </c>
      <c r="F85" s="105"/>
      <c r="G85" s="105"/>
      <c r="H85" s="105"/>
      <c r="I85" s="6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7"/>
      <c r="U85" s="27"/>
      <c r="V85" s="26"/>
      <c r="W85" s="26"/>
      <c r="X85" s="26"/>
      <c r="Y85" s="26"/>
      <c r="Z85" s="26"/>
      <c r="AA85" s="26"/>
      <c r="AB85" s="26"/>
      <c r="AC85" s="26"/>
      <c r="AD85" s="105" t="s">
        <v>913</v>
      </c>
      <c r="AE85" s="105" t="s">
        <v>136</v>
      </c>
      <c r="AF85" s="105" t="s">
        <v>224</v>
      </c>
      <c r="AG85" s="105" t="s">
        <v>306</v>
      </c>
      <c r="AH85" s="105" t="s">
        <v>386</v>
      </c>
      <c r="AI85" s="105" t="s">
        <v>346</v>
      </c>
      <c r="AJ85" s="105" t="s">
        <v>245</v>
      </c>
      <c r="AK85" s="105" t="s">
        <v>149</v>
      </c>
      <c r="AL85" s="105" t="s">
        <v>661</v>
      </c>
      <c r="AM85" s="105" t="s">
        <v>571</v>
      </c>
      <c r="AN85" s="105" t="s">
        <v>165</v>
      </c>
      <c r="AO85" s="108">
        <v>7829604144873360</v>
      </c>
      <c r="AP85" s="108">
        <v>7829604144873360</v>
      </c>
      <c r="AQ85" s="77"/>
      <c r="AR85" s="78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79"/>
      <c r="BK85" s="79"/>
      <c r="BL85" s="79"/>
      <c r="BM85" s="79"/>
      <c r="BN85" s="79"/>
      <c r="BO85" s="79"/>
      <c r="BP85" s="79"/>
      <c r="BQ85" s="79"/>
      <c r="BR85" s="79"/>
      <c r="BS85" s="79"/>
      <c r="BT85" s="79"/>
      <c r="BU85" s="79"/>
      <c r="BV85" s="79"/>
      <c r="BW85" s="79"/>
      <c r="BX85" s="79"/>
      <c r="BY85" s="80"/>
    </row>
    <row r="86" spans="1:77" s="24" customFormat="1" x14ac:dyDescent="0.15">
      <c r="A86" s="105" t="s">
        <v>6</v>
      </c>
      <c r="B86" s="26">
        <v>3</v>
      </c>
      <c r="C86" s="26">
        <v>4</v>
      </c>
      <c r="D86" s="105" t="s">
        <v>57</v>
      </c>
      <c r="E86" s="105">
        <v>0</v>
      </c>
      <c r="F86" s="105"/>
      <c r="G86" s="105"/>
      <c r="H86" s="105"/>
      <c r="I86" s="6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7"/>
      <c r="U86" s="27"/>
      <c r="V86" s="26"/>
      <c r="W86" s="26"/>
      <c r="X86" s="26"/>
      <c r="Y86" s="26"/>
      <c r="Z86" s="26"/>
      <c r="AA86" s="26"/>
      <c r="AB86" s="26"/>
      <c r="AC86" s="26"/>
      <c r="AD86" s="105" t="s">
        <v>916</v>
      </c>
      <c r="AE86" s="105" t="s">
        <v>135</v>
      </c>
      <c r="AF86" s="105" t="s">
        <v>223</v>
      </c>
      <c r="AG86" s="105" t="s">
        <v>203</v>
      </c>
      <c r="AH86" s="105" t="s">
        <v>385</v>
      </c>
      <c r="AI86" s="105" t="s">
        <v>459</v>
      </c>
      <c r="AJ86" s="105" t="s">
        <v>383</v>
      </c>
      <c r="AK86" s="105" t="s">
        <v>596</v>
      </c>
      <c r="AL86" s="105" t="s">
        <v>114</v>
      </c>
      <c r="AM86" s="105" t="s">
        <v>140</v>
      </c>
      <c r="AN86" s="105" t="s">
        <v>783</v>
      </c>
      <c r="AO86" s="108">
        <v>7791964340777620</v>
      </c>
      <c r="AP86" s="108">
        <v>7791964340777620</v>
      </c>
      <c r="AQ86" s="77"/>
      <c r="AR86" s="78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79"/>
      <c r="BK86" s="79"/>
      <c r="BL86" s="79"/>
      <c r="BM86" s="79"/>
      <c r="BN86" s="79"/>
      <c r="BO86" s="79"/>
      <c r="BP86" s="79"/>
      <c r="BQ86" s="79"/>
      <c r="BR86" s="79"/>
      <c r="BS86" s="79"/>
      <c r="BT86" s="79"/>
      <c r="BU86" s="79"/>
      <c r="BV86" s="79"/>
      <c r="BW86" s="79"/>
      <c r="BX86" s="79"/>
      <c r="BY86" s="80"/>
    </row>
    <row r="87" spans="1:77" s="24" customFormat="1" x14ac:dyDescent="0.15">
      <c r="A87" s="105" t="s">
        <v>5</v>
      </c>
      <c r="B87" s="26">
        <v>3</v>
      </c>
      <c r="C87" s="26">
        <v>5</v>
      </c>
      <c r="D87" s="105" t="s">
        <v>57</v>
      </c>
      <c r="E87" s="105">
        <v>0</v>
      </c>
      <c r="F87" s="105"/>
      <c r="G87" s="105"/>
      <c r="H87" s="105"/>
      <c r="I87" s="6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7"/>
      <c r="U87" s="27"/>
      <c r="V87" s="26"/>
      <c r="W87" s="26"/>
      <c r="X87" s="26"/>
      <c r="Y87" s="26"/>
      <c r="Z87" s="26"/>
      <c r="AA87" s="26"/>
      <c r="AB87" s="26"/>
      <c r="AC87" s="26"/>
      <c r="AD87" s="105" t="s">
        <v>915</v>
      </c>
      <c r="AE87" s="105" t="s">
        <v>133</v>
      </c>
      <c r="AF87" s="105" t="s">
        <v>221</v>
      </c>
      <c r="AG87" s="105" t="s">
        <v>139</v>
      </c>
      <c r="AH87" s="105" t="s">
        <v>205</v>
      </c>
      <c r="AI87" s="105" t="s">
        <v>455</v>
      </c>
      <c r="AJ87" s="105" t="s">
        <v>135</v>
      </c>
      <c r="AK87" s="105" t="s">
        <v>594</v>
      </c>
      <c r="AL87" s="105" t="s">
        <v>659</v>
      </c>
      <c r="AM87" s="105" t="s">
        <v>718</v>
      </c>
      <c r="AN87" s="105" t="s">
        <v>306</v>
      </c>
      <c r="AO87" s="108">
        <v>8385161562334920</v>
      </c>
      <c r="AP87" s="108">
        <v>8385161562334920</v>
      </c>
      <c r="AQ87" s="77"/>
      <c r="AR87" s="78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79"/>
      <c r="BP87" s="79"/>
      <c r="BQ87" s="79"/>
      <c r="BR87" s="79"/>
      <c r="BS87" s="79"/>
      <c r="BT87" s="79"/>
      <c r="BU87" s="79"/>
      <c r="BV87" s="79"/>
      <c r="BW87" s="79"/>
      <c r="BX87" s="79"/>
      <c r="BY87" s="80"/>
    </row>
    <row r="88" spans="1:77" s="24" customFormat="1" x14ac:dyDescent="0.15">
      <c r="A88" s="105" t="s">
        <v>4</v>
      </c>
      <c r="B88" s="26">
        <v>3</v>
      </c>
      <c r="C88" s="26">
        <v>6</v>
      </c>
      <c r="D88" s="105" t="s">
        <v>57</v>
      </c>
      <c r="E88" s="105">
        <v>0</v>
      </c>
      <c r="F88" s="105"/>
      <c r="G88" s="105"/>
      <c r="H88" s="105"/>
      <c r="I88" s="6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7"/>
      <c r="U88" s="27"/>
      <c r="V88" s="26"/>
      <c r="W88" s="26"/>
      <c r="X88" s="26"/>
      <c r="Y88" s="26"/>
      <c r="Z88" s="26"/>
      <c r="AA88" s="26"/>
      <c r="AB88" s="26"/>
      <c r="AC88" s="26"/>
      <c r="AD88" s="105" t="s">
        <v>914</v>
      </c>
      <c r="AE88" s="105" t="s">
        <v>140</v>
      </c>
      <c r="AF88" s="105" t="s">
        <v>228</v>
      </c>
      <c r="AG88" s="105" t="s">
        <v>310</v>
      </c>
      <c r="AH88" s="105" t="s">
        <v>387</v>
      </c>
      <c r="AI88" s="105" t="s">
        <v>461</v>
      </c>
      <c r="AJ88" s="105" t="s">
        <v>536</v>
      </c>
      <c r="AK88" s="105" t="s">
        <v>598</v>
      </c>
      <c r="AL88" s="105" t="s">
        <v>663</v>
      </c>
      <c r="AM88" s="105" t="s">
        <v>722</v>
      </c>
      <c r="AN88" s="105" t="s">
        <v>786</v>
      </c>
      <c r="AO88" s="108">
        <v>7849340502704890</v>
      </c>
      <c r="AP88" s="108">
        <v>7849340502704890</v>
      </c>
      <c r="AQ88" s="77"/>
      <c r="AR88" s="78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  <c r="BJ88" s="79"/>
      <c r="BK88" s="79"/>
      <c r="BL88" s="79"/>
      <c r="BM88" s="79"/>
      <c r="BN88" s="79"/>
      <c r="BO88" s="79"/>
      <c r="BP88" s="79"/>
      <c r="BQ88" s="79"/>
      <c r="BR88" s="79"/>
      <c r="BS88" s="79"/>
      <c r="BT88" s="79"/>
      <c r="BU88" s="79"/>
      <c r="BV88" s="79"/>
      <c r="BW88" s="79"/>
      <c r="BX88" s="79"/>
      <c r="BY88" s="80"/>
    </row>
    <row r="89" spans="1:77" s="24" customFormat="1" x14ac:dyDescent="0.15">
      <c r="A89" s="105" t="s">
        <v>3</v>
      </c>
      <c r="B89" s="26">
        <v>3</v>
      </c>
      <c r="C89" s="26">
        <v>7</v>
      </c>
      <c r="D89" s="105" t="s">
        <v>57</v>
      </c>
      <c r="E89" s="105">
        <v>0</v>
      </c>
      <c r="F89" s="105"/>
      <c r="G89" s="105"/>
      <c r="H89" s="105"/>
      <c r="I89" s="6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7"/>
      <c r="U89" s="27"/>
      <c r="V89" s="26"/>
      <c r="W89" s="26"/>
      <c r="X89" s="26"/>
      <c r="Y89" s="26"/>
      <c r="Z89" s="26"/>
      <c r="AA89" s="26"/>
      <c r="AB89" s="26"/>
      <c r="AC89" s="26"/>
      <c r="AD89" s="105" t="s">
        <v>910</v>
      </c>
      <c r="AE89" s="105" t="s">
        <v>134</v>
      </c>
      <c r="AF89" s="105" t="s">
        <v>208</v>
      </c>
      <c r="AG89" s="105" t="s">
        <v>303</v>
      </c>
      <c r="AH89" s="105" t="s">
        <v>384</v>
      </c>
      <c r="AI89" s="105" t="s">
        <v>456</v>
      </c>
      <c r="AJ89" s="105" t="s">
        <v>534</v>
      </c>
      <c r="AK89" s="105" t="s">
        <v>191</v>
      </c>
      <c r="AL89" s="105" t="s">
        <v>660</v>
      </c>
      <c r="AM89" s="105" t="s">
        <v>719</v>
      </c>
      <c r="AN89" s="105" t="s">
        <v>780</v>
      </c>
      <c r="AO89" s="108">
        <v>7450146777998830</v>
      </c>
      <c r="AP89" s="108">
        <v>7450146777998830</v>
      </c>
      <c r="AQ89" s="77"/>
      <c r="AR89" s="78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79"/>
      <c r="BP89" s="79"/>
      <c r="BQ89" s="79"/>
      <c r="BR89" s="79"/>
      <c r="BS89" s="79"/>
      <c r="BT89" s="79"/>
      <c r="BU89" s="79"/>
      <c r="BV89" s="79"/>
      <c r="BW89" s="79"/>
      <c r="BX89" s="79"/>
      <c r="BY89" s="80"/>
    </row>
    <row r="90" spans="1:77" s="24" customFormat="1" x14ac:dyDescent="0.15">
      <c r="A90" s="105" t="s">
        <v>2</v>
      </c>
      <c r="B90" s="26">
        <v>3</v>
      </c>
      <c r="C90" s="26">
        <v>8</v>
      </c>
      <c r="D90" s="105" t="s">
        <v>57</v>
      </c>
      <c r="E90" s="105">
        <v>0</v>
      </c>
      <c r="F90" s="105"/>
      <c r="G90" s="105"/>
      <c r="H90" s="105"/>
      <c r="I90" s="6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7"/>
      <c r="U90" s="27"/>
      <c r="V90" s="26"/>
      <c r="W90" s="26"/>
      <c r="X90" s="26"/>
      <c r="Y90" s="26"/>
      <c r="Z90" s="26"/>
      <c r="AA90" s="26"/>
      <c r="AB90" s="26"/>
      <c r="AC90" s="26"/>
      <c r="AD90" s="105" t="s">
        <v>907</v>
      </c>
      <c r="AE90" s="105" t="s">
        <v>80</v>
      </c>
      <c r="AF90" s="105" t="s">
        <v>135</v>
      </c>
      <c r="AG90" s="105" t="s">
        <v>304</v>
      </c>
      <c r="AH90" s="105" t="s">
        <v>220</v>
      </c>
      <c r="AI90" s="105" t="s">
        <v>457</v>
      </c>
      <c r="AJ90" s="105" t="s">
        <v>227</v>
      </c>
      <c r="AK90" s="105" t="s">
        <v>131</v>
      </c>
      <c r="AL90" s="105" t="s">
        <v>208</v>
      </c>
      <c r="AM90" s="105" t="s">
        <v>509</v>
      </c>
      <c r="AN90" s="105" t="s">
        <v>781</v>
      </c>
      <c r="AO90" s="108">
        <v>7083027671490390</v>
      </c>
      <c r="AP90" s="108">
        <v>7083027671490390</v>
      </c>
      <c r="AQ90" s="77"/>
      <c r="AR90" s="78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9"/>
      <c r="BI90" s="79"/>
      <c r="BJ90" s="79"/>
      <c r="BK90" s="79"/>
      <c r="BL90" s="79"/>
      <c r="BM90" s="79"/>
      <c r="BN90" s="79"/>
      <c r="BO90" s="79"/>
      <c r="BP90" s="79"/>
      <c r="BQ90" s="79"/>
      <c r="BR90" s="79"/>
      <c r="BS90" s="79"/>
      <c r="BT90" s="79"/>
      <c r="BU90" s="79"/>
      <c r="BV90" s="79"/>
      <c r="BW90" s="79"/>
      <c r="BX90" s="79"/>
      <c r="BY90" s="80"/>
    </row>
    <row r="91" spans="1:77" s="24" customFormat="1" x14ac:dyDescent="0.15">
      <c r="A91" s="105" t="s">
        <v>1</v>
      </c>
      <c r="B91" s="26">
        <v>3</v>
      </c>
      <c r="C91" s="26">
        <v>9</v>
      </c>
      <c r="D91" s="105" t="s">
        <v>57</v>
      </c>
      <c r="E91" s="105">
        <v>0</v>
      </c>
      <c r="F91" s="105"/>
      <c r="G91" s="105"/>
      <c r="H91" s="105"/>
      <c r="I91" s="6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7"/>
      <c r="U91" s="27"/>
      <c r="V91" s="26"/>
      <c r="W91" s="26"/>
      <c r="X91" s="26"/>
      <c r="Y91" s="26"/>
      <c r="Z91" s="26"/>
      <c r="AA91" s="26"/>
      <c r="AB91" s="26"/>
      <c r="AC91" s="26"/>
      <c r="AD91" s="105" t="s">
        <v>909</v>
      </c>
      <c r="AE91" s="105" t="s">
        <v>121</v>
      </c>
      <c r="AF91" s="105" t="s">
        <v>222</v>
      </c>
      <c r="AG91" s="105" t="s">
        <v>305</v>
      </c>
      <c r="AH91" s="105" t="s">
        <v>149</v>
      </c>
      <c r="AI91" s="105" t="s">
        <v>458</v>
      </c>
      <c r="AJ91" s="105" t="s">
        <v>214</v>
      </c>
      <c r="AK91" s="105" t="s">
        <v>595</v>
      </c>
      <c r="AL91" s="105" t="s">
        <v>425</v>
      </c>
      <c r="AM91" s="105" t="s">
        <v>309</v>
      </c>
      <c r="AN91" s="105" t="s">
        <v>782</v>
      </c>
      <c r="AO91" s="108">
        <v>7961348646453440</v>
      </c>
      <c r="AP91" s="108">
        <v>7961348646453440</v>
      </c>
      <c r="AQ91" s="77"/>
      <c r="AR91" s="78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79"/>
      <c r="BK91" s="79"/>
      <c r="BL91" s="79"/>
      <c r="BM91" s="79"/>
      <c r="BN91" s="79"/>
      <c r="BO91" s="79"/>
      <c r="BP91" s="79"/>
      <c r="BQ91" s="79"/>
      <c r="BR91" s="79"/>
      <c r="BS91" s="79"/>
      <c r="BT91" s="79"/>
      <c r="BU91" s="79"/>
      <c r="BV91" s="79"/>
      <c r="BW91" s="79"/>
      <c r="BX91" s="79"/>
      <c r="BY91" s="80"/>
    </row>
    <row r="92" spans="1:77" s="28" customFormat="1" x14ac:dyDescent="0.15">
      <c r="A92" s="21" t="s">
        <v>9</v>
      </c>
      <c r="B92" s="22">
        <v>4</v>
      </c>
      <c r="C92" s="22">
        <v>0</v>
      </c>
      <c r="D92" s="21" t="s">
        <v>58</v>
      </c>
      <c r="E92" s="21">
        <v>5</v>
      </c>
      <c r="F92" s="21"/>
      <c r="G92" s="21"/>
      <c r="H92" s="21"/>
      <c r="I92" s="65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5"/>
      <c r="U92" s="25"/>
      <c r="V92" s="22"/>
      <c r="W92" s="22"/>
      <c r="X92" s="22"/>
      <c r="Y92" s="22"/>
      <c r="Z92" s="22"/>
      <c r="AA92" s="22"/>
      <c r="AB92" s="22"/>
      <c r="AC92" s="22"/>
      <c r="AD92" s="21" t="s">
        <v>901</v>
      </c>
      <c r="AE92" s="21" t="s">
        <v>150</v>
      </c>
      <c r="AF92" s="21" t="s">
        <v>237</v>
      </c>
      <c r="AG92" s="21" t="s">
        <v>315</v>
      </c>
      <c r="AH92" s="21" t="s">
        <v>392</v>
      </c>
      <c r="AI92" s="21" t="s">
        <v>468</v>
      </c>
      <c r="AJ92" s="21" t="s">
        <v>542</v>
      </c>
      <c r="AK92" s="21" t="s">
        <v>606</v>
      </c>
      <c r="AL92" s="21" t="s">
        <v>672</v>
      </c>
      <c r="AM92" s="21" t="s">
        <v>236</v>
      </c>
      <c r="AN92" s="21" t="s">
        <v>226</v>
      </c>
      <c r="AO92" s="23">
        <v>8658580363151570</v>
      </c>
      <c r="AP92" s="23">
        <v>8658580363151570</v>
      </c>
      <c r="AQ92" s="77"/>
      <c r="AR92" s="78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9"/>
      <c r="BI92" s="79"/>
      <c r="BJ92" s="79"/>
      <c r="BK92" s="79"/>
      <c r="BL92" s="79"/>
      <c r="BM92" s="79"/>
      <c r="BN92" s="79"/>
      <c r="BO92" s="79"/>
      <c r="BP92" s="79"/>
      <c r="BQ92" s="79"/>
      <c r="BR92" s="79"/>
      <c r="BS92" s="79"/>
      <c r="BT92" s="79"/>
      <c r="BU92" s="79"/>
      <c r="BV92" s="79"/>
      <c r="BW92" s="79"/>
      <c r="BX92" s="79"/>
      <c r="BY92" s="80"/>
    </row>
    <row r="93" spans="1:77" s="28" customFormat="1" x14ac:dyDescent="0.15">
      <c r="A93" s="21" t="s">
        <v>10</v>
      </c>
      <c r="B93" s="22">
        <v>4</v>
      </c>
      <c r="C93" s="22">
        <v>1</v>
      </c>
      <c r="D93" s="21" t="s">
        <v>58</v>
      </c>
      <c r="E93" s="21">
        <v>5</v>
      </c>
      <c r="F93" s="21"/>
      <c r="G93" s="21"/>
      <c r="H93" s="21"/>
      <c r="I93" s="65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5"/>
      <c r="U93" s="25"/>
      <c r="V93" s="22"/>
      <c r="W93" s="22"/>
      <c r="X93" s="22"/>
      <c r="Y93" s="22"/>
      <c r="Z93" s="22"/>
      <c r="AA93" s="22"/>
      <c r="AB93" s="22"/>
      <c r="AC93" s="22"/>
      <c r="AD93" s="21" t="s">
        <v>902</v>
      </c>
      <c r="AE93" s="21" t="s">
        <v>149</v>
      </c>
      <c r="AF93" s="21" t="s">
        <v>236</v>
      </c>
      <c r="AG93" s="21" t="s">
        <v>202</v>
      </c>
      <c r="AH93" s="21" t="s">
        <v>136</v>
      </c>
      <c r="AI93" s="21" t="s">
        <v>467</v>
      </c>
      <c r="AJ93" s="21" t="s">
        <v>37</v>
      </c>
      <c r="AK93" s="21" t="s">
        <v>421</v>
      </c>
      <c r="AL93" s="21" t="s">
        <v>671</v>
      </c>
      <c r="AM93" s="21" t="s">
        <v>222</v>
      </c>
      <c r="AN93" s="21" t="s">
        <v>116</v>
      </c>
      <c r="AO93" s="23">
        <v>7553739703836890</v>
      </c>
      <c r="AP93" s="23">
        <v>7553739703836890</v>
      </c>
      <c r="AQ93" s="77"/>
      <c r="AR93" s="78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  <c r="BJ93" s="79"/>
      <c r="BK93" s="79"/>
      <c r="BL93" s="79"/>
      <c r="BM93" s="79"/>
      <c r="BN93" s="79"/>
      <c r="BO93" s="79"/>
      <c r="BP93" s="79"/>
      <c r="BQ93" s="79"/>
      <c r="BR93" s="79"/>
      <c r="BS93" s="79"/>
      <c r="BT93" s="79"/>
      <c r="BU93" s="79"/>
      <c r="BV93" s="79"/>
      <c r="BW93" s="79"/>
      <c r="BX93" s="79"/>
      <c r="BY93" s="80"/>
    </row>
    <row r="94" spans="1:77" s="28" customFormat="1" x14ac:dyDescent="0.15">
      <c r="A94" s="21" t="s">
        <v>8</v>
      </c>
      <c r="B94" s="22">
        <v>4</v>
      </c>
      <c r="C94" s="22">
        <v>2</v>
      </c>
      <c r="D94" s="21" t="s">
        <v>58</v>
      </c>
      <c r="E94" s="21">
        <v>5</v>
      </c>
      <c r="F94" s="21"/>
      <c r="G94" s="21"/>
      <c r="H94" s="21"/>
      <c r="I94" s="65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5"/>
      <c r="U94" s="25"/>
      <c r="V94" s="22"/>
      <c r="W94" s="22"/>
      <c r="X94" s="22"/>
      <c r="Y94" s="22"/>
      <c r="Z94" s="22"/>
      <c r="AA94" s="22"/>
      <c r="AB94" s="22"/>
      <c r="AC94" s="22"/>
      <c r="AD94" s="21" t="s">
        <v>898</v>
      </c>
      <c r="AE94" s="21" t="s">
        <v>147</v>
      </c>
      <c r="AF94" s="21" t="s">
        <v>216</v>
      </c>
      <c r="AG94" s="21" t="s">
        <v>227</v>
      </c>
      <c r="AH94" s="21" t="s">
        <v>376</v>
      </c>
      <c r="AI94" s="21" t="s">
        <v>460</v>
      </c>
      <c r="AJ94" s="21" t="s">
        <v>267</v>
      </c>
      <c r="AK94" s="21" t="s">
        <v>604</v>
      </c>
      <c r="AL94" s="21" t="s">
        <v>669</v>
      </c>
      <c r="AM94" s="21" t="s">
        <v>729</v>
      </c>
      <c r="AN94" s="21" t="s">
        <v>161</v>
      </c>
      <c r="AO94" s="114">
        <v>6400681585073470</v>
      </c>
      <c r="AP94" s="23">
        <v>6400681585073470</v>
      </c>
      <c r="AQ94" s="77"/>
      <c r="AR94" s="78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  <c r="BJ94" s="79"/>
      <c r="BK94" s="79"/>
      <c r="BL94" s="79"/>
      <c r="BM94" s="79"/>
      <c r="BN94" s="79"/>
      <c r="BO94" s="79"/>
      <c r="BP94" s="79"/>
      <c r="BQ94" s="79"/>
      <c r="BR94" s="79"/>
      <c r="BS94" s="79"/>
      <c r="BT94" s="79"/>
      <c r="BU94" s="79"/>
      <c r="BV94" s="79"/>
      <c r="BW94" s="79"/>
      <c r="BX94" s="79"/>
      <c r="BY94" s="80"/>
    </row>
    <row r="95" spans="1:77" s="28" customFormat="1" x14ac:dyDescent="0.15">
      <c r="A95" s="21" t="s">
        <v>7</v>
      </c>
      <c r="B95" s="22">
        <v>4</v>
      </c>
      <c r="C95" s="22">
        <v>3</v>
      </c>
      <c r="D95" s="21" t="s">
        <v>58</v>
      </c>
      <c r="E95" s="21">
        <v>5</v>
      </c>
      <c r="F95" s="21"/>
      <c r="G95" s="21"/>
      <c r="H95" s="21"/>
      <c r="I95" s="65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5"/>
      <c r="U95" s="25"/>
      <c r="V95" s="22"/>
      <c r="W95" s="22"/>
      <c r="X95" s="22"/>
      <c r="Y95" s="22"/>
      <c r="Z95" s="22"/>
      <c r="AA95" s="22"/>
      <c r="AB95" s="22"/>
      <c r="AC95" s="22"/>
      <c r="AD95" s="21" t="s">
        <v>903</v>
      </c>
      <c r="AE95" s="21" t="s">
        <v>148</v>
      </c>
      <c r="AF95" s="21" t="s">
        <v>235</v>
      </c>
      <c r="AG95" s="21" t="s">
        <v>314</v>
      </c>
      <c r="AH95" s="21" t="s">
        <v>391</v>
      </c>
      <c r="AI95" s="21" t="s">
        <v>466</v>
      </c>
      <c r="AJ95" s="21" t="s">
        <v>181</v>
      </c>
      <c r="AK95" s="21" t="s">
        <v>605</v>
      </c>
      <c r="AL95" s="21" t="s">
        <v>670</v>
      </c>
      <c r="AM95" s="21" t="s">
        <v>730</v>
      </c>
      <c r="AN95" s="21" t="s">
        <v>779</v>
      </c>
      <c r="AO95" s="23">
        <v>8432354309729160</v>
      </c>
      <c r="AP95" s="23">
        <v>8432354309729160</v>
      </c>
      <c r="AQ95" s="77"/>
      <c r="AR95" s="78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79"/>
      <c r="BK95" s="79"/>
      <c r="BL95" s="79"/>
      <c r="BM95" s="79"/>
      <c r="BN95" s="79"/>
      <c r="BO95" s="79"/>
      <c r="BP95" s="79"/>
      <c r="BQ95" s="79"/>
      <c r="BR95" s="79"/>
      <c r="BS95" s="79"/>
      <c r="BT95" s="79"/>
      <c r="BU95" s="79"/>
      <c r="BV95" s="79"/>
      <c r="BW95" s="79"/>
      <c r="BX95" s="79"/>
      <c r="BY95" s="80"/>
    </row>
    <row r="96" spans="1:77" s="28" customFormat="1" x14ac:dyDescent="0.15">
      <c r="A96" s="21" t="s">
        <v>6</v>
      </c>
      <c r="B96" s="22">
        <v>4</v>
      </c>
      <c r="C96" s="22">
        <v>4</v>
      </c>
      <c r="D96" s="21" t="s">
        <v>58</v>
      </c>
      <c r="E96" s="21">
        <v>5</v>
      </c>
      <c r="F96" s="21"/>
      <c r="G96" s="21"/>
      <c r="H96" s="21"/>
      <c r="I96" s="65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5"/>
      <c r="U96" s="25"/>
      <c r="V96" s="22"/>
      <c r="W96" s="22"/>
      <c r="X96" s="22"/>
      <c r="Y96" s="22"/>
      <c r="Z96" s="22"/>
      <c r="AA96" s="22"/>
      <c r="AB96" s="22"/>
      <c r="AC96" s="22"/>
      <c r="AD96" s="21" t="s">
        <v>906</v>
      </c>
      <c r="AE96" s="21" t="s">
        <v>146</v>
      </c>
      <c r="AF96" s="21" t="s">
        <v>234</v>
      </c>
      <c r="AG96" s="21" t="s">
        <v>313</v>
      </c>
      <c r="AH96" s="21" t="s">
        <v>390</v>
      </c>
      <c r="AI96" s="21" t="s">
        <v>95</v>
      </c>
      <c r="AJ96" s="21" t="s">
        <v>195</v>
      </c>
      <c r="AK96" s="21" t="s">
        <v>603</v>
      </c>
      <c r="AL96" s="21" t="s">
        <v>668</v>
      </c>
      <c r="AM96" s="21" t="s">
        <v>728</v>
      </c>
      <c r="AN96" s="21" t="s">
        <v>791</v>
      </c>
      <c r="AO96" s="23">
        <v>7542611857255300</v>
      </c>
      <c r="AP96" s="23">
        <v>75426118572553</v>
      </c>
      <c r="AQ96" s="77"/>
      <c r="AR96" s="78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79"/>
      <c r="BK96" s="79"/>
      <c r="BL96" s="79"/>
      <c r="BM96" s="79"/>
      <c r="BN96" s="79"/>
      <c r="BO96" s="79"/>
      <c r="BP96" s="79"/>
      <c r="BQ96" s="79"/>
      <c r="BR96" s="79"/>
      <c r="BS96" s="79"/>
      <c r="BT96" s="79"/>
      <c r="BU96" s="79"/>
      <c r="BV96" s="79"/>
      <c r="BW96" s="79"/>
      <c r="BX96" s="79"/>
      <c r="BY96" s="80"/>
    </row>
    <row r="97" spans="1:77" s="28" customFormat="1" x14ac:dyDescent="0.15">
      <c r="A97" s="21" t="s">
        <v>5</v>
      </c>
      <c r="B97" s="22">
        <v>4</v>
      </c>
      <c r="C97" s="22">
        <v>5</v>
      </c>
      <c r="D97" s="21" t="s">
        <v>58</v>
      </c>
      <c r="E97" s="21">
        <v>5</v>
      </c>
      <c r="F97" s="21"/>
      <c r="G97" s="21"/>
      <c r="H97" s="21"/>
      <c r="I97" s="65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5"/>
      <c r="U97" s="25"/>
      <c r="V97" s="22"/>
      <c r="W97" s="22"/>
      <c r="X97" s="22"/>
      <c r="Y97" s="22"/>
      <c r="Z97" s="22"/>
      <c r="AA97" s="22"/>
      <c r="AB97" s="22"/>
      <c r="AC97" s="22"/>
      <c r="AD97" s="21" t="s">
        <v>905</v>
      </c>
      <c r="AE97" s="21" t="s">
        <v>145</v>
      </c>
      <c r="AF97" s="21" t="s">
        <v>233</v>
      </c>
      <c r="AG97" s="21" t="s">
        <v>106</v>
      </c>
      <c r="AH97" s="21" t="s">
        <v>255</v>
      </c>
      <c r="AI97" s="21" t="s">
        <v>149</v>
      </c>
      <c r="AJ97" s="21" t="s">
        <v>541</v>
      </c>
      <c r="AK97" s="21" t="s">
        <v>588</v>
      </c>
      <c r="AL97" s="21" t="s">
        <v>667</v>
      </c>
      <c r="AM97" s="21" t="s">
        <v>727</v>
      </c>
      <c r="AN97" s="21" t="s">
        <v>790</v>
      </c>
      <c r="AO97" s="23">
        <v>7986678976033410</v>
      </c>
      <c r="AP97" s="23">
        <v>7986678976033410</v>
      </c>
      <c r="AQ97" s="77"/>
      <c r="AR97" s="78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J97" s="79"/>
      <c r="BK97" s="79"/>
      <c r="BL97" s="79"/>
      <c r="BM97" s="79"/>
      <c r="BN97" s="79"/>
      <c r="BO97" s="79"/>
      <c r="BP97" s="79"/>
      <c r="BQ97" s="79"/>
      <c r="BR97" s="79"/>
      <c r="BS97" s="79"/>
      <c r="BT97" s="79"/>
      <c r="BU97" s="79"/>
      <c r="BV97" s="79"/>
      <c r="BW97" s="79"/>
      <c r="BX97" s="79"/>
      <c r="BY97" s="80"/>
    </row>
    <row r="98" spans="1:77" s="28" customFormat="1" x14ac:dyDescent="0.15">
      <c r="A98" s="21" t="s">
        <v>4</v>
      </c>
      <c r="B98" s="22">
        <v>4</v>
      </c>
      <c r="C98" s="22">
        <v>6</v>
      </c>
      <c r="D98" s="21" t="s">
        <v>58</v>
      </c>
      <c r="E98" s="21">
        <v>5</v>
      </c>
      <c r="F98" s="21"/>
      <c r="G98" s="21"/>
      <c r="H98" s="21"/>
      <c r="I98" s="65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5"/>
      <c r="U98" s="25"/>
      <c r="V98" s="22"/>
      <c r="W98" s="22"/>
      <c r="X98" s="22"/>
      <c r="Y98" s="22"/>
      <c r="Z98" s="22"/>
      <c r="AA98" s="22"/>
      <c r="AB98" s="22"/>
      <c r="AC98" s="22"/>
      <c r="AD98" s="21" t="s">
        <v>904</v>
      </c>
      <c r="AE98" s="21" t="s">
        <v>144</v>
      </c>
      <c r="AF98" s="21" t="s">
        <v>232</v>
      </c>
      <c r="AG98" s="21" t="s">
        <v>312</v>
      </c>
      <c r="AH98" s="21" t="s">
        <v>163</v>
      </c>
      <c r="AI98" s="21" t="s">
        <v>465</v>
      </c>
      <c r="AJ98" s="21" t="s">
        <v>540</v>
      </c>
      <c r="AK98" s="21" t="s">
        <v>602</v>
      </c>
      <c r="AL98" s="21" t="s">
        <v>666</v>
      </c>
      <c r="AM98" s="21" t="s">
        <v>726</v>
      </c>
      <c r="AN98" s="21" t="s">
        <v>789</v>
      </c>
      <c r="AO98" s="23">
        <v>8350407161882940</v>
      </c>
      <c r="AP98" s="23">
        <v>8350407161882940</v>
      </c>
      <c r="AQ98" s="77"/>
      <c r="AR98" s="78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9"/>
      <c r="BI98" s="79"/>
      <c r="BJ98" s="79"/>
      <c r="BK98" s="79"/>
      <c r="BL98" s="79"/>
      <c r="BM98" s="79"/>
      <c r="BN98" s="79"/>
      <c r="BO98" s="79"/>
      <c r="BP98" s="79"/>
      <c r="BQ98" s="79"/>
      <c r="BR98" s="79"/>
      <c r="BS98" s="79"/>
      <c r="BT98" s="79"/>
      <c r="BU98" s="79"/>
      <c r="BV98" s="79"/>
      <c r="BW98" s="79"/>
      <c r="BX98" s="79"/>
      <c r="BY98" s="80"/>
    </row>
    <row r="99" spans="1:77" s="28" customFormat="1" x14ac:dyDescent="0.15">
      <c r="A99" s="21" t="s">
        <v>3</v>
      </c>
      <c r="B99" s="22">
        <v>4</v>
      </c>
      <c r="C99" s="22">
        <v>7</v>
      </c>
      <c r="D99" s="21" t="s">
        <v>58</v>
      </c>
      <c r="E99" s="21">
        <v>5</v>
      </c>
      <c r="F99" s="21"/>
      <c r="G99" s="21"/>
      <c r="H99" s="21"/>
      <c r="I99" s="65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5"/>
      <c r="U99" s="25"/>
      <c r="V99" s="22"/>
      <c r="W99" s="22"/>
      <c r="X99" s="22"/>
      <c r="Y99" s="22"/>
      <c r="Z99" s="22"/>
      <c r="AA99" s="22"/>
      <c r="AB99" s="22"/>
      <c r="AC99" s="22"/>
      <c r="AD99" s="21" t="s">
        <v>900</v>
      </c>
      <c r="AE99" s="21" t="s">
        <v>143</v>
      </c>
      <c r="AF99" s="21" t="s">
        <v>231</v>
      </c>
      <c r="AG99" s="21" t="s">
        <v>222</v>
      </c>
      <c r="AH99" s="21" t="s">
        <v>389</v>
      </c>
      <c r="AI99" s="21" t="s">
        <v>464</v>
      </c>
      <c r="AJ99" s="21" t="s">
        <v>539</v>
      </c>
      <c r="AK99" s="21" t="s">
        <v>601</v>
      </c>
      <c r="AL99" s="21" t="s">
        <v>665</v>
      </c>
      <c r="AM99" s="21" t="s">
        <v>725</v>
      </c>
      <c r="AN99" s="21" t="s">
        <v>86</v>
      </c>
      <c r="AO99" s="23">
        <v>7919891705470420</v>
      </c>
      <c r="AP99" s="23">
        <v>7919891705470420</v>
      </c>
      <c r="AQ99" s="77"/>
      <c r="AR99" s="78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  <c r="BJ99" s="79"/>
      <c r="BK99" s="79"/>
      <c r="BL99" s="79"/>
      <c r="BM99" s="79"/>
      <c r="BN99" s="79"/>
      <c r="BO99" s="79"/>
      <c r="BP99" s="79"/>
      <c r="BQ99" s="79"/>
      <c r="BR99" s="79"/>
      <c r="BS99" s="79"/>
      <c r="BT99" s="79"/>
      <c r="BU99" s="79"/>
      <c r="BV99" s="79"/>
      <c r="BW99" s="79"/>
      <c r="BX99" s="79"/>
      <c r="BY99" s="80"/>
    </row>
    <row r="100" spans="1:77" s="28" customFormat="1" x14ac:dyDescent="0.15">
      <c r="A100" s="21" t="s">
        <v>2</v>
      </c>
      <c r="B100" s="22">
        <v>4</v>
      </c>
      <c r="C100" s="22">
        <v>8</v>
      </c>
      <c r="D100" s="21" t="s">
        <v>58</v>
      </c>
      <c r="E100" s="21">
        <v>5</v>
      </c>
      <c r="F100" s="21"/>
      <c r="G100" s="21"/>
      <c r="H100" s="21"/>
      <c r="I100" s="65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5"/>
      <c r="U100" s="25"/>
      <c r="V100" s="22"/>
      <c r="W100" s="22"/>
      <c r="X100" s="22"/>
      <c r="Y100" s="22"/>
      <c r="Z100" s="22"/>
      <c r="AA100" s="22"/>
      <c r="AB100" s="22"/>
      <c r="AC100" s="22"/>
      <c r="AD100" s="21" t="s">
        <v>897</v>
      </c>
      <c r="AE100" s="21" t="s">
        <v>141</v>
      </c>
      <c r="AF100" s="21" t="s">
        <v>229</v>
      </c>
      <c r="AG100" s="21" t="s">
        <v>311</v>
      </c>
      <c r="AH100" s="21" t="s">
        <v>388</v>
      </c>
      <c r="AI100" s="21" t="s">
        <v>462</v>
      </c>
      <c r="AJ100" s="21" t="s">
        <v>537</v>
      </c>
      <c r="AK100" s="21" t="s">
        <v>599</v>
      </c>
      <c r="AL100" s="21" t="s">
        <v>664</v>
      </c>
      <c r="AM100" s="21" t="s">
        <v>723</v>
      </c>
      <c r="AN100" s="21" t="s">
        <v>787</v>
      </c>
      <c r="AO100" s="23">
        <v>8157992774531950</v>
      </c>
      <c r="AP100" s="23">
        <v>8157992774531950</v>
      </c>
      <c r="AQ100" s="77"/>
      <c r="AR100" s="78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  <c r="BJ100" s="79"/>
      <c r="BK100" s="79"/>
      <c r="BL100" s="79"/>
      <c r="BM100" s="79"/>
      <c r="BN100" s="79"/>
      <c r="BO100" s="79"/>
      <c r="BP100" s="79"/>
      <c r="BQ100" s="79"/>
      <c r="BR100" s="79"/>
      <c r="BS100" s="79"/>
      <c r="BT100" s="79"/>
      <c r="BU100" s="79"/>
      <c r="BV100" s="79"/>
      <c r="BW100" s="79"/>
      <c r="BX100" s="79"/>
      <c r="BY100" s="80"/>
    </row>
    <row r="101" spans="1:77" s="28" customFormat="1" x14ac:dyDescent="0.15">
      <c r="A101" s="21" t="s">
        <v>1</v>
      </c>
      <c r="B101" s="109">
        <v>4</v>
      </c>
      <c r="C101" s="109">
        <v>9</v>
      </c>
      <c r="D101" s="21" t="s">
        <v>58</v>
      </c>
      <c r="E101" s="21">
        <v>5</v>
      </c>
      <c r="F101" s="21"/>
      <c r="G101" s="21"/>
      <c r="H101" s="21"/>
      <c r="I101" s="111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25"/>
      <c r="U101" s="25"/>
      <c r="V101" s="102"/>
      <c r="W101" s="102"/>
      <c r="X101" s="102"/>
      <c r="Y101" s="102"/>
      <c r="Z101" s="102"/>
      <c r="AA101" s="102"/>
      <c r="AB101" s="102"/>
      <c r="AC101" s="102"/>
      <c r="AD101" s="21" t="s">
        <v>899</v>
      </c>
      <c r="AE101" s="21" t="s">
        <v>142</v>
      </c>
      <c r="AF101" s="21" t="s">
        <v>230</v>
      </c>
      <c r="AG101" s="21" t="s">
        <v>80</v>
      </c>
      <c r="AH101" s="21" t="s">
        <v>339</v>
      </c>
      <c r="AI101" s="21" t="s">
        <v>463</v>
      </c>
      <c r="AJ101" s="21" t="s">
        <v>538</v>
      </c>
      <c r="AK101" s="21" t="s">
        <v>600</v>
      </c>
      <c r="AL101" s="21" t="s">
        <v>306</v>
      </c>
      <c r="AM101" s="21" t="s">
        <v>724</v>
      </c>
      <c r="AN101" s="21" t="s">
        <v>788</v>
      </c>
      <c r="AO101" s="23">
        <v>7805758104437870</v>
      </c>
      <c r="AP101" s="23">
        <v>7805758104437870</v>
      </c>
      <c r="AQ101" s="77"/>
      <c r="AR101" s="78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  <c r="BJ101" s="79"/>
      <c r="BK101" s="79"/>
      <c r="BL101" s="79"/>
      <c r="BM101" s="79"/>
      <c r="BN101" s="79"/>
      <c r="BO101" s="79"/>
      <c r="BP101" s="79"/>
      <c r="BQ101" s="79"/>
      <c r="BR101" s="79"/>
      <c r="BS101" s="79"/>
      <c r="BT101" s="79"/>
      <c r="BU101" s="79"/>
      <c r="BV101" s="79"/>
      <c r="BW101" s="79"/>
      <c r="BX101" s="79"/>
      <c r="BY101" s="80"/>
    </row>
    <row r="102" spans="1:77" s="31" customFormat="1" x14ac:dyDescent="0.15">
      <c r="A102" s="86" t="s">
        <v>803</v>
      </c>
      <c r="B102" s="31">
        <v>5</v>
      </c>
      <c r="C102" s="31">
        <v>18</v>
      </c>
      <c r="D102" s="86" t="s">
        <v>125</v>
      </c>
      <c r="E102" s="86"/>
      <c r="F102" s="86"/>
      <c r="G102" s="86"/>
      <c r="H102" s="86"/>
      <c r="I102" s="67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87"/>
      <c r="U102" s="87"/>
      <c r="V102" s="30" t="s">
        <v>33</v>
      </c>
      <c r="W102" s="30">
        <v>8</v>
      </c>
      <c r="X102" s="30">
        <v>6</v>
      </c>
      <c r="Y102" s="30">
        <v>0</v>
      </c>
      <c r="Z102" s="30">
        <v>1</v>
      </c>
      <c r="AA102" s="30">
        <v>0</v>
      </c>
      <c r="AB102" s="30">
        <v>0</v>
      </c>
      <c r="AC102" s="30">
        <v>2</v>
      </c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77">
        <f>SUM(Table1[[#This Row],[MODTAS1]:[MODTAS34]])</f>
        <v>64</v>
      </c>
      <c r="AR102" s="78">
        <v>0</v>
      </c>
      <c r="AS102" s="79">
        <v>2</v>
      </c>
      <c r="AT102" s="79">
        <v>3</v>
      </c>
      <c r="AU102" s="79">
        <v>1</v>
      </c>
      <c r="AV102" s="79">
        <v>0</v>
      </c>
      <c r="AW102" s="79">
        <v>4</v>
      </c>
      <c r="AX102" s="79">
        <v>0</v>
      </c>
      <c r="AY102" s="79">
        <v>3</v>
      </c>
      <c r="AZ102" s="79">
        <v>2</v>
      </c>
      <c r="BA102" s="79">
        <v>1</v>
      </c>
      <c r="BB102" s="79">
        <v>2</v>
      </c>
      <c r="BC102" s="79">
        <v>2</v>
      </c>
      <c r="BD102" s="79">
        <v>0</v>
      </c>
      <c r="BE102" s="79">
        <v>3</v>
      </c>
      <c r="BF102" s="79">
        <v>4</v>
      </c>
      <c r="BG102" s="79">
        <v>3</v>
      </c>
      <c r="BH102" s="79">
        <v>4</v>
      </c>
      <c r="BI102" s="79">
        <v>2</v>
      </c>
      <c r="BJ102" s="79">
        <v>2</v>
      </c>
      <c r="BK102" s="79">
        <v>2</v>
      </c>
      <c r="BL102" s="79">
        <v>1</v>
      </c>
      <c r="BM102" s="79">
        <v>4</v>
      </c>
      <c r="BN102" s="79">
        <v>1</v>
      </c>
      <c r="BO102" s="79">
        <v>0</v>
      </c>
      <c r="BP102" s="79">
        <v>2</v>
      </c>
      <c r="BQ102" s="79">
        <v>4</v>
      </c>
      <c r="BR102" s="79">
        <v>1</v>
      </c>
      <c r="BS102" s="79">
        <v>1</v>
      </c>
      <c r="BT102" s="79">
        <v>2</v>
      </c>
      <c r="BU102" s="79">
        <v>0</v>
      </c>
      <c r="BV102" s="79">
        <v>0</v>
      </c>
      <c r="BW102" s="79">
        <v>4</v>
      </c>
      <c r="BX102" s="79">
        <v>0</v>
      </c>
      <c r="BY102" s="80">
        <v>4</v>
      </c>
    </row>
    <row r="103" spans="1:77" s="31" customFormat="1" x14ac:dyDescent="0.15">
      <c r="A103" s="86" t="s">
        <v>802</v>
      </c>
      <c r="B103" s="31">
        <v>5</v>
      </c>
      <c r="C103" s="31">
        <v>10</v>
      </c>
      <c r="D103" s="86" t="s">
        <v>125</v>
      </c>
      <c r="E103" s="86"/>
      <c r="F103" s="86"/>
      <c r="G103" s="86"/>
      <c r="H103" s="86"/>
      <c r="I103" s="67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88"/>
      <c r="U103" s="88"/>
      <c r="V103" s="30" t="s">
        <v>34</v>
      </c>
      <c r="W103" s="30">
        <v>6</v>
      </c>
      <c r="X103" s="30">
        <v>7</v>
      </c>
      <c r="Y103" s="30">
        <v>2</v>
      </c>
      <c r="Z103" s="30">
        <v>3</v>
      </c>
      <c r="AA103" s="30">
        <v>0</v>
      </c>
      <c r="AB103" s="30">
        <v>0</v>
      </c>
      <c r="AC103" s="30">
        <v>2</v>
      </c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77">
        <f>SUM(Table1[[#This Row],[MODTAS1]:[MODTAS34]])</f>
        <v>51</v>
      </c>
      <c r="AR103" s="78">
        <v>2</v>
      </c>
      <c r="AS103" s="79">
        <v>3</v>
      </c>
      <c r="AT103" s="79">
        <v>3</v>
      </c>
      <c r="AU103" s="79">
        <v>0</v>
      </c>
      <c r="AV103" s="79">
        <v>1</v>
      </c>
      <c r="AW103" s="79">
        <v>4</v>
      </c>
      <c r="AX103" s="79">
        <v>1</v>
      </c>
      <c r="AY103" s="79">
        <v>3</v>
      </c>
      <c r="AZ103" s="79">
        <v>1</v>
      </c>
      <c r="BA103" s="79">
        <v>0</v>
      </c>
      <c r="BB103" s="79">
        <v>0</v>
      </c>
      <c r="BC103" s="79">
        <v>2</v>
      </c>
      <c r="BD103" s="79">
        <v>1</v>
      </c>
      <c r="BE103" s="79">
        <v>2</v>
      </c>
      <c r="BF103" s="79">
        <v>2</v>
      </c>
      <c r="BG103" s="79">
        <v>2</v>
      </c>
      <c r="BH103" s="79">
        <v>0</v>
      </c>
      <c r="BI103" s="79">
        <v>0</v>
      </c>
      <c r="BJ103" s="79">
        <v>1</v>
      </c>
      <c r="BK103" s="79">
        <v>3</v>
      </c>
      <c r="BL103" s="79">
        <v>2</v>
      </c>
      <c r="BM103" s="79">
        <v>2</v>
      </c>
      <c r="BN103" s="79">
        <v>2</v>
      </c>
      <c r="BO103" s="79">
        <v>0</v>
      </c>
      <c r="BP103" s="79">
        <v>0</v>
      </c>
      <c r="BQ103" s="79">
        <v>3</v>
      </c>
      <c r="BR103" s="79">
        <v>2</v>
      </c>
      <c r="BS103" s="79">
        <v>0</v>
      </c>
      <c r="BT103" s="79">
        <v>2</v>
      </c>
      <c r="BU103" s="79">
        <v>0</v>
      </c>
      <c r="BV103" s="79">
        <v>0</v>
      </c>
      <c r="BW103" s="79">
        <v>3</v>
      </c>
      <c r="BX103" s="79">
        <v>0</v>
      </c>
      <c r="BY103" s="80">
        <v>4</v>
      </c>
    </row>
    <row r="104" spans="1:77" s="31" customFormat="1" x14ac:dyDescent="0.15">
      <c r="A104" s="86" t="s">
        <v>795</v>
      </c>
      <c r="B104" s="31">
        <v>5</v>
      </c>
      <c r="C104" s="31">
        <v>15</v>
      </c>
      <c r="D104" s="86" t="s">
        <v>125</v>
      </c>
      <c r="E104" s="86"/>
      <c r="F104" s="86"/>
      <c r="G104" s="86"/>
      <c r="H104" s="86"/>
      <c r="I104" s="67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88"/>
      <c r="U104" s="88"/>
      <c r="V104" s="30" t="s">
        <v>37</v>
      </c>
      <c r="W104" s="30">
        <v>8.5</v>
      </c>
      <c r="X104" s="30" t="s">
        <v>809</v>
      </c>
      <c r="Y104" s="30">
        <v>4.5</v>
      </c>
      <c r="Z104" s="30">
        <v>10</v>
      </c>
      <c r="AA104" s="30">
        <v>0</v>
      </c>
      <c r="AB104" s="30">
        <v>0</v>
      </c>
      <c r="AC104" s="30">
        <v>10</v>
      </c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77">
        <f>SUM(Table1[[#This Row],[MODTAS1]:[MODTAS34]])</f>
        <v>78.5</v>
      </c>
      <c r="AR104" s="78">
        <v>0</v>
      </c>
      <c r="AS104" s="79">
        <v>4</v>
      </c>
      <c r="AT104" s="79">
        <v>2</v>
      </c>
      <c r="AU104" s="79">
        <v>3</v>
      </c>
      <c r="AV104" s="79">
        <v>4</v>
      </c>
      <c r="AW104" s="79">
        <v>4</v>
      </c>
      <c r="AX104" s="79">
        <v>2</v>
      </c>
      <c r="AY104" s="79">
        <v>2</v>
      </c>
      <c r="AZ104" s="79">
        <v>2</v>
      </c>
      <c r="BA104" s="79">
        <v>1</v>
      </c>
      <c r="BB104" s="79">
        <v>1</v>
      </c>
      <c r="BC104" s="79">
        <v>2</v>
      </c>
      <c r="BD104" s="79">
        <v>0</v>
      </c>
      <c r="BE104" s="79">
        <v>3</v>
      </c>
      <c r="BF104" s="79">
        <v>3</v>
      </c>
      <c r="BG104" s="79">
        <v>3</v>
      </c>
      <c r="BH104" s="79">
        <v>3</v>
      </c>
      <c r="BI104" s="79">
        <v>3</v>
      </c>
      <c r="BJ104" s="79">
        <v>2</v>
      </c>
      <c r="BK104" s="79">
        <v>2</v>
      </c>
      <c r="BL104" s="79">
        <v>2</v>
      </c>
      <c r="BM104" s="79">
        <v>3</v>
      </c>
      <c r="BN104" s="79">
        <v>3</v>
      </c>
      <c r="BO104" s="79">
        <v>2</v>
      </c>
      <c r="BP104" s="79">
        <v>1</v>
      </c>
      <c r="BQ104" s="79">
        <v>3</v>
      </c>
      <c r="BR104" s="79">
        <v>2</v>
      </c>
      <c r="BS104" s="79">
        <v>2</v>
      </c>
      <c r="BT104" s="79">
        <v>2</v>
      </c>
      <c r="BU104" s="79">
        <v>2</v>
      </c>
      <c r="BV104" s="79">
        <v>2</v>
      </c>
      <c r="BW104" s="79">
        <v>3</v>
      </c>
      <c r="BX104" s="79">
        <v>2</v>
      </c>
      <c r="BY104" s="80">
        <v>3.5</v>
      </c>
    </row>
    <row r="105" spans="1:77" s="31" customFormat="1" x14ac:dyDescent="0.15">
      <c r="A105" s="86" t="s">
        <v>804</v>
      </c>
      <c r="B105" s="31">
        <v>5</v>
      </c>
      <c r="C105" s="31">
        <v>13</v>
      </c>
      <c r="D105" s="86" t="s">
        <v>125</v>
      </c>
      <c r="E105" s="86"/>
      <c r="F105" s="86"/>
      <c r="G105" s="86"/>
      <c r="H105" s="86"/>
      <c r="I105" s="67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88"/>
      <c r="U105" s="88"/>
      <c r="V105" s="30" t="s">
        <v>37</v>
      </c>
      <c r="W105" s="30">
        <v>8</v>
      </c>
      <c r="X105" s="30" t="s">
        <v>810</v>
      </c>
      <c r="Y105" s="30">
        <v>6</v>
      </c>
      <c r="Z105" s="30">
        <v>0</v>
      </c>
      <c r="AA105" s="30">
        <v>0</v>
      </c>
      <c r="AB105" s="30">
        <v>0</v>
      </c>
      <c r="AC105" s="30" t="s">
        <v>812</v>
      </c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77">
        <f>SUM(Table1[[#This Row],[MODTAS1]:[MODTAS34]])</f>
        <v>59</v>
      </c>
      <c r="AR105" s="78">
        <v>3</v>
      </c>
      <c r="AS105" s="79">
        <v>3</v>
      </c>
      <c r="AT105" s="79">
        <v>4</v>
      </c>
      <c r="AU105" s="79">
        <v>2</v>
      </c>
      <c r="AV105" s="79">
        <v>0</v>
      </c>
      <c r="AW105" s="79">
        <v>2</v>
      </c>
      <c r="AX105" s="79">
        <v>4</v>
      </c>
      <c r="AY105" s="79">
        <v>2</v>
      </c>
      <c r="AZ105" s="90" t="s">
        <v>12</v>
      </c>
      <c r="BA105" s="79">
        <v>0</v>
      </c>
      <c r="BB105" s="79">
        <v>0</v>
      </c>
      <c r="BC105" s="79">
        <v>3</v>
      </c>
      <c r="BD105" s="79">
        <v>0</v>
      </c>
      <c r="BE105" s="79">
        <v>0</v>
      </c>
      <c r="BF105" s="79">
        <v>4</v>
      </c>
      <c r="BG105" s="79">
        <v>1</v>
      </c>
      <c r="BH105" s="79">
        <v>1</v>
      </c>
      <c r="BI105" s="79">
        <v>2</v>
      </c>
      <c r="BJ105" s="79">
        <v>1</v>
      </c>
      <c r="BK105" s="79">
        <v>3</v>
      </c>
      <c r="BL105" s="90" t="s">
        <v>12</v>
      </c>
      <c r="BM105" s="79">
        <v>2</v>
      </c>
      <c r="BN105" s="79">
        <v>3</v>
      </c>
      <c r="BO105" s="79">
        <v>0</v>
      </c>
      <c r="BP105" s="79">
        <v>4</v>
      </c>
      <c r="BQ105" s="79">
        <v>3</v>
      </c>
      <c r="BR105" s="79">
        <v>0</v>
      </c>
      <c r="BS105" s="79">
        <v>2</v>
      </c>
      <c r="BT105" s="79">
        <v>0</v>
      </c>
      <c r="BU105" s="79">
        <v>2</v>
      </c>
      <c r="BV105" s="79">
        <v>2</v>
      </c>
      <c r="BW105" s="79">
        <v>4</v>
      </c>
      <c r="BX105" s="79">
        <v>0</v>
      </c>
      <c r="BY105" s="80">
        <v>2</v>
      </c>
    </row>
    <row r="106" spans="1:77" s="31" customFormat="1" x14ac:dyDescent="0.15">
      <c r="A106" s="86" t="s">
        <v>794</v>
      </c>
      <c r="B106" s="31">
        <v>5</v>
      </c>
      <c r="C106" s="31">
        <v>16</v>
      </c>
      <c r="D106" s="86" t="s">
        <v>125</v>
      </c>
      <c r="E106" s="86"/>
      <c r="F106" s="86"/>
      <c r="G106" s="86"/>
      <c r="H106" s="86"/>
      <c r="I106" s="67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88"/>
      <c r="U106" s="88"/>
      <c r="V106" s="30" t="s">
        <v>34</v>
      </c>
      <c r="W106" s="30">
        <v>6</v>
      </c>
      <c r="X106" s="30">
        <v>1</v>
      </c>
      <c r="Y106" s="30">
        <v>7</v>
      </c>
      <c r="Z106" s="30">
        <v>0</v>
      </c>
      <c r="AA106" s="30">
        <v>0</v>
      </c>
      <c r="AB106" s="30">
        <v>0</v>
      </c>
      <c r="AC106" s="30">
        <v>9</v>
      </c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77">
        <f>SUM(Table1[[#This Row],[MODTAS1]:[MODTAS34]])</f>
        <v>56</v>
      </c>
      <c r="AR106" s="78">
        <v>2</v>
      </c>
      <c r="AS106" s="79">
        <v>3</v>
      </c>
      <c r="AT106" s="79">
        <v>0</v>
      </c>
      <c r="AU106" s="79">
        <v>2</v>
      </c>
      <c r="AV106" s="79">
        <v>2</v>
      </c>
      <c r="AW106" s="79">
        <v>2</v>
      </c>
      <c r="AX106" s="79">
        <v>2</v>
      </c>
      <c r="AY106" s="79">
        <v>2</v>
      </c>
      <c r="AZ106" s="79">
        <v>2</v>
      </c>
      <c r="BA106" s="79">
        <v>0</v>
      </c>
      <c r="BB106" s="79">
        <v>0</v>
      </c>
      <c r="BC106" s="79">
        <v>2</v>
      </c>
      <c r="BD106" s="79">
        <v>2</v>
      </c>
      <c r="BE106" s="79">
        <v>2</v>
      </c>
      <c r="BF106" s="79">
        <v>3</v>
      </c>
      <c r="BG106" s="79">
        <v>2</v>
      </c>
      <c r="BH106" s="79">
        <v>0</v>
      </c>
      <c r="BI106" s="79">
        <v>4</v>
      </c>
      <c r="BJ106" s="79">
        <v>2</v>
      </c>
      <c r="BK106" s="79">
        <v>2</v>
      </c>
      <c r="BL106" s="79">
        <v>0</v>
      </c>
      <c r="BM106" s="79">
        <v>3</v>
      </c>
      <c r="BN106" s="79">
        <v>2</v>
      </c>
      <c r="BO106" s="79">
        <v>0</v>
      </c>
      <c r="BP106" s="79">
        <v>0</v>
      </c>
      <c r="BQ106" s="79">
        <v>3</v>
      </c>
      <c r="BR106" s="79">
        <v>0</v>
      </c>
      <c r="BS106" s="79">
        <v>2</v>
      </c>
      <c r="BT106" s="79">
        <v>1</v>
      </c>
      <c r="BU106" s="79">
        <v>0</v>
      </c>
      <c r="BV106" s="79">
        <v>1</v>
      </c>
      <c r="BW106" s="79">
        <v>4</v>
      </c>
      <c r="BX106" s="79">
        <v>0</v>
      </c>
      <c r="BY106" s="80">
        <v>4</v>
      </c>
    </row>
    <row r="107" spans="1:77" s="31" customFormat="1" x14ac:dyDescent="0.15">
      <c r="A107" s="86" t="s">
        <v>799</v>
      </c>
      <c r="B107" s="31">
        <v>5</v>
      </c>
      <c r="C107" s="31">
        <v>22</v>
      </c>
      <c r="D107" s="86" t="s">
        <v>125</v>
      </c>
      <c r="E107" s="86"/>
      <c r="F107" s="86"/>
      <c r="G107" s="86"/>
      <c r="H107" s="86"/>
      <c r="I107" s="67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88"/>
      <c r="U107" s="88"/>
      <c r="V107" s="30" t="s">
        <v>807</v>
      </c>
      <c r="W107" s="30">
        <v>9</v>
      </c>
      <c r="X107" s="30">
        <v>3</v>
      </c>
      <c r="Y107" s="30">
        <v>5</v>
      </c>
      <c r="Z107" s="30">
        <v>0</v>
      </c>
      <c r="AA107" s="30" t="s">
        <v>811</v>
      </c>
      <c r="AB107" s="30">
        <v>0</v>
      </c>
      <c r="AC107" s="30">
        <v>9</v>
      </c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77">
        <f>SUM(Table1[[#This Row],[MODTAS1]:[MODTAS34]])</f>
        <v>93</v>
      </c>
      <c r="AR107" s="78">
        <v>2</v>
      </c>
      <c r="AS107" s="79">
        <v>4</v>
      </c>
      <c r="AT107" s="79">
        <v>3</v>
      </c>
      <c r="AU107" s="79">
        <v>2</v>
      </c>
      <c r="AV107" s="79">
        <v>3</v>
      </c>
      <c r="AW107" s="79">
        <v>4</v>
      </c>
      <c r="AX107" s="79">
        <v>2</v>
      </c>
      <c r="AY107" s="79">
        <v>3</v>
      </c>
      <c r="AZ107" s="79">
        <v>3</v>
      </c>
      <c r="BA107" s="79">
        <v>2</v>
      </c>
      <c r="BB107" s="79">
        <v>3</v>
      </c>
      <c r="BC107" s="79">
        <v>3</v>
      </c>
      <c r="BD107" s="79">
        <v>3</v>
      </c>
      <c r="BE107" s="79">
        <v>3</v>
      </c>
      <c r="BF107" s="79">
        <v>4</v>
      </c>
      <c r="BG107" s="79">
        <v>4</v>
      </c>
      <c r="BH107" s="79">
        <v>2</v>
      </c>
      <c r="BI107" s="79">
        <v>2</v>
      </c>
      <c r="BJ107" s="79">
        <v>3</v>
      </c>
      <c r="BK107" s="79">
        <v>3</v>
      </c>
      <c r="BL107" s="79">
        <v>2</v>
      </c>
      <c r="BM107" s="79">
        <v>2</v>
      </c>
      <c r="BN107" s="79">
        <v>4</v>
      </c>
      <c r="BO107" s="79">
        <v>3</v>
      </c>
      <c r="BP107" s="79">
        <v>2</v>
      </c>
      <c r="BQ107" s="79">
        <v>2</v>
      </c>
      <c r="BR107" s="79">
        <v>3</v>
      </c>
      <c r="BS107" s="79">
        <v>3</v>
      </c>
      <c r="BT107" s="79">
        <v>2</v>
      </c>
      <c r="BU107" s="79">
        <v>2</v>
      </c>
      <c r="BV107" s="79">
        <v>2</v>
      </c>
      <c r="BW107" s="79">
        <v>3</v>
      </c>
      <c r="BX107" s="79">
        <v>1</v>
      </c>
      <c r="BY107" s="80">
        <v>4</v>
      </c>
    </row>
    <row r="108" spans="1:77" s="31" customFormat="1" x14ac:dyDescent="0.15">
      <c r="A108" s="86" t="s">
        <v>792</v>
      </c>
      <c r="B108" s="31">
        <v>5</v>
      </c>
      <c r="C108" s="31">
        <v>19</v>
      </c>
      <c r="D108" s="86" t="s">
        <v>125</v>
      </c>
      <c r="E108" s="86"/>
      <c r="F108" s="86"/>
      <c r="G108" s="86"/>
      <c r="H108" s="86"/>
      <c r="I108" s="67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88"/>
      <c r="U108" s="88"/>
      <c r="V108" s="30" t="s">
        <v>805</v>
      </c>
      <c r="W108" s="30">
        <v>6</v>
      </c>
      <c r="X108" s="30">
        <v>7</v>
      </c>
      <c r="Y108" s="30">
        <v>0</v>
      </c>
      <c r="Z108" s="30">
        <v>0</v>
      </c>
      <c r="AA108" s="30">
        <v>1</v>
      </c>
      <c r="AB108" s="30">
        <v>1</v>
      </c>
      <c r="AC108" s="30">
        <v>2</v>
      </c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77">
        <f>SUM(Table1[[#This Row],[MODTAS1]:[MODTAS34]])</f>
        <v>64</v>
      </c>
      <c r="AR108" s="78">
        <v>1</v>
      </c>
      <c r="AS108" s="79">
        <v>3</v>
      </c>
      <c r="AT108" s="79">
        <v>1</v>
      </c>
      <c r="AU108" s="79">
        <v>2</v>
      </c>
      <c r="AV108" s="79">
        <v>1</v>
      </c>
      <c r="AW108" s="79">
        <v>3</v>
      </c>
      <c r="AX108" s="79">
        <v>2</v>
      </c>
      <c r="AY108" s="79">
        <v>0</v>
      </c>
      <c r="AZ108" s="79">
        <v>0</v>
      </c>
      <c r="BA108" s="79">
        <v>1</v>
      </c>
      <c r="BB108" s="79">
        <v>0</v>
      </c>
      <c r="BC108" s="79">
        <v>0</v>
      </c>
      <c r="BD108" s="79">
        <v>1</v>
      </c>
      <c r="BE108" s="79">
        <v>4</v>
      </c>
      <c r="BF108" s="79">
        <v>3</v>
      </c>
      <c r="BG108" s="79">
        <v>4</v>
      </c>
      <c r="BH108" s="79">
        <v>1</v>
      </c>
      <c r="BI108" s="79">
        <v>0</v>
      </c>
      <c r="BJ108" s="79">
        <v>1</v>
      </c>
      <c r="BK108" s="79">
        <v>1</v>
      </c>
      <c r="BL108" s="79">
        <v>3</v>
      </c>
      <c r="BM108" s="79">
        <v>3</v>
      </c>
      <c r="BN108" s="79">
        <v>4</v>
      </c>
      <c r="BO108" s="79">
        <v>4</v>
      </c>
      <c r="BP108" s="79">
        <v>4</v>
      </c>
      <c r="BQ108" s="79">
        <v>4</v>
      </c>
      <c r="BR108" s="79">
        <v>0</v>
      </c>
      <c r="BS108" s="79">
        <v>3</v>
      </c>
      <c r="BT108" s="79">
        <v>0</v>
      </c>
      <c r="BU108" s="79">
        <v>0</v>
      </c>
      <c r="BV108" s="79">
        <v>3</v>
      </c>
      <c r="BW108" s="79">
        <v>4</v>
      </c>
      <c r="BX108" s="79">
        <v>1</v>
      </c>
      <c r="BY108" s="80">
        <v>2</v>
      </c>
    </row>
    <row r="109" spans="1:77" s="31" customFormat="1" x14ac:dyDescent="0.15">
      <c r="A109" s="86" t="s">
        <v>793</v>
      </c>
      <c r="B109" s="31">
        <v>5</v>
      </c>
      <c r="C109" s="31">
        <v>17</v>
      </c>
      <c r="D109" s="86" t="s">
        <v>125</v>
      </c>
      <c r="E109" s="86"/>
      <c r="F109" s="86"/>
      <c r="G109" s="86"/>
      <c r="H109" s="86"/>
      <c r="I109" s="67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88"/>
      <c r="U109" s="88"/>
      <c r="V109" s="30" t="s">
        <v>806</v>
      </c>
      <c r="W109" s="30">
        <v>7</v>
      </c>
      <c r="X109" s="30">
        <v>5.5</v>
      </c>
      <c r="Y109" s="30">
        <v>5</v>
      </c>
      <c r="Z109" s="30">
        <v>3.5</v>
      </c>
      <c r="AA109" s="30">
        <v>0</v>
      </c>
      <c r="AB109" s="30">
        <v>0</v>
      </c>
      <c r="AC109" s="30">
        <v>7</v>
      </c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77">
        <f>SUM(Table1[[#This Row],[MODTAS1]:[MODTAS34]])</f>
        <v>78</v>
      </c>
      <c r="AR109" s="78">
        <v>2</v>
      </c>
      <c r="AS109" s="79">
        <v>3</v>
      </c>
      <c r="AT109" s="79">
        <v>2</v>
      </c>
      <c r="AU109" s="79">
        <v>2</v>
      </c>
      <c r="AV109" s="79">
        <v>3</v>
      </c>
      <c r="AW109" s="79">
        <v>3</v>
      </c>
      <c r="AX109" s="79">
        <v>1</v>
      </c>
      <c r="AY109" s="79">
        <v>2</v>
      </c>
      <c r="AZ109" s="79">
        <v>2</v>
      </c>
      <c r="BA109" s="79">
        <v>2</v>
      </c>
      <c r="BB109" s="79">
        <v>2</v>
      </c>
      <c r="BC109" s="79">
        <v>2</v>
      </c>
      <c r="BD109" s="79">
        <v>3</v>
      </c>
      <c r="BE109" s="79">
        <v>3</v>
      </c>
      <c r="BF109" s="79">
        <v>1</v>
      </c>
      <c r="BG109" s="79">
        <v>2</v>
      </c>
      <c r="BH109" s="79">
        <v>2</v>
      </c>
      <c r="BI109" s="79">
        <v>1</v>
      </c>
      <c r="BJ109" s="79">
        <v>2</v>
      </c>
      <c r="BK109" s="79">
        <v>3</v>
      </c>
      <c r="BL109" s="79">
        <v>3</v>
      </c>
      <c r="BM109" s="79">
        <v>3</v>
      </c>
      <c r="BN109" s="79">
        <v>3</v>
      </c>
      <c r="BO109" s="79">
        <v>3</v>
      </c>
      <c r="BP109" s="79">
        <v>3</v>
      </c>
      <c r="BQ109" s="79">
        <v>2</v>
      </c>
      <c r="BR109" s="79">
        <v>2</v>
      </c>
      <c r="BS109" s="79">
        <v>2</v>
      </c>
      <c r="BT109" s="79">
        <v>2</v>
      </c>
      <c r="BU109" s="79">
        <v>2</v>
      </c>
      <c r="BV109" s="79">
        <v>2</v>
      </c>
      <c r="BW109" s="79">
        <v>2</v>
      </c>
      <c r="BX109" s="79">
        <v>2</v>
      </c>
      <c r="BY109" s="80">
        <v>4</v>
      </c>
    </row>
    <row r="110" spans="1:77" s="31" customFormat="1" x14ac:dyDescent="0.15">
      <c r="A110" s="86" t="s">
        <v>798</v>
      </c>
      <c r="B110" s="31">
        <v>5</v>
      </c>
      <c r="C110" s="31">
        <v>21</v>
      </c>
      <c r="D110" s="86" t="s">
        <v>125</v>
      </c>
      <c r="E110" s="86"/>
      <c r="F110" s="86"/>
      <c r="G110" s="86"/>
      <c r="H110" s="86"/>
      <c r="I110" s="67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88"/>
      <c r="U110" s="88"/>
      <c r="V110" s="30" t="s">
        <v>33</v>
      </c>
      <c r="W110" s="30">
        <v>8</v>
      </c>
      <c r="X110" s="30">
        <v>6</v>
      </c>
      <c r="Y110" s="30">
        <v>8</v>
      </c>
      <c r="Z110" s="30">
        <v>6</v>
      </c>
      <c r="AA110" s="30">
        <v>0</v>
      </c>
      <c r="AB110" s="30">
        <v>0</v>
      </c>
      <c r="AC110" s="30">
        <v>6</v>
      </c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77">
        <f>SUM(Table1[[#This Row],[MODTAS1]:[MODTAS34]])</f>
        <v>65</v>
      </c>
      <c r="AR110" s="78">
        <v>2</v>
      </c>
      <c r="AS110" s="79">
        <v>2</v>
      </c>
      <c r="AT110" s="79">
        <v>2</v>
      </c>
      <c r="AU110" s="79">
        <v>1</v>
      </c>
      <c r="AV110" s="79">
        <v>1</v>
      </c>
      <c r="AW110" s="79">
        <v>3</v>
      </c>
      <c r="AX110" s="79">
        <v>2</v>
      </c>
      <c r="AY110" s="79">
        <v>3</v>
      </c>
      <c r="AZ110" s="79">
        <v>2</v>
      </c>
      <c r="BA110" s="79">
        <v>1</v>
      </c>
      <c r="BB110" s="79">
        <v>1</v>
      </c>
      <c r="BC110" s="79">
        <v>3</v>
      </c>
      <c r="BD110" s="79">
        <v>0</v>
      </c>
      <c r="BE110" s="79">
        <v>1</v>
      </c>
      <c r="BF110" s="79">
        <v>2</v>
      </c>
      <c r="BG110" s="79">
        <v>2</v>
      </c>
      <c r="BH110" s="79">
        <v>3</v>
      </c>
      <c r="BI110" s="79">
        <v>2</v>
      </c>
      <c r="BJ110" s="79">
        <v>2</v>
      </c>
      <c r="BK110" s="79">
        <v>3</v>
      </c>
      <c r="BL110" s="79">
        <v>1</v>
      </c>
      <c r="BM110" s="79">
        <v>3</v>
      </c>
      <c r="BN110" s="79">
        <v>1</v>
      </c>
      <c r="BO110" s="79">
        <v>2</v>
      </c>
      <c r="BP110" s="79">
        <v>2</v>
      </c>
      <c r="BQ110" s="79">
        <v>2</v>
      </c>
      <c r="BR110" s="79">
        <v>2</v>
      </c>
      <c r="BS110" s="79">
        <v>3</v>
      </c>
      <c r="BT110" s="79">
        <v>1</v>
      </c>
      <c r="BU110" s="79">
        <v>1</v>
      </c>
      <c r="BV110" s="79">
        <v>1</v>
      </c>
      <c r="BW110" s="79">
        <v>3</v>
      </c>
      <c r="BX110" s="79">
        <v>1</v>
      </c>
      <c r="BY110" s="80">
        <v>4</v>
      </c>
    </row>
    <row r="111" spans="1:77" s="31" customFormat="1" x14ac:dyDescent="0.15">
      <c r="A111" s="86" t="s">
        <v>796</v>
      </c>
      <c r="B111" s="31">
        <v>5</v>
      </c>
      <c r="C111" s="31">
        <v>14</v>
      </c>
      <c r="D111" s="86" t="s">
        <v>125</v>
      </c>
      <c r="E111" s="86"/>
      <c r="F111" s="86"/>
      <c r="G111" s="86"/>
      <c r="H111" s="86"/>
      <c r="I111" s="67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88"/>
      <c r="U111" s="88"/>
      <c r="V111" s="30" t="s">
        <v>37</v>
      </c>
      <c r="W111" s="30">
        <v>6</v>
      </c>
      <c r="X111" s="30">
        <v>1</v>
      </c>
      <c r="Y111" s="30">
        <v>0</v>
      </c>
      <c r="Z111" s="30">
        <v>0</v>
      </c>
      <c r="AA111" s="30">
        <v>0</v>
      </c>
      <c r="AB111" s="30">
        <v>0</v>
      </c>
      <c r="AC111" s="30">
        <v>10</v>
      </c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77">
        <f>SUM(Table1[[#This Row],[MODTAS1]:[MODTAS34]])</f>
        <v>48</v>
      </c>
      <c r="AR111" s="78">
        <v>2</v>
      </c>
      <c r="AS111" s="79">
        <v>3</v>
      </c>
      <c r="AT111" s="79">
        <v>2</v>
      </c>
      <c r="AU111" s="79">
        <v>0</v>
      </c>
      <c r="AV111" s="79">
        <v>0</v>
      </c>
      <c r="AW111" s="79">
        <v>3</v>
      </c>
      <c r="AX111" s="79">
        <v>1</v>
      </c>
      <c r="AY111" s="79">
        <v>2</v>
      </c>
      <c r="AZ111" s="79">
        <v>0</v>
      </c>
      <c r="BA111" s="79">
        <v>0</v>
      </c>
      <c r="BB111" s="79">
        <v>0</v>
      </c>
      <c r="BC111" s="79">
        <v>2</v>
      </c>
      <c r="BD111" s="79">
        <v>1</v>
      </c>
      <c r="BE111" s="79">
        <v>0</v>
      </c>
      <c r="BF111" s="79">
        <v>3</v>
      </c>
      <c r="BG111" s="79">
        <v>1</v>
      </c>
      <c r="BH111" s="79">
        <v>0</v>
      </c>
      <c r="BI111" s="79">
        <v>3</v>
      </c>
      <c r="BJ111" s="79">
        <v>1</v>
      </c>
      <c r="BK111" s="79">
        <v>2</v>
      </c>
      <c r="BL111" s="79">
        <v>2</v>
      </c>
      <c r="BM111" s="79">
        <v>2</v>
      </c>
      <c r="BN111" s="79">
        <v>3</v>
      </c>
      <c r="BO111" s="79">
        <v>3</v>
      </c>
      <c r="BP111" s="79">
        <v>1</v>
      </c>
      <c r="BQ111" s="79">
        <v>1</v>
      </c>
      <c r="BR111" s="79">
        <v>1</v>
      </c>
      <c r="BS111" s="79">
        <v>0</v>
      </c>
      <c r="BT111" s="79">
        <v>2</v>
      </c>
      <c r="BU111" s="79">
        <v>1</v>
      </c>
      <c r="BV111" s="79">
        <v>0</v>
      </c>
      <c r="BW111" s="79">
        <v>4</v>
      </c>
      <c r="BX111" s="79">
        <v>0</v>
      </c>
      <c r="BY111" s="80">
        <v>2</v>
      </c>
    </row>
    <row r="112" spans="1:77" s="31" customFormat="1" x14ac:dyDescent="0.15">
      <c r="A112" s="86" t="s">
        <v>797</v>
      </c>
      <c r="B112" s="31">
        <v>5</v>
      </c>
      <c r="C112" s="31">
        <v>12</v>
      </c>
      <c r="D112" s="86" t="s">
        <v>125</v>
      </c>
      <c r="E112" s="86"/>
      <c r="F112" s="86"/>
      <c r="G112" s="86"/>
      <c r="H112" s="86"/>
      <c r="I112" s="67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88"/>
      <c r="U112" s="88"/>
      <c r="V112" s="30" t="s">
        <v>37</v>
      </c>
      <c r="W112" s="30">
        <v>8</v>
      </c>
      <c r="X112" s="30">
        <v>8</v>
      </c>
      <c r="Y112" s="30">
        <v>8</v>
      </c>
      <c r="Z112" s="30">
        <v>8</v>
      </c>
      <c r="AA112" s="30">
        <v>8</v>
      </c>
      <c r="AB112" s="30">
        <v>6</v>
      </c>
      <c r="AC112" s="30">
        <v>1</v>
      </c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77">
        <f>SUM(Table1[[#This Row],[MODTAS1]:[MODTAS34]])</f>
        <v>99</v>
      </c>
      <c r="AR112" s="78">
        <v>2</v>
      </c>
      <c r="AS112" s="79">
        <v>4</v>
      </c>
      <c r="AT112" s="79">
        <v>2</v>
      </c>
      <c r="AU112" s="79">
        <v>2</v>
      </c>
      <c r="AV112" s="79">
        <v>4</v>
      </c>
      <c r="AW112" s="79">
        <v>2</v>
      </c>
      <c r="AX112" s="79">
        <v>3</v>
      </c>
      <c r="AY112" s="79">
        <v>4</v>
      </c>
      <c r="AZ112" s="79">
        <v>4</v>
      </c>
      <c r="BA112" s="79">
        <v>3</v>
      </c>
      <c r="BB112" s="79">
        <v>0</v>
      </c>
      <c r="BC112" s="79">
        <v>2</v>
      </c>
      <c r="BD112" s="79">
        <v>2</v>
      </c>
      <c r="BE112" s="79">
        <v>2</v>
      </c>
      <c r="BF112" s="79">
        <v>3</v>
      </c>
      <c r="BG112" s="79">
        <v>4</v>
      </c>
      <c r="BH112" s="79">
        <v>3</v>
      </c>
      <c r="BI112" s="79">
        <v>1</v>
      </c>
      <c r="BJ112" s="79">
        <v>3</v>
      </c>
      <c r="BK112" s="79">
        <v>4</v>
      </c>
      <c r="BL112" s="79">
        <v>3</v>
      </c>
      <c r="BM112" s="79">
        <v>2</v>
      </c>
      <c r="BN112" s="79">
        <v>4</v>
      </c>
      <c r="BO112" s="79">
        <v>4</v>
      </c>
      <c r="BP112" s="79">
        <v>4</v>
      </c>
      <c r="BQ112" s="79">
        <v>2</v>
      </c>
      <c r="BR112" s="79">
        <v>4</v>
      </c>
      <c r="BS112" s="79">
        <v>2</v>
      </c>
      <c r="BT112" s="79">
        <v>4</v>
      </c>
      <c r="BU112" s="79">
        <v>3</v>
      </c>
      <c r="BV112" s="79">
        <v>1</v>
      </c>
      <c r="BW112" s="79">
        <v>4</v>
      </c>
      <c r="BX112" s="79">
        <v>4</v>
      </c>
      <c r="BY112" s="80">
        <v>4</v>
      </c>
    </row>
    <row r="113" spans="1:77" s="31" customFormat="1" x14ac:dyDescent="0.15">
      <c r="A113" s="86" t="s">
        <v>800</v>
      </c>
      <c r="B113" s="31">
        <v>5</v>
      </c>
      <c r="C113" s="31">
        <v>20</v>
      </c>
      <c r="D113" s="86" t="s">
        <v>125</v>
      </c>
      <c r="E113" s="86"/>
      <c r="F113" s="86"/>
      <c r="G113" s="86"/>
      <c r="H113" s="86"/>
      <c r="I113" s="67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88"/>
      <c r="U113" s="88"/>
      <c r="V113" s="30" t="s">
        <v>37</v>
      </c>
      <c r="W113" s="30">
        <v>9</v>
      </c>
      <c r="X113" s="30">
        <v>6</v>
      </c>
      <c r="Y113" s="30">
        <v>4</v>
      </c>
      <c r="Z113" s="30">
        <v>2</v>
      </c>
      <c r="AA113" s="30">
        <v>0</v>
      </c>
      <c r="AB113" s="30">
        <v>0</v>
      </c>
      <c r="AC113" s="30">
        <v>5</v>
      </c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77">
        <f>SUM(Table1[[#This Row],[MODTAS1]:[MODTAS34]])</f>
        <v>59</v>
      </c>
      <c r="AR113" s="78">
        <v>2</v>
      </c>
      <c r="AS113" s="79">
        <v>2</v>
      </c>
      <c r="AT113" s="79">
        <v>0</v>
      </c>
      <c r="AU113" s="79">
        <v>1</v>
      </c>
      <c r="AV113" s="79">
        <v>2</v>
      </c>
      <c r="AW113" s="79">
        <v>3</v>
      </c>
      <c r="AX113" s="79">
        <v>2</v>
      </c>
      <c r="AY113" s="79">
        <v>4</v>
      </c>
      <c r="AZ113" s="79">
        <v>2</v>
      </c>
      <c r="BA113" s="79">
        <v>0</v>
      </c>
      <c r="BB113" s="79">
        <v>0</v>
      </c>
      <c r="BC113" s="79">
        <v>2</v>
      </c>
      <c r="BD113" s="79">
        <v>2</v>
      </c>
      <c r="BE113" s="79">
        <v>2</v>
      </c>
      <c r="BF113" s="79">
        <v>4</v>
      </c>
      <c r="BG113" s="79">
        <v>3</v>
      </c>
      <c r="BH113" s="79">
        <v>1</v>
      </c>
      <c r="BI113" s="79">
        <v>0</v>
      </c>
      <c r="BJ113" s="79">
        <v>2</v>
      </c>
      <c r="BK113" s="79">
        <v>3</v>
      </c>
      <c r="BL113" s="79">
        <v>2</v>
      </c>
      <c r="BM113" s="79">
        <v>3</v>
      </c>
      <c r="BN113" s="79">
        <v>2</v>
      </c>
      <c r="BO113" s="79">
        <v>0</v>
      </c>
      <c r="BP113" s="79">
        <v>3</v>
      </c>
      <c r="BQ113" s="79">
        <v>1</v>
      </c>
      <c r="BR113" s="79">
        <v>1</v>
      </c>
      <c r="BS113" s="79">
        <v>2</v>
      </c>
      <c r="BT113" s="79">
        <v>1</v>
      </c>
      <c r="BU113" s="79">
        <v>2</v>
      </c>
      <c r="BV113" s="79">
        <v>1</v>
      </c>
      <c r="BW113" s="79">
        <v>2</v>
      </c>
      <c r="BX113" s="79">
        <v>0</v>
      </c>
      <c r="BY113" s="80">
        <v>2</v>
      </c>
    </row>
    <row r="114" spans="1:77" s="31" customFormat="1" x14ac:dyDescent="0.15">
      <c r="A114" s="86" t="s">
        <v>801</v>
      </c>
      <c r="B114" s="31">
        <v>5</v>
      </c>
      <c r="C114" s="31">
        <v>11</v>
      </c>
      <c r="D114" s="86" t="s">
        <v>125</v>
      </c>
      <c r="E114" s="86"/>
      <c r="F114" s="86"/>
      <c r="G114" s="86"/>
      <c r="H114" s="86"/>
      <c r="I114" s="89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8"/>
      <c r="U114" s="88"/>
      <c r="V114" s="30" t="s">
        <v>808</v>
      </c>
      <c r="W114" s="30">
        <v>6</v>
      </c>
      <c r="X114" s="30">
        <v>5</v>
      </c>
      <c r="Y114" s="30">
        <v>7</v>
      </c>
      <c r="Z114" s="30">
        <v>5</v>
      </c>
      <c r="AA114" s="30">
        <v>0</v>
      </c>
      <c r="AB114" s="30">
        <v>0</v>
      </c>
      <c r="AC114" s="30">
        <v>5</v>
      </c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  <c r="AP114" s="95"/>
      <c r="AQ114" s="85">
        <f>SUM(Table1[[#This Row],[MODTAS1]:[MODTAS34]])</f>
        <v>41</v>
      </c>
      <c r="AR114" s="81">
        <v>2</v>
      </c>
      <c r="AS114" s="82">
        <v>2</v>
      </c>
      <c r="AT114" s="82">
        <v>2</v>
      </c>
      <c r="AU114" s="82">
        <v>1</v>
      </c>
      <c r="AV114" s="82">
        <v>2</v>
      </c>
      <c r="AW114" s="82">
        <v>1</v>
      </c>
      <c r="AX114" s="82">
        <v>3</v>
      </c>
      <c r="AY114" s="82">
        <v>1</v>
      </c>
      <c r="AZ114" s="82">
        <v>1</v>
      </c>
      <c r="BA114" s="82">
        <v>0</v>
      </c>
      <c r="BB114" s="82">
        <v>0</v>
      </c>
      <c r="BC114" s="82">
        <v>2</v>
      </c>
      <c r="BD114" s="82">
        <v>0</v>
      </c>
      <c r="BE114" s="82">
        <v>1</v>
      </c>
      <c r="BF114" s="82">
        <v>0</v>
      </c>
      <c r="BG114" s="82">
        <v>1</v>
      </c>
      <c r="BH114" s="82">
        <v>1</v>
      </c>
      <c r="BI114" s="82">
        <v>2</v>
      </c>
      <c r="BJ114" s="82">
        <v>2</v>
      </c>
      <c r="BK114" s="82">
        <v>2</v>
      </c>
      <c r="BL114" s="82">
        <v>1</v>
      </c>
      <c r="BM114" s="82">
        <v>0</v>
      </c>
      <c r="BN114" s="82">
        <v>1</v>
      </c>
      <c r="BO114" s="82">
        <v>1</v>
      </c>
      <c r="BP114" s="82">
        <v>1</v>
      </c>
      <c r="BQ114" s="82">
        <v>1</v>
      </c>
      <c r="BR114" s="82">
        <v>1</v>
      </c>
      <c r="BS114" s="82">
        <v>2</v>
      </c>
      <c r="BT114" s="82">
        <v>2</v>
      </c>
      <c r="BU114" s="82">
        <v>1</v>
      </c>
      <c r="BV114" s="82">
        <v>0</v>
      </c>
      <c r="BW114" s="82">
        <v>3</v>
      </c>
      <c r="BX114" s="82">
        <v>0</v>
      </c>
      <c r="BY114" s="83">
        <v>1</v>
      </c>
    </row>
  </sheetData>
  <phoneticPr fontId="1" type="noConversion"/>
  <dataValidations count="6">
    <dataValidation type="list" allowBlank="1" showErrorMessage="1" sqref="E2:E81 E102:E114" xr:uid="{B4B5ABBD-9E96-664E-9C73-C5D55C341D3B}">
      <formula1>"1,2,3,4"</formula1>
    </dataValidation>
    <dataValidation type="list" allowBlank="1" showErrorMessage="1" sqref="A2:A114" xr:uid="{14F0527E-225D-2149-8A39-9B4EBF7FC7BC}">
      <formula1>"Katrina,Kathleen,Shaila,Don,Taffy,Warren,Susan,Jennifer,Anand,Janet"</formula1>
    </dataValidation>
    <dataValidation allowBlank="1" showErrorMessage="1" sqref="D1:D81 D102:D1048576" xr:uid="{0483C88A-43BB-834A-814D-DF97D13B94B7}"/>
    <dataValidation type="list" allowBlank="1" showErrorMessage="1" sqref="D82:D101" xr:uid="{D467E90F-DB0B-E849-A578-AA9F8A6A33C4}">
      <formula1>"ltp-pre,ltp-post,jhana,mindfulness"</formula1>
    </dataValidation>
    <dataValidation type="list" allowBlank="1" showErrorMessage="1" sqref="H115:H1048576" xr:uid="{19118E7C-B3B6-CE49-AAD1-2BF301768B54}">
      <formula1>"0,1"</formula1>
    </dataValidation>
    <dataValidation type="list" allowBlank="1" showErrorMessage="1" sqref="E82:E101" xr:uid="{874A77F0-68C3-4E41-960F-F3848D165749}">
      <formula1>"1,2,3,4,0,5"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42F4-481E-F94D-9ED6-14A6528CE238}">
  <dimension ref="A1:O52"/>
  <sheetViews>
    <sheetView zoomScale="143" workbookViewId="0">
      <selection activeCell="G23" sqref="G23"/>
    </sheetView>
  </sheetViews>
  <sheetFormatPr baseColWidth="10" defaultRowHeight="13" x14ac:dyDescent="0.15"/>
  <cols>
    <col min="1" max="1" width="9.33203125" bestFit="1" customWidth="1"/>
    <col min="2" max="2" width="6.33203125" bestFit="1" customWidth="1"/>
    <col min="3" max="3" width="10.6640625" customWidth="1"/>
    <col min="4" max="4" width="17" customWidth="1"/>
    <col min="5" max="5" width="20" customWidth="1"/>
    <col min="6" max="6" width="16.5" customWidth="1"/>
    <col min="7" max="7" width="16" customWidth="1"/>
    <col min="8" max="8" width="15.5" customWidth="1"/>
    <col min="9" max="9" width="17.6640625" customWidth="1"/>
    <col min="10" max="10" width="13.5" customWidth="1"/>
    <col min="11" max="11" width="7.6640625" bestFit="1" customWidth="1"/>
    <col min="12" max="12" width="7.33203125" bestFit="1" customWidth="1"/>
    <col min="13" max="13" width="7.6640625" bestFit="1" customWidth="1"/>
    <col min="14" max="14" width="6.6640625" bestFit="1" customWidth="1"/>
    <col min="15" max="15" width="9" customWidth="1"/>
  </cols>
  <sheetData>
    <row r="1" spans="1:15" x14ac:dyDescent="0.15">
      <c r="A1" t="s">
        <v>981</v>
      </c>
      <c r="B1" t="s">
        <v>982</v>
      </c>
      <c r="C1" t="s">
        <v>983</v>
      </c>
      <c r="D1" t="s">
        <v>984</v>
      </c>
      <c r="E1" t="s">
        <v>985</v>
      </c>
      <c r="F1" t="s">
        <v>986</v>
      </c>
      <c r="G1" t="s">
        <v>987</v>
      </c>
      <c r="H1" t="s">
        <v>988</v>
      </c>
      <c r="I1" t="s">
        <v>989</v>
      </c>
      <c r="J1" t="s">
        <v>990</v>
      </c>
      <c r="K1" t="s">
        <v>991</v>
      </c>
      <c r="L1" t="s">
        <v>992</v>
      </c>
      <c r="M1" t="s">
        <v>993</v>
      </c>
      <c r="N1" t="s">
        <v>994</v>
      </c>
      <c r="O1" t="s">
        <v>995</v>
      </c>
    </row>
    <row r="2" spans="1:15" x14ac:dyDescent="0.15">
      <c r="A2" t="s">
        <v>996</v>
      </c>
      <c r="B2" t="s">
        <v>125</v>
      </c>
      <c r="C2" t="s">
        <v>55</v>
      </c>
      <c r="D2" t="s">
        <v>997</v>
      </c>
      <c r="E2" t="s">
        <v>998</v>
      </c>
      <c r="F2" t="s">
        <v>999</v>
      </c>
      <c r="G2" t="s">
        <v>1000</v>
      </c>
      <c r="H2" t="s">
        <v>1001</v>
      </c>
      <c r="I2" s="96">
        <v>25993</v>
      </c>
      <c r="J2" t="s">
        <v>1002</v>
      </c>
      <c r="K2" s="96">
        <v>48166</v>
      </c>
      <c r="L2" s="97">
        <v>32143</v>
      </c>
      <c r="M2" s="96">
        <v>50783</v>
      </c>
      <c r="N2" s="96">
        <v>12792</v>
      </c>
      <c r="O2" s="96">
        <v>13727</v>
      </c>
    </row>
    <row r="3" spans="1:15" x14ac:dyDescent="0.15">
      <c r="A3" t="s">
        <v>1053</v>
      </c>
      <c r="B3" t="s">
        <v>125</v>
      </c>
      <c r="C3" t="s">
        <v>55</v>
      </c>
      <c r="D3" t="s">
        <v>1054</v>
      </c>
      <c r="E3" t="s">
        <v>1055</v>
      </c>
      <c r="F3" t="s">
        <v>1056</v>
      </c>
      <c r="G3" t="s">
        <v>1057</v>
      </c>
      <c r="H3" t="s">
        <v>1058</v>
      </c>
      <c r="I3" s="96">
        <v>24344</v>
      </c>
      <c r="J3" t="s">
        <v>1059</v>
      </c>
      <c r="K3" s="96">
        <v>161735</v>
      </c>
      <c r="L3" s="96">
        <v>35354</v>
      </c>
      <c r="M3" s="96">
        <v>53777</v>
      </c>
      <c r="N3" s="96">
        <v>15378</v>
      </c>
      <c r="O3" t="s">
        <v>1060</v>
      </c>
    </row>
    <row r="4" spans="1:15" x14ac:dyDescent="0.15">
      <c r="A4" t="s">
        <v>1035</v>
      </c>
      <c r="B4" t="s">
        <v>125</v>
      </c>
      <c r="C4" t="s">
        <v>55</v>
      </c>
      <c r="D4" t="s">
        <v>1036</v>
      </c>
      <c r="E4" t="s">
        <v>1037</v>
      </c>
      <c r="F4" t="s">
        <v>1038</v>
      </c>
      <c r="G4" t="s">
        <v>1039</v>
      </c>
      <c r="H4" t="s">
        <v>1040</v>
      </c>
      <c r="I4" s="96">
        <v>28731</v>
      </c>
      <c r="J4" t="s">
        <v>1041</v>
      </c>
      <c r="K4" s="96">
        <v>75688</v>
      </c>
      <c r="L4" s="96">
        <v>2364</v>
      </c>
      <c r="M4" s="96">
        <v>173232</v>
      </c>
      <c r="N4" t="s">
        <v>1042</v>
      </c>
      <c r="O4" t="s">
        <v>1043</v>
      </c>
    </row>
    <row r="5" spans="1:15" x14ac:dyDescent="0.15">
      <c r="A5" t="s">
        <v>1044</v>
      </c>
      <c r="B5" t="s">
        <v>125</v>
      </c>
      <c r="C5" t="s">
        <v>55</v>
      </c>
      <c r="D5" t="s">
        <v>1045</v>
      </c>
      <c r="E5" t="s">
        <v>1046</v>
      </c>
      <c r="F5" t="s">
        <v>1047</v>
      </c>
      <c r="G5" t="s">
        <v>1048</v>
      </c>
      <c r="H5" t="s">
        <v>1049</v>
      </c>
      <c r="I5" s="96">
        <v>22785</v>
      </c>
      <c r="J5" t="s">
        <v>1050</v>
      </c>
      <c r="K5" s="96">
        <v>64922</v>
      </c>
      <c r="L5" s="96">
        <v>22811</v>
      </c>
      <c r="M5" s="96">
        <v>86708</v>
      </c>
      <c r="N5" t="s">
        <v>1051</v>
      </c>
      <c r="O5" t="s">
        <v>1052</v>
      </c>
    </row>
    <row r="6" spans="1:15" x14ac:dyDescent="0.15">
      <c r="A6" t="s">
        <v>1126</v>
      </c>
      <c r="B6" t="s">
        <v>125</v>
      </c>
      <c r="C6" t="s">
        <v>55</v>
      </c>
      <c r="D6" t="s">
        <v>1127</v>
      </c>
      <c r="E6" t="s">
        <v>1128</v>
      </c>
      <c r="F6" t="s">
        <v>1129</v>
      </c>
      <c r="G6" s="96">
        <v>10262</v>
      </c>
      <c r="H6" t="s">
        <v>1130</v>
      </c>
      <c r="I6" s="96">
        <v>20468</v>
      </c>
      <c r="J6" t="s">
        <v>1131</v>
      </c>
      <c r="K6" s="96">
        <v>101848</v>
      </c>
      <c r="L6" s="96">
        <v>58987</v>
      </c>
      <c r="M6" s="96">
        <v>64232</v>
      </c>
      <c r="N6" s="96">
        <v>4882</v>
      </c>
      <c r="O6" s="96">
        <v>2604</v>
      </c>
    </row>
    <row r="7" spans="1:15" x14ac:dyDescent="0.15">
      <c r="A7" t="s">
        <v>1145</v>
      </c>
      <c r="B7" t="s">
        <v>125</v>
      </c>
      <c r="C7" t="s">
        <v>55</v>
      </c>
      <c r="D7" t="s">
        <v>1146</v>
      </c>
      <c r="E7" t="s">
        <v>1147</v>
      </c>
      <c r="F7" t="s">
        <v>1120</v>
      </c>
      <c r="G7" t="s">
        <v>1148</v>
      </c>
      <c r="H7" t="s">
        <v>1149</v>
      </c>
      <c r="I7" s="96">
        <v>27428</v>
      </c>
      <c r="J7" t="s">
        <v>1150</v>
      </c>
      <c r="K7" s="96">
        <v>60071</v>
      </c>
      <c r="L7" s="96">
        <v>13322</v>
      </c>
      <c r="M7" s="96">
        <v>16597</v>
      </c>
      <c r="N7" t="s">
        <v>1151</v>
      </c>
      <c r="O7" t="s">
        <v>1152</v>
      </c>
    </row>
    <row r="8" spans="1:15" x14ac:dyDescent="0.15">
      <c r="A8" t="s">
        <v>1183</v>
      </c>
      <c r="B8" t="s">
        <v>125</v>
      </c>
      <c r="C8" t="s">
        <v>55</v>
      </c>
      <c r="D8" t="s">
        <v>1184</v>
      </c>
      <c r="E8" t="s">
        <v>1185</v>
      </c>
      <c r="F8" t="s">
        <v>1186</v>
      </c>
      <c r="G8" t="s">
        <v>1187</v>
      </c>
      <c r="H8" t="s">
        <v>1188</v>
      </c>
      <c r="I8" s="96">
        <v>32762</v>
      </c>
      <c r="J8" t="s">
        <v>1189</v>
      </c>
      <c r="K8" s="96">
        <v>64064</v>
      </c>
      <c r="L8" s="96">
        <v>17045</v>
      </c>
      <c r="M8" s="96">
        <v>40032</v>
      </c>
      <c r="N8" t="s">
        <v>1190</v>
      </c>
      <c r="O8" t="s">
        <v>1191</v>
      </c>
    </row>
    <row r="9" spans="1:15" x14ac:dyDescent="0.15">
      <c r="A9" t="s">
        <v>1299</v>
      </c>
      <c r="B9" t="s">
        <v>125</v>
      </c>
      <c r="C9" t="s">
        <v>55</v>
      </c>
      <c r="D9" t="s">
        <v>1300</v>
      </c>
      <c r="E9" t="s">
        <v>1301</v>
      </c>
      <c r="F9" t="s">
        <v>1302</v>
      </c>
      <c r="G9" t="s">
        <v>1227</v>
      </c>
      <c r="H9" t="s">
        <v>1303</v>
      </c>
      <c r="I9" s="96">
        <v>31877</v>
      </c>
      <c r="J9" t="s">
        <v>1304</v>
      </c>
      <c r="K9" s="96">
        <v>72257</v>
      </c>
      <c r="L9" s="96">
        <v>17546</v>
      </c>
      <c r="M9" s="96">
        <v>1377</v>
      </c>
      <c r="N9" t="s">
        <v>1305</v>
      </c>
      <c r="O9" t="s">
        <v>1306</v>
      </c>
    </row>
    <row r="10" spans="1:15" x14ac:dyDescent="0.15">
      <c r="A10">
        <v>0</v>
      </c>
      <c r="B10" t="s">
        <v>1003</v>
      </c>
      <c r="C10" t="s">
        <v>56</v>
      </c>
      <c r="D10" t="s">
        <v>1004</v>
      </c>
      <c r="E10" t="s">
        <v>1005</v>
      </c>
      <c r="F10" t="s">
        <v>1006</v>
      </c>
      <c r="G10" t="s">
        <v>1007</v>
      </c>
      <c r="H10" t="s">
        <v>1008</v>
      </c>
      <c r="I10" s="96">
        <v>24665</v>
      </c>
      <c r="J10" t="s">
        <v>1009</v>
      </c>
      <c r="K10" s="96">
        <v>42702</v>
      </c>
      <c r="L10" s="96">
        <v>14438</v>
      </c>
      <c r="M10" s="96">
        <v>6105</v>
      </c>
      <c r="N10" t="s">
        <v>1010</v>
      </c>
      <c r="O10" t="s">
        <v>1011</v>
      </c>
    </row>
    <row r="11" spans="1:15" x14ac:dyDescent="0.15">
      <c r="A11">
        <v>0</v>
      </c>
      <c r="B11" t="s">
        <v>1003</v>
      </c>
      <c r="C11" t="s">
        <v>55</v>
      </c>
      <c r="D11" t="s">
        <v>1012</v>
      </c>
      <c r="E11" t="s">
        <v>1013</v>
      </c>
      <c r="F11" t="s">
        <v>1014</v>
      </c>
      <c r="G11" t="s">
        <v>1015</v>
      </c>
      <c r="H11" t="s">
        <v>1016</v>
      </c>
      <c r="I11" s="96">
        <v>22896</v>
      </c>
      <c r="J11" t="s">
        <v>1017</v>
      </c>
      <c r="K11" s="97">
        <v>24990</v>
      </c>
      <c r="L11" s="96">
        <v>24967</v>
      </c>
      <c r="M11" s="96">
        <v>122207</v>
      </c>
      <c r="N11" s="96">
        <v>13271</v>
      </c>
      <c r="O11" t="s">
        <v>1018</v>
      </c>
    </row>
    <row r="12" spans="1:15" x14ac:dyDescent="0.15">
      <c r="A12">
        <v>2</v>
      </c>
      <c r="B12" t="s">
        <v>1003</v>
      </c>
      <c r="C12" t="s">
        <v>56</v>
      </c>
      <c r="D12" t="s">
        <v>1078</v>
      </c>
      <c r="E12" t="s">
        <v>1079</v>
      </c>
      <c r="F12" t="s">
        <v>1080</v>
      </c>
      <c r="G12" t="s">
        <v>1081</v>
      </c>
      <c r="H12" t="s">
        <v>1082</v>
      </c>
      <c r="I12" s="96">
        <v>25135</v>
      </c>
      <c r="J12" t="s">
        <v>1083</v>
      </c>
      <c r="K12" s="96">
        <v>107104</v>
      </c>
      <c r="L12" s="96">
        <v>26029</v>
      </c>
      <c r="M12" s="96">
        <v>24728</v>
      </c>
      <c r="N12" t="s">
        <v>1084</v>
      </c>
      <c r="O12" t="s">
        <v>1085</v>
      </c>
    </row>
    <row r="13" spans="1:15" x14ac:dyDescent="0.15">
      <c r="A13">
        <v>2</v>
      </c>
      <c r="B13" t="s">
        <v>1003</v>
      </c>
      <c r="C13" t="s">
        <v>55</v>
      </c>
      <c r="D13" t="s">
        <v>1086</v>
      </c>
      <c r="E13" t="s">
        <v>1087</v>
      </c>
      <c r="F13" t="s">
        <v>1088</v>
      </c>
      <c r="G13" t="s">
        <v>1089</v>
      </c>
      <c r="H13" t="s">
        <v>1090</v>
      </c>
      <c r="I13" s="96">
        <v>25408</v>
      </c>
      <c r="J13" t="s">
        <v>1091</v>
      </c>
      <c r="K13" s="96">
        <v>138628</v>
      </c>
      <c r="L13" s="96">
        <v>36355</v>
      </c>
      <c r="M13" s="96">
        <v>30958</v>
      </c>
      <c r="N13" t="s">
        <v>1092</v>
      </c>
      <c r="O13" t="s">
        <v>1093</v>
      </c>
    </row>
    <row r="14" spans="1:15" x14ac:dyDescent="0.15">
      <c r="A14">
        <v>4</v>
      </c>
      <c r="B14" t="s">
        <v>1003</v>
      </c>
      <c r="C14" t="s">
        <v>56</v>
      </c>
      <c r="D14" t="s">
        <v>1153</v>
      </c>
      <c r="E14" t="s">
        <v>1154</v>
      </c>
      <c r="F14" t="s">
        <v>1155</v>
      </c>
      <c r="G14" t="s">
        <v>1156</v>
      </c>
      <c r="H14" t="s">
        <v>1157</v>
      </c>
      <c r="I14" s="96">
        <v>27214</v>
      </c>
      <c r="J14" t="s">
        <v>1158</v>
      </c>
      <c r="K14" t="s">
        <v>1159</v>
      </c>
      <c r="L14" t="s">
        <v>1159</v>
      </c>
      <c r="M14" t="s">
        <v>1159</v>
      </c>
      <c r="N14" t="s">
        <v>1159</v>
      </c>
      <c r="O14" t="s">
        <v>1159</v>
      </c>
    </row>
    <row r="15" spans="1:15" x14ac:dyDescent="0.15">
      <c r="A15">
        <v>5</v>
      </c>
      <c r="B15" t="s">
        <v>1003</v>
      </c>
      <c r="C15" t="s">
        <v>56</v>
      </c>
      <c r="D15" t="s">
        <v>1192</v>
      </c>
      <c r="E15" t="s">
        <v>1193</v>
      </c>
      <c r="F15" t="s">
        <v>1194</v>
      </c>
      <c r="G15" t="s">
        <v>1195</v>
      </c>
      <c r="H15" t="s">
        <v>1196</v>
      </c>
      <c r="I15" s="96">
        <v>24524</v>
      </c>
      <c r="J15" t="s">
        <v>1197</v>
      </c>
      <c r="K15" s="96">
        <v>60371</v>
      </c>
      <c r="L15" s="96">
        <v>13945</v>
      </c>
      <c r="M15" s="96">
        <v>19255</v>
      </c>
      <c r="N15" t="s">
        <v>1198</v>
      </c>
      <c r="O15" t="s">
        <v>1199</v>
      </c>
    </row>
    <row r="16" spans="1:15" x14ac:dyDescent="0.15">
      <c r="A16">
        <v>5</v>
      </c>
      <c r="B16" t="s">
        <v>1003</v>
      </c>
      <c r="C16" t="s">
        <v>55</v>
      </c>
      <c r="D16" t="s">
        <v>1200</v>
      </c>
      <c r="E16" t="s">
        <v>1201</v>
      </c>
      <c r="F16" t="s">
        <v>1202</v>
      </c>
      <c r="G16" t="s">
        <v>1203</v>
      </c>
      <c r="H16" t="s">
        <v>1204</v>
      </c>
      <c r="I16" s="96">
        <v>25382</v>
      </c>
      <c r="J16" t="s">
        <v>1205</v>
      </c>
      <c r="K16" s="98">
        <v>45386</v>
      </c>
      <c r="L16" s="96">
        <v>11011</v>
      </c>
      <c r="M16" s="96">
        <v>23154</v>
      </c>
      <c r="N16" t="s">
        <v>1206</v>
      </c>
      <c r="O16" t="s">
        <v>1179</v>
      </c>
    </row>
    <row r="17" spans="1:15" x14ac:dyDescent="0.15">
      <c r="A17">
        <v>8</v>
      </c>
      <c r="B17" t="s">
        <v>1003</v>
      </c>
      <c r="C17" t="s">
        <v>56</v>
      </c>
      <c r="D17" t="s">
        <v>1307</v>
      </c>
      <c r="E17" t="s">
        <v>1308</v>
      </c>
      <c r="F17" t="s">
        <v>1309</v>
      </c>
      <c r="G17" t="s">
        <v>1310</v>
      </c>
      <c r="H17" t="s">
        <v>1311</v>
      </c>
      <c r="I17" s="96">
        <v>22424</v>
      </c>
      <c r="J17" t="s">
        <v>1312</v>
      </c>
      <c r="K17" s="96">
        <v>113699</v>
      </c>
      <c r="L17" s="96">
        <v>27148</v>
      </c>
      <c r="M17" s="96">
        <v>102752</v>
      </c>
      <c r="N17" s="96">
        <v>15088</v>
      </c>
      <c r="O17" t="s">
        <v>1313</v>
      </c>
    </row>
    <row r="18" spans="1:15" x14ac:dyDescent="0.15">
      <c r="A18">
        <v>9</v>
      </c>
      <c r="B18" t="s">
        <v>1003</v>
      </c>
      <c r="C18" t="s">
        <v>56</v>
      </c>
      <c r="D18" t="s">
        <v>1329</v>
      </c>
      <c r="E18" t="s">
        <v>1330</v>
      </c>
      <c r="F18" t="s">
        <v>1331</v>
      </c>
      <c r="G18" t="s">
        <v>1332</v>
      </c>
      <c r="H18" t="s">
        <v>1333</v>
      </c>
      <c r="I18" s="96">
        <v>3139</v>
      </c>
      <c r="J18" t="s">
        <v>1334</v>
      </c>
      <c r="K18" s="96">
        <v>90293</v>
      </c>
      <c r="L18" s="96">
        <v>10599</v>
      </c>
      <c r="M18" s="96">
        <v>20471</v>
      </c>
      <c r="N18" t="s">
        <v>1335</v>
      </c>
      <c r="O18" t="s">
        <v>1336</v>
      </c>
    </row>
    <row r="19" spans="1:15" x14ac:dyDescent="0.15">
      <c r="A19">
        <v>9</v>
      </c>
      <c r="B19" t="s">
        <v>1003</v>
      </c>
      <c r="C19" t="s">
        <v>55</v>
      </c>
      <c r="D19" t="s">
        <v>1337</v>
      </c>
      <c r="E19" t="s">
        <v>1338</v>
      </c>
      <c r="F19" t="s">
        <v>1339</v>
      </c>
      <c r="G19" t="s">
        <v>1340</v>
      </c>
      <c r="H19" t="s">
        <v>1341</v>
      </c>
      <c r="I19" s="96">
        <v>28596</v>
      </c>
      <c r="J19" t="s">
        <v>1342</v>
      </c>
      <c r="K19" s="96">
        <v>82157</v>
      </c>
      <c r="L19" s="96">
        <v>10961</v>
      </c>
      <c r="M19" s="96">
        <v>54544</v>
      </c>
      <c r="N19" t="s">
        <v>1343</v>
      </c>
      <c r="O19" t="s">
        <v>1344</v>
      </c>
    </row>
    <row r="20" spans="1:15" x14ac:dyDescent="0.15">
      <c r="A20">
        <v>0</v>
      </c>
      <c r="B20" t="s">
        <v>1019</v>
      </c>
      <c r="C20" t="s">
        <v>56</v>
      </c>
      <c r="D20" t="s">
        <v>1020</v>
      </c>
      <c r="E20" t="s">
        <v>1021</v>
      </c>
      <c r="F20" t="s">
        <v>1022</v>
      </c>
      <c r="G20" t="s">
        <v>1023</v>
      </c>
      <c r="H20" t="s">
        <v>1024</v>
      </c>
      <c r="I20" s="96">
        <v>21313</v>
      </c>
      <c r="J20" t="s">
        <v>1025</v>
      </c>
      <c r="K20" s="96">
        <v>57771</v>
      </c>
      <c r="L20" s="96">
        <v>25309</v>
      </c>
      <c r="M20" s="96">
        <v>214039</v>
      </c>
      <c r="N20" s="96">
        <v>1571</v>
      </c>
      <c r="O20" t="s">
        <v>1026</v>
      </c>
    </row>
    <row r="21" spans="1:15" x14ac:dyDescent="0.15">
      <c r="A21">
        <v>2</v>
      </c>
      <c r="B21" t="s">
        <v>1019</v>
      </c>
      <c r="C21" t="s">
        <v>56</v>
      </c>
      <c r="D21" t="s">
        <v>1094</v>
      </c>
      <c r="E21" t="s">
        <v>1095</v>
      </c>
      <c r="F21" t="s">
        <v>1096</v>
      </c>
      <c r="G21" t="s">
        <v>1097</v>
      </c>
      <c r="H21" t="s">
        <v>1098</v>
      </c>
      <c r="I21" s="96">
        <v>21922</v>
      </c>
      <c r="J21" t="s">
        <v>1099</v>
      </c>
      <c r="K21" s="96">
        <v>32339</v>
      </c>
      <c r="L21" s="96">
        <v>12352</v>
      </c>
      <c r="M21" s="96">
        <v>12756</v>
      </c>
      <c r="N21" t="s">
        <v>1100</v>
      </c>
      <c r="O21" t="s">
        <v>1101</v>
      </c>
    </row>
    <row r="22" spans="1:15" x14ac:dyDescent="0.15">
      <c r="A22">
        <v>2</v>
      </c>
      <c r="B22" t="s">
        <v>1019</v>
      </c>
      <c r="C22" t="s">
        <v>55</v>
      </c>
      <c r="D22" t="s">
        <v>1102</v>
      </c>
      <c r="E22" t="s">
        <v>1103</v>
      </c>
      <c r="F22" t="s">
        <v>1104</v>
      </c>
      <c r="G22" t="s">
        <v>1105</v>
      </c>
      <c r="H22" t="s">
        <v>1106</v>
      </c>
      <c r="I22" s="96">
        <v>22595</v>
      </c>
      <c r="J22" t="s">
        <v>1107</v>
      </c>
      <c r="K22" s="96">
        <v>22404</v>
      </c>
      <c r="L22" s="96">
        <v>25032</v>
      </c>
      <c r="M22" s="96">
        <v>24891</v>
      </c>
      <c r="N22" t="s">
        <v>1108</v>
      </c>
      <c r="O22" t="s">
        <v>1109</v>
      </c>
    </row>
    <row r="23" spans="1:15" x14ac:dyDescent="0.15">
      <c r="A23">
        <v>3</v>
      </c>
      <c r="B23" t="s">
        <v>1019</v>
      </c>
      <c r="C23" t="s">
        <v>56</v>
      </c>
      <c r="D23" t="s">
        <v>1132</v>
      </c>
      <c r="E23" t="s">
        <v>1133</v>
      </c>
      <c r="F23" t="s">
        <v>1134</v>
      </c>
      <c r="G23" t="s">
        <v>1135</v>
      </c>
      <c r="H23" t="s">
        <v>1136</v>
      </c>
      <c r="I23" s="96">
        <v>23849</v>
      </c>
      <c r="J23" t="s">
        <v>1137</v>
      </c>
      <c r="K23" s="96">
        <v>56203</v>
      </c>
      <c r="L23" s="96">
        <v>24766</v>
      </c>
      <c r="M23" s="96">
        <v>308463</v>
      </c>
      <c r="N23" s="96">
        <v>24532</v>
      </c>
      <c r="O23" t="s">
        <v>1138</v>
      </c>
    </row>
    <row r="24" spans="1:15" x14ac:dyDescent="0.15">
      <c r="A24">
        <v>3</v>
      </c>
      <c r="B24" t="s">
        <v>1019</v>
      </c>
      <c r="C24" t="s">
        <v>55</v>
      </c>
      <c r="D24" t="s">
        <v>1139</v>
      </c>
      <c r="E24" t="s">
        <v>1140</v>
      </c>
      <c r="F24" t="s">
        <v>999</v>
      </c>
      <c r="G24" t="s">
        <v>1141</v>
      </c>
      <c r="H24" t="s">
        <v>1142</v>
      </c>
      <c r="I24" s="96">
        <v>25205</v>
      </c>
      <c r="J24" t="s">
        <v>1143</v>
      </c>
      <c r="K24" s="96">
        <v>55856</v>
      </c>
      <c r="L24" s="96">
        <v>25432</v>
      </c>
      <c r="M24" s="96">
        <v>227302</v>
      </c>
      <c r="N24" s="96">
        <v>17409</v>
      </c>
      <c r="O24" t="s">
        <v>1144</v>
      </c>
    </row>
    <row r="25" spans="1:15" x14ac:dyDescent="0.15">
      <c r="A25">
        <v>4</v>
      </c>
      <c r="B25" t="s">
        <v>1019</v>
      </c>
      <c r="C25" t="s">
        <v>56</v>
      </c>
      <c r="D25" t="s">
        <v>1160</v>
      </c>
      <c r="E25" t="s">
        <v>1161</v>
      </c>
      <c r="F25" t="s">
        <v>1162</v>
      </c>
      <c r="G25" t="s">
        <v>1163</v>
      </c>
      <c r="H25" t="s">
        <v>1164</v>
      </c>
      <c r="I25" s="96">
        <v>3326</v>
      </c>
      <c r="J25" t="s">
        <v>1165</v>
      </c>
      <c r="K25" s="96">
        <v>63398</v>
      </c>
      <c r="L25" s="96">
        <v>12372</v>
      </c>
      <c r="M25" s="96">
        <v>1465</v>
      </c>
      <c r="N25" t="s">
        <v>1166</v>
      </c>
      <c r="O25" t="s">
        <v>1167</v>
      </c>
    </row>
    <row r="26" spans="1:15" x14ac:dyDescent="0.15">
      <c r="A26">
        <v>4</v>
      </c>
      <c r="B26" t="s">
        <v>1019</v>
      </c>
      <c r="C26" t="s">
        <v>55</v>
      </c>
      <c r="D26" t="s">
        <v>1168</v>
      </c>
      <c r="E26" t="s">
        <v>1169</v>
      </c>
      <c r="F26" t="s">
        <v>1170</v>
      </c>
      <c r="G26" t="s">
        <v>1171</v>
      </c>
      <c r="H26" t="s">
        <v>1172</v>
      </c>
      <c r="I26" s="96">
        <v>34845</v>
      </c>
      <c r="J26" t="s">
        <v>1173</v>
      </c>
      <c r="K26" s="96">
        <v>81309</v>
      </c>
      <c r="L26" s="96">
        <v>29328</v>
      </c>
      <c r="M26" s="96">
        <v>23437</v>
      </c>
      <c r="N26" t="s">
        <v>1174</v>
      </c>
      <c r="O26" t="s">
        <v>1175</v>
      </c>
    </row>
    <row r="27" spans="1:15" x14ac:dyDescent="0.15">
      <c r="A27">
        <v>5</v>
      </c>
      <c r="B27" t="s">
        <v>1019</v>
      </c>
      <c r="C27" t="s">
        <v>56</v>
      </c>
      <c r="D27" t="s">
        <v>1207</v>
      </c>
      <c r="E27" t="s">
        <v>1208</v>
      </c>
      <c r="F27" t="s">
        <v>1209</v>
      </c>
      <c r="G27" s="96">
        <v>10859</v>
      </c>
      <c r="H27" t="s">
        <v>1210</v>
      </c>
      <c r="I27" s="96">
        <v>19633</v>
      </c>
      <c r="J27" t="s">
        <v>1211</v>
      </c>
      <c r="K27" s="96">
        <v>18873</v>
      </c>
      <c r="L27" t="s">
        <v>1212</v>
      </c>
      <c r="M27" s="96">
        <v>10651</v>
      </c>
      <c r="N27" t="s">
        <v>1213</v>
      </c>
      <c r="O27" t="s">
        <v>1214</v>
      </c>
    </row>
    <row r="28" spans="1:15" x14ac:dyDescent="0.15">
      <c r="A28">
        <v>5</v>
      </c>
      <c r="B28" t="s">
        <v>1019</v>
      </c>
      <c r="C28" t="s">
        <v>55</v>
      </c>
      <c r="D28" t="s">
        <v>1215</v>
      </c>
      <c r="E28" t="s">
        <v>1216</v>
      </c>
      <c r="F28" t="s">
        <v>1217</v>
      </c>
      <c r="G28" t="s">
        <v>1218</v>
      </c>
      <c r="H28" t="s">
        <v>1219</v>
      </c>
      <c r="I28" s="96">
        <v>21999</v>
      </c>
      <c r="J28" t="s">
        <v>1220</v>
      </c>
      <c r="K28" s="96">
        <v>16773</v>
      </c>
      <c r="L28" t="s">
        <v>1221</v>
      </c>
      <c r="M28" t="s">
        <v>1222</v>
      </c>
      <c r="N28" t="s">
        <v>1223</v>
      </c>
      <c r="O28" t="s">
        <v>1224</v>
      </c>
    </row>
    <row r="29" spans="1:15" x14ac:dyDescent="0.15">
      <c r="A29">
        <v>7</v>
      </c>
      <c r="B29" t="s">
        <v>1019</v>
      </c>
      <c r="C29" t="s">
        <v>56</v>
      </c>
      <c r="D29" t="s">
        <v>1260</v>
      </c>
      <c r="E29" t="s">
        <v>1261</v>
      </c>
      <c r="F29" t="s">
        <v>1262</v>
      </c>
      <c r="G29" t="s">
        <v>1263</v>
      </c>
      <c r="H29" t="s">
        <v>1264</v>
      </c>
      <c r="I29" s="96">
        <v>29409</v>
      </c>
      <c r="J29" t="s">
        <v>1265</v>
      </c>
      <c r="K29" s="96">
        <v>129201</v>
      </c>
      <c r="L29" s="96">
        <v>17096</v>
      </c>
      <c r="M29" s="96">
        <v>23654</v>
      </c>
      <c r="N29" t="s">
        <v>1266</v>
      </c>
      <c r="O29" t="s">
        <v>1267</v>
      </c>
    </row>
    <row r="30" spans="1:15" x14ac:dyDescent="0.15">
      <c r="A30">
        <v>9</v>
      </c>
      <c r="B30" t="s">
        <v>1019</v>
      </c>
      <c r="C30" t="s">
        <v>56</v>
      </c>
      <c r="D30" t="s">
        <v>1345</v>
      </c>
      <c r="E30" t="s">
        <v>1346</v>
      </c>
      <c r="F30" t="s">
        <v>1347</v>
      </c>
      <c r="G30" t="s">
        <v>1348</v>
      </c>
      <c r="H30" t="s">
        <v>1349</v>
      </c>
      <c r="I30" s="96">
        <v>26087</v>
      </c>
      <c r="J30" t="s">
        <v>1350</v>
      </c>
      <c r="K30" s="96">
        <v>62735</v>
      </c>
      <c r="L30" s="96">
        <v>15239</v>
      </c>
      <c r="M30" s="96">
        <v>40075</v>
      </c>
      <c r="N30" t="s">
        <v>1351</v>
      </c>
      <c r="O30" t="s">
        <v>1352</v>
      </c>
    </row>
    <row r="31" spans="1:15" x14ac:dyDescent="0.15">
      <c r="A31">
        <v>9</v>
      </c>
      <c r="B31" t="s">
        <v>1019</v>
      </c>
      <c r="C31" t="s">
        <v>55</v>
      </c>
      <c r="D31" t="s">
        <v>1353</v>
      </c>
      <c r="E31" t="s">
        <v>1354</v>
      </c>
      <c r="F31" t="s">
        <v>1268</v>
      </c>
      <c r="G31" t="s">
        <v>1355</v>
      </c>
      <c r="H31" t="s">
        <v>1356</v>
      </c>
      <c r="I31" s="96">
        <v>29343</v>
      </c>
      <c r="J31" t="s">
        <v>1357</v>
      </c>
      <c r="K31" s="96">
        <v>7181</v>
      </c>
      <c r="L31" s="96">
        <v>13127</v>
      </c>
      <c r="M31" s="96">
        <v>47219</v>
      </c>
      <c r="N31" t="s">
        <v>1358</v>
      </c>
      <c r="O31" t="s">
        <v>1359</v>
      </c>
    </row>
    <row r="32" spans="1:15" x14ac:dyDescent="0.15">
      <c r="A32">
        <v>0</v>
      </c>
      <c r="B32" t="s">
        <v>1027</v>
      </c>
      <c r="C32" t="s">
        <v>55</v>
      </c>
      <c r="D32" t="s">
        <v>1028</v>
      </c>
      <c r="E32" t="s">
        <v>1029</v>
      </c>
      <c r="F32" t="s">
        <v>1030</v>
      </c>
      <c r="G32" t="s">
        <v>1031</v>
      </c>
      <c r="H32" t="s">
        <v>1032</v>
      </c>
      <c r="I32" s="96">
        <v>22041</v>
      </c>
      <c r="J32" t="s">
        <v>1033</v>
      </c>
      <c r="K32" s="96">
        <v>47222</v>
      </c>
      <c r="L32" s="96">
        <v>19168</v>
      </c>
      <c r="M32" s="96">
        <v>7838</v>
      </c>
      <c r="N32" s="96">
        <v>10974</v>
      </c>
      <c r="O32" t="s">
        <v>1034</v>
      </c>
    </row>
    <row r="33" spans="1:15" x14ac:dyDescent="0.15">
      <c r="A33">
        <v>2</v>
      </c>
      <c r="B33" t="s">
        <v>1027</v>
      </c>
      <c r="C33" t="s">
        <v>56</v>
      </c>
      <c r="D33" t="s">
        <v>1110</v>
      </c>
      <c r="E33" t="s">
        <v>1111</v>
      </c>
      <c r="F33" t="s">
        <v>1112</v>
      </c>
      <c r="G33" t="s">
        <v>1113</v>
      </c>
      <c r="H33" t="s">
        <v>1114</v>
      </c>
      <c r="I33" s="96">
        <v>26395</v>
      </c>
      <c r="J33" t="s">
        <v>1115</v>
      </c>
      <c r="K33" s="96">
        <v>323903</v>
      </c>
      <c r="L33" s="96">
        <v>35501</v>
      </c>
      <c r="M33" s="96">
        <v>20627</v>
      </c>
      <c r="N33" t="s">
        <v>1116</v>
      </c>
      <c r="O33" t="s">
        <v>1117</v>
      </c>
    </row>
    <row r="34" spans="1:15" x14ac:dyDescent="0.15">
      <c r="A34">
        <v>2</v>
      </c>
      <c r="B34" t="s">
        <v>1027</v>
      </c>
      <c r="C34" t="s">
        <v>55</v>
      </c>
      <c r="D34" t="s">
        <v>1118</v>
      </c>
      <c r="E34" t="s">
        <v>1119</v>
      </c>
      <c r="F34" t="s">
        <v>1120</v>
      </c>
      <c r="G34" t="s">
        <v>1121</v>
      </c>
      <c r="H34" t="s">
        <v>1122</v>
      </c>
      <c r="I34" s="96">
        <v>26744</v>
      </c>
      <c r="J34" t="s">
        <v>1123</v>
      </c>
      <c r="K34" s="96">
        <v>105108</v>
      </c>
      <c r="L34" s="96">
        <v>36648</v>
      </c>
      <c r="M34" s="96">
        <v>26178</v>
      </c>
      <c r="N34" t="s">
        <v>1124</v>
      </c>
      <c r="O34" t="s">
        <v>1125</v>
      </c>
    </row>
    <row r="35" spans="1:15" x14ac:dyDescent="0.15">
      <c r="A35">
        <v>4</v>
      </c>
      <c r="B35" t="s">
        <v>1027</v>
      </c>
      <c r="C35" t="s">
        <v>55</v>
      </c>
      <c r="D35" t="s">
        <v>1083</v>
      </c>
      <c r="E35" t="s">
        <v>1176</v>
      </c>
      <c r="F35" t="s">
        <v>1177</v>
      </c>
      <c r="G35" t="s">
        <v>1178</v>
      </c>
      <c r="H35" t="s">
        <v>1179</v>
      </c>
      <c r="I35" s="96">
        <v>31086</v>
      </c>
      <c r="J35" t="s">
        <v>1180</v>
      </c>
      <c r="K35" s="96">
        <v>89972</v>
      </c>
      <c r="L35" s="96">
        <v>15965</v>
      </c>
      <c r="M35" s="96">
        <v>17717</v>
      </c>
      <c r="N35" t="s">
        <v>1181</v>
      </c>
      <c r="O35" t="s">
        <v>1182</v>
      </c>
    </row>
    <row r="36" spans="1:15" x14ac:dyDescent="0.15">
      <c r="A36">
        <v>5</v>
      </c>
      <c r="B36" t="s">
        <v>1027</v>
      </c>
      <c r="C36" t="s">
        <v>56</v>
      </c>
      <c r="D36" t="s">
        <v>1225</v>
      </c>
      <c r="E36" t="s">
        <v>1226</v>
      </c>
      <c r="F36" t="s">
        <v>1227</v>
      </c>
      <c r="G36" t="s">
        <v>1228</v>
      </c>
      <c r="H36" t="s">
        <v>1229</v>
      </c>
      <c r="I36" s="96">
        <v>25542</v>
      </c>
      <c r="J36" t="s">
        <v>1230</v>
      </c>
      <c r="K36" s="96">
        <v>10357</v>
      </c>
      <c r="L36" s="96">
        <v>22409</v>
      </c>
      <c r="M36" s="96">
        <v>26139</v>
      </c>
      <c r="N36" t="s">
        <v>1231</v>
      </c>
      <c r="O36" t="s">
        <v>1232</v>
      </c>
    </row>
    <row r="37" spans="1:15" x14ac:dyDescent="0.15">
      <c r="A37">
        <v>5</v>
      </c>
      <c r="B37" t="s">
        <v>1027</v>
      </c>
      <c r="C37" t="s">
        <v>55</v>
      </c>
      <c r="D37" t="s">
        <v>1233</v>
      </c>
      <c r="E37" t="s">
        <v>1234</v>
      </c>
      <c r="F37" t="s">
        <v>1235</v>
      </c>
      <c r="G37" t="s">
        <v>1236</v>
      </c>
      <c r="H37" t="s">
        <v>1237</v>
      </c>
      <c r="I37" s="96">
        <v>27025</v>
      </c>
      <c r="J37" t="s">
        <v>1238</v>
      </c>
      <c r="K37" s="96">
        <v>84078</v>
      </c>
      <c r="L37" s="98">
        <v>45413</v>
      </c>
      <c r="M37" s="96">
        <v>35389</v>
      </c>
      <c r="N37" t="s">
        <v>1014</v>
      </c>
      <c r="O37" t="s">
        <v>1239</v>
      </c>
    </row>
    <row r="38" spans="1:15" x14ac:dyDescent="0.15">
      <c r="A38">
        <v>7</v>
      </c>
      <c r="B38" t="s">
        <v>1027</v>
      </c>
      <c r="C38" t="s">
        <v>56</v>
      </c>
      <c r="D38" t="s">
        <v>1268</v>
      </c>
      <c r="E38" t="s">
        <v>1269</v>
      </c>
      <c r="F38" t="s">
        <v>1270</v>
      </c>
      <c r="G38" s="96">
        <v>10017</v>
      </c>
      <c r="H38" t="s">
        <v>1271</v>
      </c>
      <c r="I38" s="96">
        <v>22965</v>
      </c>
      <c r="J38" t="s">
        <v>1272</v>
      </c>
      <c r="K38" s="96">
        <v>91853</v>
      </c>
      <c r="L38" s="96">
        <v>15937</v>
      </c>
      <c r="M38" s="96">
        <v>21252</v>
      </c>
      <c r="N38" t="s">
        <v>1273</v>
      </c>
      <c r="O38" t="s">
        <v>1274</v>
      </c>
    </row>
    <row r="39" spans="1:15" x14ac:dyDescent="0.15">
      <c r="A39">
        <v>7</v>
      </c>
      <c r="B39" t="s">
        <v>1027</v>
      </c>
      <c r="C39" t="s">
        <v>55</v>
      </c>
      <c r="D39" t="s">
        <v>1275</v>
      </c>
      <c r="E39" t="s">
        <v>1276</v>
      </c>
      <c r="F39" t="s">
        <v>1277</v>
      </c>
      <c r="G39" t="s">
        <v>1278</v>
      </c>
      <c r="H39" t="s">
        <v>1279</v>
      </c>
      <c r="I39" s="96">
        <v>24449</v>
      </c>
      <c r="J39" t="s">
        <v>1280</v>
      </c>
      <c r="K39" s="96">
        <v>58524</v>
      </c>
      <c r="L39" s="96">
        <v>13276</v>
      </c>
      <c r="M39" s="96">
        <v>38772</v>
      </c>
      <c r="N39" t="s">
        <v>1281</v>
      </c>
      <c r="O39" t="s">
        <v>1282</v>
      </c>
    </row>
    <row r="40" spans="1:15" x14ac:dyDescent="0.15">
      <c r="A40">
        <v>9</v>
      </c>
      <c r="B40" t="s">
        <v>1027</v>
      </c>
      <c r="C40" t="s">
        <v>56</v>
      </c>
      <c r="D40" t="s">
        <v>1360</v>
      </c>
      <c r="E40" t="s">
        <v>1361</v>
      </c>
      <c r="F40" t="s">
        <v>1362</v>
      </c>
      <c r="G40" t="s">
        <v>1363</v>
      </c>
      <c r="H40" t="s">
        <v>1364</v>
      </c>
      <c r="I40" s="96">
        <v>26668</v>
      </c>
      <c r="J40" t="s">
        <v>1365</v>
      </c>
      <c r="K40" s="96">
        <v>228474</v>
      </c>
      <c r="L40" s="96">
        <v>85617</v>
      </c>
      <c r="M40" s="96">
        <v>45364</v>
      </c>
      <c r="N40" s="96">
        <v>23244</v>
      </c>
      <c r="O40" t="s">
        <v>1366</v>
      </c>
    </row>
    <row r="41" spans="1:15" x14ac:dyDescent="0.15">
      <c r="A41">
        <v>9</v>
      </c>
      <c r="B41" t="s">
        <v>1027</v>
      </c>
      <c r="C41" t="s">
        <v>55</v>
      </c>
      <c r="D41" t="s">
        <v>1367</v>
      </c>
      <c r="E41" t="s">
        <v>1368</v>
      </c>
      <c r="F41" t="s">
        <v>1369</v>
      </c>
      <c r="G41" t="s">
        <v>1323</v>
      </c>
      <c r="H41" t="s">
        <v>1370</v>
      </c>
      <c r="I41" s="96">
        <v>25493</v>
      </c>
      <c r="J41" t="s">
        <v>1371</v>
      </c>
      <c r="K41" s="96">
        <v>45552</v>
      </c>
      <c r="L41" s="96">
        <v>1273</v>
      </c>
      <c r="M41" s="96">
        <v>68137</v>
      </c>
      <c r="N41" t="s">
        <v>1372</v>
      </c>
      <c r="O41" t="s">
        <v>1373</v>
      </c>
    </row>
    <row r="42" spans="1:15" x14ac:dyDescent="0.15">
      <c r="A42">
        <v>1</v>
      </c>
      <c r="B42" t="s">
        <v>1061</v>
      </c>
      <c r="C42" t="s">
        <v>56</v>
      </c>
      <c r="D42" t="s">
        <v>1062</v>
      </c>
      <c r="E42" t="s">
        <v>1063</v>
      </c>
      <c r="F42" t="s">
        <v>1064</v>
      </c>
      <c r="G42" t="s">
        <v>1065</v>
      </c>
      <c r="H42" t="s">
        <v>1066</v>
      </c>
      <c r="I42" s="96">
        <v>23621</v>
      </c>
      <c r="J42" t="s">
        <v>1067</v>
      </c>
      <c r="K42" s="96">
        <v>74097</v>
      </c>
      <c r="L42" s="96">
        <v>44914</v>
      </c>
      <c r="M42" s="96">
        <v>128621</v>
      </c>
      <c r="N42" t="s">
        <v>1068</v>
      </c>
      <c r="O42" t="s">
        <v>1069</v>
      </c>
    </row>
    <row r="43" spans="1:15" x14ac:dyDescent="0.15">
      <c r="A43">
        <v>1</v>
      </c>
      <c r="B43" t="s">
        <v>1061</v>
      </c>
      <c r="C43" t="s">
        <v>55</v>
      </c>
      <c r="D43" t="s">
        <v>1070</v>
      </c>
      <c r="E43" t="s">
        <v>1071</v>
      </c>
      <c r="F43" t="s">
        <v>1072</v>
      </c>
      <c r="G43" t="s">
        <v>1073</v>
      </c>
      <c r="H43" t="s">
        <v>1074</v>
      </c>
      <c r="I43" s="96">
        <v>22339</v>
      </c>
      <c r="J43" t="s">
        <v>1075</v>
      </c>
      <c r="K43" s="96">
        <v>52882</v>
      </c>
      <c r="L43" s="96">
        <v>30825</v>
      </c>
      <c r="M43" s="96">
        <v>102558</v>
      </c>
      <c r="N43" t="s">
        <v>1076</v>
      </c>
      <c r="O43" t="s">
        <v>1077</v>
      </c>
    </row>
    <row r="44" spans="1:15" x14ac:dyDescent="0.15">
      <c r="A44">
        <v>5</v>
      </c>
      <c r="B44" t="s">
        <v>1061</v>
      </c>
      <c r="C44" t="s">
        <v>56</v>
      </c>
      <c r="D44" t="s">
        <v>1120</v>
      </c>
      <c r="E44" t="s">
        <v>1240</v>
      </c>
      <c r="F44" t="s">
        <v>1241</v>
      </c>
      <c r="G44" s="96">
        <v>10565</v>
      </c>
      <c r="H44" t="s">
        <v>1242</v>
      </c>
      <c r="I44" s="96">
        <v>20762</v>
      </c>
      <c r="J44" t="s">
        <v>1243</v>
      </c>
      <c r="K44" s="96">
        <v>59594</v>
      </c>
      <c r="L44" s="96">
        <v>12151</v>
      </c>
      <c r="M44" s="96">
        <v>14783</v>
      </c>
      <c r="N44" t="s">
        <v>1244</v>
      </c>
      <c r="O44" t="s">
        <v>1245</v>
      </c>
    </row>
    <row r="45" spans="1:15" x14ac:dyDescent="0.15">
      <c r="A45">
        <v>5</v>
      </c>
      <c r="B45" t="s">
        <v>1061</v>
      </c>
      <c r="C45" t="s">
        <v>55</v>
      </c>
      <c r="D45" t="s">
        <v>1246</v>
      </c>
      <c r="E45" t="s">
        <v>1247</v>
      </c>
      <c r="F45" t="s">
        <v>1248</v>
      </c>
      <c r="G45" t="s">
        <v>1249</v>
      </c>
      <c r="H45" t="s">
        <v>1250</v>
      </c>
      <c r="I45" s="96">
        <v>23786</v>
      </c>
      <c r="J45" t="s">
        <v>1251</v>
      </c>
      <c r="K45" s="96">
        <v>125893</v>
      </c>
      <c r="L45" s="96">
        <v>34762</v>
      </c>
      <c r="M45" s="96">
        <v>4068</v>
      </c>
      <c r="N45" s="96">
        <v>2643</v>
      </c>
      <c r="O45" t="s">
        <v>1252</v>
      </c>
    </row>
    <row r="46" spans="1:15" x14ac:dyDescent="0.15">
      <c r="A46">
        <v>6</v>
      </c>
      <c r="B46" t="s">
        <v>1061</v>
      </c>
      <c r="C46" t="s">
        <v>55</v>
      </c>
      <c r="D46" t="s">
        <v>1253</v>
      </c>
      <c r="E46" t="s">
        <v>1005</v>
      </c>
      <c r="F46" t="s">
        <v>1254</v>
      </c>
      <c r="G46" t="s">
        <v>1255</v>
      </c>
      <c r="H46" t="s">
        <v>1256</v>
      </c>
      <c r="I46" s="96">
        <v>3558</v>
      </c>
      <c r="J46" t="s">
        <v>1257</v>
      </c>
      <c r="K46" s="96">
        <v>245191</v>
      </c>
      <c r="L46" s="96">
        <v>40264</v>
      </c>
      <c r="M46" s="96">
        <v>78925</v>
      </c>
      <c r="N46" t="s">
        <v>1258</v>
      </c>
      <c r="O46" t="s">
        <v>1259</v>
      </c>
    </row>
    <row r="47" spans="1:15" x14ac:dyDescent="0.15">
      <c r="A47">
        <v>7</v>
      </c>
      <c r="B47" t="s">
        <v>1061</v>
      </c>
      <c r="C47" t="s">
        <v>56</v>
      </c>
      <c r="D47" t="s">
        <v>1283</v>
      </c>
      <c r="E47" t="s">
        <v>1284</v>
      </c>
      <c r="F47" t="s">
        <v>1285</v>
      </c>
      <c r="G47" s="96">
        <v>10337</v>
      </c>
      <c r="H47" t="s">
        <v>1286</v>
      </c>
      <c r="I47" s="96">
        <v>20328</v>
      </c>
      <c r="J47" t="s">
        <v>1287</v>
      </c>
      <c r="K47" s="96">
        <v>29378</v>
      </c>
      <c r="L47" t="s">
        <v>1288</v>
      </c>
      <c r="M47" s="96">
        <v>14544</v>
      </c>
      <c r="N47" t="s">
        <v>1289</v>
      </c>
      <c r="O47" t="s">
        <v>1290</v>
      </c>
    </row>
    <row r="48" spans="1:15" x14ac:dyDescent="0.15">
      <c r="A48">
        <v>7</v>
      </c>
      <c r="B48" t="s">
        <v>1061</v>
      </c>
      <c r="C48" t="s">
        <v>55</v>
      </c>
      <c r="D48" t="s">
        <v>1291</v>
      </c>
      <c r="E48" t="s">
        <v>1292</v>
      </c>
      <c r="F48" t="s">
        <v>1293</v>
      </c>
      <c r="G48" t="s">
        <v>1294</v>
      </c>
      <c r="H48" t="s">
        <v>1295</v>
      </c>
      <c r="I48" s="96">
        <v>26816</v>
      </c>
      <c r="J48" t="s">
        <v>1296</v>
      </c>
      <c r="K48" s="96">
        <v>46273</v>
      </c>
      <c r="L48" s="96">
        <v>12104</v>
      </c>
      <c r="M48" s="96">
        <v>48916</v>
      </c>
      <c r="N48" t="s">
        <v>1297</v>
      </c>
      <c r="O48" t="s">
        <v>1298</v>
      </c>
    </row>
    <row r="49" spans="1:15" x14ac:dyDescent="0.15">
      <c r="A49">
        <v>8</v>
      </c>
      <c r="B49" t="s">
        <v>1061</v>
      </c>
      <c r="C49" t="s">
        <v>56</v>
      </c>
      <c r="D49" t="s">
        <v>1314</v>
      </c>
      <c r="E49" t="s">
        <v>1315</v>
      </c>
      <c r="F49" t="s">
        <v>1316</v>
      </c>
      <c r="G49" t="s">
        <v>1317</v>
      </c>
      <c r="H49" t="s">
        <v>1318</v>
      </c>
      <c r="I49" s="96">
        <v>29815</v>
      </c>
      <c r="J49" t="s">
        <v>1319</v>
      </c>
      <c r="K49" s="96">
        <v>202196</v>
      </c>
      <c r="L49" s="96">
        <v>26219</v>
      </c>
      <c r="M49" s="96">
        <v>84577</v>
      </c>
      <c r="N49" t="s">
        <v>1320</v>
      </c>
      <c r="O49" t="s">
        <v>1321</v>
      </c>
    </row>
    <row r="50" spans="1:15" x14ac:dyDescent="0.15">
      <c r="A50">
        <v>8</v>
      </c>
      <c r="B50" t="s">
        <v>1061</v>
      </c>
      <c r="C50" t="s">
        <v>55</v>
      </c>
      <c r="D50" t="s">
        <v>1322</v>
      </c>
      <c r="E50" t="s">
        <v>1323</v>
      </c>
      <c r="F50" t="s">
        <v>1324</v>
      </c>
      <c r="G50" t="s">
        <v>1325</v>
      </c>
      <c r="H50" t="s">
        <v>1326</v>
      </c>
      <c r="I50" s="96">
        <v>29847</v>
      </c>
      <c r="J50" t="s">
        <v>1127</v>
      </c>
      <c r="K50" s="96">
        <v>110477</v>
      </c>
      <c r="L50" s="96">
        <v>23299</v>
      </c>
      <c r="M50" s="96">
        <v>69666</v>
      </c>
      <c r="N50" t="s">
        <v>1327</v>
      </c>
      <c r="O50" t="s">
        <v>1328</v>
      </c>
    </row>
    <row r="51" spans="1:15" x14ac:dyDescent="0.15">
      <c r="A51">
        <v>9</v>
      </c>
      <c r="B51" t="s">
        <v>1061</v>
      </c>
      <c r="C51" t="s">
        <v>56</v>
      </c>
      <c r="D51" t="s">
        <v>1374</v>
      </c>
      <c r="E51" t="s">
        <v>1375</v>
      </c>
      <c r="F51" t="s">
        <v>1211</v>
      </c>
      <c r="G51" t="s">
        <v>1376</v>
      </c>
      <c r="H51" t="s">
        <v>1377</v>
      </c>
      <c r="I51" s="96">
        <v>24285</v>
      </c>
      <c r="J51" t="s">
        <v>1378</v>
      </c>
      <c r="K51" s="96">
        <v>41992</v>
      </c>
      <c r="L51" t="s">
        <v>1379</v>
      </c>
      <c r="M51" s="96">
        <v>51698</v>
      </c>
      <c r="N51" t="s">
        <v>1380</v>
      </c>
      <c r="O51" t="s">
        <v>1167</v>
      </c>
    </row>
    <row r="52" spans="1:15" x14ac:dyDescent="0.15">
      <c r="A52">
        <v>9</v>
      </c>
      <c r="B52" t="s">
        <v>1061</v>
      </c>
      <c r="C52" t="s">
        <v>55</v>
      </c>
      <c r="D52" t="s">
        <v>1381</v>
      </c>
      <c r="E52" t="s">
        <v>1382</v>
      </c>
      <c r="F52" t="s">
        <v>1383</v>
      </c>
      <c r="G52" t="s">
        <v>1384</v>
      </c>
      <c r="H52" t="s">
        <v>1385</v>
      </c>
      <c r="I52" s="96">
        <v>25317</v>
      </c>
      <c r="J52" t="s">
        <v>1386</v>
      </c>
      <c r="K52" s="96">
        <v>76049</v>
      </c>
      <c r="L52" t="s">
        <v>1387</v>
      </c>
      <c r="M52" s="96">
        <v>65297</v>
      </c>
      <c r="N52" t="s">
        <v>1388</v>
      </c>
      <c r="O52" t="s">
        <v>1389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resting state 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Mago, Jonas</cp:lastModifiedBy>
  <dcterms:modified xsi:type="dcterms:W3CDTF">2024-10-08T19:01:04Z</dcterms:modified>
</cp:coreProperties>
</file>